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194DDDA-5ADA-4251-B2F0-6E2FEE38441E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Original" sheetId="1" r:id="rId1"/>
    <sheet name="EDA" sheetId="2" r:id="rId2"/>
    <sheet name="MySingleFunction" sheetId="3" r:id="rId3"/>
    <sheet name="Alt1" sheetId="4" r:id="rId4"/>
    <sheet name="Result" sheetId="7" r:id="rId5"/>
    <sheet name="ExpandList" sheetId="6" r:id="rId6"/>
    <sheet name="Query1" sheetId="8" r:id="rId7"/>
    <sheet name="Alt2" sheetId="5" r:id="rId8"/>
  </sheets>
  <definedNames>
    <definedName name="_xlnm._FilterDatabase" localSheetId="3" hidden="1">'Alt1'!$B$2:$D$6</definedName>
    <definedName name="_xlnm._FilterDatabase" localSheetId="7" hidden="1">'Alt2'!$B$2:$D$6</definedName>
    <definedName name="_xlnm._FilterDatabase" localSheetId="1" hidden="1">EDA!$B$2:$D$6</definedName>
    <definedName name="_xlnm._FilterDatabase" localSheetId="2" hidden="1">MySingleFunction!$B$2:$D$6</definedName>
    <definedName name="_xlnm._FilterDatabase" localSheetId="0" hidden="1">Original!$B$2:$D$6</definedName>
    <definedName name="ExternalData_1" localSheetId="7" hidden="1">'Alt2'!$B$19:$C$31</definedName>
    <definedName name="ExternalData_2" localSheetId="5">ExpandList!$A$1</definedName>
    <definedName name="ExternalData_2" localSheetId="6" hidden="1">Query1!$A$1:$B$4</definedName>
    <definedName name="ExternalData_3" localSheetId="4" hidden="1">'Result'!$A$1:$C$3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4" l="1" a="1"/>
  <c r="B18" i="4" s="1"/>
  <c r="B18" i="3" a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F18" i="2" a="1"/>
  <c r="F18" i="2" s="1"/>
  <c r="B18" i="2" a="1"/>
  <c r="B18" i="2" s="1"/>
  <c r="B18" i="3" l="1"/>
  <c r="I18" i="2" a="1"/>
  <c r="I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AAA15-B12F-43DB-9E4B-4E215F487728}" keepAlive="1" name="Query - ExpandList" description="Connection to the 'ExpandList' query in the workbook." type="5" refreshedVersion="0" background="1" saveData="1">
    <dbPr connection="Provider=Microsoft.Mashup.OleDb.1;Data Source=$Workbook$;Location=ExpandList;Extended Properties=&quot;&quot;" command="SELECT * FROM [ExpandList]"/>
  </connection>
  <connection id="2" xr16:uid="{93BE7CBD-20F4-4A44-BCBF-D2A47E2F77A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3" xr16:uid="{0B402369-8822-497B-8A70-B05CD660E646}" keepAlive="1" name="Query - Result" description="Connection to the 'Result' query in the workbook." type="5" refreshedVersion="8" background="1" saveData="1">
    <dbPr connection="Provider=Microsoft.Mashup.OleDb.1;Data Source=$Workbook$;Location=Result;Extended Properties=&quot;&quot;" command="SELECT * FROM [Result]"/>
  </connection>
  <connection id="4" xr16:uid="{B7B792E2-609A-48C2-ADA9-6FACA3BDD58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<sst xmlns="http://schemas.openxmlformats.org/spreadsheetml/2006/main" count="148" uniqueCount="31">
  <si>
    <t>Question</t>
  </si>
  <si>
    <t>Result</t>
  </si>
  <si>
    <t>From</t>
  </si>
  <si>
    <t>To</t>
  </si>
  <si>
    <t>Supervisor</t>
  </si>
  <si>
    <t>John</t>
  </si>
  <si>
    <t>Mike</t>
  </si>
  <si>
    <t>Omid</t>
  </si>
  <si>
    <t>Sara</t>
  </si>
  <si>
    <t>Jane</t>
  </si>
  <si>
    <t>Date</t>
  </si>
  <si>
    <t>Supervisors</t>
  </si>
  <si>
    <t>John, Jane</t>
  </si>
  <si>
    <t>Jane, Omid</t>
  </si>
  <si>
    <t>Jane, Omid, Mike</t>
  </si>
  <si>
    <t>Omid, Mike</t>
  </si>
  <si>
    <t>Omid, Mike, Sara</t>
  </si>
  <si>
    <t>Mike, Sara</t>
  </si>
  <si>
    <t>My Solution</t>
  </si>
  <si>
    <t>ExternalData_2</t>
  </si>
  <si>
    <t>Part</t>
  </si>
  <si>
    <t>Components.Name</t>
  </si>
  <si>
    <t>Components.Quantity</t>
  </si>
  <si>
    <t>Tool</t>
  </si>
  <si>
    <t>Thingamajig</t>
  </si>
  <si>
    <t>Widget</t>
  </si>
  <si>
    <t>Name</t>
  </si>
  <si>
    <t>Discount</t>
  </si>
  <si>
    <t>Bob</t>
  </si>
  <si>
    <t>Jim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</si>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</sst>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Alignment="0" applyProtection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6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1" applyAlignment="1">
      <alignment horizontal="center"/>
    </xf>
    <xf numFmtId="14" fontId="2" fillId="3" borderId="10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4" fontId="2" fillId="3" borderId="15" xfId="0" applyNumberFormat="1" applyFont="1" applyFill="1" applyBorder="1" applyAlignment="1">
      <alignment horizontal="center" vertical="center"/>
    </xf>
    <xf numFmtId="14" fontId="2" fillId="3" borderId="16" xfId="0" applyNumberFormat="1" applyFont="1" applyFill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63621</xdr:colOff>
      <xdr:row>6</xdr:row>
      <xdr:rowOff>190499</xdr:rowOff>
    </xdr:from>
    <xdr:to>
      <xdr:col>3</xdr:col>
      <xdr:colOff>19052</xdr:colOff>
      <xdr:row>8</xdr:row>
      <xdr:rowOff>7028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28472" y="1159273"/>
          <a:ext cx="216579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1038225</xdr:colOff>
      <xdr:row>10</xdr:row>
      <xdr:rowOff>12533</xdr:rowOff>
    </xdr:from>
    <xdr:to>
      <xdr:col>4</xdr:col>
      <xdr:colOff>1337474</xdr:colOff>
      <xdr:row>13</xdr:row>
      <xdr:rowOff>113067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705225" y="20604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47625</xdr:colOff>
      <xdr:row>7</xdr:row>
      <xdr:rowOff>209549</xdr:rowOff>
    </xdr:from>
    <xdr:to>
      <xdr:col>4</xdr:col>
      <xdr:colOff>1038225</xdr:colOff>
      <xdr:row>17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7625" y="1628774"/>
          <a:ext cx="3657600" cy="200025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82: Attendance Date!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supervisors' attendance dates are provided. Convert the table into a result table that determines the list of supervisors for each date.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6FCE531-B38F-4B45-9AF1-CA59996EECF8}" autoFormatId="16" applyNumberFormats="0" applyBorderFormats="0" applyFontFormats="0" applyPatternFormats="0" applyAlignmentFormats="0" applyWidthHeightFormats="0">
  <queryTableRefresh nextId="4">
    <queryTableFields count="3">
      <queryTableField id="1" name="Part" tableColumnId="1"/>
      <queryTableField id="2" name="Components.Name" tableColumnId="2"/>
      <queryTableField id="3" name="Components.Quantit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1" xr16:uid="{1221F4D4-EE41-4D58-9DC9-EBE9A83513ED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FC83A4C-47AF-4D84-9399-B4B14F87222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Dis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D45EC85-9874-4B2A-9681-FAFD853622C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upervisor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C2425C-915D-40A7-9A9C-CA8B23066BE3}" name="Result" displayName="Result" ref="A1:C3" tableType="queryTable" totalsRowShown="0">
  <autoFilter ref="A1:C3" xr:uid="{A9C2425C-915D-40A7-9A9C-CA8B23066BE3}"/>
  <tableColumns count="3">
    <tableColumn id="1" xr3:uid="{BC05792E-12CE-495A-AD04-889143BE1046}" uniqueName="1" name="Part" queryTableFieldId="1"/>
    <tableColumn id="2" xr3:uid="{2F0ECA3B-76DA-452E-A79C-7D081C597618}" uniqueName="2" name="Components.Name" queryTableFieldId="2"/>
    <tableColumn id="3" xr3:uid="{B6A6BBB8-B130-47EA-8971-FA36F3A4B8D1}" uniqueName="3" name="Components.Quantit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5AD380-9FD9-4FF0-9A0C-7B6B3E8E6E78}" name="Query1" displayName="Query1" ref="A1:B4" tableType="queryTable" totalsRowShown="0">
  <autoFilter ref="A1:B4" xr:uid="{BF5AD380-9FD9-4FF0-9A0C-7B6B3E8E6E78}"/>
  <tableColumns count="2">
    <tableColumn id="1" xr3:uid="{151AB49C-E971-424D-B9C5-6E483BAF93CA}" uniqueName="1" name="Name" queryTableFieldId="1"/>
    <tableColumn id="2" xr3:uid="{29B4CF26-DC02-4F5A-8175-2953217328BB}" uniqueName="2" name="Dis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A3E72-58A3-4AE2-8254-E1B5A44CBF4A}" name="Table1" displayName="Table1" ref="B2:D7" totalsRowShown="0" headerRowBorderDxfId="9" tableBorderDxfId="8" totalsRowBorderDxfId="7">
  <autoFilter ref="B2:D7" xr:uid="{A0EA3E72-58A3-4AE2-8254-E1B5A44CBF4A}"/>
  <tableColumns count="3">
    <tableColumn id="1" xr3:uid="{74784D55-40CF-44F6-A063-2555EB5BD0F2}" name="From" dataDxfId="6"/>
    <tableColumn id="2" xr3:uid="{C234F4BD-1B78-42D5-8EA1-CCA0D876C180}" name="To" dataDxfId="5"/>
    <tableColumn id="3" xr3:uid="{0AF22434-65A4-42E7-AA66-56A91B1D802A}" name="Supervisor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877A51-CB4F-4387-8D55-EF990C4C7A36}" name="Table1_1" displayName="Table1_1" ref="B19:C31" tableType="queryTable" totalsRowShown="0" headerRowDxfId="3" dataDxfId="2">
  <autoFilter ref="B19:C31" xr:uid="{DF877A51-CB4F-4387-8D55-EF990C4C7A36}"/>
  <tableColumns count="2">
    <tableColumn id="1" xr3:uid="{306BFEC1-6D60-47D5-A864-D1CBB4F9E628}" uniqueName="1" name="Date" queryTableFieldId="1" dataDxfId="1"/>
    <tableColumn id="2" xr3:uid="{D961EC49-1B69-4F6E-8272-A67C4C814263}" uniqueName="2" name="Supervisor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2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339741-0279-4655-A18C-1E7FD1C2BA4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E21" sqref="E21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E19" s="9"/>
    </row>
    <row r="20" spans="1:5" x14ac:dyDescent="0.25">
      <c r="A20" s="1"/>
      <c r="E20" s="1"/>
    </row>
    <row r="21" spans="1:5" x14ac:dyDescent="0.25">
      <c r="A21" s="1"/>
      <c r="E21" s="1"/>
    </row>
    <row r="22" spans="1:5" x14ac:dyDescent="0.25">
      <c r="A22" s="1"/>
      <c r="E22" s="1"/>
    </row>
    <row r="23" spans="1:5" x14ac:dyDescent="0.25">
      <c r="A23" s="1"/>
      <c r="E23" s="1"/>
    </row>
    <row r="24" spans="1:5" x14ac:dyDescent="0.25">
      <c r="E24" s="1"/>
    </row>
    <row r="25" spans="1:5" x14ac:dyDescent="0.25">
      <c r="E25" s="1"/>
    </row>
  </sheetData>
  <sortState xmlns:xlrd2="http://schemas.microsoft.com/office/spreadsheetml/2017/richdata2" ref="B3:D7">
    <sortCondition ref="B4:B7"/>
  </sortState>
  <mergeCells count="2">
    <mergeCell ref="B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7462-A0FD-417E-AC9A-A5F8FBA8F739}">
  <dimension ref="A1:M39"/>
  <sheetViews>
    <sheetView topLeftCell="A12" workbookViewId="0">
      <selection activeCell="G18" sqref="G18"/>
    </sheetView>
  </sheetViews>
  <sheetFormatPr defaultRowHeight="13.8" x14ac:dyDescent="0.25"/>
  <cols>
    <col min="1" max="1" width="3.09765625" customWidth="1"/>
    <col min="2" max="2" width="14.09765625" style="4" customWidth="1"/>
    <col min="3" max="3" width="10.19921875" style="4" customWidth="1"/>
    <col min="4" max="4" width="10.19921875" customWidth="1"/>
    <col min="5" max="5" width="17.8984375" customWidth="1"/>
    <col min="6" max="6" width="13.59765625" style="5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10" x14ac:dyDescent="0.25">
      <c r="A17" s="1"/>
      <c r="E17" s="9"/>
    </row>
    <row r="18" spans="1:10" x14ac:dyDescent="0.25">
      <c r="A18" s="1"/>
      <c r="B18" s="25" cm="1">
        <f t="array" ref="B18:C39">_xlfn.DROP(_xlfn.REDUCE("",_xlfn.SEQUENCE(ROWS(B3:B7)),
           _xlfn.LAMBDA(_xlpm.a,_xlpm.v,
                      _xlfn.VSTACK(_xlpm.a,
                             _xlfn.LET(_xlpm.b,INDEX(B3:B7,_xlpm.v),
                                 _xlpm.e,INDEX(C3:C7,_xlpm.v),
                                 _xlpm.n, INDEX(D3:D7,_xlpm.v),
                                 _xlfn.EXPAND(_xlfn.SEQUENCE(_xlpm.e-_xlpm.b+1,1,_xlpm.b,1),,2,_xlpm.n)
                                )
                             )
                 )
        ),
      1
)</f>
        <v>45437</v>
      </c>
      <c r="C18" s="4" t="str">
        <v>John</v>
      </c>
      <c r="F18" s="14" cm="1">
        <f t="array" ref="F18:F29">_xlfn.UNIQUE(_xlfn._xlws.SORT(_xlfn.TAKE(_xlfn.ANCHORARRAY(B18),,1)))</f>
        <v>45437</v>
      </c>
      <c r="G18" s="15" t="str" cm="1">
        <f t="array" ref="G18">_xlfn.TEXTJOIN(", ",TRUE,_xlfn.UNIQUE(_xlfn.TAKE(_xlfn._xlws.FILTER(_xlfn.ANCHORARRAY($B$18),$B$18:$B$39=F18),,-1)))</f>
        <v>John</v>
      </c>
      <c r="I18" t="b" cm="1">
        <f t="array" ref="I18:J29">F18:G29=F3:G14</f>
        <v>1</v>
      </c>
      <c r="J18" t="b">
        <v>1</v>
      </c>
    </row>
    <row r="19" spans="1:10" x14ac:dyDescent="0.25">
      <c r="A19" s="1"/>
      <c r="B19" s="25">
        <v>45438</v>
      </c>
      <c r="C19" s="4" t="str">
        <v>John</v>
      </c>
      <c r="F19" s="14">
        <v>45438</v>
      </c>
      <c r="G19" s="15" t="str" cm="1">
        <f t="array" ref="G19">_xlfn.TEXTJOIN(", ",TRUE,_xlfn.UNIQUE(_xlfn.TAKE(_xlfn._xlws.FILTER(_xlfn.ANCHORARRAY($B$18),$B$18:$B$39=F19),,-1)))</f>
        <v>John, Jane</v>
      </c>
      <c r="I19" t="b">
        <v>1</v>
      </c>
      <c r="J19" t="b">
        <v>1</v>
      </c>
    </row>
    <row r="20" spans="1:10" x14ac:dyDescent="0.25">
      <c r="A20" s="1"/>
      <c r="B20" s="25">
        <v>45439</v>
      </c>
      <c r="C20" s="4" t="str">
        <v>John</v>
      </c>
      <c r="F20" s="14">
        <v>45439</v>
      </c>
      <c r="G20" s="15" t="str" cm="1">
        <f t="array" ref="G20">_xlfn.TEXTJOIN(", ",TRUE,_xlfn.UNIQUE(_xlfn.TAKE(_xlfn._xlws.FILTER(_xlfn.ANCHORARRAY($B$18),$B$18:$B$39=F20),,-1)))</f>
        <v>John, Jane</v>
      </c>
      <c r="I20" t="b">
        <v>1</v>
      </c>
      <c r="J20" t="b">
        <v>1</v>
      </c>
    </row>
    <row r="21" spans="1:10" x14ac:dyDescent="0.25">
      <c r="A21" s="1"/>
      <c r="B21" s="25">
        <v>45438</v>
      </c>
      <c r="C21" s="4" t="str">
        <v>Jane</v>
      </c>
      <c r="F21" s="14">
        <v>45440</v>
      </c>
      <c r="G21" s="15" t="str" cm="1">
        <f t="array" ref="G21">_xlfn.TEXTJOIN(", ",TRUE,_xlfn.UNIQUE(_xlfn.TAKE(_xlfn._xlws.FILTER(_xlfn.ANCHORARRAY($B$18),$B$18:$B$39=F21),,-1)))</f>
        <v>Jane, Omid</v>
      </c>
      <c r="I21" t="b">
        <v>1</v>
      </c>
      <c r="J21" t="b">
        <v>1</v>
      </c>
    </row>
    <row r="22" spans="1:10" x14ac:dyDescent="0.25">
      <c r="A22" s="1"/>
      <c r="B22" s="25">
        <v>45439</v>
      </c>
      <c r="C22" s="4" t="str">
        <v>Jane</v>
      </c>
      <c r="F22" s="14">
        <v>45441</v>
      </c>
      <c r="G22" s="15" t="str" cm="1">
        <f t="array" ref="G22">_xlfn.TEXTJOIN(", ",TRUE,_xlfn.UNIQUE(_xlfn.TAKE(_xlfn._xlws.FILTER(_xlfn.ANCHORARRAY($B$18),$B$18:$B$39=F22),,-1)))</f>
        <v>Jane, Omid</v>
      </c>
      <c r="I22" t="b">
        <v>1</v>
      </c>
      <c r="J22" t="b">
        <v>1</v>
      </c>
    </row>
    <row r="23" spans="1:10" x14ac:dyDescent="0.25">
      <c r="A23" s="1"/>
      <c r="B23" s="25">
        <v>45440</v>
      </c>
      <c r="C23" s="4" t="str">
        <v>Jane</v>
      </c>
      <c r="F23" s="14">
        <v>45442</v>
      </c>
      <c r="G23" s="15" t="str" cm="1">
        <f t="array" ref="G23">_xlfn.TEXTJOIN(", ",TRUE,_xlfn.UNIQUE(_xlfn.TAKE(_xlfn._xlws.FILTER(_xlfn.ANCHORARRAY($B$18),$B$18:$B$39=F23),,-1)))</f>
        <v>Jane, Omid, Mike</v>
      </c>
      <c r="I23" t="b">
        <v>1</v>
      </c>
      <c r="J23" t="b">
        <v>1</v>
      </c>
    </row>
    <row r="24" spans="1:10" x14ac:dyDescent="0.25">
      <c r="B24" s="25">
        <v>45441</v>
      </c>
      <c r="C24" s="4" t="str">
        <v>Jane</v>
      </c>
      <c r="F24" s="14">
        <v>45443</v>
      </c>
      <c r="G24" s="15" t="str" cm="1">
        <f t="array" ref="G24">_xlfn.TEXTJOIN(", ",TRUE,_xlfn.UNIQUE(_xlfn.TAKE(_xlfn._xlws.FILTER(_xlfn.ANCHORARRAY($B$18),$B$18:$B$39=F24),,-1)))</f>
        <v>Omid, Mike</v>
      </c>
      <c r="I24" t="b">
        <v>1</v>
      </c>
      <c r="J24" t="b">
        <v>1</v>
      </c>
    </row>
    <row r="25" spans="1:10" x14ac:dyDescent="0.25">
      <c r="B25" s="25">
        <v>45442</v>
      </c>
      <c r="C25" s="4" t="str">
        <v>Jane</v>
      </c>
      <c r="F25" s="14">
        <v>45444</v>
      </c>
      <c r="G25" s="15" t="str" cm="1">
        <f t="array" ref="G25">_xlfn.TEXTJOIN(", ",TRUE,_xlfn.UNIQUE(_xlfn.TAKE(_xlfn._xlws.FILTER(_xlfn.ANCHORARRAY($B$18),$B$18:$B$39=F25),,-1)))</f>
        <v>Omid, Mike, Sara</v>
      </c>
      <c r="I25" t="b">
        <v>1</v>
      </c>
      <c r="J25" t="b">
        <v>1</v>
      </c>
    </row>
    <row r="26" spans="1:10" x14ac:dyDescent="0.25">
      <c r="B26" s="25">
        <v>45440</v>
      </c>
      <c r="C26" s="4" t="str">
        <v>Omid</v>
      </c>
      <c r="F26" s="14">
        <v>45445</v>
      </c>
      <c r="G26" s="15" t="str" cm="1">
        <f t="array" ref="G26">_xlfn.TEXTJOIN(", ",TRUE,_xlfn.UNIQUE(_xlfn.TAKE(_xlfn._xlws.FILTER(_xlfn.ANCHORARRAY($B$18),$B$18:$B$39=F26),,-1)))</f>
        <v>Mike, Sara</v>
      </c>
      <c r="I26" t="b">
        <v>1</v>
      </c>
      <c r="J26" t="b">
        <v>1</v>
      </c>
    </row>
    <row r="27" spans="1:10" x14ac:dyDescent="0.25">
      <c r="B27" s="25">
        <v>45441</v>
      </c>
      <c r="C27" s="4" t="str">
        <v>Omid</v>
      </c>
      <c r="F27" s="14">
        <v>45446</v>
      </c>
      <c r="G27" s="15" t="str" cm="1">
        <f t="array" ref="G27">_xlfn.TEXTJOIN(", ",TRUE,_xlfn.UNIQUE(_xlfn.TAKE(_xlfn._xlws.FILTER(_xlfn.ANCHORARRAY($B$18),$B$18:$B$39=F27),,-1)))</f>
        <v>Sara</v>
      </c>
      <c r="I27" t="b">
        <v>1</v>
      </c>
      <c r="J27" t="b">
        <v>1</v>
      </c>
    </row>
    <row r="28" spans="1:10" x14ac:dyDescent="0.25">
      <c r="B28" s="25">
        <v>45442</v>
      </c>
      <c r="C28" s="4" t="str">
        <v>Omid</v>
      </c>
      <c r="F28" s="14">
        <v>45447</v>
      </c>
      <c r="G28" s="15" t="str" cm="1">
        <f t="array" ref="G28">_xlfn.TEXTJOIN(", ",TRUE,_xlfn.UNIQUE(_xlfn.TAKE(_xlfn._xlws.FILTER(_xlfn.ANCHORARRAY($B$18),$B$18:$B$39=F28),,-1)))</f>
        <v>Sara</v>
      </c>
      <c r="I28" t="b">
        <v>1</v>
      </c>
      <c r="J28" t="b">
        <v>1</v>
      </c>
    </row>
    <row r="29" spans="1:10" x14ac:dyDescent="0.25">
      <c r="B29" s="25">
        <v>45443</v>
      </c>
      <c r="C29" s="4" t="str">
        <v>Omid</v>
      </c>
      <c r="F29" s="14">
        <v>45448</v>
      </c>
      <c r="G29" s="15" t="str" cm="1">
        <f t="array" ref="G29">_xlfn.TEXTJOIN(", ",TRUE,_xlfn.UNIQUE(_xlfn.TAKE(_xlfn._xlws.FILTER(_xlfn.ANCHORARRAY($B$18),$B$18:$B$39=F29),,-1)))</f>
        <v>Sara</v>
      </c>
      <c r="I29" t="b">
        <v>1</v>
      </c>
      <c r="J29" t="b">
        <v>1</v>
      </c>
    </row>
    <row r="30" spans="1:10" x14ac:dyDescent="0.25">
      <c r="B30" s="25">
        <v>45444</v>
      </c>
      <c r="C30" s="4" t="str">
        <v>Omid</v>
      </c>
    </row>
    <row r="31" spans="1:10" x14ac:dyDescent="0.25">
      <c r="B31" s="25">
        <v>45442</v>
      </c>
      <c r="C31" s="4" t="str">
        <v>Mike</v>
      </c>
    </row>
    <row r="32" spans="1:10" x14ac:dyDescent="0.25">
      <c r="B32" s="25">
        <v>45443</v>
      </c>
      <c r="C32" s="4" t="str">
        <v>Mike</v>
      </c>
    </row>
    <row r="33" spans="2:3" x14ac:dyDescent="0.25">
      <c r="B33" s="25">
        <v>45444</v>
      </c>
      <c r="C33" s="4" t="str">
        <v>Mike</v>
      </c>
    </row>
    <row r="34" spans="2:3" x14ac:dyDescent="0.25">
      <c r="B34" s="25">
        <v>45445</v>
      </c>
      <c r="C34" s="4" t="str">
        <v>Mike</v>
      </c>
    </row>
    <row r="35" spans="2:3" x14ac:dyDescent="0.25">
      <c r="B35" s="25">
        <v>45444</v>
      </c>
      <c r="C35" s="4" t="str">
        <v>Sara</v>
      </c>
    </row>
    <row r="36" spans="2:3" x14ac:dyDescent="0.25">
      <c r="B36" s="25">
        <v>45445</v>
      </c>
      <c r="C36" s="4" t="str">
        <v>Sara</v>
      </c>
    </row>
    <row r="37" spans="2:3" x14ac:dyDescent="0.25">
      <c r="B37" s="25">
        <v>45446</v>
      </c>
      <c r="C37" s="4" t="str">
        <v>Sara</v>
      </c>
    </row>
    <row r="38" spans="2:3" x14ac:dyDescent="0.25">
      <c r="B38" s="25">
        <v>45447</v>
      </c>
      <c r="C38" s="4" t="str">
        <v>Sara</v>
      </c>
    </row>
    <row r="39" spans="2:3" x14ac:dyDescent="0.25">
      <c r="B39" s="25">
        <v>45448</v>
      </c>
      <c r="C39" s="4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0176-D7A0-44E1-BB90-E4838E435FA2}">
  <dimension ref="A1:M30"/>
  <sheetViews>
    <sheetView topLeftCell="A7" workbookViewId="0">
      <selection activeCell="F24" sqref="F24"/>
    </sheetView>
  </sheetViews>
  <sheetFormatPr defaultRowHeight="13.8" x14ac:dyDescent="0.25"/>
  <cols>
    <col min="1" max="1" width="3.09765625" customWidth="1"/>
    <col min="2" max="2" width="11.3984375" style="4" customWidth="1"/>
    <col min="3" max="3" width="13.8984375" style="4" bestFit="1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ht="14.4" x14ac:dyDescent="0.3">
      <c r="A16" s="1"/>
      <c r="B16" s="26" t="s">
        <v>18</v>
      </c>
      <c r="E16" s="9"/>
    </row>
    <row r="17" spans="1:5" x14ac:dyDescent="0.25">
      <c r="A17" s="1"/>
      <c r="E17" s="9"/>
    </row>
    <row r="18" spans="1:5" x14ac:dyDescent="0.25">
      <c r="A18" s="1"/>
      <c r="B18" s="12" t="str" cm="1">
        <f t="array" ref="B18:C30">_xlfn.LET(
    _xlpm.t, _xlfn.DROP(
        _xlfn.REDUCE(
            "",
            _xlfn.SEQUENCE(ROWS(B3:B7)),
            _xlfn.LAMBDA(_xlpm.a,_xlpm.v,
                _xlfn.VSTACK(
                    _xlpm.a,
                    _xlfn.LET(
                        _xlpm.b, INDEX(B3:B7, _xlpm.v),
                        _xlpm.e, INDEX(C3:C7, _xlpm.v),
                        _xlpm.n, INDEX(D3:D7, _xlpm.v),
                        _xlfn.EXPAND(_xlfn.SEQUENCE(_xlpm.e - _xlpm.b + 1, 1, _xlpm.b, 1), , 2, _xlpm.n)
                    )
                )
            )
        ),
        1
    ),
    _xlpm.d, _xlfn.UNIQUE(_xlfn._xlws.SORT(_xlfn.TAKE(_xlpm.t, , 1))),
    _xlpm.f, _xlfn.BYROW(
        _xlpm.d,
        _xlfn.LAMBDA(_xlpm.x,
            _xlfn.TEXTJOIN(", ", TRUE, _xlfn.UNIQUE(_xlfn.TAKE(_xlfn._xlws.FILTER(_xlpm.t, _xlfn.TAKE(_xlpm.t, , 1) = _xlpm.x), , -1)))
        )
    ),
    _xlfn.VSTACK({"Date","Supervisor"}, _xlfn.HSTACK(_xlpm.d, _xlpm.f))
)</f>
        <v>Date</v>
      </c>
      <c r="C18" s="13" t="str">
        <v>Supervisor</v>
      </c>
      <c r="E18" s="9"/>
    </row>
    <row r="19" spans="1:5" x14ac:dyDescent="0.25">
      <c r="A19" s="1"/>
      <c r="B19" s="14">
        <v>45437</v>
      </c>
      <c r="C19" s="15" t="str">
        <v>John</v>
      </c>
      <c r="E19" s="9"/>
    </row>
    <row r="20" spans="1:5" x14ac:dyDescent="0.25">
      <c r="A20" s="1"/>
      <c r="B20" s="7">
        <v>45438</v>
      </c>
      <c r="C20" s="16" t="str">
        <v>John, Jane</v>
      </c>
      <c r="E20" s="1"/>
    </row>
    <row r="21" spans="1:5" x14ac:dyDescent="0.25">
      <c r="A21" s="1"/>
      <c r="B21" s="7">
        <v>45439</v>
      </c>
      <c r="C21" s="16" t="str">
        <v>John, Jane</v>
      </c>
      <c r="E21" s="1"/>
    </row>
    <row r="22" spans="1:5" x14ac:dyDescent="0.25">
      <c r="A22" s="1"/>
      <c r="B22" s="7">
        <v>45440</v>
      </c>
      <c r="C22" s="16" t="str">
        <v>Jane, Omid</v>
      </c>
      <c r="E22" s="1"/>
    </row>
    <row r="23" spans="1:5" x14ac:dyDescent="0.25">
      <c r="A23" s="1"/>
      <c r="B23" s="7">
        <v>45441</v>
      </c>
      <c r="C23" s="16" t="str">
        <v>Jane, Omid</v>
      </c>
      <c r="E23" s="1"/>
    </row>
    <row r="24" spans="1:5" x14ac:dyDescent="0.25">
      <c r="B24" s="7">
        <v>45442</v>
      </c>
      <c r="C24" s="16" t="str">
        <v>Jane, Omid, Mike</v>
      </c>
      <c r="E24" s="1"/>
    </row>
    <row r="25" spans="1:5" x14ac:dyDescent="0.25">
      <c r="B25" s="7">
        <v>45443</v>
      </c>
      <c r="C25" s="16" t="str">
        <v>Omid, Mike</v>
      </c>
      <c r="E25" s="1"/>
    </row>
    <row r="26" spans="1:5" x14ac:dyDescent="0.25">
      <c r="B26" s="7">
        <v>45444</v>
      </c>
      <c r="C26" s="16" t="str">
        <v>Omid, Mike, Sara</v>
      </c>
    </row>
    <row r="27" spans="1:5" x14ac:dyDescent="0.25">
      <c r="B27" s="7">
        <v>45445</v>
      </c>
      <c r="C27" s="16" t="str">
        <v>Mike, Sara</v>
      </c>
    </row>
    <row r="28" spans="1:5" x14ac:dyDescent="0.25">
      <c r="B28" s="7">
        <v>45446</v>
      </c>
      <c r="C28" s="16" t="str">
        <v>Sara</v>
      </c>
    </row>
    <row r="29" spans="1:5" x14ac:dyDescent="0.25">
      <c r="B29" s="7">
        <v>45447</v>
      </c>
      <c r="C29" s="16" t="str">
        <v>Sara</v>
      </c>
    </row>
    <row r="30" spans="1:5" x14ac:dyDescent="0.25">
      <c r="B30" s="11">
        <v>45448</v>
      </c>
      <c r="C30" s="17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2CE4-283A-4BC8-BFAA-81BAF80833B4}">
  <dimension ref="A1:M29"/>
  <sheetViews>
    <sheetView workbookViewId="0">
      <selection activeCell="K18" sqref="K18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B18" s="14" cm="1">
        <f t="array" ref="B18:C29">_xlfn.LET(_xlpm.b,B3:B7,
     _xlpm.c,C3:C7,
     _xlpm.d,D3:D7,
     _xlpm.s, _xlfn.SEQUENCE(MAX(_xlpm.c)-MIN(_xlpm.b)+1,1,MIN(_xlpm.b)),
     _xlfn.HSTACK(_xlpm.s,_xlfn.MAP(_xlpm.s,
                  _xlfn.LAMBDA(_xlpm.x,_xlfn.TEXTJOIN(", ",
                           TRUE,
                           _xlfn.UNIQUE(_xlfn._xlws.FILTER(_xlpm.d,(_xlpm.x&gt;= _xlpm.b) *(_xlpm.x&lt;= _xlpm.c)))))
                 )
           )
     )</f>
        <v>45437</v>
      </c>
      <c r="C18" s="15" t="str">
        <v>John</v>
      </c>
      <c r="E18" s="9"/>
    </row>
    <row r="19" spans="1:5" x14ac:dyDescent="0.25">
      <c r="A19" s="1"/>
      <c r="B19" s="7">
        <v>45438</v>
      </c>
      <c r="C19" s="16" t="str">
        <v>John, Jane</v>
      </c>
      <c r="E19" s="9"/>
    </row>
    <row r="20" spans="1:5" x14ac:dyDescent="0.25">
      <c r="A20" s="1"/>
      <c r="B20" s="7">
        <v>45439</v>
      </c>
      <c r="C20" s="16" t="str">
        <v>John, Jane</v>
      </c>
      <c r="E20" s="1"/>
    </row>
    <row r="21" spans="1:5" x14ac:dyDescent="0.25">
      <c r="A21" s="1"/>
      <c r="B21" s="7">
        <v>45440</v>
      </c>
      <c r="C21" s="16" t="str">
        <v>Jane, Omid</v>
      </c>
      <c r="E21" s="1"/>
    </row>
    <row r="22" spans="1:5" x14ac:dyDescent="0.25">
      <c r="A22" s="1"/>
      <c r="B22" s="7">
        <v>45441</v>
      </c>
      <c r="C22" s="16" t="str">
        <v>Jane, Omid</v>
      </c>
      <c r="E22" s="1"/>
    </row>
    <row r="23" spans="1:5" x14ac:dyDescent="0.25">
      <c r="A23" s="1"/>
      <c r="B23" s="7">
        <v>45442</v>
      </c>
      <c r="C23" s="16" t="str">
        <v>Jane, Omid, Mike</v>
      </c>
      <c r="E23" s="1"/>
    </row>
    <row r="24" spans="1:5" x14ac:dyDescent="0.25">
      <c r="B24" s="7">
        <v>45443</v>
      </c>
      <c r="C24" s="16" t="str">
        <v>Omid, Mike</v>
      </c>
      <c r="E24" s="1"/>
    </row>
    <row r="25" spans="1:5" x14ac:dyDescent="0.25">
      <c r="B25" s="7">
        <v>45444</v>
      </c>
      <c r="C25" s="16" t="str">
        <v>Omid, Mike, Sara</v>
      </c>
      <c r="E25" s="1"/>
    </row>
    <row r="26" spans="1:5" x14ac:dyDescent="0.25">
      <c r="B26" s="7">
        <v>45445</v>
      </c>
      <c r="C26" s="16" t="str">
        <v>Mike, Sara</v>
      </c>
    </row>
    <row r="27" spans="1:5" x14ac:dyDescent="0.25">
      <c r="B27" s="7">
        <v>45446</v>
      </c>
      <c r="C27" s="16" t="str">
        <v>Sara</v>
      </c>
    </row>
    <row r="28" spans="1:5" x14ac:dyDescent="0.25">
      <c r="B28" s="7">
        <v>45447</v>
      </c>
      <c r="C28" s="16" t="str">
        <v>Sara</v>
      </c>
    </row>
    <row r="29" spans="1:5" x14ac:dyDescent="0.25">
      <c r="B29" s="11">
        <v>45448</v>
      </c>
      <c r="C29" s="17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8949-C530-4982-88BD-4167B2EBEF7B}">
  <dimension ref="A1:C3"/>
  <sheetViews>
    <sheetView workbookViewId="0"/>
  </sheetViews>
  <sheetFormatPr defaultRowHeight="13.8" x14ac:dyDescent="0.25"/>
  <cols>
    <col min="1" max="1" width="6.19921875" bestFit="1" customWidth="1"/>
    <col min="2" max="2" width="20.3984375" bestFit="1" customWidth="1"/>
    <col min="3" max="3" width="22.29687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24</v>
      </c>
      <c r="C2">
        <v>2</v>
      </c>
    </row>
    <row r="3" spans="1:3" x14ac:dyDescent="0.25">
      <c r="A3" t="s">
        <v>23</v>
      </c>
      <c r="B3" t="s">
        <v>25</v>
      </c>
      <c r="C3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8F81-CD08-4AA5-B5F0-1E7F3A5EC7B6}">
  <dimension ref="A1"/>
  <sheetViews>
    <sheetView workbookViewId="0"/>
  </sheetViews>
  <sheetFormatPr defaultRowHeight="13.8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A4B-24F2-49BE-9806-E7D89B61D16C}">
  <dimension ref="A1:B4"/>
  <sheetViews>
    <sheetView tabSelected="1" workbookViewId="0">
      <selection activeCell="F9" sqref="F9"/>
    </sheetView>
  </sheetViews>
  <sheetFormatPr defaultRowHeight="13.8" x14ac:dyDescent="0.25"/>
  <cols>
    <col min="1" max="1" width="8.296875" bestFit="1" customWidth="1"/>
    <col min="2" max="2" width="10.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>
        <v>0.15</v>
      </c>
    </row>
    <row r="3" spans="1:2" x14ac:dyDescent="0.25">
      <c r="A3" t="s">
        <v>29</v>
      </c>
      <c r="B3">
        <v>0.15</v>
      </c>
    </row>
    <row r="4" spans="1:2" x14ac:dyDescent="0.25">
      <c r="A4" t="s">
        <v>30</v>
      </c>
      <c r="B4">
        <v>0.15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ACED-3191-432F-BC34-3DEF43614ED4}">
  <dimension ref="A1:M31"/>
  <sheetViews>
    <sheetView workbookViewId="0">
      <selection activeCell="B19" sqref="B19:C31"/>
    </sheetView>
  </sheetViews>
  <sheetFormatPr defaultRowHeight="13.8" x14ac:dyDescent="0.25"/>
  <cols>
    <col min="1" max="1" width="3.09765625" customWidth="1"/>
    <col min="2" max="2" width="10.09765625" style="4" bestFit="1" customWidth="1"/>
    <col min="3" max="3" width="16.296875" style="4" bestFit="1" customWidth="1"/>
    <col min="4" max="4" width="10.89843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29" t="s">
        <v>2</v>
      </c>
      <c r="C2" s="30" t="s">
        <v>3</v>
      </c>
      <c r="D2" s="31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7">
        <v>45437</v>
      </c>
      <c r="C3" s="20">
        <v>45439</v>
      </c>
      <c r="D3" s="28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7">
        <v>45438</v>
      </c>
      <c r="C4" s="20">
        <v>45442</v>
      </c>
      <c r="D4" s="28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7">
        <v>45440</v>
      </c>
      <c r="C5" s="20">
        <v>45444</v>
      </c>
      <c r="D5" s="28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7">
        <v>45442</v>
      </c>
      <c r="C6" s="20">
        <v>45445</v>
      </c>
      <c r="D6" s="28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32">
        <v>45444</v>
      </c>
      <c r="C7" s="33">
        <v>45448</v>
      </c>
      <c r="D7" s="34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B19" s="4" t="s">
        <v>10</v>
      </c>
      <c r="C19" s="4" t="s">
        <v>11</v>
      </c>
      <c r="E19" s="9"/>
    </row>
    <row r="20" spans="1:5" x14ac:dyDescent="0.25">
      <c r="A20" s="1"/>
      <c r="B20" s="24">
        <v>45437</v>
      </c>
      <c r="C20" t="s">
        <v>5</v>
      </c>
      <c r="E20" s="1"/>
    </row>
    <row r="21" spans="1:5" x14ac:dyDescent="0.25">
      <c r="A21" s="1"/>
      <c r="B21" s="24">
        <v>45438</v>
      </c>
      <c r="C21" t="s">
        <v>12</v>
      </c>
      <c r="E21" s="1"/>
    </row>
    <row r="22" spans="1:5" x14ac:dyDescent="0.25">
      <c r="A22" s="1"/>
      <c r="B22" s="24">
        <v>45439</v>
      </c>
      <c r="C22" t="s">
        <v>12</v>
      </c>
      <c r="E22" s="1"/>
    </row>
    <row r="23" spans="1:5" x14ac:dyDescent="0.25">
      <c r="A23" s="1"/>
      <c r="B23" s="24">
        <v>45440</v>
      </c>
      <c r="C23" t="s">
        <v>13</v>
      </c>
      <c r="E23" s="1"/>
    </row>
    <row r="24" spans="1:5" x14ac:dyDescent="0.25">
      <c r="B24" s="24">
        <v>45441</v>
      </c>
      <c r="C24" t="s">
        <v>13</v>
      </c>
      <c r="E24" s="1"/>
    </row>
    <row r="25" spans="1:5" x14ac:dyDescent="0.25">
      <c r="B25" s="24">
        <v>45442</v>
      </c>
      <c r="C25" t="s">
        <v>14</v>
      </c>
      <c r="E25" s="1"/>
    </row>
    <row r="26" spans="1:5" x14ac:dyDescent="0.25">
      <c r="B26" s="24">
        <v>45443</v>
      </c>
      <c r="C26" t="s">
        <v>15</v>
      </c>
    </row>
    <row r="27" spans="1:5" x14ac:dyDescent="0.25">
      <c r="B27" s="24">
        <v>45444</v>
      </c>
      <c r="C27" t="s">
        <v>16</v>
      </c>
    </row>
    <row r="28" spans="1:5" x14ac:dyDescent="0.25">
      <c r="B28" s="24">
        <v>45445</v>
      </c>
      <c r="C28" t="s">
        <v>17</v>
      </c>
    </row>
    <row r="29" spans="1:5" x14ac:dyDescent="0.25">
      <c r="B29" s="24">
        <v>45446</v>
      </c>
      <c r="C29" t="s">
        <v>8</v>
      </c>
    </row>
    <row r="30" spans="1:5" x14ac:dyDescent="0.25">
      <c r="B30" s="24">
        <v>45447</v>
      </c>
      <c r="C30" t="s">
        <v>8</v>
      </c>
    </row>
    <row r="31" spans="1:5" x14ac:dyDescent="0.25">
      <c r="B31" s="24">
        <v>45448</v>
      </c>
      <c r="C31" t="s">
        <v>8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86A10-E1F5-44E7-A893-9B3C557FD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Original</vt:lpstr>
      <vt:lpstr>EDA</vt:lpstr>
      <vt:lpstr>MySingleFunction</vt:lpstr>
      <vt:lpstr>Alt1</vt:lpstr>
      <vt:lpstr>Result</vt:lpstr>
      <vt:lpstr>ExpandList</vt:lpstr>
      <vt:lpstr>Query1</vt:lpstr>
      <vt:lpstr>Alt2</vt:lpstr>
      <vt:lpstr>ExpandList!ExternalData_2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2024-07-15T22:12:48Z</dcterms:modified>
</cp:coreProperties>
</file>