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1D36759-CD0F-4B6D-A992-3C81C986ED57}"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ernate" sheetId="3" r:id="rId3"/>
  </sheets>
  <definedNames>
    <definedName name="_xlnm._FilterDatabase" localSheetId="1" hidden="1">EDA!$B$2:$D$41</definedName>
    <definedName name="_nC">EDA!$G$3:$G$13</definedName>
    <definedName name="_nQ">EDA!$D$3:$D$41</definedName>
    <definedName name="_nSC">EDA!$C$3:$C$41</definedName>
    <definedName name="_nStates">EDA!$H$3:$H$13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a="1"/>
  <c r="G18" i="3" s="1"/>
  <c r="I17" i="2" a="1"/>
  <c r="I17" i="2" s="1"/>
  <c r="F18" i="2" a="1"/>
  <c r="F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<sst xmlns="http://schemas.openxmlformats.org/spreadsheetml/2006/main" count="231" uniqueCount="18">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</sst>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26">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8" fontId="2" fillId="0" borderId="0" xfId="0" applyNumberFormat="1" applyFont="1"/>
    <xf numFmtId="8" fontId="6" fillId="0" borderId="0" xfId="0" applyNumberFormat="1" applyFont="1"/>
    <xf numFmtId="0" fontId="5"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N11" sqref="N11"/>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25" t="s">
        <v>9</v>
      </c>
      <c r="C1" s="25"/>
      <c r="D1" s="25"/>
      <c r="F1" s="25" t="s">
        <v>10</v>
      </c>
      <c r="G1" s="25"/>
      <c r="H1" s="25"/>
      <c r="J1" s="25" t="s">
        <v>0</v>
      </c>
      <c r="K1" s="25"/>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N41"/>
  <sheetViews>
    <sheetView workbookViewId="0">
      <selection activeCell="K13" sqref="K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4" max="14" width="13.109375" bestFit="1" customWidth="1"/>
  </cols>
  <sheetData>
    <row r="1" spans="1:14" s="8" customFormat="1" ht="22.5" customHeight="1" x14ac:dyDescent="0.25">
      <c r="A1" s="1"/>
      <c r="B1" s="25" t="s">
        <v>9</v>
      </c>
      <c r="C1" s="25"/>
      <c r="D1" s="25"/>
      <c r="F1" s="25" t="s">
        <v>10</v>
      </c>
      <c r="G1" s="25"/>
      <c r="H1" s="25"/>
      <c r="J1" s="25" t="s">
        <v>0</v>
      </c>
      <c r="K1" s="25"/>
    </row>
    <row r="2" spans="1:14" s="1" customFormat="1" x14ac:dyDescent="0.3">
      <c r="A2" s="2"/>
      <c r="B2" s="11" t="s">
        <v>1</v>
      </c>
      <c r="C2" s="13" t="s">
        <v>2</v>
      </c>
      <c r="D2" s="16" t="s">
        <v>3</v>
      </c>
      <c r="F2" s="11" t="s">
        <v>1</v>
      </c>
      <c r="G2" s="13" t="s">
        <v>2</v>
      </c>
      <c r="H2" s="16" t="s">
        <v>11</v>
      </c>
      <c r="J2" s="4" t="s">
        <v>11</v>
      </c>
      <c r="K2" s="5" t="s">
        <v>17</v>
      </c>
    </row>
    <row r="3" spans="1:14" s="1" customFormat="1" x14ac:dyDescent="0.3">
      <c r="A3" s="2"/>
      <c r="B3" s="12">
        <v>45125</v>
      </c>
      <c r="C3" s="14" t="s">
        <v>4</v>
      </c>
      <c r="D3" s="17">
        <v>40</v>
      </c>
      <c r="F3" s="12">
        <v>45108</v>
      </c>
      <c r="G3" s="14" t="s">
        <v>8</v>
      </c>
      <c r="H3" s="17" t="s">
        <v>15</v>
      </c>
      <c r="J3" s="6" t="s">
        <v>15</v>
      </c>
      <c r="K3" s="9">
        <v>155</v>
      </c>
      <c r="N3" s="24"/>
    </row>
    <row r="4" spans="1:14" s="1" customFormat="1" x14ac:dyDescent="0.3">
      <c r="A4" s="2"/>
      <c r="B4" s="12">
        <v>45126</v>
      </c>
      <c r="C4" s="14" t="s">
        <v>5</v>
      </c>
      <c r="D4" s="17">
        <v>22</v>
      </c>
      <c r="F4" s="12">
        <v>45108</v>
      </c>
      <c r="G4" s="14" t="s">
        <v>4</v>
      </c>
      <c r="H4" s="17" t="s">
        <v>12</v>
      </c>
      <c r="J4" s="6" t="s">
        <v>12</v>
      </c>
      <c r="K4" s="7">
        <v>360</v>
      </c>
      <c r="N4" s="23"/>
    </row>
    <row r="5" spans="1:14" s="1" customFormat="1" x14ac:dyDescent="0.3">
      <c r="A5" s="2"/>
      <c r="B5" s="12">
        <v>45133</v>
      </c>
      <c r="C5" s="14" t="s">
        <v>6</v>
      </c>
      <c r="D5" s="17">
        <v>24</v>
      </c>
      <c r="F5" s="12">
        <v>45108</v>
      </c>
      <c r="G5" s="14" t="s">
        <v>7</v>
      </c>
      <c r="H5" s="17" t="s">
        <v>12</v>
      </c>
      <c r="J5" s="6" t="s">
        <v>14</v>
      </c>
      <c r="K5" s="7">
        <v>91</v>
      </c>
    </row>
    <row r="6" spans="1:14" s="1" customFormat="1" x14ac:dyDescent="0.3">
      <c r="A6" s="2"/>
      <c r="B6" s="12">
        <v>45134</v>
      </c>
      <c r="C6" s="14" t="s">
        <v>6</v>
      </c>
      <c r="D6" s="17">
        <v>12</v>
      </c>
      <c r="F6" s="12">
        <v>45108</v>
      </c>
      <c r="G6" s="14" t="s">
        <v>6</v>
      </c>
      <c r="H6" s="17" t="s">
        <v>14</v>
      </c>
      <c r="J6" s="6" t="s">
        <v>13</v>
      </c>
      <c r="K6" s="7">
        <v>45</v>
      </c>
    </row>
    <row r="7" spans="1:14" s="1" customFormat="1" x14ac:dyDescent="0.3">
      <c r="A7" s="2"/>
      <c r="B7" s="12">
        <v>45138</v>
      </c>
      <c r="C7" s="14" t="s">
        <v>7</v>
      </c>
      <c r="D7" s="17">
        <v>31</v>
      </c>
      <c r="F7" s="12">
        <v>45108</v>
      </c>
      <c r="G7" s="14" t="s">
        <v>5</v>
      </c>
      <c r="H7" s="17" t="s">
        <v>13</v>
      </c>
      <c r="I7" s="3"/>
      <c r="J7" s="6" t="s">
        <v>16</v>
      </c>
      <c r="K7" s="7">
        <v>208</v>
      </c>
    </row>
    <row r="8" spans="1:14" x14ac:dyDescent="0.3">
      <c r="B8" s="12">
        <v>45138</v>
      </c>
      <c r="C8" s="14" t="s">
        <v>7</v>
      </c>
      <c r="D8" s="17">
        <v>35</v>
      </c>
      <c r="E8" s="1"/>
      <c r="F8" s="12">
        <v>45158</v>
      </c>
      <c r="G8" s="14" t="s">
        <v>5</v>
      </c>
      <c r="H8" s="17" t="s">
        <v>16</v>
      </c>
      <c r="I8" s="3"/>
    </row>
    <row r="9" spans="1:14" x14ac:dyDescent="0.3">
      <c r="B9" s="12">
        <v>45141</v>
      </c>
      <c r="C9" s="14" t="s">
        <v>7</v>
      </c>
      <c r="D9" s="17">
        <v>25</v>
      </c>
      <c r="E9" s="1"/>
      <c r="F9" s="12">
        <v>45169</v>
      </c>
      <c r="G9" s="14" t="s">
        <v>6</v>
      </c>
      <c r="H9" s="17" t="s">
        <v>12</v>
      </c>
    </row>
    <row r="10" spans="1:14" x14ac:dyDescent="0.3">
      <c r="B10" s="12">
        <v>45157</v>
      </c>
      <c r="C10" s="14" t="s">
        <v>6</v>
      </c>
      <c r="D10" s="17">
        <v>10</v>
      </c>
      <c r="E10" s="1"/>
      <c r="F10" s="12">
        <v>45229</v>
      </c>
      <c r="G10" s="14" t="s">
        <v>7</v>
      </c>
      <c r="H10" s="17" t="s">
        <v>15</v>
      </c>
    </row>
    <row r="11" spans="1:14" x14ac:dyDescent="0.3">
      <c r="B11" s="12">
        <v>45168</v>
      </c>
      <c r="C11" s="14" t="s">
        <v>4</v>
      </c>
      <c r="D11" s="17">
        <v>11</v>
      </c>
      <c r="E11" s="1"/>
      <c r="F11" s="12">
        <v>45252</v>
      </c>
      <c r="G11" s="14" t="s">
        <v>4</v>
      </c>
      <c r="H11" s="17" t="s">
        <v>16</v>
      </c>
    </row>
    <row r="12" spans="1:14" x14ac:dyDescent="0.3">
      <c r="B12" s="12">
        <v>45169</v>
      </c>
      <c r="C12" s="14" t="s">
        <v>7</v>
      </c>
      <c r="D12" s="17">
        <v>25</v>
      </c>
      <c r="E12" s="1"/>
      <c r="F12" s="12">
        <v>45294</v>
      </c>
      <c r="G12" s="14" t="s">
        <v>7</v>
      </c>
      <c r="H12" s="17" t="s">
        <v>12</v>
      </c>
    </row>
    <row r="13" spans="1:14" x14ac:dyDescent="0.3">
      <c r="B13" s="22">
        <v>45172</v>
      </c>
      <c r="C13" s="15" t="s">
        <v>8</v>
      </c>
      <c r="D13" s="18">
        <v>36</v>
      </c>
      <c r="E13" s="1"/>
      <c r="F13" s="12">
        <v>45334</v>
      </c>
      <c r="G13" s="14" t="s">
        <v>7</v>
      </c>
      <c r="H13" s="17" t="s">
        <v>13</v>
      </c>
    </row>
    <row r="14" spans="1:14" x14ac:dyDescent="0.3">
      <c r="B14" s="12">
        <v>45177</v>
      </c>
      <c r="C14" s="14" t="s">
        <v>7</v>
      </c>
      <c r="D14" s="17">
        <v>28</v>
      </c>
      <c r="E14" s="1"/>
      <c r="F14" s="10"/>
    </row>
    <row r="15" spans="1:14" x14ac:dyDescent="0.3">
      <c r="B15" s="12">
        <v>45178</v>
      </c>
      <c r="C15" s="14" t="s">
        <v>5</v>
      </c>
      <c r="D15" s="17">
        <v>11</v>
      </c>
      <c r="E15" s="1"/>
      <c r="F15" s="10"/>
    </row>
    <row r="16" spans="1:14" x14ac:dyDescent="0.3">
      <c r="B16" s="22">
        <v>45183</v>
      </c>
      <c r="C16" s="15" t="s">
        <v>8</v>
      </c>
      <c r="D16" s="18">
        <v>12</v>
      </c>
      <c r="E16" s="1"/>
      <c r="F16" s="10"/>
    </row>
    <row r="17" spans="2:11" x14ac:dyDescent="0.3">
      <c r="B17" s="22">
        <v>45201</v>
      </c>
      <c r="C17" s="15" t="s">
        <v>8</v>
      </c>
      <c r="D17" s="18">
        <v>34</v>
      </c>
      <c r="E17" s="1"/>
      <c r="F17" s="10"/>
      <c r="I17" cm="1">
        <f t="array" ref="I17:K20">_xlfn._xlws.FILTER(F3:H13,_nStates="NSW")</f>
        <v>45108</v>
      </c>
      <c r="J17" t="str">
        <v>C-2</v>
      </c>
      <c r="K17" t="str">
        <v>NSW</v>
      </c>
    </row>
    <row r="18" spans="2:11" x14ac:dyDescent="0.3">
      <c r="B18" s="22">
        <v>45201</v>
      </c>
      <c r="C18" s="15" t="s">
        <v>8</v>
      </c>
      <c r="D18" s="18">
        <v>25</v>
      </c>
      <c r="E18" s="1"/>
      <c r="F18" t="str" cm="1">
        <f t="array" ref="F18:F22">_xlfn.UNIQUE(_nStates)</f>
        <v>TA</v>
      </c>
      <c r="I18">
        <v>45108</v>
      </c>
      <c r="J18" t="str">
        <v>C-3</v>
      </c>
      <c r="K18" t="str">
        <v>NSW</v>
      </c>
    </row>
    <row r="19" spans="2:11" x14ac:dyDescent="0.3">
      <c r="B19" s="12">
        <v>45212</v>
      </c>
      <c r="C19" s="14" t="s">
        <v>6</v>
      </c>
      <c r="D19" s="17">
        <v>24</v>
      </c>
      <c r="E19" s="1"/>
      <c r="F19" t="str">
        <v>NSW</v>
      </c>
      <c r="I19">
        <v>45169</v>
      </c>
      <c r="J19" t="str">
        <v>C-4</v>
      </c>
      <c r="K19" t="str">
        <v>NSW</v>
      </c>
    </row>
    <row r="20" spans="2:11" x14ac:dyDescent="0.3">
      <c r="B20" s="22">
        <v>45220</v>
      </c>
      <c r="C20" s="15" t="s">
        <v>8</v>
      </c>
      <c r="D20" s="18">
        <v>33</v>
      </c>
      <c r="E20" s="1"/>
      <c r="F20" t="str">
        <v>SA</v>
      </c>
      <c r="I20">
        <v>45294</v>
      </c>
      <c r="J20" t="str">
        <v>C-3</v>
      </c>
      <c r="K20" t="str">
        <v>NSW</v>
      </c>
    </row>
    <row r="21" spans="2:11" x14ac:dyDescent="0.3">
      <c r="B21" s="12">
        <v>45222</v>
      </c>
      <c r="C21" s="14" t="s">
        <v>7</v>
      </c>
      <c r="D21" s="17">
        <v>23</v>
      </c>
      <c r="E21" s="1"/>
      <c r="F21" t="str">
        <v>QLD</v>
      </c>
    </row>
    <row r="22" spans="2:11" x14ac:dyDescent="0.3">
      <c r="B22" s="12">
        <v>45222</v>
      </c>
      <c r="C22" s="14" t="s">
        <v>5</v>
      </c>
      <c r="D22" s="17">
        <v>37</v>
      </c>
      <c r="E22" s="1"/>
      <c r="F22" t="str">
        <v>WA</v>
      </c>
    </row>
    <row r="23" spans="2:11" x14ac:dyDescent="0.3">
      <c r="B23" s="12">
        <v>45239</v>
      </c>
      <c r="C23" s="14" t="s">
        <v>5</v>
      </c>
      <c r="D23" s="17">
        <v>13</v>
      </c>
      <c r="E23" s="1"/>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autoFilter ref="B2:D41" xr:uid="{6573D74B-467A-4E93-8AA1-A315E8FCE7E1}"/>
  <mergeCells count="3">
    <mergeCell ref="B1:D1"/>
    <mergeCell ref="F1:H1"/>
    <mergeCell ref="J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tabSelected="1" workbookViewId="0">
      <selection activeCell="M10" sqref="M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25" t="s">
        <v>9</v>
      </c>
      <c r="C1" s="25"/>
      <c r="D1" s="25"/>
      <c r="F1" s="25" t="s">
        <v>10</v>
      </c>
      <c r="G1" s="25"/>
      <c r="H1" s="25"/>
      <c r="J1" s="25" t="s">
        <v>0</v>
      </c>
      <c r="K1" s="25"/>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8" x14ac:dyDescent="0.3">
      <c r="B17" s="22">
        <v>45201</v>
      </c>
      <c r="C17" s="15" t="s">
        <v>8</v>
      </c>
      <c r="D17" s="18">
        <v>34</v>
      </c>
      <c r="E17" s="1"/>
      <c r="F17" s="10"/>
    </row>
    <row r="18" spans="2:8" x14ac:dyDescent="0.3">
      <c r="B18" s="22">
        <v>45201</v>
      </c>
      <c r="C18" s="15" t="s">
        <v>8</v>
      </c>
      <c r="D18" s="18">
        <v>25</v>
      </c>
      <c r="E18" s="1"/>
      <c r="G18" t="str" cm="1">
        <f t="array" ref="G18:H22">_xlfn.LET(_xlpm.T,B3:D41,_xlpm.TT,F3:H13,_xlpm.S,_xlfn.MAP(_xlfn.TAKE(_xlpm.T,,1),_xlfn.CHOOSECOLS(_xlpm.T,2),_xlfn.LAMBDA(_xlpm.A,_xlpm.B,_xlfn.LET(_xlpm.F,_xlfn._xlws.FILTER(_xlpm.TT,_xlfn.CHOOSECOLS(_xlpm.TT,2)=_xlpm.B),_xlpm.X,_xlfn.XMATCH(_xlpm.A,_xlfn.TAKE(_xlpm.F,,1),-1),INDEX(_xlpm.F,_xlpm.X,3)))),_xlpm.US,_xlfn.UNIQUE(_xlpm.S),_xlfn.HSTACK(_xlpm.US,_xlfn.MAP(_xlpm.US,_xlfn.LAMBDA(_xlpm.A,SUM(_xlfn._xlws.FILTER(_xlfn.TAKE(_xlpm.T,,-1),_xlpm.S=_xlpm.A))))))</f>
        <v>NSW</v>
      </c>
      <c r="H18">
        <v>383</v>
      </c>
    </row>
    <row r="19" spans="2:8" x14ac:dyDescent="0.3">
      <c r="B19" s="12">
        <v>45212</v>
      </c>
      <c r="C19" s="14" t="s">
        <v>6</v>
      </c>
      <c r="D19" s="17">
        <v>24</v>
      </c>
      <c r="E19" s="1"/>
      <c r="G19" t="str">
        <v>QLD</v>
      </c>
      <c r="H19">
        <v>87</v>
      </c>
    </row>
    <row r="20" spans="2:8" x14ac:dyDescent="0.3">
      <c r="B20" s="22">
        <v>45220</v>
      </c>
      <c r="C20" s="15" t="s">
        <v>8</v>
      </c>
      <c r="D20" s="18">
        <v>33</v>
      </c>
      <c r="E20" s="1"/>
      <c r="G20" t="str">
        <v>SA</v>
      </c>
      <c r="H20">
        <v>46</v>
      </c>
    </row>
    <row r="21" spans="2:8" x14ac:dyDescent="0.3">
      <c r="B21" s="12">
        <v>45222</v>
      </c>
      <c r="C21" s="14" t="s">
        <v>7</v>
      </c>
      <c r="D21" s="17">
        <v>23</v>
      </c>
      <c r="E21" s="1"/>
      <c r="G21" t="str">
        <v>TA</v>
      </c>
      <c r="H21">
        <v>155</v>
      </c>
    </row>
    <row r="22" spans="2:8" x14ac:dyDescent="0.3">
      <c r="B22" s="12">
        <v>45222</v>
      </c>
      <c r="C22" s="14" t="s">
        <v>5</v>
      </c>
      <c r="D22" s="17">
        <v>37</v>
      </c>
      <c r="E22" s="1"/>
      <c r="G22" t="str">
        <v>WA</v>
      </c>
      <c r="H22">
        <v>268</v>
      </c>
    </row>
    <row r="23" spans="2:8" x14ac:dyDescent="0.3">
      <c r="B23" s="12">
        <v>45239</v>
      </c>
      <c r="C23" s="14" t="s">
        <v>5</v>
      </c>
      <c r="D23" s="17">
        <v>13</v>
      </c>
      <c r="E23" s="1"/>
    </row>
    <row r="24" spans="2:8" x14ac:dyDescent="0.3">
      <c r="B24" s="12">
        <v>45240</v>
      </c>
      <c r="C24" s="14" t="s">
        <v>4</v>
      </c>
      <c r="D24" s="17">
        <v>35</v>
      </c>
      <c r="E24" s="1"/>
    </row>
    <row r="25" spans="2:8" x14ac:dyDescent="0.3">
      <c r="B25" s="12">
        <v>45246</v>
      </c>
      <c r="C25" s="14" t="s">
        <v>5</v>
      </c>
      <c r="D25" s="17">
        <v>27</v>
      </c>
      <c r="E25" s="1"/>
    </row>
    <row r="26" spans="2:8" x14ac:dyDescent="0.3">
      <c r="B26" s="12">
        <v>45262</v>
      </c>
      <c r="C26" s="14" t="s">
        <v>5</v>
      </c>
      <c r="D26" s="17">
        <v>30</v>
      </c>
      <c r="E26" s="1"/>
    </row>
    <row r="27" spans="2:8" x14ac:dyDescent="0.3">
      <c r="B27" s="12">
        <v>45264</v>
      </c>
      <c r="C27" s="14" t="s">
        <v>5</v>
      </c>
      <c r="D27" s="17">
        <v>13</v>
      </c>
      <c r="E27" s="1"/>
    </row>
    <row r="28" spans="2:8" x14ac:dyDescent="0.3">
      <c r="B28" s="12">
        <v>45276</v>
      </c>
      <c r="C28" s="14" t="s">
        <v>6</v>
      </c>
      <c r="D28" s="17">
        <v>22</v>
      </c>
      <c r="E28" s="1"/>
    </row>
    <row r="29" spans="2:8" x14ac:dyDescent="0.3">
      <c r="B29" s="12">
        <v>45284</v>
      </c>
      <c r="C29" s="14" t="s">
        <v>5</v>
      </c>
      <c r="D29" s="17">
        <v>34</v>
      </c>
      <c r="E29" s="1"/>
    </row>
    <row r="30" spans="2:8" x14ac:dyDescent="0.3">
      <c r="B30" s="22">
        <v>45286</v>
      </c>
      <c r="C30" s="15" t="s">
        <v>7</v>
      </c>
      <c r="D30" s="18">
        <v>15</v>
      </c>
      <c r="E30" s="1"/>
    </row>
    <row r="31" spans="2:8" x14ac:dyDescent="0.3">
      <c r="B31" s="12">
        <v>45292</v>
      </c>
      <c r="C31" s="14" t="s">
        <v>4</v>
      </c>
      <c r="D31" s="17">
        <v>21</v>
      </c>
      <c r="E31" s="1"/>
    </row>
    <row r="32" spans="2:8"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Original</vt:lpstr>
      <vt:lpstr>EDA</vt:lpstr>
      <vt:lpstr>Alternate</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2024-06-17T22:06:25Z</dcterms:modified>
</cp:coreProperties>
</file>