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E80C9A7D-8445-4302-A25D-940D1F4FB0B0}" xr6:coauthVersionLast="47" xr6:coauthVersionMax="47" xr10:uidLastSave="{00000000-0000-0000-0000-000000000000}"/>
  <bookViews>
    <workbookView xWindow="57480" yWindow="1665" windowWidth="29040" windowHeight="15720" tabRatio="911" xr2:uid="{D48D16C4-0C68-4DA3-B7C3-DCFF5A9ADBC0}"/>
  </bookViews>
  <sheets>
    <sheet name="Simple Dropdown Lists" sheetId="1" r:id="rId1"/>
    <sheet name="Dropdown lists using a table" sheetId="2" r:id="rId2"/>
    <sheet name="List from another sheet" sheetId="3" r:id="rId3"/>
    <sheet name="2 level Dependent Dropdowns" sheetId="4" r:id="rId4"/>
    <sheet name="3 level Dependent Dropdowns" sheetId="5" r:id="rId5"/>
  </sheets>
  <externalReferences>
    <externalReference r:id="rId6"/>
  </externalReferences>
  <definedNames>
    <definedName name="ExternalData_1" localSheetId="4" hidden="1">'3 level Dependent Dropdowns'!$G$18:$I$21</definedName>
    <definedName name="Lst_Names">_xlfn.ANCHORARRAY([1]Sheet1!$F$3)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1" i="5" l="1" a="1"/>
  <c r="P31" i="5" s="1"/>
  <c r="P30" i="5" a="1"/>
  <c r="P30" i="5" s="1"/>
  <c r="P29" i="5" a="1"/>
  <c r="P29" i="5" s="1"/>
  <c r="P28" i="5" a="1"/>
  <c r="P28" i="5" s="1"/>
  <c r="P27" i="5" a="1"/>
  <c r="P27" i="5" s="1"/>
  <c r="P26" i="5" a="1"/>
  <c r="P26" i="5" s="1"/>
  <c r="P21" i="5" a="1"/>
  <c r="P21" i="5" s="1"/>
  <c r="O19" i="5" a="1"/>
  <c r="P25" i="5" s="1" a="1"/>
  <c r="P25" i="5" s="1"/>
  <c r="P16" i="5" a="1"/>
  <c r="P16" i="5" s="1"/>
  <c r="P15" i="5" a="1"/>
  <c r="P15" i="5" s="1"/>
  <c r="P14" i="5" a="1"/>
  <c r="P14" i="5" s="1"/>
  <c r="P13" i="5" a="1"/>
  <c r="P13" i="5" s="1"/>
  <c r="P12" i="5" a="1"/>
  <c r="P12" i="5" s="1"/>
  <c r="P11" i="5" a="1"/>
  <c r="P11" i="5" s="1"/>
  <c r="P10" i="5" a="1"/>
  <c r="P10" i="5" s="1"/>
  <c r="P9" i="5" a="1"/>
  <c r="P9" i="5" s="1"/>
  <c r="P8" i="5" a="1"/>
  <c r="P8" i="5" s="1"/>
  <c r="P7" i="5" a="1"/>
  <c r="P7" i="5" s="1"/>
  <c r="O4" i="5" a="1"/>
  <c r="P6" i="5" s="1" a="1"/>
  <c r="P6" i="5" s="1"/>
  <c r="P20" i="5" l="1" a="1"/>
  <c r="P20" i="5" s="1"/>
  <c r="P22" i="5" a="1"/>
  <c r="P22" i="5" s="1"/>
  <c r="O4" i="5"/>
  <c r="P4" i="5" s="1" a="1"/>
  <c r="P4" i="5" s="1"/>
  <c r="P23" i="5" a="1"/>
  <c r="P23" i="5" s="1"/>
  <c r="P5" i="5" a="1"/>
  <c r="P5" i="5" s="1"/>
  <c r="P24" i="5" a="1"/>
  <c r="P24" i="5" s="1"/>
  <c r="O19" i="5"/>
  <c r="P19" i="5" s="1" a="1"/>
  <c r="P19" i="5" s="1"/>
  <c r="O4" i="4" a="1"/>
  <c r="O4" i="4" s="1"/>
  <c r="F3" i="3" l="1" a="1"/>
  <c r="F3" i="3" s="1"/>
  <c r="C3" i="3"/>
  <c r="F3" i="2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8CF42-7859-4ECF-A73F-41B26698D013}" keepAlive="1" name="Query - Tbl_Input" description="Connection to the 'Tbl_Input' query in the workbook." type="5" refreshedVersion="8" background="1" saveData="1">
    <dbPr connection="Provider=Microsoft.Mashup.OleDb.1;Data Source=$Workbook$;Location=Tbl_Input;Extended Properties=&quot;&quot;" command="SELECT * FROM [Tbl_Inp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<sst xmlns="http://schemas.openxmlformats.org/spreadsheetml/2006/main" count="173" uniqueCount="67">
  <si>
    <t>Simple Dropdown Lists</t>
  </si>
  <si>
    <t>Name</t>
  </si>
  <si>
    <t>Amount</t>
  </si>
  <si>
    <t>Louis</t>
  </si>
  <si>
    <t>John</t>
  </si>
  <si>
    <t>Sarah</t>
  </si>
  <si>
    <t>Mary</t>
  </si>
  <si>
    <t>Celia</t>
  </si>
  <si>
    <t>Crispo</t>
  </si>
  <si>
    <t>David</t>
  </si>
  <si>
    <t>Dynamic Dependent Dropdown Lists</t>
  </si>
  <si>
    <r>
      <rPr>
        <b/>
        <sz val="11"/>
        <color rgb="FF00B050"/>
        <rFont val="Aptos Narrow"/>
        <family val="2"/>
        <scheme val="minor"/>
      </rPr>
      <t>Sheet 1</t>
    </r>
    <r>
      <rPr>
        <sz val="11"/>
        <color rgb="FF00B050"/>
        <rFont val="Aptos Narrow"/>
        <family val="2"/>
        <scheme val="minor"/>
      </rPr>
      <t xml:space="preserve"> - List of all Categories and corresponding Subcategories</t>
    </r>
  </si>
  <si>
    <r>
      <rPr>
        <b/>
        <sz val="11"/>
        <color rgb="FF00B050"/>
        <rFont val="Aptos Narrow"/>
        <family val="2"/>
        <scheme val="minor"/>
      </rPr>
      <t xml:space="preserve">Sheet 2 </t>
    </r>
    <r>
      <rPr>
        <sz val="11"/>
        <color rgb="FF00B050"/>
        <rFont val="Aptos Narrow"/>
        <family val="2"/>
        <scheme val="minor"/>
      </rPr>
      <t>- The user's input sheet</t>
    </r>
  </si>
  <si>
    <r>
      <rPr>
        <b/>
        <sz val="11"/>
        <color rgb="FF00B050"/>
        <rFont val="Aptos Narrow"/>
        <family val="2"/>
        <scheme val="minor"/>
      </rPr>
      <t>Sheet 3</t>
    </r>
    <r>
      <rPr>
        <sz val="11"/>
        <color rgb="FF00B050"/>
        <rFont val="Aptos Narrow"/>
        <family val="2"/>
        <scheme val="minor"/>
      </rPr>
      <t xml:space="preserve"> - Helper sheet</t>
    </r>
  </si>
  <si>
    <t>Category</t>
  </si>
  <si>
    <t>Subcategory</t>
  </si>
  <si>
    <t>Data Validation Prep</t>
  </si>
  <si>
    <t>Asia</t>
  </si>
  <si>
    <t>India</t>
  </si>
  <si>
    <t>Australia and Oceania</t>
  </si>
  <si>
    <t>China</t>
  </si>
  <si>
    <t>Europe</t>
  </si>
  <si>
    <t>Japan</t>
  </si>
  <si>
    <t>Africa</t>
  </si>
  <si>
    <t>Romania</t>
  </si>
  <si>
    <t>Denmark</t>
  </si>
  <si>
    <t>Ukraine</t>
  </si>
  <si>
    <t>France</t>
  </si>
  <si>
    <t>Spain</t>
  </si>
  <si>
    <t>Portugal</t>
  </si>
  <si>
    <t>Angola</t>
  </si>
  <si>
    <t>Nigeria</t>
  </si>
  <si>
    <t>SouthAfrica</t>
  </si>
  <si>
    <t>Mozambique</t>
  </si>
  <si>
    <t>North America</t>
  </si>
  <si>
    <t>USA</t>
  </si>
  <si>
    <t>Canada</t>
  </si>
  <si>
    <t>Mexico</t>
  </si>
  <si>
    <t>South America</t>
  </si>
  <si>
    <t>Brazil</t>
  </si>
  <si>
    <t>Colombia</t>
  </si>
  <si>
    <t>Argentina</t>
  </si>
  <si>
    <t>Peru</t>
  </si>
  <si>
    <t>Chile</t>
  </si>
  <si>
    <t>Australia</t>
  </si>
  <si>
    <t>New Zealand</t>
  </si>
  <si>
    <r>
      <rPr>
        <b/>
        <sz val="14"/>
        <color rgb="FF00B050"/>
        <rFont val="Aptos Narrow"/>
        <family val="2"/>
        <scheme val="minor"/>
      </rPr>
      <t>Sheet 1</t>
    </r>
    <r>
      <rPr>
        <sz val="14"/>
        <color rgb="FF00B050"/>
        <rFont val="Aptos Narrow"/>
        <family val="2"/>
        <scheme val="minor"/>
      </rPr>
      <t xml:space="preserve"> - List of all Categories and corresponding Subcategories</t>
    </r>
  </si>
  <si>
    <r>
      <rPr>
        <b/>
        <sz val="14"/>
        <color rgb="FF00B050"/>
        <rFont val="Aptos Narrow"/>
        <family val="2"/>
        <scheme val="minor"/>
      </rPr>
      <t xml:space="preserve">Sheet 2 </t>
    </r>
    <r>
      <rPr>
        <sz val="14"/>
        <color rgb="FF00B050"/>
        <rFont val="Aptos Narrow"/>
        <family val="2"/>
        <scheme val="minor"/>
      </rPr>
      <t>- The user's input sheet</t>
    </r>
  </si>
  <si>
    <r>
      <rPr>
        <b/>
        <sz val="14"/>
        <color rgb="FF00B050"/>
        <rFont val="Aptos Narrow"/>
        <family val="2"/>
        <scheme val="minor"/>
      </rPr>
      <t>Sheet 3</t>
    </r>
    <r>
      <rPr>
        <sz val="14"/>
        <color rgb="FF00B050"/>
        <rFont val="Aptos Narrow"/>
        <family val="2"/>
        <scheme val="minor"/>
      </rPr>
      <t xml:space="preserve"> - Helper sheet</t>
    </r>
  </si>
  <si>
    <t>Product</t>
  </si>
  <si>
    <t>Size</t>
  </si>
  <si>
    <t>Colour</t>
  </si>
  <si>
    <t>Cap</t>
  </si>
  <si>
    <t>U</t>
  </si>
  <si>
    <t>Black</t>
  </si>
  <si>
    <t>Sweatpants</t>
  </si>
  <si>
    <t>M</t>
  </si>
  <si>
    <t>White</t>
  </si>
  <si>
    <t>S</t>
  </si>
  <si>
    <t>Red</t>
  </si>
  <si>
    <t>T-shirt</t>
  </si>
  <si>
    <t>Orange</t>
  </si>
  <si>
    <t>Blue</t>
  </si>
  <si>
    <t>L</t>
  </si>
  <si>
    <t>Colours</t>
  </si>
  <si>
    <t>White, Black</t>
  </si>
  <si>
    <t>Orange,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</si>
</sst>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10" x14ac:knownFonts="1"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rgb="FF00B05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4"/>
      <color rgb="FF00B05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3" fillId="0" borderId="0" xfId="0" applyFont="1"/>
    <xf numFmtId="165" fontId="0" fillId="0" borderId="0" xfId="0" applyNumberFormat="1"/>
    <xf numFmtId="0" fontId="0" fillId="2" borderId="0" xfId="0" applyFill="1"/>
    <xf numFmtId="165" fontId="0" fillId="3" borderId="0" xfId="1" applyNumberFormat="1" applyFont="1" applyFill="1"/>
    <xf numFmtId="0" fontId="5" fillId="0" borderId="0" xfId="0" applyFont="1"/>
    <xf numFmtId="0" fontId="0" fillId="4" borderId="0" xfId="0" applyFill="1"/>
    <xf numFmtId="0" fontId="3" fillId="0" borderId="0" xfId="2" applyFont="1"/>
    <xf numFmtId="0" fontId="1" fillId="0" borderId="0" xfId="2"/>
    <xf numFmtId="0" fontId="6" fillId="0" borderId="0" xfId="2" applyFont="1"/>
    <xf numFmtId="0" fontId="4" fillId="0" borderId="0" xfId="2" applyFont="1"/>
    <xf numFmtId="0" fontId="1" fillId="5" borderId="0" xfId="2" applyFill="1"/>
    <xf numFmtId="0" fontId="2" fillId="0" borderId="0" xfId="2" applyFont="1"/>
    <xf numFmtId="0" fontId="8" fillId="0" borderId="0" xfId="2" applyFont="1"/>
    <xf numFmtId="0" fontId="0" fillId="0" borderId="0" xfId="2" applyFont="1"/>
    <xf numFmtId="0" fontId="9" fillId="0" borderId="0" xfId="2" applyFont="1"/>
    <xf numFmtId="0" fontId="2" fillId="5" borderId="0" xfId="2" applyFont="1" applyFill="1"/>
    <xf numFmtId="0" fontId="2" fillId="5" borderId="0" xfId="0" applyFont="1" applyFill="1"/>
    <xf numFmtId="0" fontId="2" fillId="0" borderId="0" xfId="0" applyFont="1"/>
    <xf numFmtId="0" fontId="2" fillId="4" borderId="0" xfId="2" applyFont="1" applyFill="1"/>
    <xf numFmtId="0" fontId="2" fillId="4" borderId="0" xfId="0" applyFont="1" applyFill="1"/>
  </cellXfs>
  <cellStyles count="3">
    <cellStyle name="Currency" xfId="1" builtinId="4"/>
    <cellStyle name="Normal" xfId="0" builtinId="0"/>
    <cellStyle name="Normal 2" xfId="2" xr:uid="{3E37E1CB-1CB0-4776-96A3-BE3BCA9465F0}"/>
  </cellStyles>
  <dxfs count="19">
    <dxf>
      <fill>
        <patternFill>
          <bgColor rgb="FFFFCC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family val="2"/>
        <scheme val="minor"/>
      </font>
    </dxf>
    <dxf>
      <numFmt numFmtId="0" formatCode="General"/>
    </dxf>
    <dxf>
      <numFmt numFmtId="165" formatCode="&quot;$&quot;#,##0.00"/>
    </dxf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Mwangi\AppData\Local\Temp\Temp1_Dynamic%20Dependent%20Dropdown%20Lists%20-%20Celia%20Alves.zip\01_DDDL%20-%20simple.xlsx" TargetMode="External"/><Relationship Id="rId1" Type="http://schemas.openxmlformats.org/officeDocument/2006/relationships/externalLinkPath" Target="file:///C:\Users\CMwangi\AppData\Local\Temp\Temp1_Dynamic%20Dependent%20Dropdown%20Lists%20-%20Celia%20Alves.zip\01_DDDL%20-%20si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ple Dropdown Lists"/>
      <sheetName val="Sheet1"/>
      <sheetName val="01_DDDL - simple"/>
    </sheetNames>
    <sheetDataSet>
      <sheetData sheetId="0"/>
      <sheetData sheetId="1">
        <row r="3">
          <cell r="F3" t="str">
            <v>Celia</v>
          </cell>
        </row>
      </sheetData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717A0D-96C3-44E7-85BF-E6A56886A8DA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Size" tableColumnId="2"/>
      <queryTableField id="3" name="Colours" tableColumnId="3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D8DA8-BA37-4804-A180-4BCF3C2BC2E0}" name="Table1" displayName="Table1" ref="B3:C9" totalsRowShown="0">
  <autoFilter ref="B3:C9" xr:uid="{549D8DA8-BA37-4804-A180-4BCF3C2BC2E0}"/>
  <tableColumns count="2">
    <tableColumn id="1" xr3:uid="{EF25DE95-C7DB-4C47-94E3-E6234C7FB8B2}" name="Name"/>
    <tableColumn id="2" xr3:uid="{4E951B1C-77C6-48C1-B090-3ED890F15AF3}" name="Amount" dataDxfId="18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D8A4A-65BC-4B49-ABC7-EE4C9FB3EBFD}" name="Table13" displayName="Table13" ref="B3:C12" totalsRowShown="0">
  <autoFilter ref="B3:C12" xr:uid="{549D8DA8-BA37-4804-A180-4BCF3C2BC2E0}"/>
  <sortState xmlns:xlrd2="http://schemas.microsoft.com/office/spreadsheetml/2017/richdata2" ref="B4:C9">
    <sortCondition descending="1" ref="B3:B9"/>
  </sortState>
  <tableColumns count="2">
    <tableColumn id="1" xr3:uid="{0B90DFD6-CA28-46AB-894B-C34918438835}" name="Name"/>
    <tableColumn id="2" xr3:uid="{7E34CED3-FA5E-43F6-A024-98C269002E7D}" name="Amount" dataDxfId="17"/>
  </tableColumns>
  <tableStyleInfo name="TableStyleMedium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5F6C1-AC2F-4938-8E6B-FC51F78734FF}" name="Tbl_AllCombinations" displayName="Tbl_AllCombinations" ref="C3:D25" totalsRowShown="0">
  <autoFilter ref="C3:D25" xr:uid="{F289DE9B-6D46-4351-A813-B09016603CFE}"/>
  <tableColumns count="2">
    <tableColumn id="1" xr3:uid="{309855F1-C469-439E-A75D-0D6D63B67AC9}" name="Category" dataDxfId="16"/>
    <tableColumn id="2" xr3:uid="{7CEEF36B-6A10-4DCB-B798-D1040DE7CC08}" name="Subcategory"/>
  </tableColumns>
  <tableStyleInfo name="TableStyleMedium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514FD7-9CDA-421F-BF5C-6D01DB4C2D57}" name="Tbl_Input" displayName="Tbl_Input" ref="G3:H15" totalsRowShown="0" dataCellStyle="Normal 2">
  <autoFilter ref="G3:H15" xr:uid="{4B956279-649F-4FB4-92E6-5E102EDE60E3}"/>
  <tableColumns count="2">
    <tableColumn id="1" xr3:uid="{4391C66B-2E1F-4E6A-A382-0C76E1470794}" name="Category" dataCellStyle="Normal 2"/>
    <tableColumn id="2" xr3:uid="{1596611D-11B7-4C5F-B21D-912366E24A11}" name="Subcategory" dataCellStyle="Normal 2"/>
  </tableColumns>
  <tableStyleInfo name="TableStyleMedium15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005C84-16B4-4B52-A59C-FF5125B9BC30}" name="Tbl_AllCombinations6" displayName="Tbl_AllCombinations6" ref="C3:E21" totalsRowShown="0" headerRowDxfId="15" dataDxfId="14">
  <autoFilter ref="C3:E21" xr:uid="{F289DE9B-6D46-4351-A813-B09016603CFE}"/>
  <tableColumns count="3">
    <tableColumn id="1" xr3:uid="{60ED8905-AAB9-4616-860A-E398A4EF0C41}" name="Product" dataDxfId="13"/>
    <tableColumn id="2" xr3:uid="{71284872-3773-45DE-9B33-D2428A5938B0}" name="Size" dataDxfId="12"/>
    <tableColumn id="3" xr3:uid="{4572E88F-2A67-4D6C-A504-019FABE791E5}" name="Colour" dataDxfId="11"/>
  </tableColumns>
  <tableStyleInfo name="TableStyleMedium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3B430F-5E64-440B-9738-0EAECE0A3707}" name="Tbl_Input7" displayName="Tbl_Input7" ref="G3:I15" totalsRowShown="0" headerRowDxfId="10" dataDxfId="9" dataCellStyle="Normal 2">
  <autoFilter ref="G3:I15" xr:uid="{4B956279-649F-4FB4-92E6-5E102EDE60E3}"/>
  <tableColumns count="3">
    <tableColumn id="1" xr3:uid="{4E4F2393-09BB-4900-A400-22BB6CCFA280}" name="Product" dataDxfId="8" dataCellStyle="Normal 2"/>
    <tableColumn id="2" xr3:uid="{A8F2140E-455C-40ED-9C20-40361F9D3488}" name="Size" dataDxfId="7" dataCellStyle="Normal 2"/>
    <tableColumn id="3" xr3:uid="{0C655C5D-FA17-4854-8D3A-EF1715C6D618}" name="Colour" dataDxfId="6" dataCellStyle="Normal 2"/>
  </tableColumns>
  <tableStyleInfo name="TableStyleMedium15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F4DBCD-B42B-483C-AADF-1D3FFD48AD84}" name="Tbl_Input_1" displayName="Tbl_Input_1" ref="G18:I21" tableType="queryTable" totalsRowShown="0" headerRowDxfId="5" dataDxfId="4" headerRowCellStyle="Normal 2" dataCellStyle="Normal 2">
  <autoFilter ref="G18:I21" xr:uid="{E28F8ABA-F040-4E90-B45C-396275772BE0}"/>
  <tableColumns count="3">
    <tableColumn id="1" xr3:uid="{0771A4FD-8AFE-4C02-9A2E-0D2487BA6AB8}" uniqueName="1" name="Product" queryTableFieldId="1" dataDxfId="3" dataCellStyle="Normal 2"/>
    <tableColumn id="2" xr3:uid="{431F010B-76DD-4ED7-A4FE-F926AF57864B}" uniqueName="2" name="Size" queryTableFieldId="2" dataDxfId="2" dataCellStyle="Normal 2"/>
    <tableColumn id="3" xr3:uid="{FCCE15DF-B8A0-4D66-9A1D-732637B5A3F9}" uniqueName="3" name="Colours" queryTableFieldId="3" dataDxfId="1" dataCellStyle="Normal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86F7-5A68-4B6F-8DE1-9501ED464EAF}">
  <dimension ref="A1:F9"/>
  <sheetViews>
    <sheetView tabSelected="1" workbookViewId="0">
      <selection activeCell="E3" sqref="E3"/>
    </sheetView>
  </sheetViews>
  <sheetFormatPr defaultRowHeight="18" x14ac:dyDescent="0.35"/>
  <sheetData>
    <row r="1" spans="1:6" x14ac:dyDescent="0.35">
      <c r="A1" s="1" t="s">
        <v>0</v>
      </c>
    </row>
    <row r="3" spans="1:6" x14ac:dyDescent="0.35">
      <c r="B3" t="s">
        <v>1</v>
      </c>
      <c r="C3" t="s">
        <v>2</v>
      </c>
      <c r="E3" s="3"/>
      <c r="F3" s="4">
        <f>SUMIFS(Table1[Amount],Table1[Name],E3)</f>
        <v>0</v>
      </c>
    </row>
    <row r="4" spans="1:6" x14ac:dyDescent="0.35">
      <c r="B4" t="s">
        <v>3</v>
      </c>
      <c r="C4" s="2">
        <v>51.2</v>
      </c>
    </row>
    <row r="5" spans="1:6" x14ac:dyDescent="0.35">
      <c r="B5" t="s">
        <v>4</v>
      </c>
      <c r="C5" s="2">
        <v>36.57</v>
      </c>
    </row>
    <row r="6" spans="1:6" x14ac:dyDescent="0.35">
      <c r="B6" t="s">
        <v>5</v>
      </c>
      <c r="C6" s="2">
        <v>62.86</v>
      </c>
    </row>
    <row r="7" spans="1:6" x14ac:dyDescent="0.35">
      <c r="B7" t="s">
        <v>6</v>
      </c>
      <c r="C7" s="2">
        <v>23</v>
      </c>
    </row>
    <row r="8" spans="1:6" x14ac:dyDescent="0.35">
      <c r="B8" t="s">
        <v>6</v>
      </c>
      <c r="C8" s="2">
        <v>83.46</v>
      </c>
    </row>
    <row r="9" spans="1:6" x14ac:dyDescent="0.35">
      <c r="B9" t="s">
        <v>4</v>
      </c>
      <c r="C9" s="2">
        <v>10.94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2593-9BAF-4DEB-9ED7-70E2EE980252}">
  <dimension ref="A1:F12"/>
  <sheetViews>
    <sheetView zoomScale="145" zoomScaleNormal="145" workbookViewId="0">
      <selection activeCell="E3" sqref="E3"/>
    </sheetView>
  </sheetViews>
  <sheetFormatPr defaultRowHeight="18" x14ac:dyDescent="0.35"/>
  <cols>
    <col min="1" max="1" width="6.1640625" customWidth="1"/>
  </cols>
  <sheetData>
    <row r="1" spans="1:6" ht="23.4" x14ac:dyDescent="0.45">
      <c r="A1" s="5" t="s">
        <v>0</v>
      </c>
    </row>
    <row r="3" spans="1:6" x14ac:dyDescent="0.35">
      <c r="B3" t="s">
        <v>1</v>
      </c>
      <c r="C3" t="s">
        <v>2</v>
      </c>
      <c r="E3" s="3" t="s">
        <v>7</v>
      </c>
      <c r="F3" s="4">
        <f>SUMIFS(Table13[Amount],Table13[Name],E3)</f>
        <v>12</v>
      </c>
    </row>
    <row r="4" spans="1:6" x14ac:dyDescent="0.35">
      <c r="B4" t="s">
        <v>5</v>
      </c>
      <c r="C4" s="2">
        <v>62.86</v>
      </c>
    </row>
    <row r="5" spans="1:6" x14ac:dyDescent="0.35">
      <c r="B5" t="s">
        <v>6</v>
      </c>
      <c r="C5" s="2">
        <v>23</v>
      </c>
    </row>
    <row r="6" spans="1:6" x14ac:dyDescent="0.35">
      <c r="B6" t="s">
        <v>6</v>
      </c>
      <c r="C6" s="2">
        <v>83.46</v>
      </c>
    </row>
    <row r="7" spans="1:6" x14ac:dyDescent="0.35">
      <c r="B7" t="s">
        <v>3</v>
      </c>
      <c r="C7" s="2">
        <v>51.2</v>
      </c>
    </row>
    <row r="8" spans="1:6" x14ac:dyDescent="0.35">
      <c r="B8" t="s">
        <v>4</v>
      </c>
      <c r="C8" s="2">
        <v>36.57</v>
      </c>
    </row>
    <row r="9" spans="1:6" x14ac:dyDescent="0.35">
      <c r="B9" t="s">
        <v>4</v>
      </c>
      <c r="C9" s="2">
        <v>10.94</v>
      </c>
    </row>
    <row r="10" spans="1:6" x14ac:dyDescent="0.35">
      <c r="B10" t="s">
        <v>7</v>
      </c>
      <c r="C10" s="2">
        <v>12</v>
      </c>
    </row>
    <row r="11" spans="1:6" x14ac:dyDescent="0.35">
      <c r="B11" t="s">
        <v>8</v>
      </c>
      <c r="C11" s="2">
        <v>20</v>
      </c>
    </row>
    <row r="12" spans="1:6" x14ac:dyDescent="0.35">
      <c r="B12" t="s">
        <v>9</v>
      </c>
      <c r="C12" s="2">
        <v>50</v>
      </c>
    </row>
  </sheetData>
  <dataValidations count="1">
    <dataValidation type="list" allowBlank="1" showInputMessage="1" showErrorMessage="1" sqref="E3" xr:uid="{DD36AAC6-418A-4FA4-8205-B4B7AEE38FAD}">
      <formula1>$B$4:$B$12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0A75-5859-4823-ADC8-C2220456629E}">
  <dimension ref="B3:F3"/>
  <sheetViews>
    <sheetView zoomScale="152" zoomScaleNormal="152" workbookViewId="0">
      <selection activeCell="D8" sqref="D8"/>
    </sheetView>
  </sheetViews>
  <sheetFormatPr defaultRowHeight="18" x14ac:dyDescent="0.35"/>
  <cols>
    <col min="2" max="2" width="11.9140625" customWidth="1"/>
  </cols>
  <sheetData>
    <row r="3" spans="2:6" x14ac:dyDescent="0.35">
      <c r="B3" s="3" t="s">
        <v>3</v>
      </c>
      <c r="C3" s="4" t="e">
        <f>SUMIFS([1]!Table1[Amount],[1]!Table1[Name],B3)</f>
        <v>#REF!</v>
      </c>
      <c r="F3" s="6" t="e" cm="1">
        <f t="array" ref="F3">_xlfn._xlws.SORT(_xlfn.UNIQUE([1]!Table1[Name]))</f>
        <v>#REF!</v>
      </c>
    </row>
  </sheetData>
  <dataValidations count="1">
    <dataValidation type="list" allowBlank="1" showInputMessage="1" showErrorMessage="1" sqref="B3" xr:uid="{D8BFA467-CB07-4ED5-894C-9D8691DCCF63}">
      <formula1>Lst_Names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BA19-9E81-4CAD-945E-5F81E2A03BDF}">
  <dimension ref="B1:V27"/>
  <sheetViews>
    <sheetView showGridLines="0" zoomScaleNormal="100" workbookViewId="0">
      <selection activeCell="H20" sqref="H20"/>
    </sheetView>
  </sheetViews>
  <sheetFormatPr defaultColWidth="8.6640625" defaultRowHeight="14.4" x14ac:dyDescent="0.3"/>
  <cols>
    <col min="1" max="2" width="1.33203125" style="8" customWidth="1"/>
    <col min="3" max="3" width="16" style="8" customWidth="1"/>
    <col min="4" max="4" width="19.08203125" style="8" customWidth="1"/>
    <col min="5" max="5" width="2.4140625" style="8" customWidth="1"/>
    <col min="6" max="6" width="3.58203125" style="8" customWidth="1"/>
    <col min="7" max="7" width="22.08203125" style="8" bestFit="1" customWidth="1"/>
    <col min="8" max="8" width="10.08203125" style="8" customWidth="1"/>
    <col min="9" max="9" width="2.1640625" style="8" customWidth="1"/>
    <col min="10" max="14" width="2.5" style="8" customWidth="1"/>
    <col min="15" max="15" width="11.83203125" style="8" customWidth="1"/>
    <col min="16" max="16" width="6.58203125" style="8" bestFit="1" customWidth="1"/>
    <col min="17" max="17" width="9.5" style="8" bestFit="1" customWidth="1"/>
    <col min="18" max="18" width="7.1640625" style="8" bestFit="1" customWidth="1"/>
    <col min="19" max="19" width="8.5" style="8" bestFit="1" customWidth="1"/>
    <col min="20" max="20" width="4.4140625" style="8" bestFit="1" customWidth="1"/>
    <col min="21" max="21" width="6.33203125" style="8" bestFit="1" customWidth="1"/>
    <col min="22" max="16384" width="8.6640625" style="8"/>
  </cols>
  <sheetData>
    <row r="1" spans="2:22" ht="18" x14ac:dyDescent="0.35">
      <c r="B1" s="7" t="s">
        <v>10</v>
      </c>
    </row>
    <row r="2" spans="2:22" x14ac:dyDescent="0.3">
      <c r="C2" s="9" t="s">
        <v>11</v>
      </c>
      <c r="G2" s="9" t="s">
        <v>12</v>
      </c>
      <c r="O2" s="9" t="s">
        <v>13</v>
      </c>
    </row>
    <row r="3" spans="2:22" x14ac:dyDescent="0.3">
      <c r="C3" s="8" t="s">
        <v>14</v>
      </c>
      <c r="D3" s="8" t="s">
        <v>15</v>
      </c>
      <c r="G3" s="8" t="s">
        <v>14</v>
      </c>
      <c r="H3" s="8" t="s">
        <v>15</v>
      </c>
      <c r="O3" s="10" t="s">
        <v>16</v>
      </c>
    </row>
    <row r="4" spans="2:22" ht="18" x14ac:dyDescent="0.35">
      <c r="C4" s="8" t="s">
        <v>17</v>
      </c>
      <c r="D4" s="8" t="s">
        <v>18</v>
      </c>
      <c r="G4" s="8" t="s">
        <v>19</v>
      </c>
      <c r="O4" s="11" t="str" cm="1">
        <f t="array" ref="O4:O9">_xlfn._xlws.SORT(_xlfn.UNIQUE(Tbl_AllCombinations[Category]))</f>
        <v>Africa</v>
      </c>
      <c r="P4"/>
      <c r="Q4"/>
      <c r="R4"/>
      <c r="S4"/>
      <c r="T4"/>
      <c r="U4"/>
      <c r="V4"/>
    </row>
    <row r="5" spans="2:22" ht="18" x14ac:dyDescent="0.35">
      <c r="C5" s="8" t="s">
        <v>17</v>
      </c>
      <c r="D5" s="8" t="s">
        <v>20</v>
      </c>
      <c r="G5" s="8" t="s">
        <v>21</v>
      </c>
      <c r="O5" s="8" t="str">
        <v>Asia</v>
      </c>
      <c r="P5"/>
      <c r="Q5"/>
      <c r="R5"/>
      <c r="S5"/>
      <c r="T5"/>
      <c r="U5"/>
      <c r="V5"/>
    </row>
    <row r="6" spans="2:22" ht="18" x14ac:dyDescent="0.35">
      <c r="C6" s="8" t="s">
        <v>17</v>
      </c>
      <c r="D6" s="8" t="s">
        <v>22</v>
      </c>
      <c r="G6" s="8" t="s">
        <v>23</v>
      </c>
      <c r="O6" s="8" t="str">
        <v>Australia and Oceania</v>
      </c>
      <c r="P6"/>
      <c r="Q6"/>
      <c r="R6"/>
      <c r="S6"/>
      <c r="T6"/>
      <c r="U6"/>
      <c r="V6"/>
    </row>
    <row r="7" spans="2:22" ht="18" x14ac:dyDescent="0.35">
      <c r="C7" s="8" t="s">
        <v>21</v>
      </c>
      <c r="D7" s="8" t="s">
        <v>24</v>
      </c>
      <c r="O7" s="8" t="str">
        <v>Europe</v>
      </c>
      <c r="P7"/>
      <c r="Q7"/>
      <c r="R7"/>
      <c r="S7"/>
      <c r="T7"/>
      <c r="U7"/>
      <c r="V7"/>
    </row>
    <row r="8" spans="2:22" ht="18" x14ac:dyDescent="0.35">
      <c r="C8" s="8" t="s">
        <v>21</v>
      </c>
      <c r="D8" s="8" t="s">
        <v>25</v>
      </c>
      <c r="O8" s="8" t="str">
        <v>North America</v>
      </c>
      <c r="P8"/>
      <c r="Q8"/>
      <c r="R8"/>
      <c r="S8"/>
      <c r="T8"/>
      <c r="U8"/>
      <c r="V8"/>
    </row>
    <row r="9" spans="2:22" ht="18" x14ac:dyDescent="0.35">
      <c r="C9" s="8" t="s">
        <v>21</v>
      </c>
      <c r="D9" s="8" t="s">
        <v>26</v>
      </c>
      <c r="O9" s="8" t="str">
        <v>South America</v>
      </c>
      <c r="P9"/>
      <c r="Q9"/>
      <c r="R9"/>
      <c r="S9"/>
      <c r="T9"/>
      <c r="U9"/>
      <c r="V9"/>
    </row>
    <row r="10" spans="2:22" ht="18" x14ac:dyDescent="0.35">
      <c r="C10" s="8" t="s">
        <v>21</v>
      </c>
      <c r="D10" s="8" t="s">
        <v>27</v>
      </c>
      <c r="P10"/>
      <c r="Q10"/>
      <c r="R10"/>
      <c r="S10"/>
      <c r="T10"/>
      <c r="U10"/>
      <c r="V10"/>
    </row>
    <row r="11" spans="2:22" ht="18" x14ac:dyDescent="0.35">
      <c r="C11" s="8" t="s">
        <v>21</v>
      </c>
      <c r="D11" s="8" t="s">
        <v>28</v>
      </c>
      <c r="P11"/>
      <c r="Q11"/>
      <c r="R11"/>
      <c r="S11"/>
      <c r="T11"/>
      <c r="U11"/>
      <c r="V11"/>
    </row>
    <row r="12" spans="2:22" ht="18" x14ac:dyDescent="0.35">
      <c r="C12" s="8" t="s">
        <v>21</v>
      </c>
      <c r="D12" s="8" t="s">
        <v>29</v>
      </c>
      <c r="P12"/>
      <c r="Q12"/>
      <c r="R12"/>
      <c r="S12"/>
      <c r="T12"/>
      <c r="U12"/>
      <c r="V12"/>
    </row>
    <row r="13" spans="2:22" ht="18" x14ac:dyDescent="0.35">
      <c r="C13" s="8" t="s">
        <v>23</v>
      </c>
      <c r="D13" s="8" t="s">
        <v>30</v>
      </c>
      <c r="P13"/>
      <c r="Q13"/>
      <c r="R13"/>
      <c r="S13"/>
      <c r="T13"/>
      <c r="U13"/>
      <c r="V13"/>
    </row>
    <row r="14" spans="2:22" ht="18" x14ac:dyDescent="0.35">
      <c r="C14" s="8" t="s">
        <v>23</v>
      </c>
      <c r="D14" s="8" t="s">
        <v>31</v>
      </c>
      <c r="P14"/>
      <c r="Q14"/>
      <c r="R14"/>
      <c r="S14"/>
      <c r="T14"/>
      <c r="U14"/>
      <c r="V14"/>
    </row>
    <row r="15" spans="2:22" ht="18" x14ac:dyDescent="0.35">
      <c r="C15" s="8" t="s">
        <v>23</v>
      </c>
      <c r="D15" s="8" t="s">
        <v>32</v>
      </c>
      <c r="P15"/>
      <c r="Q15"/>
      <c r="R15"/>
      <c r="S15"/>
      <c r="T15"/>
      <c r="U15"/>
      <c r="V15"/>
    </row>
    <row r="16" spans="2:22" ht="18" x14ac:dyDescent="0.35">
      <c r="C16" s="8" t="s">
        <v>23</v>
      </c>
      <c r="D16" s="8" t="s">
        <v>33</v>
      </c>
      <c r="P16"/>
      <c r="Q16"/>
      <c r="R16"/>
      <c r="S16"/>
      <c r="T16"/>
      <c r="U16"/>
      <c r="V16"/>
    </row>
    <row r="17" spans="3:22" ht="18" x14ac:dyDescent="0.35">
      <c r="C17" s="8" t="s">
        <v>34</v>
      </c>
      <c r="D17" s="8" t="s">
        <v>35</v>
      </c>
      <c r="P17"/>
      <c r="Q17"/>
      <c r="R17"/>
      <c r="S17"/>
      <c r="T17"/>
      <c r="U17"/>
      <c r="V17"/>
    </row>
    <row r="18" spans="3:22" ht="18" x14ac:dyDescent="0.35">
      <c r="C18" s="8" t="s">
        <v>34</v>
      </c>
      <c r="D18" s="8" t="s">
        <v>36</v>
      </c>
      <c r="P18"/>
      <c r="Q18"/>
      <c r="R18"/>
      <c r="S18"/>
      <c r="T18"/>
      <c r="U18"/>
      <c r="V18"/>
    </row>
    <row r="19" spans="3:22" ht="18" x14ac:dyDescent="0.35">
      <c r="C19" s="8" t="s">
        <v>34</v>
      </c>
      <c r="D19" s="8" t="s">
        <v>37</v>
      </c>
      <c r="P19"/>
      <c r="Q19"/>
      <c r="R19"/>
      <c r="S19"/>
      <c r="T19"/>
      <c r="U19"/>
      <c r="V19"/>
    </row>
    <row r="20" spans="3:22" ht="18" x14ac:dyDescent="0.35">
      <c r="C20" s="8" t="s">
        <v>38</v>
      </c>
      <c r="D20" s="8" t="s">
        <v>39</v>
      </c>
      <c r="P20"/>
      <c r="Q20"/>
      <c r="R20"/>
      <c r="S20"/>
      <c r="T20"/>
      <c r="U20"/>
      <c r="V20"/>
    </row>
    <row r="21" spans="3:22" ht="18" x14ac:dyDescent="0.35">
      <c r="C21" s="8" t="s">
        <v>38</v>
      </c>
      <c r="D21" s="8" t="s">
        <v>40</v>
      </c>
      <c r="P21"/>
      <c r="Q21"/>
      <c r="R21"/>
      <c r="S21"/>
      <c r="T21"/>
      <c r="U21"/>
      <c r="V21"/>
    </row>
    <row r="22" spans="3:22" x14ac:dyDescent="0.3">
      <c r="C22" s="8" t="s">
        <v>38</v>
      </c>
      <c r="D22" s="8" t="s">
        <v>41</v>
      </c>
    </row>
    <row r="23" spans="3:22" x14ac:dyDescent="0.3">
      <c r="C23" s="8" t="s">
        <v>38</v>
      </c>
      <c r="D23" s="8" t="s">
        <v>42</v>
      </c>
    </row>
    <row r="24" spans="3:22" x14ac:dyDescent="0.3">
      <c r="C24" s="8" t="s">
        <v>38</v>
      </c>
      <c r="D24" s="8" t="s">
        <v>43</v>
      </c>
    </row>
    <row r="25" spans="3:22" x14ac:dyDescent="0.3">
      <c r="C25" s="8" t="s">
        <v>19</v>
      </c>
      <c r="D25" s="8" t="s">
        <v>44</v>
      </c>
    </row>
    <row r="27" spans="3:22" x14ac:dyDescent="0.3">
      <c r="C27" s="8" t="s">
        <v>19</v>
      </c>
      <c r="D27" s="8" t="s">
        <v>45</v>
      </c>
    </row>
  </sheetData>
  <dataValidations count="1">
    <dataValidation type="list" allowBlank="1" showInputMessage="1" showErrorMessage="1" sqref="G4:G15" xr:uid="{2D0778FC-3B23-4A93-9EB3-F5769A2E7BA1}">
      <formula1>_xlfn.ANCHORARRAY($O$4)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5B0D-4259-4ADC-B975-457E99986464}">
  <dimension ref="B1:V31"/>
  <sheetViews>
    <sheetView showGridLines="0" zoomScale="90" zoomScaleNormal="90" workbookViewId="0">
      <selection activeCell="K17" sqref="K17"/>
    </sheetView>
  </sheetViews>
  <sheetFormatPr defaultColWidth="8.6640625" defaultRowHeight="18" x14ac:dyDescent="0.35"/>
  <cols>
    <col min="1" max="2" width="1.33203125" style="12" customWidth="1"/>
    <col min="3" max="3" width="16" style="12" customWidth="1"/>
    <col min="4" max="4" width="19.08203125" style="12" customWidth="1"/>
    <col min="5" max="5" width="13.9140625" style="12" customWidth="1"/>
    <col min="6" max="6" width="3.58203125" style="12" customWidth="1"/>
    <col min="7" max="7" width="10" style="12" bestFit="1" customWidth="1"/>
    <col min="8" max="8" width="6" style="12" bestFit="1" customWidth="1"/>
    <col min="9" max="9" width="11.83203125" style="12" bestFit="1" customWidth="1"/>
    <col min="10" max="10" width="7.1640625" style="12" bestFit="1" customWidth="1"/>
    <col min="11" max="11" width="16.6640625" style="12" customWidth="1"/>
    <col min="12" max="14" width="2.5" style="12" customWidth="1"/>
    <col min="15" max="15" width="14.1640625" style="12" bestFit="1" customWidth="1"/>
    <col min="16" max="16" width="8.08203125" style="12" bestFit="1" customWidth="1"/>
    <col min="17" max="17" width="10.6640625" style="12" bestFit="1" customWidth="1"/>
    <col min="18" max="18" width="7.1640625" style="12" bestFit="1" customWidth="1"/>
    <col min="19" max="19" width="9.6640625" style="12" bestFit="1" customWidth="1"/>
    <col min="20" max="20" width="5" style="12" bestFit="1" customWidth="1"/>
    <col min="21" max="21" width="6.6640625" style="12" bestFit="1" customWidth="1"/>
    <col min="22" max="16384" width="8.6640625" style="12"/>
  </cols>
  <sheetData>
    <row r="1" spans="2:22" x14ac:dyDescent="0.35">
      <c r="B1" s="7" t="s">
        <v>10</v>
      </c>
    </row>
    <row r="2" spans="2:22" x14ac:dyDescent="0.35">
      <c r="C2" s="13" t="s">
        <v>46</v>
      </c>
      <c r="G2" s="13" t="s">
        <v>47</v>
      </c>
      <c r="O2" s="13" t="s">
        <v>48</v>
      </c>
    </row>
    <row r="3" spans="2:22" x14ac:dyDescent="0.35">
      <c r="C3" s="12" t="s">
        <v>49</v>
      </c>
      <c r="D3" s="12" t="s">
        <v>50</v>
      </c>
      <c r="E3" s="14" t="s">
        <v>51</v>
      </c>
      <c r="G3" s="12" t="s">
        <v>49</v>
      </c>
      <c r="H3" s="12" t="s">
        <v>50</v>
      </c>
      <c r="I3" s="14" t="s">
        <v>51</v>
      </c>
      <c r="O3" s="15" t="s">
        <v>16</v>
      </c>
    </row>
    <row r="4" spans="2:22" x14ac:dyDescent="0.35">
      <c r="C4" s="12" t="s">
        <v>52</v>
      </c>
      <c r="D4" s="12" t="s">
        <v>53</v>
      </c>
      <c r="E4" s="14" t="s">
        <v>54</v>
      </c>
      <c r="G4" s="12" t="s">
        <v>55</v>
      </c>
      <c r="H4" s="12" t="s">
        <v>56</v>
      </c>
      <c r="I4" s="14" t="s">
        <v>57</v>
      </c>
      <c r="O4" s="16" t="str" cm="1">
        <f t="array" ref="O4:O6">_xlfn._xlws.SORT(_xlfn.UNIQUE(Tbl_AllCombinations6[Product]))</f>
        <v>Cap</v>
      </c>
      <c r="P4" s="17" t="str" cm="1">
        <f t="array" ref="P4">TRANSPOSE(_xlfn._xlws.SORT(_xlfn.UNIQUE(_xlfn._xlws.FILTER(Tbl_AllCombinations6[Size],Tbl_AllCombinations6[Product]=O4,""))))</f>
        <v>U</v>
      </c>
      <c r="Q4" s="18"/>
      <c r="R4" s="18"/>
      <c r="S4" s="18"/>
      <c r="T4" s="18"/>
      <c r="U4" s="18"/>
      <c r="V4" s="18"/>
    </row>
    <row r="5" spans="2:22" x14ac:dyDescent="0.35">
      <c r="C5" s="12" t="s">
        <v>52</v>
      </c>
      <c r="D5" s="12" t="s">
        <v>53</v>
      </c>
      <c r="E5" s="14" t="s">
        <v>57</v>
      </c>
      <c r="G5" s="12" t="s">
        <v>55</v>
      </c>
      <c r="H5" s="12" t="s">
        <v>58</v>
      </c>
      <c r="I5" s="14" t="s">
        <v>57</v>
      </c>
      <c r="O5" s="12" t="str">
        <v>Sweatpants</v>
      </c>
      <c r="P5" s="17" t="str" cm="1">
        <f t="array" ref="P5:R5">TRANSPOSE(_xlfn._xlws.SORT(_xlfn.UNIQUE(_xlfn._xlws.FILTER(Tbl_AllCombinations6[Size],Tbl_AllCombinations6[Product]=O5,""))))</f>
        <v>L</v>
      </c>
      <c r="Q5" s="18" t="str">
        <v>M</v>
      </c>
      <c r="R5" s="18" t="str">
        <v>S</v>
      </c>
      <c r="S5" s="18"/>
      <c r="T5" s="18"/>
      <c r="U5" s="18"/>
      <c r="V5" s="18"/>
    </row>
    <row r="6" spans="2:22" x14ac:dyDescent="0.35">
      <c r="C6" s="12" t="s">
        <v>52</v>
      </c>
      <c r="D6" s="12" t="s">
        <v>53</v>
      </c>
      <c r="E6" s="14" t="s">
        <v>59</v>
      </c>
      <c r="G6" s="12" t="s">
        <v>60</v>
      </c>
      <c r="H6" s="12" t="s">
        <v>58</v>
      </c>
      <c r="I6" s="14" t="s">
        <v>61</v>
      </c>
      <c r="O6" s="12" t="str">
        <v>T-shirt</v>
      </c>
      <c r="P6" s="17" t="str" cm="1">
        <f t="array" ref="P6:R6">TRANSPOSE(_xlfn._xlws.SORT(_xlfn.UNIQUE(_xlfn._xlws.FILTER(Tbl_AllCombinations6[Size],Tbl_AllCombinations6[Product]=O6,""))))</f>
        <v>L</v>
      </c>
      <c r="Q6" s="18" t="str">
        <v>M</v>
      </c>
      <c r="R6" s="18" t="str">
        <v>S</v>
      </c>
      <c r="S6" s="18"/>
      <c r="T6" s="18"/>
      <c r="U6" s="18"/>
      <c r="V6" s="18"/>
    </row>
    <row r="7" spans="2:22" x14ac:dyDescent="0.35">
      <c r="C7" s="14" t="s">
        <v>52</v>
      </c>
      <c r="D7" s="14" t="s">
        <v>53</v>
      </c>
      <c r="E7" s="14" t="s">
        <v>62</v>
      </c>
      <c r="G7" s="12" t="s">
        <v>60</v>
      </c>
      <c r="H7" s="12" t="s">
        <v>58</v>
      </c>
      <c r="I7" s="14" t="s">
        <v>57</v>
      </c>
      <c r="P7" s="17" t="str" cm="1">
        <f t="array" ref="P7">TRANSPOSE(_xlfn._xlws.SORT(_xlfn.UNIQUE(_xlfn._xlws.FILTER(Tbl_AllCombinations6[Size],Tbl_AllCombinations6[Product]=O7,""))))</f>
        <v/>
      </c>
      <c r="Q7" s="18"/>
      <c r="R7" s="18"/>
      <c r="S7" s="18"/>
      <c r="T7" s="18"/>
      <c r="U7" s="18"/>
      <c r="V7" s="18"/>
    </row>
    <row r="8" spans="2:22" x14ac:dyDescent="0.35">
      <c r="C8" s="14" t="s">
        <v>55</v>
      </c>
      <c r="D8" s="14" t="s">
        <v>58</v>
      </c>
      <c r="E8" s="14" t="s">
        <v>54</v>
      </c>
      <c r="G8" s="12" t="s">
        <v>55</v>
      </c>
      <c r="H8" s="12" t="s">
        <v>58</v>
      </c>
      <c r="I8" s="14" t="s">
        <v>54</v>
      </c>
      <c r="P8" s="17" t="str" cm="1">
        <f t="array" ref="P8">TRANSPOSE(_xlfn._xlws.SORT(_xlfn.UNIQUE(_xlfn._xlws.FILTER(Tbl_AllCombinations6[Size],Tbl_AllCombinations6[Product]=O8,""))))</f>
        <v/>
      </c>
      <c r="Q8" s="18"/>
      <c r="R8" s="18"/>
      <c r="S8" s="18"/>
      <c r="T8" s="18"/>
      <c r="U8" s="18"/>
      <c r="V8" s="18"/>
    </row>
    <row r="9" spans="2:22" x14ac:dyDescent="0.35">
      <c r="C9" s="14" t="s">
        <v>55</v>
      </c>
      <c r="D9" s="14" t="s">
        <v>56</v>
      </c>
      <c r="E9" s="14" t="s">
        <v>54</v>
      </c>
      <c r="I9" s="14"/>
      <c r="P9" s="17" t="str" cm="1">
        <f t="array" ref="P9">TRANSPOSE(_xlfn._xlws.SORT(_xlfn.UNIQUE(_xlfn._xlws.FILTER(Tbl_AllCombinations6[Size],Tbl_AllCombinations6[Product]=O9,""))))</f>
        <v/>
      </c>
      <c r="Q9" s="18"/>
      <c r="R9" s="18"/>
      <c r="S9" s="18"/>
      <c r="T9" s="18"/>
      <c r="U9" s="18"/>
      <c r="V9" s="18"/>
    </row>
    <row r="10" spans="2:22" x14ac:dyDescent="0.35">
      <c r="C10" s="14" t="s">
        <v>55</v>
      </c>
      <c r="D10" s="14" t="s">
        <v>63</v>
      </c>
      <c r="E10" s="14" t="s">
        <v>54</v>
      </c>
      <c r="I10" s="14"/>
      <c r="P10" s="17" t="str" cm="1">
        <f t="array" ref="P10">TRANSPOSE(_xlfn._xlws.SORT(_xlfn.UNIQUE(_xlfn._xlws.FILTER(Tbl_AllCombinations6[Size],Tbl_AllCombinations6[Product]=O10,""))))</f>
        <v/>
      </c>
      <c r="Q10" s="18"/>
      <c r="R10" s="18"/>
      <c r="S10" s="18"/>
      <c r="T10" s="18"/>
      <c r="U10" s="18"/>
      <c r="V10" s="18"/>
    </row>
    <row r="11" spans="2:22" x14ac:dyDescent="0.35">
      <c r="C11" s="14" t="s">
        <v>55</v>
      </c>
      <c r="D11" s="14" t="s">
        <v>58</v>
      </c>
      <c r="E11" s="14" t="s">
        <v>57</v>
      </c>
      <c r="I11" s="14"/>
      <c r="P11" s="17" t="str" cm="1">
        <f t="array" ref="P11">TRANSPOSE(_xlfn._xlws.SORT(_xlfn.UNIQUE(_xlfn._xlws.FILTER(Tbl_AllCombinations6[Size],Tbl_AllCombinations6[Product]=O11,""))))</f>
        <v/>
      </c>
      <c r="Q11" s="18"/>
      <c r="R11" s="18"/>
      <c r="S11" s="18"/>
      <c r="T11" s="18"/>
      <c r="U11" s="18"/>
      <c r="V11" s="18"/>
    </row>
    <row r="12" spans="2:22" x14ac:dyDescent="0.35">
      <c r="C12" s="14" t="s">
        <v>55</v>
      </c>
      <c r="D12" s="14" t="s">
        <v>56</v>
      </c>
      <c r="E12" s="14" t="s">
        <v>57</v>
      </c>
      <c r="I12" s="14"/>
      <c r="P12" s="17" t="str" cm="1">
        <f t="array" ref="P12">TRANSPOSE(_xlfn._xlws.SORT(_xlfn.UNIQUE(_xlfn._xlws.FILTER(Tbl_AllCombinations6[Size],Tbl_AllCombinations6[Product]=O12,""))))</f>
        <v/>
      </c>
      <c r="Q12" s="18"/>
      <c r="R12" s="18"/>
      <c r="S12" s="18"/>
      <c r="T12" s="18"/>
      <c r="U12" s="18"/>
      <c r="V12" s="18"/>
    </row>
    <row r="13" spans="2:22" x14ac:dyDescent="0.35">
      <c r="C13" s="14" t="s">
        <v>55</v>
      </c>
      <c r="D13" s="14" t="s">
        <v>63</v>
      </c>
      <c r="E13" s="14" t="s">
        <v>57</v>
      </c>
      <c r="I13" s="14"/>
      <c r="P13" s="17" t="str" cm="1">
        <f t="array" ref="P13">TRANSPOSE(_xlfn._xlws.SORT(_xlfn.UNIQUE(_xlfn._xlws.FILTER(Tbl_AllCombinations6[Size],Tbl_AllCombinations6[Product]=O13,""))))</f>
        <v/>
      </c>
      <c r="Q13" s="18"/>
      <c r="R13" s="18"/>
      <c r="S13" s="18"/>
      <c r="T13" s="18"/>
      <c r="U13" s="18"/>
      <c r="V13" s="18"/>
    </row>
    <row r="14" spans="2:22" x14ac:dyDescent="0.35">
      <c r="C14" s="14" t="s">
        <v>60</v>
      </c>
      <c r="D14" s="14" t="s">
        <v>58</v>
      </c>
      <c r="E14" s="14" t="s">
        <v>54</v>
      </c>
      <c r="I14" s="14"/>
      <c r="P14" s="17" t="str" cm="1">
        <f t="array" ref="P14">TRANSPOSE(_xlfn._xlws.SORT(_xlfn.UNIQUE(_xlfn._xlws.FILTER(Tbl_AllCombinations6[Size],Tbl_AllCombinations6[Product]=O14,""))))</f>
        <v/>
      </c>
      <c r="Q14" s="18"/>
      <c r="R14" s="18"/>
      <c r="S14" s="18"/>
      <c r="T14" s="18"/>
      <c r="U14" s="18"/>
      <c r="V14" s="18"/>
    </row>
    <row r="15" spans="2:22" x14ac:dyDescent="0.35">
      <c r="C15" s="14" t="s">
        <v>60</v>
      </c>
      <c r="D15" s="14" t="s">
        <v>56</v>
      </c>
      <c r="E15" s="14" t="s">
        <v>54</v>
      </c>
      <c r="I15" s="14"/>
      <c r="P15" s="17" t="str" cm="1">
        <f t="array" ref="P15">TRANSPOSE(_xlfn._xlws.SORT(_xlfn.UNIQUE(_xlfn._xlws.FILTER(Tbl_AllCombinations6[Size],Tbl_AllCombinations6[Product]=O15,""))))</f>
        <v/>
      </c>
      <c r="Q15" s="18"/>
      <c r="R15" s="18"/>
      <c r="S15" s="18"/>
      <c r="T15" s="18"/>
      <c r="U15" s="18"/>
      <c r="V15" s="18"/>
    </row>
    <row r="16" spans="2:22" x14ac:dyDescent="0.35">
      <c r="C16" s="14" t="s">
        <v>60</v>
      </c>
      <c r="D16" s="14" t="s">
        <v>63</v>
      </c>
      <c r="E16" s="14" t="s">
        <v>54</v>
      </c>
      <c r="P16" s="17" t="str" cm="1">
        <f t="array" ref="P16">TRANSPOSE(_xlfn._xlws.SORT(_xlfn.UNIQUE(_xlfn._xlws.FILTER(Tbl_AllCombinations6[Size],Tbl_AllCombinations6[Product]=O16,""))))</f>
        <v/>
      </c>
      <c r="Q16" s="18"/>
      <c r="R16" s="18"/>
      <c r="S16" s="18"/>
      <c r="T16" s="18"/>
      <c r="U16" s="18"/>
      <c r="V16" s="18"/>
    </row>
    <row r="17" spans="3:22" x14ac:dyDescent="0.35">
      <c r="C17" s="14" t="s">
        <v>60</v>
      </c>
      <c r="D17" s="14" t="s">
        <v>58</v>
      </c>
      <c r="E17" s="14" t="s">
        <v>57</v>
      </c>
      <c r="P17" s="18"/>
      <c r="Q17" s="18"/>
      <c r="R17" s="18"/>
      <c r="S17" s="18"/>
      <c r="T17" s="18"/>
      <c r="U17" s="18"/>
      <c r="V17" s="18"/>
    </row>
    <row r="18" spans="3:22" x14ac:dyDescent="0.35">
      <c r="C18" s="14" t="s">
        <v>60</v>
      </c>
      <c r="D18" s="14" t="s">
        <v>56</v>
      </c>
      <c r="E18" s="14" t="s">
        <v>57</v>
      </c>
      <c r="G18" s="14" t="s">
        <v>49</v>
      </c>
      <c r="H18" s="14" t="s">
        <v>50</v>
      </c>
      <c r="I18" s="14" t="s">
        <v>64</v>
      </c>
      <c r="P18" s="18"/>
      <c r="Q18" s="18"/>
      <c r="R18" s="18"/>
      <c r="S18" s="18"/>
      <c r="T18" s="18"/>
      <c r="U18" s="18"/>
      <c r="V18" s="18"/>
    </row>
    <row r="19" spans="3:22" x14ac:dyDescent="0.35">
      <c r="C19" s="14" t="s">
        <v>60</v>
      </c>
      <c r="D19" s="14" t="s">
        <v>63</v>
      </c>
      <c r="E19" s="14" t="s">
        <v>57</v>
      </c>
      <c r="G19" s="12" t="s">
        <v>55</v>
      </c>
      <c r="H19" s="12" t="s">
        <v>56</v>
      </c>
      <c r="I19" s="12" t="s">
        <v>57</v>
      </c>
      <c r="O19" s="19" t="str" cm="1">
        <f t="array" ref="O19:O25">_xlfn.UNIQUE(Tbl_AllCombinations6[Product]&amp;Tbl_AllCombinations6[Size])</f>
        <v>CapU</v>
      </c>
      <c r="P19" s="20" t="str" cm="1">
        <f t="array" ref="P19:S19">_xlfn.TOROW(_xlfn._xlws.SORT(_xlfn.UNIQUE(_xlfn._xlws.FILTER(Tbl_AllCombinations6[Colour],Tbl_AllCombinations6[Product]&amp;Tbl_AllCombinations6[Size]=O19,""))))</f>
        <v>Black</v>
      </c>
      <c r="Q19" s="18" t="str">
        <v>Blue</v>
      </c>
      <c r="R19" s="18" t="str">
        <v>Red</v>
      </c>
      <c r="S19" s="18" t="str">
        <v>White</v>
      </c>
      <c r="T19" s="18"/>
      <c r="U19" s="18"/>
      <c r="V19" s="18"/>
    </row>
    <row r="20" spans="3:22" x14ac:dyDescent="0.35">
      <c r="C20" s="14" t="s">
        <v>60</v>
      </c>
      <c r="D20" s="14" t="s">
        <v>58</v>
      </c>
      <c r="E20" s="14" t="s">
        <v>61</v>
      </c>
      <c r="G20" s="12" t="s">
        <v>55</v>
      </c>
      <c r="H20" s="12" t="s">
        <v>58</v>
      </c>
      <c r="I20" s="12" t="s">
        <v>65</v>
      </c>
      <c r="O20" s="12" t="str">
        <v>SweatpantsS</v>
      </c>
      <c r="P20" s="20" t="str" cm="1">
        <f t="array" ref="P20:Q20">_xlfn.TOROW(_xlfn._xlws.SORT(_xlfn.UNIQUE(_xlfn._xlws.FILTER(Tbl_AllCombinations6[Colour],Tbl_AllCombinations6[Product]&amp;Tbl_AllCombinations6[Size]=O20,""))))</f>
        <v>Black</v>
      </c>
      <c r="Q20" s="18" t="str">
        <v>White</v>
      </c>
      <c r="R20" s="18"/>
      <c r="S20" s="18"/>
      <c r="T20" s="18"/>
      <c r="U20" s="18"/>
      <c r="V20" s="18"/>
    </row>
    <row r="21" spans="3:22" x14ac:dyDescent="0.35">
      <c r="C21" s="14" t="s">
        <v>60</v>
      </c>
      <c r="D21" s="14" t="s">
        <v>56</v>
      </c>
      <c r="E21" s="14" t="s">
        <v>59</v>
      </c>
      <c r="G21" s="12" t="s">
        <v>60</v>
      </c>
      <c r="H21" s="12" t="s">
        <v>58</v>
      </c>
      <c r="I21" s="12" t="s">
        <v>66</v>
      </c>
      <c r="O21" s="12" t="str">
        <v>SweatpantsM</v>
      </c>
      <c r="P21" s="20" t="str" cm="1">
        <f t="array" ref="P21:Q21">_xlfn.TOROW(_xlfn._xlws.SORT(_xlfn.UNIQUE(_xlfn._xlws.FILTER(Tbl_AllCombinations6[Colour],Tbl_AllCombinations6[Product]&amp;Tbl_AllCombinations6[Size]=O21,""))))</f>
        <v>Black</v>
      </c>
      <c r="Q21" s="18" t="str">
        <v>White</v>
      </c>
      <c r="R21" s="18"/>
      <c r="S21" s="18"/>
      <c r="T21" s="18"/>
      <c r="U21" s="18"/>
      <c r="V21" s="18"/>
    </row>
    <row r="22" spans="3:22" x14ac:dyDescent="0.35">
      <c r="O22" s="12" t="str">
        <v>SweatpantsL</v>
      </c>
      <c r="P22" s="20" t="str" cm="1">
        <f t="array" ref="P22:Q22">_xlfn.TOROW(_xlfn._xlws.SORT(_xlfn.UNIQUE(_xlfn._xlws.FILTER(Tbl_AllCombinations6[Colour],Tbl_AllCombinations6[Product]&amp;Tbl_AllCombinations6[Size]=O22,""))))</f>
        <v>Black</v>
      </c>
      <c r="Q22" s="12" t="str">
        <v>White</v>
      </c>
    </row>
    <row r="23" spans="3:22" x14ac:dyDescent="0.35">
      <c r="O23" s="12" t="str">
        <v>T-shirtS</v>
      </c>
      <c r="P23" s="20" t="str" cm="1">
        <f t="array" ref="P23:R23">_xlfn.TOROW(_xlfn._xlws.SORT(_xlfn.UNIQUE(_xlfn._xlws.FILTER(Tbl_AllCombinations6[Colour],Tbl_AllCombinations6[Product]&amp;Tbl_AllCombinations6[Size]=O23,""))))</f>
        <v>Black</v>
      </c>
      <c r="Q23" s="12" t="str">
        <v>Orange</v>
      </c>
      <c r="R23" s="12" t="str">
        <v>White</v>
      </c>
    </row>
    <row r="24" spans="3:22" x14ac:dyDescent="0.35">
      <c r="O24" s="12" t="str">
        <v>T-shirtM</v>
      </c>
      <c r="P24" s="20" t="str" cm="1">
        <f t="array" ref="P24:R24">_xlfn.TOROW(_xlfn._xlws.SORT(_xlfn.UNIQUE(_xlfn._xlws.FILTER(Tbl_AllCombinations6[Colour],Tbl_AllCombinations6[Product]&amp;Tbl_AllCombinations6[Size]=O24,""))))</f>
        <v>Black</v>
      </c>
      <c r="Q24" s="12" t="str">
        <v>Red</v>
      </c>
      <c r="R24" s="12" t="str">
        <v>White</v>
      </c>
    </row>
    <row r="25" spans="3:22" x14ac:dyDescent="0.35">
      <c r="O25" s="12" t="str">
        <v>T-shirtL</v>
      </c>
      <c r="P25" s="20" t="str" cm="1">
        <f t="array" ref="P25:Q25">_xlfn.TOROW(_xlfn._xlws.SORT(_xlfn.UNIQUE(_xlfn._xlws.FILTER(Tbl_AllCombinations6[Colour],Tbl_AllCombinations6[Product]&amp;Tbl_AllCombinations6[Size]=O25,""))))</f>
        <v>Black</v>
      </c>
      <c r="Q25" s="12" t="str">
        <v>White</v>
      </c>
    </row>
    <row r="26" spans="3:22" x14ac:dyDescent="0.35">
      <c r="C26" s="14"/>
      <c r="D26" s="14"/>
      <c r="P26" s="20" t="str" cm="1">
        <f t="array" ref="P26">_xlfn.TOROW(_xlfn._xlws.SORT(_xlfn.UNIQUE(_xlfn._xlws.FILTER(Tbl_AllCombinations6[Colour],Tbl_AllCombinations6[Product]&amp;Tbl_AllCombinations6[Size]=O26,""))))</f>
        <v/>
      </c>
    </row>
    <row r="27" spans="3:22" x14ac:dyDescent="0.35">
      <c r="P27" s="20" t="str" cm="1">
        <f t="array" ref="P27">_xlfn.TOROW(_xlfn._xlws.SORT(_xlfn.UNIQUE(_xlfn._xlws.FILTER(Tbl_AllCombinations6[Colour],Tbl_AllCombinations6[Product]&amp;Tbl_AllCombinations6[Size]=O27,""))))</f>
        <v/>
      </c>
    </row>
    <row r="28" spans="3:22" x14ac:dyDescent="0.35">
      <c r="P28" s="20" t="str" cm="1">
        <f t="array" ref="P28">_xlfn.TOROW(_xlfn._xlws.SORT(_xlfn.UNIQUE(_xlfn._xlws.FILTER(Tbl_AllCombinations6[Colour],Tbl_AllCombinations6[Product]&amp;Tbl_AllCombinations6[Size]=O28,""))))</f>
        <v/>
      </c>
    </row>
    <row r="29" spans="3:22" x14ac:dyDescent="0.35">
      <c r="P29" s="20" t="str" cm="1">
        <f t="array" ref="P29">_xlfn.TOROW(_xlfn._xlws.SORT(_xlfn.UNIQUE(_xlfn._xlws.FILTER(Tbl_AllCombinations6[Colour],Tbl_AllCombinations6[Product]&amp;Tbl_AllCombinations6[Size]=O29,""))))</f>
        <v/>
      </c>
    </row>
    <row r="30" spans="3:22" x14ac:dyDescent="0.35">
      <c r="P30" s="20" t="str" cm="1">
        <f t="array" ref="P30">_xlfn.TOROW(_xlfn._xlws.SORT(_xlfn.UNIQUE(_xlfn._xlws.FILTER(Tbl_AllCombinations6[Colour],Tbl_AllCombinations6[Product]&amp;Tbl_AllCombinations6[Size]=O30,""))))</f>
        <v/>
      </c>
    </row>
    <row r="31" spans="3:22" x14ac:dyDescent="0.35">
      <c r="P31" s="20" t="str" cm="1">
        <f t="array" ref="P31">_xlfn.TOROW(_xlfn._xlws.SORT(_xlfn.UNIQUE(_xlfn._xlws.FILTER(Tbl_AllCombinations6[Colour],Tbl_AllCombinations6[Product]&amp;Tbl_AllCombinations6[Size]=O31,""))))</f>
        <v/>
      </c>
    </row>
  </sheetData>
  <conditionalFormatting sqref="H4:H15">
    <cfRule type="expression" dxfId="0" priority="1">
      <formula>COUNTIF(_xlfn.ANCHORARRAY(_xlfn.XLOOKUP($G4,O:O,P:P,,0)),$H4)=0</formula>
    </cfRule>
  </conditionalFormatting>
  <dataValidations count="3">
    <dataValidation type="list" allowBlank="1" showInputMessage="1" showErrorMessage="1" sqref="I4:I15" xr:uid="{5CE212AE-C29F-48F6-9AD1-ABAACE144610}">
      <formula1>_xlfn.ANCHORARRAY(_xlfn.XLOOKUP($G4&amp;$H4,O:O,P:P,"",0))</formula1>
    </dataValidation>
    <dataValidation type="list" allowBlank="1" showInputMessage="1" showErrorMessage="1" sqref="H4:H15" xr:uid="{F3C4B2B7-BE22-4CC8-96BE-E48B66538203}">
      <formula1>_xlfn.ANCHORARRAY(_xlfn.XLOOKUP($G4,O:O,P:P,"",0))</formula1>
    </dataValidation>
    <dataValidation type="list" allowBlank="1" showInputMessage="1" showErrorMessage="1" sqref="G4:G15" xr:uid="{98B6A70D-D063-4672-A060-B2F141FC705D}">
      <formula1>_xlfn.ANCHORARRAY($O$4)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30479-07b2-4cf5-97dd-211009eba7ae" xsi:nil="true"/>
    <lcf76f155ced4ddcb4097134ff3c332f xmlns="e17d35d4-4db9-45cd-bd16-45d72ba1f58d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7A3D416C0A141A1B716B59E9404B6" ma:contentTypeVersion="18" ma:contentTypeDescription="Create a new document." ma:contentTypeScope="" ma:versionID="ac271596b858415c10ee78a35592fa85">
  <xsd:schema xmlns:xsd="http://www.w3.org/2001/XMLSchema" xmlns:xs="http://www.w3.org/2001/XMLSchema" xmlns:p="http://schemas.microsoft.com/office/2006/metadata/properties" xmlns:ns2="e17d35d4-4db9-45cd-bd16-45d72ba1f58d" xmlns:ns3="24130479-07b2-4cf5-97dd-211009eba7ae" targetNamespace="http://schemas.microsoft.com/office/2006/metadata/properties" ma:root="true" ma:fieldsID="aa9a3149d7b705f7202e9272cc655f90" ns2:_="" ns3:_="">
    <xsd:import namespace="e17d35d4-4db9-45cd-bd16-45d72ba1f58d"/>
    <xsd:import namespace="24130479-07b2-4cf5-97dd-211009eba7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d35d4-4db9-45cd-bd16-45d72ba1f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047afa8-42dc-4ef0-8ea0-622ac83220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30479-07b2-4cf5-97dd-211009eba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a463c6-131f-4ce8-a515-fa0e35c0ea26}" ma:internalName="TaxCatchAll" ma:showField="CatchAllData" ma:web="24130479-07b2-4cf5-97dd-211009eba7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D6A697-E0DC-423C-82EF-69AA25CBF3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4BE3C-29F8-410C-8FBA-C00D51B3B2AB}">
  <ds:schemaRefs>
    <ds:schemaRef ds:uri="http://schemas.microsoft.com/office/2006/metadata/properties"/>
    <ds:schemaRef ds:uri="http://schemas.microsoft.com/office/infopath/2007/PartnerControls"/>
    <ds:schemaRef ds:uri="24130479-07b2-4cf5-97dd-211009eba7ae"/>
    <ds:schemaRef ds:uri="e17d35d4-4db9-45cd-bd16-45d72ba1f58d"/>
  </ds:schemaRefs>
</ds:datastoreItem>
</file>

<file path=customXml/itemProps3.xml><?xml version="1.0" encoding="utf-8"?>
<ds:datastoreItem xmlns:ds="http://schemas.openxmlformats.org/officeDocument/2006/customXml" ds:itemID="{C0121CA1-EE50-414A-84FE-DAEBF6963CB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E351F8B-4F6A-449C-A3ED-9A7FA031D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7d35d4-4db9-45cd-bd16-45d72ba1f58d"/>
    <ds:schemaRef ds:uri="24130479-07b2-4cf5-97dd-211009eba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 Dropdown Lists</vt:lpstr>
      <vt:lpstr>Dropdown lists using a table</vt:lpstr>
      <vt:lpstr>List from another sheet</vt:lpstr>
      <vt:lpstr>2 level Dependent Dropdowns</vt:lpstr>
      <vt:lpstr>3 level Dependent Dropdowns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Celia Alves (Solve &amp; Excel)</dc:creator>
  <cp:keywords/>
  <dc:description/>
  <cp:lastModifiedBy>Mark Biegert</cp:lastModifiedBy>
  <cp:revision/>
  <dcterms:created xsi:type="dcterms:W3CDTF">2024-01-10T11:06:33Z</dcterms:created>
  <dcterms:modified xsi:type="dcterms:W3CDTF">2024-03-06T15:21:23Z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0x010100F237A3D416C0A141A1B716B59E9404B6</vt:lpwstr>
  </property>
  <property fmtid="{D5CDD505-2E9C-101B-9397-08002B2CF9AE}" pid="3" name="MediaServiceImageTags">
    <vt:lpwstr/>
  </property>
</Properties>
</file>