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0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28CC8548-28F0-4656-B08A-7673AF7C2750}" xr6:coauthVersionLast="47" xr6:coauthVersionMax="47" xr10:uidLastSave="{00000000-0000-0000-0000-000000000000}"/>
  <bookViews>
    <workbookView xWindow="-19260" yWindow="100" windowWidth="19260" windowHeight="15410" activeTab="2" xr2:uid="{BB796D0A-1929-4DDD-A038-93396BD327EF}"/>
  </bookViews>
  <sheets>
    <sheet name="Original" sheetId="1" r:id="rId1"/>
    <sheet name="EDA" sheetId="2" r:id="rId2"/>
    <sheet name="Alt1" sheetId="3" r:id="rId3"/>
  </sheets>
  <definedNames>
    <definedName name="_d">EDA!$A$2:$A$26</definedName>
    <definedName name="_xlnm._FilterDatabase" localSheetId="2" hidden="1">'Alt1'!$A$1:$C$26</definedName>
    <definedName name="_xlnm._FilterDatabase" localSheetId="1" hidden="1">EDA!$A$1:$C$26</definedName>
    <definedName name="_xlnm._FilterDatabase" localSheetId="0" hidden="1">Original!$A$1:$C$26</definedName>
    <definedName name="_id">EDA!$B$2:$B$26</definedName>
    <definedName name="_t">EDA!$C$2:$C$26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6" i="3" l="1" a="1"/>
  <c r="F16" i="3" s="1"/>
  <c r="F27" i="3" a="1"/>
  <c r="F27" i="3" s="1"/>
  <c r="F24" i="2" a="1"/>
  <c r="F24" i="2" s="1"/>
  <c r="F17" i="2" a="1"/>
  <c r="E11" i="2" a="1"/>
  <c r="E11" i="2" s="1"/>
  <c r="F17" i="2" l="1"/>
  <c r="I17" i="2" s="1" a="1"/>
  <c r="I17" i="2" s="1"/>
  <c r="I18" i="2" a="1"/>
  <c r="I18" i="2" s="1"/>
  <c r="I19" i="2" a="1"/>
  <c r="I19" i="2" s="1"/>
  <c r="I20" i="2" a="1"/>
  <c r="I20" i="2" s="1"/>
  <c r="I22" i="2" a="1"/>
  <c r="I22" i="2" s="1"/>
  <c r="I21" i="2" a="1"/>
  <c r="I21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<sst xmlns="http://schemas.openxmlformats.org/spreadsheetml/2006/main" count="31" uniqueCount="10">
  <si>
    <t>Date</t>
  </si>
  <si>
    <t>Emp ID</t>
  </si>
  <si>
    <t>Time</t>
  </si>
  <si>
    <t>222, 444</t>
  </si>
  <si>
    <t>111, 555</t>
  </si>
  <si>
    <t>https://www.linkedin.com/in/excelbi/recent-activity/all/</t>
  </si>
  <si>
    <t>This is a good start</t>
  </si>
  <si>
    <t>Groupby</t>
  </si>
  <si>
    <t>Pivotby</t>
  </si>
  <si>
    <t>This is a slight variation on my EDA approach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</si>
</sst>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1"/>
      <name val="Aptos Mono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Fill="0" applyAlignment="0" applyProtection="0"/>
  </cellStyleXfs>
  <cellXfs count="12">
    <xf numFmtId="0" fontId="0" fillId="0" borderId="0" xfId="0"/>
    <xf numFmtId="14" fontId="0" fillId="0" borderId="0" xfId="0" applyNumberFormat="1"/>
    <xf numFmtId="20" fontId="0" fillId="0" borderId="0" xfId="0" applyNumberFormat="1"/>
    <xf numFmtId="164" fontId="0" fillId="0" borderId="0" xfId="0" applyNumberFormat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14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indent="1"/>
    </xf>
    <xf numFmtId="0" fontId="0" fillId="0" borderId="0" xfId="0" applyAlignment="1">
      <alignment wrapText="1"/>
    </xf>
    <xf numFmtId="0" fontId="2" fillId="0" borderId="0" xfId="1"/>
  </cellXfs>
  <cellStyles count="2">
    <cellStyle name="Heading 1" xfId="1" builtinId="16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392691</xdr:colOff>
      <xdr:row>0</xdr:row>
      <xdr:rowOff>0</xdr:rowOff>
    </xdr:from>
    <xdr:to>
      <xdr:col>11</xdr:col>
      <xdr:colOff>41653</xdr:colOff>
      <xdr:row>43</xdr:row>
      <xdr:rowOff>85090</xdr:rowOff>
    </xdr:to>
    <xdr:pic>
      <xdr:nvPicPr>
        <xdr:cNvPr id="3" name="Picture 2" descr="Businessman using notepad">
          <a:extLst>
            <a:ext uri="{FF2B5EF4-FFF2-40B4-BE49-F238E27FC236}">
              <a16:creationId xmlns:a16="http://schemas.microsoft.com/office/drawing/2014/main" id="{79929622-EC7E-4164-DCF2-7FF70804B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5291" y="0"/>
          <a:ext cx="2698232" cy="8007350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10</xdr:row>
      <xdr:rowOff>158750</xdr:rowOff>
    </xdr:from>
    <xdr:to>
      <xdr:col>8</xdr:col>
      <xdr:colOff>31750</xdr:colOff>
      <xdr:row>18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7786508-CE9B-5F69-D45A-CD7CCA111682}"/>
            </a:ext>
          </a:extLst>
        </xdr:cNvPr>
        <xdr:cNvSpPr/>
      </xdr:nvSpPr>
      <xdr:spPr>
        <a:xfrm>
          <a:off x="1187450" y="2000250"/>
          <a:ext cx="3086100" cy="1435100"/>
        </a:xfrm>
        <a:prstGeom prst="cloudCallout">
          <a:avLst>
            <a:gd name="adj1" fmla="val 56945"/>
            <a:gd name="adj2" fmla="val -12245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For different dates, document the min and max time and corresponding employees.</a:t>
          </a:r>
        </a:p>
      </xdr:txBody>
    </xdr:sp>
    <xdr:clientData/>
  </xdr:twoCellAnchor>
  <xdr:twoCellAnchor editAs="oneCell">
    <xdr:from>
      <xdr:col>9</xdr:col>
      <xdr:colOff>63500</xdr:colOff>
      <xdr:row>15</xdr:row>
      <xdr:rowOff>171450</xdr:rowOff>
    </xdr:from>
    <xdr:to>
      <xdr:col>10</xdr:col>
      <xdr:colOff>459740</xdr:colOff>
      <xdr:row>19</xdr:row>
      <xdr:rowOff>49951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4774AF02-5505-4F1B-8D25-296292CCB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149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041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AA3B7EC4-EDC3-41D4-9610-CA178E80B1E5}">
  <we:reference id="wa200003696" version="1.3.0.0" store="en-US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BFE5863B-A63D-4B3B-AE7A-7991353129E3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27365-88D3-4720-A7D1-268188D0D3D1}">
  <dimension ref="A1:M26"/>
  <sheetViews>
    <sheetView workbookViewId="0">
      <selection activeCell="N10" sqref="N10"/>
    </sheetView>
  </sheetViews>
  <sheetFormatPr defaultRowHeight="14.4" x14ac:dyDescent="0.3"/>
  <cols>
    <col min="1" max="1" width="8.109375" bestFit="1" customWidth="1"/>
    <col min="2" max="2" width="6.6640625" bestFit="1" customWidth="1"/>
    <col min="3" max="3" width="5.44140625" bestFit="1" customWidth="1"/>
    <col min="4" max="4" width="5.5546875" customWidth="1"/>
    <col min="5" max="5" width="12.21875" customWidth="1"/>
  </cols>
  <sheetData>
    <row r="1" spans="1:13" s="4" customFormat="1" x14ac:dyDescent="0.3">
      <c r="A1" s="5" t="s">
        <v>0</v>
      </c>
      <c r="B1" s="5" t="s">
        <v>1</v>
      </c>
      <c r="C1" s="5" t="s">
        <v>2</v>
      </c>
      <c r="D1"/>
      <c r="E1" s="6" t="s">
        <v>0</v>
      </c>
      <c r="F1" s="6" t="s">
        <v>2</v>
      </c>
      <c r="G1" s="6" t="s">
        <v>1</v>
      </c>
      <c r="M1" s="4" t="s">
        <v>5</v>
      </c>
    </row>
    <row r="2" spans="1:13" x14ac:dyDescent="0.3">
      <c r="A2" s="1">
        <v>45355</v>
      </c>
      <c r="B2">
        <v>222</v>
      </c>
      <c r="C2" s="3">
        <v>0.6694444444444444</v>
      </c>
      <c r="E2" s="1">
        <v>45353</v>
      </c>
      <c r="F2" s="3">
        <v>0.18958333333333333</v>
      </c>
      <c r="G2">
        <v>444</v>
      </c>
    </row>
    <row r="3" spans="1:13" x14ac:dyDescent="0.3">
      <c r="A3" s="1">
        <v>45355</v>
      </c>
      <c r="B3">
        <v>222</v>
      </c>
      <c r="C3" s="3">
        <v>0.77986111111111112</v>
      </c>
      <c r="E3" s="1">
        <v>45353</v>
      </c>
      <c r="F3" s="3">
        <v>0.95</v>
      </c>
      <c r="G3">
        <v>111</v>
      </c>
    </row>
    <row r="4" spans="1:13" x14ac:dyDescent="0.3">
      <c r="A4" s="1">
        <v>45355</v>
      </c>
      <c r="B4">
        <v>222</v>
      </c>
      <c r="C4" s="3">
        <v>0.97777777777777775</v>
      </c>
      <c r="E4" s="1">
        <v>45355</v>
      </c>
      <c r="F4" s="3">
        <v>0</v>
      </c>
      <c r="G4" t="s">
        <v>3</v>
      </c>
    </row>
    <row r="5" spans="1:13" x14ac:dyDescent="0.3">
      <c r="A5" s="1">
        <v>45353</v>
      </c>
      <c r="B5">
        <v>111</v>
      </c>
      <c r="C5" s="3">
        <v>0.93958333333333333</v>
      </c>
      <c r="E5" s="1">
        <v>45355</v>
      </c>
      <c r="F5" s="3">
        <v>0.97777777777777775</v>
      </c>
      <c r="G5">
        <v>222</v>
      </c>
    </row>
    <row r="6" spans="1:13" x14ac:dyDescent="0.3">
      <c r="A6" s="1">
        <v>45356</v>
      </c>
      <c r="B6">
        <v>333</v>
      </c>
      <c r="C6" s="3">
        <v>2.0833333333333333E-3</v>
      </c>
      <c r="E6" s="1">
        <v>45356</v>
      </c>
      <c r="F6" s="3">
        <v>2.0833333333333333E-3</v>
      </c>
      <c r="G6">
        <v>333</v>
      </c>
    </row>
    <row r="7" spans="1:13" x14ac:dyDescent="0.3">
      <c r="A7" s="1">
        <v>45353</v>
      </c>
      <c r="B7">
        <v>444</v>
      </c>
      <c r="C7" s="3">
        <v>0.38958333333333334</v>
      </c>
      <c r="E7" s="1">
        <v>45356</v>
      </c>
      <c r="F7" s="2">
        <v>0.96597222222222223</v>
      </c>
      <c r="G7" t="s">
        <v>4</v>
      </c>
    </row>
    <row r="8" spans="1:13" x14ac:dyDescent="0.3">
      <c r="A8" s="1">
        <v>45353</v>
      </c>
      <c r="B8">
        <v>444</v>
      </c>
      <c r="C8" s="3">
        <v>0.9194444444444444</v>
      </c>
    </row>
    <row r="9" spans="1:13" x14ac:dyDescent="0.3">
      <c r="A9" s="1">
        <v>45355</v>
      </c>
      <c r="B9">
        <v>444</v>
      </c>
      <c r="C9" s="3">
        <v>0</v>
      </c>
    </row>
    <row r="10" spans="1:13" x14ac:dyDescent="0.3">
      <c r="A10" s="1">
        <v>45353</v>
      </c>
      <c r="B10">
        <v>111</v>
      </c>
      <c r="C10" s="3">
        <v>0.95</v>
      </c>
    </row>
    <row r="11" spans="1:13" x14ac:dyDescent="0.3">
      <c r="A11" s="1">
        <v>45356</v>
      </c>
      <c r="B11">
        <v>555</v>
      </c>
      <c r="C11" s="2">
        <v>0.96597222222222223</v>
      </c>
    </row>
    <row r="12" spans="1:13" x14ac:dyDescent="0.3">
      <c r="A12" s="1">
        <v>45356</v>
      </c>
      <c r="B12">
        <v>555</v>
      </c>
      <c r="C12" s="3">
        <v>8.9583333333333334E-2</v>
      </c>
    </row>
    <row r="13" spans="1:13" x14ac:dyDescent="0.3">
      <c r="A13" s="1">
        <v>45355</v>
      </c>
      <c r="B13">
        <v>222</v>
      </c>
      <c r="C13" s="3">
        <v>0.05</v>
      </c>
    </row>
    <row r="14" spans="1:13" x14ac:dyDescent="0.3">
      <c r="A14" s="1">
        <v>45353</v>
      </c>
      <c r="B14">
        <v>111</v>
      </c>
      <c r="C14" s="3">
        <v>0.27986111111111112</v>
      </c>
    </row>
    <row r="15" spans="1:13" x14ac:dyDescent="0.3">
      <c r="A15" s="1">
        <v>45356</v>
      </c>
      <c r="B15">
        <v>555</v>
      </c>
      <c r="C15" s="3">
        <v>0.60972222222222228</v>
      </c>
    </row>
    <row r="16" spans="1:13" x14ac:dyDescent="0.3">
      <c r="A16" s="1">
        <v>45353</v>
      </c>
      <c r="B16">
        <v>444</v>
      </c>
      <c r="C16" s="3">
        <v>0.18958333333333333</v>
      </c>
    </row>
    <row r="17" spans="1:3" x14ac:dyDescent="0.3">
      <c r="A17" s="1">
        <v>45356</v>
      </c>
      <c r="B17">
        <v>333</v>
      </c>
      <c r="C17" s="3">
        <v>0.63958333333333328</v>
      </c>
    </row>
    <row r="18" spans="1:3" x14ac:dyDescent="0.3">
      <c r="A18" s="1">
        <v>45355</v>
      </c>
      <c r="B18">
        <v>222</v>
      </c>
      <c r="C18" s="3">
        <v>0</v>
      </c>
    </row>
    <row r="19" spans="1:3" x14ac:dyDescent="0.3">
      <c r="A19" s="1">
        <v>45356</v>
      </c>
      <c r="B19">
        <v>333</v>
      </c>
      <c r="C19" s="3">
        <v>0.20972222222222223</v>
      </c>
    </row>
    <row r="20" spans="1:3" x14ac:dyDescent="0.3">
      <c r="A20" s="1">
        <v>45356</v>
      </c>
      <c r="B20">
        <v>333</v>
      </c>
      <c r="C20" s="3">
        <v>1.9444444444444445E-2</v>
      </c>
    </row>
    <row r="21" spans="1:3" x14ac:dyDescent="0.3">
      <c r="A21" s="1">
        <v>45356</v>
      </c>
      <c r="B21">
        <v>111</v>
      </c>
      <c r="C21" s="2">
        <v>0.46319444444444446</v>
      </c>
    </row>
    <row r="22" spans="1:3" x14ac:dyDescent="0.3">
      <c r="A22" s="1">
        <v>45356</v>
      </c>
      <c r="B22">
        <v>111</v>
      </c>
      <c r="C22" s="2">
        <v>0.64861111111111114</v>
      </c>
    </row>
    <row r="23" spans="1:3" x14ac:dyDescent="0.3">
      <c r="A23" s="1">
        <v>45356</v>
      </c>
      <c r="B23">
        <v>111</v>
      </c>
      <c r="C23" s="2">
        <v>0.35347222222222224</v>
      </c>
    </row>
    <row r="24" spans="1:3" x14ac:dyDescent="0.3">
      <c r="A24" s="1">
        <v>45356</v>
      </c>
      <c r="B24">
        <v>111</v>
      </c>
      <c r="C24" s="2">
        <v>0.96597222222222223</v>
      </c>
    </row>
    <row r="25" spans="1:3" x14ac:dyDescent="0.3">
      <c r="A25" s="1">
        <v>45356</v>
      </c>
      <c r="B25">
        <v>111</v>
      </c>
      <c r="C25" s="2">
        <v>3.472222222222222E-3</v>
      </c>
    </row>
    <row r="26" spans="1:3" x14ac:dyDescent="0.3">
      <c r="A26" s="1">
        <v>45356</v>
      </c>
      <c r="B26">
        <v>111</v>
      </c>
      <c r="C26" s="2">
        <v>0.76597222222222228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44F82-4113-4A07-80CF-D469F1B8AC68}">
  <dimension ref="A1:M30"/>
  <sheetViews>
    <sheetView workbookViewId="0">
      <selection activeCell="I12" sqref="I12"/>
    </sheetView>
  </sheetViews>
  <sheetFormatPr defaultRowHeight="14.4" x14ac:dyDescent="0.3"/>
  <cols>
    <col min="1" max="1" width="12.5546875" customWidth="1"/>
    <col min="2" max="2" width="6.6640625" bestFit="1" customWidth="1"/>
    <col min="3" max="3" width="5.44140625" bestFit="1" customWidth="1"/>
    <col min="4" max="4" width="5.5546875" customWidth="1"/>
    <col min="5" max="5" width="12.21875" customWidth="1"/>
    <col min="6" max="6" width="19.77734375" customWidth="1"/>
    <col min="7" max="7" width="14.6640625" customWidth="1"/>
    <col min="8" max="8" width="11.6640625" customWidth="1"/>
  </cols>
  <sheetData>
    <row r="1" spans="1:13" s="4" customFormat="1" x14ac:dyDescent="0.3">
      <c r="A1" s="5" t="s">
        <v>0</v>
      </c>
      <c r="B1" s="5" t="s">
        <v>1</v>
      </c>
      <c r="C1" s="5" t="s">
        <v>2</v>
      </c>
      <c r="D1"/>
      <c r="E1" s="6" t="s">
        <v>0</v>
      </c>
      <c r="F1" s="6" t="s">
        <v>2</v>
      </c>
      <c r="G1" s="6" t="s">
        <v>1</v>
      </c>
      <c r="M1" s="4" t="s">
        <v>5</v>
      </c>
    </row>
    <row r="2" spans="1:13" x14ac:dyDescent="0.3">
      <c r="A2" s="1">
        <v>45355</v>
      </c>
      <c r="B2">
        <v>222</v>
      </c>
      <c r="C2" s="3">
        <v>0.6694444444444444</v>
      </c>
      <c r="E2" s="1">
        <v>45353</v>
      </c>
      <c r="F2" s="3">
        <v>0.18958333333333333</v>
      </c>
      <c r="G2">
        <v>444</v>
      </c>
    </row>
    <row r="3" spans="1:13" x14ac:dyDescent="0.3">
      <c r="A3" s="1">
        <v>45355</v>
      </c>
      <c r="B3">
        <v>222</v>
      </c>
      <c r="C3" s="3">
        <v>0.77986111111111112</v>
      </c>
      <c r="E3" s="1">
        <v>45353</v>
      </c>
      <c r="F3" s="3">
        <v>0.95</v>
      </c>
      <c r="G3">
        <v>111</v>
      </c>
    </row>
    <row r="4" spans="1:13" x14ac:dyDescent="0.3">
      <c r="A4" s="1">
        <v>45355</v>
      </c>
      <c r="B4">
        <v>222</v>
      </c>
      <c r="C4" s="3">
        <v>0.97777777777777775</v>
      </c>
      <c r="E4" s="1">
        <v>45355</v>
      </c>
      <c r="F4" s="3">
        <v>0</v>
      </c>
      <c r="G4" t="s">
        <v>3</v>
      </c>
    </row>
    <row r="5" spans="1:13" x14ac:dyDescent="0.3">
      <c r="A5" s="1">
        <v>45353</v>
      </c>
      <c r="B5">
        <v>111</v>
      </c>
      <c r="C5" s="3">
        <v>0.93958333333333333</v>
      </c>
      <c r="E5" s="1">
        <v>45355</v>
      </c>
      <c r="F5" s="3">
        <v>0.97777777777777775</v>
      </c>
      <c r="G5">
        <v>222</v>
      </c>
    </row>
    <row r="6" spans="1:13" x14ac:dyDescent="0.3">
      <c r="A6" s="1">
        <v>45356</v>
      </c>
      <c r="B6">
        <v>333</v>
      </c>
      <c r="C6" s="3">
        <v>2.0833333333333333E-3</v>
      </c>
      <c r="E6" s="1">
        <v>45356</v>
      </c>
      <c r="F6" s="3">
        <v>2.0833333333333333E-3</v>
      </c>
      <c r="G6">
        <v>333</v>
      </c>
    </row>
    <row r="7" spans="1:13" x14ac:dyDescent="0.3">
      <c r="A7" s="1">
        <v>45353</v>
      </c>
      <c r="B7">
        <v>444</v>
      </c>
      <c r="C7" s="3">
        <v>0.38958333333333334</v>
      </c>
      <c r="E7" s="1">
        <v>45356</v>
      </c>
      <c r="F7" s="2">
        <v>0.96597222222222223</v>
      </c>
      <c r="G7" t="s">
        <v>4</v>
      </c>
    </row>
    <row r="8" spans="1:13" x14ac:dyDescent="0.3">
      <c r="A8" s="1">
        <v>45353</v>
      </c>
      <c r="B8">
        <v>444</v>
      </c>
      <c r="C8" s="3">
        <v>0.9194444444444444</v>
      </c>
    </row>
    <row r="9" spans="1:13" x14ac:dyDescent="0.3">
      <c r="A9" s="1">
        <v>45355</v>
      </c>
      <c r="B9">
        <v>444</v>
      </c>
      <c r="C9" s="3">
        <v>0</v>
      </c>
    </row>
    <row r="10" spans="1:13" x14ac:dyDescent="0.3">
      <c r="A10" s="1">
        <v>45353</v>
      </c>
      <c r="B10">
        <v>111</v>
      </c>
      <c r="C10" s="3">
        <v>0.95</v>
      </c>
    </row>
    <row r="11" spans="1:13" x14ac:dyDescent="0.3">
      <c r="A11" s="1">
        <v>45356</v>
      </c>
      <c r="B11">
        <v>555</v>
      </c>
      <c r="C11" s="2">
        <v>0.96597222222222223</v>
      </c>
      <c r="E11" s="1" cm="1">
        <f t="array" ref="E11:E13">_xlfn.UNIQUE(_d)</f>
        <v>45355</v>
      </c>
    </row>
    <row r="12" spans="1:13" x14ac:dyDescent="0.3">
      <c r="A12" s="1">
        <v>45356</v>
      </c>
      <c r="B12">
        <v>555</v>
      </c>
      <c r="C12" s="3">
        <v>8.9583333333333334E-2</v>
      </c>
      <c r="E12" s="1">
        <v>45353</v>
      </c>
    </row>
    <row r="13" spans="1:13" x14ac:dyDescent="0.3">
      <c r="A13" s="1">
        <v>45355</v>
      </c>
      <c r="B13">
        <v>222</v>
      </c>
      <c r="C13" s="3">
        <v>0.05</v>
      </c>
      <c r="E13" s="1">
        <v>45356</v>
      </c>
    </row>
    <row r="14" spans="1:13" x14ac:dyDescent="0.3">
      <c r="A14" s="1">
        <v>45353</v>
      </c>
      <c r="B14">
        <v>111</v>
      </c>
      <c r="C14" s="3">
        <v>0.27986111111111112</v>
      </c>
    </row>
    <row r="15" spans="1:13" x14ac:dyDescent="0.3">
      <c r="A15" s="1">
        <v>45356</v>
      </c>
      <c r="B15">
        <v>555</v>
      </c>
      <c r="C15" s="3">
        <v>0.60972222222222228</v>
      </c>
      <c r="E15" s="4" t="s">
        <v>6</v>
      </c>
    </row>
    <row r="16" spans="1:13" x14ac:dyDescent="0.3">
      <c r="A16" s="1">
        <v>45353</v>
      </c>
      <c r="B16">
        <v>444</v>
      </c>
      <c r="C16" s="3">
        <v>0.18958333333333333</v>
      </c>
      <c r="E16" s="9" t="s">
        <v>7</v>
      </c>
    </row>
    <row r="17" spans="1:12" x14ac:dyDescent="0.3">
      <c r="A17" s="1">
        <v>45356</v>
      </c>
      <c r="B17">
        <v>333</v>
      </c>
      <c r="C17" s="3">
        <v>0.63958333333333328</v>
      </c>
      <c r="F17" s="7" cm="1">
        <f t="array" ref="F17:H22">_xlfn.GROUPBY(_d,_t,_xlfn.VSTACK(_xleta.MIN,_xleta.MAX),0,0,)</f>
        <v>45353</v>
      </c>
      <c r="G17" s="8" t="str">
        <v>MIN</v>
      </c>
      <c r="H17" s="3">
        <v>0.18958333333333333</v>
      </c>
      <c r="I17" s="3" t="str" cm="1">
        <f t="array" ref="I17">_xlfn.TEXTJOIN(",",,_xlfn._xlws.SORT(_xlfn._xlws.FILTER(_id,(_d=F17)*(_t=H17))))</f>
        <v>444</v>
      </c>
    </row>
    <row r="18" spans="1:12" x14ac:dyDescent="0.3">
      <c r="A18" s="1">
        <v>45355</v>
      </c>
      <c r="B18">
        <v>222</v>
      </c>
      <c r="C18" s="3">
        <v>0</v>
      </c>
      <c r="F18" s="7">
        <v>45353</v>
      </c>
      <c r="G18" s="8" t="str">
        <v>MAX</v>
      </c>
      <c r="H18" s="3">
        <v>0.95</v>
      </c>
      <c r="I18" s="3" t="str" cm="1">
        <f t="array" ref="I18">_xlfn.TEXTJOIN(",",,_xlfn._xlws.SORT(_xlfn._xlws.FILTER(_id,(_d=F18)*(_t=H18))))</f>
        <v>111</v>
      </c>
    </row>
    <row r="19" spans="1:12" x14ac:dyDescent="0.3">
      <c r="A19" s="1">
        <v>45356</v>
      </c>
      <c r="B19">
        <v>333</v>
      </c>
      <c r="C19" s="3">
        <v>0.20972222222222223</v>
      </c>
      <c r="F19" s="7">
        <v>45355</v>
      </c>
      <c r="G19" s="8" t="str">
        <v>MIN</v>
      </c>
      <c r="H19" s="3">
        <v>0</v>
      </c>
      <c r="I19" s="3" t="str" cm="1">
        <f t="array" ref="I19">_xlfn.TEXTJOIN(",",,_xlfn._xlws.SORT(_xlfn._xlws.FILTER(_id,(_d=F19)*(_t=H19))))</f>
        <v>222,444</v>
      </c>
    </row>
    <row r="20" spans="1:12" x14ac:dyDescent="0.3">
      <c r="A20" s="1">
        <v>45356</v>
      </c>
      <c r="B20">
        <v>333</v>
      </c>
      <c r="C20" s="3">
        <v>1.9444444444444445E-2</v>
      </c>
      <c r="F20" s="7">
        <v>45355</v>
      </c>
      <c r="G20" s="8" t="str">
        <v>MAX</v>
      </c>
      <c r="H20" s="3">
        <v>0.97777777777777775</v>
      </c>
      <c r="I20" s="3" t="str" cm="1">
        <f t="array" ref="I20">_xlfn.TEXTJOIN(",",,_xlfn._xlws.SORT(_xlfn._xlws.FILTER(_id,(_d=F20)*(_t=H20))))</f>
        <v>222</v>
      </c>
    </row>
    <row r="21" spans="1:12" x14ac:dyDescent="0.3">
      <c r="A21" s="1">
        <v>45356</v>
      </c>
      <c r="B21">
        <v>111</v>
      </c>
      <c r="C21" s="2">
        <v>0.46319444444444446</v>
      </c>
      <c r="F21" s="7">
        <v>45356</v>
      </c>
      <c r="G21" s="8" t="str">
        <v>MIN</v>
      </c>
      <c r="H21" s="3">
        <v>2.0833333333333333E-3</v>
      </c>
      <c r="I21" s="3" t="str" cm="1">
        <f t="array" ref="I21">_xlfn.TEXTJOIN(",",,_xlfn._xlws.SORT(_xlfn._xlws.FILTER(_id,(_d=F21)*(_t=H21))))</f>
        <v>333</v>
      </c>
    </row>
    <row r="22" spans="1:12" x14ac:dyDescent="0.3">
      <c r="A22" s="1">
        <v>45356</v>
      </c>
      <c r="B22">
        <v>111</v>
      </c>
      <c r="C22" s="2">
        <v>0.64861111111111114</v>
      </c>
      <c r="F22" s="7">
        <v>45356</v>
      </c>
      <c r="G22" s="8" t="str">
        <v>MAX</v>
      </c>
      <c r="H22" s="2">
        <v>0.96597222222222223</v>
      </c>
      <c r="I22" s="3" t="str" cm="1">
        <f t="array" ref="I22">_xlfn.TEXTJOIN(",",,_xlfn._xlws.SORT(_xlfn._xlws.FILTER(_id,(_d=F22)*(_t=H22))))</f>
        <v>111,555</v>
      </c>
    </row>
    <row r="23" spans="1:12" x14ac:dyDescent="0.3">
      <c r="A23" s="1">
        <v>45356</v>
      </c>
      <c r="B23">
        <v>111</v>
      </c>
      <c r="C23" s="2">
        <v>0.35347222222222224</v>
      </c>
    </row>
    <row r="24" spans="1:12" x14ac:dyDescent="0.3">
      <c r="A24" s="1">
        <v>45356</v>
      </c>
      <c r="B24">
        <v>111</v>
      </c>
      <c r="C24" s="2">
        <v>0.96597222222222223</v>
      </c>
      <c r="E24" t="s">
        <v>8</v>
      </c>
      <c r="F24" t="str" cm="1">
        <f t="array" ref="F24:L30">_xlfn.PIVOTBY(_d,_id,_t,_xlfn.VSTACK(_xleta.MIN,_xleta.MAX),0,0,,0)</f>
        <v/>
      </c>
      <c r="G24" t="str">
        <v/>
      </c>
      <c r="H24">
        <v>111</v>
      </c>
      <c r="I24">
        <v>222</v>
      </c>
      <c r="J24">
        <v>333</v>
      </c>
      <c r="K24">
        <v>444</v>
      </c>
      <c r="L24">
        <v>555</v>
      </c>
    </row>
    <row r="25" spans="1:12" x14ac:dyDescent="0.3">
      <c r="A25" s="1">
        <v>45356</v>
      </c>
      <c r="B25">
        <v>111</v>
      </c>
      <c r="C25" s="2">
        <v>3.472222222222222E-3</v>
      </c>
      <c r="F25">
        <v>45353</v>
      </c>
      <c r="G25" t="str">
        <v>MIN</v>
      </c>
      <c r="H25">
        <v>0.27986111111111112</v>
      </c>
      <c r="I25" t="str">
        <v/>
      </c>
      <c r="J25" t="str">
        <v/>
      </c>
      <c r="K25">
        <v>0.18958333333333333</v>
      </c>
      <c r="L25" t="str">
        <v/>
      </c>
    </row>
    <row r="26" spans="1:12" x14ac:dyDescent="0.3">
      <c r="A26" s="1">
        <v>45356</v>
      </c>
      <c r="B26">
        <v>111</v>
      </c>
      <c r="C26" s="2">
        <v>0.76597222222222228</v>
      </c>
      <c r="F26">
        <v>45353</v>
      </c>
      <c r="G26" t="str">
        <v>MAX</v>
      </c>
      <c r="H26">
        <v>0.95</v>
      </c>
      <c r="I26" t="str">
        <v/>
      </c>
      <c r="J26" t="str">
        <v/>
      </c>
      <c r="K26">
        <v>0.9194444444444444</v>
      </c>
      <c r="L26" t="str">
        <v/>
      </c>
    </row>
    <row r="27" spans="1:12" x14ac:dyDescent="0.3">
      <c r="F27">
        <v>45355</v>
      </c>
      <c r="G27" t="str">
        <v>MIN</v>
      </c>
      <c r="H27" t="str">
        <v/>
      </c>
      <c r="I27">
        <v>0</v>
      </c>
      <c r="J27" t="str">
        <v/>
      </c>
      <c r="K27">
        <v>0</v>
      </c>
      <c r="L27" t="str">
        <v/>
      </c>
    </row>
    <row r="28" spans="1:12" x14ac:dyDescent="0.3">
      <c r="F28">
        <v>45355</v>
      </c>
      <c r="G28" t="str">
        <v>MAX</v>
      </c>
      <c r="H28" t="str">
        <v/>
      </c>
      <c r="I28">
        <v>0.97777777777777775</v>
      </c>
      <c r="J28" t="str">
        <v/>
      </c>
      <c r="K28">
        <v>0</v>
      </c>
      <c r="L28" t="str">
        <v/>
      </c>
    </row>
    <row r="29" spans="1:12" x14ac:dyDescent="0.3">
      <c r="F29">
        <v>45356</v>
      </c>
      <c r="G29" t="str">
        <v>MIN</v>
      </c>
      <c r="H29">
        <v>3.472222222222222E-3</v>
      </c>
      <c r="I29" t="str">
        <v/>
      </c>
      <c r="J29">
        <v>2.0833333333333333E-3</v>
      </c>
      <c r="K29" t="str">
        <v/>
      </c>
      <c r="L29">
        <v>8.9583333333333334E-2</v>
      </c>
    </row>
    <row r="30" spans="1:12" x14ac:dyDescent="0.3">
      <c r="F30">
        <v>45356</v>
      </c>
      <c r="G30" t="str">
        <v>MAX</v>
      </c>
      <c r="H30">
        <v>0.96597222222222223</v>
      </c>
      <c r="I30" t="str">
        <v/>
      </c>
      <c r="J30">
        <v>0.63958333333333328</v>
      </c>
      <c r="K30" t="str">
        <v/>
      </c>
      <c r="L30">
        <v>0.96597222222222223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EEE07-5720-4968-A488-EC81468A15E9}">
  <dimension ref="A1:M32"/>
  <sheetViews>
    <sheetView tabSelected="1" topLeftCell="A13" workbookViewId="0">
      <selection activeCell="E22" sqref="E22"/>
    </sheetView>
  </sheetViews>
  <sheetFormatPr defaultRowHeight="14.4" x14ac:dyDescent="0.3"/>
  <cols>
    <col min="1" max="1" width="8.109375" bestFit="1" customWidth="1"/>
    <col min="2" max="2" width="6.6640625" bestFit="1" customWidth="1"/>
    <col min="3" max="3" width="5.44140625" bestFit="1" customWidth="1"/>
    <col min="4" max="4" width="5.5546875" customWidth="1"/>
    <col min="5" max="5" width="12.21875" customWidth="1"/>
  </cols>
  <sheetData>
    <row r="1" spans="1:13" s="4" customFormat="1" x14ac:dyDescent="0.3">
      <c r="A1" s="5" t="s">
        <v>0</v>
      </c>
      <c r="B1" s="5" t="s">
        <v>1</v>
      </c>
      <c r="C1" s="5" t="s">
        <v>2</v>
      </c>
      <c r="D1"/>
      <c r="E1" s="6" t="s">
        <v>0</v>
      </c>
      <c r="F1" s="6" t="s">
        <v>2</v>
      </c>
      <c r="G1" s="6" t="s">
        <v>1</v>
      </c>
      <c r="M1" s="4" t="s">
        <v>5</v>
      </c>
    </row>
    <row r="2" spans="1:13" x14ac:dyDescent="0.3">
      <c r="A2" s="1">
        <v>45355</v>
      </c>
      <c r="B2">
        <v>222</v>
      </c>
      <c r="C2" s="3">
        <v>0.6694444444444444</v>
      </c>
      <c r="E2" s="1">
        <v>45353</v>
      </c>
      <c r="F2" s="3">
        <v>0.18958333333333333</v>
      </c>
      <c r="G2">
        <v>444</v>
      </c>
    </row>
    <row r="3" spans="1:13" x14ac:dyDescent="0.3">
      <c r="A3" s="1">
        <v>45355</v>
      </c>
      <c r="B3">
        <v>222</v>
      </c>
      <c r="C3" s="3">
        <v>0.77986111111111112</v>
      </c>
      <c r="E3" s="1">
        <v>45353</v>
      </c>
      <c r="F3" s="3">
        <v>0.95</v>
      </c>
      <c r="G3">
        <v>111</v>
      </c>
    </row>
    <row r="4" spans="1:13" x14ac:dyDescent="0.3">
      <c r="A4" s="1">
        <v>45355</v>
      </c>
      <c r="B4">
        <v>222</v>
      </c>
      <c r="C4" s="3">
        <v>0.97777777777777775</v>
      </c>
      <c r="E4" s="1">
        <v>45355</v>
      </c>
      <c r="F4" s="3">
        <v>0</v>
      </c>
      <c r="G4" t="s">
        <v>3</v>
      </c>
    </row>
    <row r="5" spans="1:13" x14ac:dyDescent="0.3">
      <c r="A5" s="1">
        <v>45353</v>
      </c>
      <c r="B5">
        <v>111</v>
      </c>
      <c r="C5" s="3">
        <v>0.93958333333333333</v>
      </c>
      <c r="E5" s="1">
        <v>45355</v>
      </c>
      <c r="F5" s="3">
        <v>0.97777777777777775</v>
      </c>
      <c r="G5">
        <v>222</v>
      </c>
    </row>
    <row r="6" spans="1:13" x14ac:dyDescent="0.3">
      <c r="A6" s="1">
        <v>45356</v>
      </c>
      <c r="B6">
        <v>333</v>
      </c>
      <c r="C6" s="3">
        <v>2.0833333333333333E-3</v>
      </c>
      <c r="E6" s="1">
        <v>45356</v>
      </c>
      <c r="F6" s="3">
        <v>2.0833333333333333E-3</v>
      </c>
      <c r="G6">
        <v>333</v>
      </c>
    </row>
    <row r="7" spans="1:13" x14ac:dyDescent="0.3">
      <c r="A7" s="1">
        <v>45353</v>
      </c>
      <c r="B7">
        <v>444</v>
      </c>
      <c r="C7" s="3">
        <v>0.38958333333333334</v>
      </c>
      <c r="E7" s="1">
        <v>45356</v>
      </c>
      <c r="F7" s="2">
        <v>0.96597222222222223</v>
      </c>
      <c r="G7" t="s">
        <v>4</v>
      </c>
    </row>
    <row r="8" spans="1:13" x14ac:dyDescent="0.3">
      <c r="A8" s="1">
        <v>45353</v>
      </c>
      <c r="B8">
        <v>444</v>
      </c>
      <c r="C8" s="3">
        <v>0.9194444444444444</v>
      </c>
    </row>
    <row r="9" spans="1:13" x14ac:dyDescent="0.3">
      <c r="A9" s="1">
        <v>45355</v>
      </c>
      <c r="B9">
        <v>444</v>
      </c>
      <c r="C9" s="3">
        <v>0</v>
      </c>
    </row>
    <row r="10" spans="1:13" x14ac:dyDescent="0.3">
      <c r="A10" s="1">
        <v>45353</v>
      </c>
      <c r="B10">
        <v>111</v>
      </c>
      <c r="C10" s="3">
        <v>0.95</v>
      </c>
    </row>
    <row r="11" spans="1:13" x14ac:dyDescent="0.3">
      <c r="A11" s="1">
        <v>45356</v>
      </c>
      <c r="B11">
        <v>555</v>
      </c>
      <c r="C11" s="2">
        <v>0.96597222222222223</v>
      </c>
    </row>
    <row r="12" spans="1:13" x14ac:dyDescent="0.3">
      <c r="A12" s="1">
        <v>45356</v>
      </c>
      <c r="B12">
        <v>555</v>
      </c>
      <c r="C12" s="3">
        <v>8.9583333333333334E-2</v>
      </c>
    </row>
    <row r="13" spans="1:13" x14ac:dyDescent="0.3">
      <c r="A13" s="1">
        <v>45355</v>
      </c>
      <c r="B13">
        <v>222</v>
      </c>
      <c r="C13" s="3">
        <v>0.05</v>
      </c>
    </row>
    <row r="14" spans="1:13" x14ac:dyDescent="0.3">
      <c r="A14" s="1">
        <v>45353</v>
      </c>
      <c r="B14">
        <v>111</v>
      </c>
      <c r="C14" s="3">
        <v>0.27986111111111112</v>
      </c>
      <c r="E14" s="11" t="s">
        <v>9</v>
      </c>
    </row>
    <row r="15" spans="1:13" x14ac:dyDescent="0.3">
      <c r="A15" s="1">
        <v>45356</v>
      </c>
      <c r="B15">
        <v>555</v>
      </c>
      <c r="C15" s="3">
        <v>0.60972222222222228</v>
      </c>
    </row>
    <row r="16" spans="1:13" x14ac:dyDescent="0.3">
      <c r="A16" s="1">
        <v>45353</v>
      </c>
      <c r="B16">
        <v>444</v>
      </c>
      <c r="C16" s="3">
        <v>0.18958333333333333</v>
      </c>
      <c r="F16" s="10" cm="1">
        <f t="array" ref="F16:H21">_xlfn.LET(
    _xlpm.a, _xlfn.CHOOSECOLS(_xlfn.GROUPBY(A2:A26, C2:C26, _xlfn.VSTACK(_xleta.MIN, _xleta.MAX), , 0), 1, 3),
    _xlfn.HSTACK(
        _xlpm.a,
        _xlfn.MAP(
            _xlfn.TAKE(_xlpm.a, , -1),
            _xlfn.LAMBDA(_xlpm.x, _xlfn.ARRAYTOTEXT(_xlfn._xlws.FILTER(B2:B26, C2:C26 = _xlpm.x)))
        )
    )
)</f>
        <v>45353</v>
      </c>
      <c r="G16">
        <v>0.18958333333333333</v>
      </c>
      <c r="H16" t="str">
        <v>444</v>
      </c>
    </row>
    <row r="17" spans="1:8" x14ac:dyDescent="0.3">
      <c r="A17" s="1">
        <v>45356</v>
      </c>
      <c r="B17">
        <v>333</v>
      </c>
      <c r="C17" s="3">
        <v>0.63958333333333328</v>
      </c>
      <c r="F17">
        <v>45353</v>
      </c>
      <c r="G17">
        <v>0.95</v>
      </c>
      <c r="H17" t="str">
        <v>111</v>
      </c>
    </row>
    <row r="18" spans="1:8" x14ac:dyDescent="0.3">
      <c r="A18" s="1">
        <v>45355</v>
      </c>
      <c r="B18">
        <v>222</v>
      </c>
      <c r="C18" s="3">
        <v>0</v>
      </c>
      <c r="F18">
        <v>45355</v>
      </c>
      <c r="G18">
        <v>0</v>
      </c>
      <c r="H18" t="str">
        <v>444, 222</v>
      </c>
    </row>
    <row r="19" spans="1:8" x14ac:dyDescent="0.3">
      <c r="A19" s="1">
        <v>45356</v>
      </c>
      <c r="B19">
        <v>333</v>
      </c>
      <c r="C19" s="3">
        <v>0.20972222222222223</v>
      </c>
      <c r="F19">
        <v>45355</v>
      </c>
      <c r="G19">
        <v>0.97777777777777775</v>
      </c>
      <c r="H19" t="str">
        <v>222</v>
      </c>
    </row>
    <row r="20" spans="1:8" x14ac:dyDescent="0.3">
      <c r="A20" s="1">
        <v>45356</v>
      </c>
      <c r="B20">
        <v>333</v>
      </c>
      <c r="C20" s="3">
        <v>1.9444444444444445E-2</v>
      </c>
      <c r="F20">
        <v>45356</v>
      </c>
      <c r="G20">
        <v>2.0833333333333333E-3</v>
      </c>
      <c r="H20" t="str">
        <v>333</v>
      </c>
    </row>
    <row r="21" spans="1:8" x14ac:dyDescent="0.3">
      <c r="A21" s="1">
        <v>45356</v>
      </c>
      <c r="B21">
        <v>111</v>
      </c>
      <c r="C21" s="2">
        <v>0.46319444444444446</v>
      </c>
      <c r="F21">
        <v>45356</v>
      </c>
      <c r="G21">
        <v>0.96597222222222223</v>
      </c>
      <c r="H21" t="str">
        <v>555, 111</v>
      </c>
    </row>
    <row r="22" spans="1:8" x14ac:dyDescent="0.3">
      <c r="A22" s="1">
        <v>45356</v>
      </c>
      <c r="B22">
        <v>111</v>
      </c>
      <c r="C22" s="2">
        <v>0.64861111111111114</v>
      </c>
    </row>
    <row r="23" spans="1:8" x14ac:dyDescent="0.3">
      <c r="A23" s="1">
        <v>45356</v>
      </c>
      <c r="B23">
        <v>111</v>
      </c>
      <c r="C23" s="2">
        <v>0.35347222222222224</v>
      </c>
    </row>
    <row r="24" spans="1:8" x14ac:dyDescent="0.3">
      <c r="A24" s="1">
        <v>45356</v>
      </c>
      <c r="B24">
        <v>111</v>
      </c>
      <c r="C24" s="2">
        <v>0.96597222222222223</v>
      </c>
    </row>
    <row r="25" spans="1:8" x14ac:dyDescent="0.3">
      <c r="A25" s="1">
        <v>45356</v>
      </c>
      <c r="B25">
        <v>111</v>
      </c>
      <c r="C25" s="2">
        <v>3.472222222222222E-3</v>
      </c>
    </row>
    <row r="26" spans="1:8" x14ac:dyDescent="0.3">
      <c r="A26" s="1">
        <v>45356</v>
      </c>
      <c r="B26">
        <v>111</v>
      </c>
      <c r="C26" s="2">
        <v>0.76597222222222228</v>
      </c>
    </row>
    <row r="27" spans="1:8" x14ac:dyDescent="0.3">
      <c r="F27" cm="1">
        <f t="array" ref="F27:G32">_xlfn.LET(
    _xlpm.a, _xlfn.CHOOSECOLS(_xlfn.GROUPBY(A2:A26, C2:C26, _xlfn.VSTACK(_xleta.MIN, _xleta.MAX), , 0), 1, 3),
_xlpm.a
)</f>
        <v>45353</v>
      </c>
      <c r="G27" s="3">
        <v>0.18958333333333333</v>
      </c>
    </row>
    <row r="28" spans="1:8" x14ac:dyDescent="0.3">
      <c r="F28">
        <v>45353</v>
      </c>
      <c r="G28" s="3">
        <v>0.95</v>
      </c>
    </row>
    <row r="29" spans="1:8" x14ac:dyDescent="0.3">
      <c r="F29">
        <v>45355</v>
      </c>
      <c r="G29" s="3">
        <v>0</v>
      </c>
    </row>
    <row r="30" spans="1:8" x14ac:dyDescent="0.3">
      <c r="F30">
        <v>45355</v>
      </c>
      <c r="G30" s="3">
        <v>0.97777777777777775</v>
      </c>
    </row>
    <row r="31" spans="1:8" x14ac:dyDescent="0.3">
      <c r="F31">
        <v>45356</v>
      </c>
      <c r="G31" s="3">
        <v>2.0833333333333333E-3</v>
      </c>
    </row>
    <row r="32" spans="1:8" x14ac:dyDescent="0.3">
      <c r="F32">
        <v>45356</v>
      </c>
      <c r="G32" s="2">
        <v>0.96597222222222223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Props1.xml><?xml version="1.0" encoding="utf-8"?>
<ds:datastoreItem xmlns:ds="http://schemas.openxmlformats.org/officeDocument/2006/customXml" ds:itemID="{BFE5863B-A63D-4B3B-AE7A-7991353129E3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Original</vt:lpstr>
      <vt:lpstr>EDA</vt:lpstr>
      <vt:lpstr>Alt1</vt:lpstr>
      <vt:lpstr>_d</vt:lpstr>
      <vt:lpstr>_id</vt:lpstr>
      <vt:lpstr>_t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2024-03-17T10:40:32Z</dcterms:created>
  <dcterms:modified xsi:type="dcterms:W3CDTF">2024-11-10T16:23:28Z</dcterms:modified>
  <cp:category/>
  <cp:contentStatus/>
</cp:coreProperties>
</file>