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1_{C6C13B31-A842-434D-B820-E476DBC06F8A}" xr6:coauthVersionLast="47" xr6:coauthVersionMax="47" xr10:uidLastSave="{00000000-0000-0000-0000-000000000000}"/>
  <bookViews>
    <workbookView xWindow="-108" yWindow="-108" windowWidth="23256" windowHeight="12456" xr2:uid="{AD5FE48E-9CE6-4EDE-8F69-E8FD3B4EAF42}"/>
  </bookViews>
  <sheets>
    <sheet name="Report" sheetId="1" r:id="rId1"/>
  </sheets>
  <definedNames>
    <definedName name="_b">Report!$C$4</definedName>
    <definedName name="_m">Report!$C$3</definedName>
    <definedName name="HD_Date">_xlfn.LET(_xlpm.dt, TODAY(),      _xlpm.y,  YEAR(_xlpm.dt),      _xlpm.m,  MONTH(_xlpm.dt),      _xlpm.d,  DAY(_xlpm.dt),      TEXT(DATE(_xlpm.y,_xlpm.m,_xlpm.d),"dd-mmm-yyyy")     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20" i="1"/>
</calcChain>
</file>

<file path=xl/sharedStrings.xml><?xml version="1.0" encoding="utf-8"?>
<sst xmlns="http://schemas.openxmlformats.org/spreadsheetml/2006/main" count="8" uniqueCount="8">
  <si>
    <t>VBAT</t>
  </si>
  <si>
    <t>VHA</t>
  </si>
  <si>
    <t>_m</t>
  </si>
  <si>
    <t>_b</t>
  </si>
  <si>
    <t>=_m*[@VBAT]+_b+0.01*RAND()</t>
  </si>
  <si>
    <t>slope</t>
  </si>
  <si>
    <t>int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</si>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</sst>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0.000"/>
  </numFmts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">
    <xf numFmtId="0" fontId="0" fillId="0" borderId="0" xfId="0"/>
    <xf numFmtId="0" fontId="3" fillId="2" borderId="0" xfId="2"/>
    <xf numFmtId="2" fontId="0" fillId="0" borderId="0" xfId="0" applyNumberFormat="1"/>
    <xf numFmtId="0" fontId="0" fillId="0" borderId="0" xfId="0" quotePrefix="1"/>
    <xf numFmtId="168" fontId="0" fillId="0" borderId="0" xfId="0" applyNumberFormat="1"/>
  </cellXfs>
  <cellStyles count="13">
    <cellStyle name="Comment" xfId="8" xr:uid="{C4DDEBC2-DCD2-4316-AAE7-A5F6C47DBA99}"/>
    <cellStyle name="Followed Hyperlink" xfId="10" builtinId="9" hidden="1"/>
    <cellStyle name="Followed Hyperlink" xfId="12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1" builtinId="8" customBuiltin="1"/>
    <cellStyle name="Intro_Hd" xfId="7" xr:uid="{84D0D410-758D-4384-B224-A500BAF57428}"/>
    <cellStyle name="Linked Cell" xfId="9" builtinId="24" customBuiltin="1"/>
    <cellStyle name="Normal" xfId="0" builtinId="0" customBuiltin="1"/>
    <cellStyle name="Title" xfId="1" builtinId="15" hidden="1"/>
    <cellStyle name="Total" xfId="6" builtinId="25" customBuiltin="1"/>
  </cellStyles>
  <dxfs count="21">
    <dxf>
      <numFmt numFmtId="168" formatCode="0.000"/>
    </dxf>
    <dxf>
      <numFmt numFmtId="2" formatCode="0.0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>
          <bgColor rgb="FFEFFFEF"/>
        </patternFill>
      </fill>
    </dxf>
    <dxf>
      <font>
        <b/>
        <color theme="1"/>
      </font>
      <fill>
        <patternFill>
          <bgColor rgb="FFFFC000"/>
        </patternFill>
      </fill>
    </dxf>
    <dxf>
      <font>
        <b/>
        <color theme="1"/>
      </font>
      <fill>
        <patternFill patternType="solid">
          <fgColor theme="4" tint="0.59999389629810485"/>
          <bgColor rgb="FF00B050"/>
        </patternFill>
      </fill>
    </dxf>
    <dxf>
      <font>
        <b/>
        <color theme="1"/>
      </font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font>
        <b val="0"/>
        <i val="0"/>
        <color theme="1"/>
      </font>
      <fill>
        <patternFill>
          <bgColor theme="0" tint="-4.9989318521683403E-2"/>
        </patternFill>
      </fill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font>
        <b/>
        <color theme="1"/>
      </font>
      <fill>
        <patternFill>
          <bgColor theme="0" tint="-4.9989318521683403E-2"/>
        </patternFill>
      </fill>
      <border>
        <top style="double">
          <color theme="1"/>
        </top>
        <bottom/>
      </border>
    </dxf>
    <dxf>
      <font>
        <b/>
        <i val="0"/>
        <color theme="1"/>
      </font>
      <fill>
        <patternFill patternType="solid">
          <fgColor theme="4"/>
          <bgColor theme="0" tint="-0.14996795556505021"/>
        </patternFill>
      </fill>
      <border>
        <top/>
        <bottom style="double">
          <color theme="1"/>
        </bottom>
      </border>
    </dxf>
    <dxf>
      <font>
        <color theme="1"/>
      </font>
    </dxf>
  </dxfs>
  <tableStyles count="2" defaultTableStyle="Biegert Table Standard" defaultPivotStyle="PivotStyleLight16">
    <tableStyle name="Biegert Standard Pivot Table" table="0" count="12" xr9:uid="{94886349-6B4A-4300-89B0-9F83C8B5183A}">
      <tableStyleElement type="wholeTable" dxfId="20"/>
      <tableStyleElement type="headerRow" dxfId="19"/>
      <tableStyleElement type="totalRow" dxfId="18"/>
      <tableStyleElement type="firstColumnStripe" dxfId="17"/>
      <tableStyleElement type="firstHeaderCell" dxfId="16"/>
      <tableStyleElement type="firstSubtotalColumn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  <tableStyle name="Biegert Table Standard" pivot="0" count="7" xr9:uid="{95B43237-2845-4068-A415-A5A3E780495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colors>
    <mruColors>
      <color rgb="FFCCFFCC"/>
      <color rgb="FFEBFFEB"/>
      <color rgb="FFFF9999"/>
      <color rgb="FF99CCFF"/>
      <color rgb="FFEFF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Report!$B$6</c:f>
              <c:strCache>
                <c:ptCount val="1"/>
                <c:pt idx="0">
                  <c:v>VHA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Report!$A$7:$A$17</c:f>
              <c:numCache>
                <c:formatCode>0.00</c:formatCode>
                <c:ptCount val="11"/>
                <c:pt idx="0">
                  <c:v>3.1</c:v>
                </c:pt>
                <c:pt idx="1">
                  <c:v>3.2</c:v>
                </c:pt>
                <c:pt idx="2">
                  <c:v>3.3000000000000003</c:v>
                </c:pt>
                <c:pt idx="3">
                  <c:v>3.4000000000000004</c:v>
                </c:pt>
                <c:pt idx="4">
                  <c:v>3.5000000000000004</c:v>
                </c:pt>
                <c:pt idx="5">
                  <c:v>3.6000000000000005</c:v>
                </c:pt>
                <c:pt idx="6">
                  <c:v>3.7000000000000006</c:v>
                </c:pt>
                <c:pt idx="7">
                  <c:v>3.8000000000000007</c:v>
                </c:pt>
                <c:pt idx="8">
                  <c:v>3.9000000000000008</c:v>
                </c:pt>
                <c:pt idx="9">
                  <c:v>4.0000000000000009</c:v>
                </c:pt>
                <c:pt idx="10">
                  <c:v>4.1000000000000005</c:v>
                </c:pt>
              </c:numCache>
            </c:numRef>
          </c:xVal>
          <c:yVal>
            <c:numRef>
              <c:f>Report!$B$7:$B$17</c:f>
              <c:numCache>
                <c:formatCode>0.000</c:formatCode>
                <c:ptCount val="11"/>
                <c:pt idx="0">
                  <c:v>1.0132937013368246</c:v>
                </c:pt>
                <c:pt idx="1">
                  <c:v>1.0435330683405419</c:v>
                </c:pt>
                <c:pt idx="2">
                  <c:v>1.0800358212991457</c:v>
                </c:pt>
                <c:pt idx="3">
                  <c:v>1.1106271239540493</c:v>
                </c:pt>
                <c:pt idx="4">
                  <c:v>1.1435367910394538</c:v>
                </c:pt>
                <c:pt idx="5">
                  <c:v>1.1747098180265283</c:v>
                </c:pt>
                <c:pt idx="6">
                  <c:v>1.2079883088549479</c:v>
                </c:pt>
                <c:pt idx="7">
                  <c:v>1.2454252054026387</c:v>
                </c:pt>
                <c:pt idx="8">
                  <c:v>1.2763810662137167</c:v>
                </c:pt>
                <c:pt idx="9">
                  <c:v>1.3103246285132391</c:v>
                </c:pt>
                <c:pt idx="10">
                  <c:v>1.3443947529981661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3-42B5-8EEA-A68274B5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559071"/>
        <c:axId val="1408555711"/>
      </c:scatterChart>
      <c:valAx>
        <c:axId val="1408559071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VBAT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55711"/>
        <c:crosses val="autoZero"/>
        <c:crossBetween val="midCat"/>
      </c:valAx>
      <c:valAx>
        <c:axId val="140855571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5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304800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DA6E7-891C-3D6E-9483-AFF39A155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45C43-D3C4-4189-86EB-EFBFD19DACF0}" name="Table1" displayName="Table1" ref="A6:B17" totalsRowShown="0">
  <autoFilter ref="A6:B17" xr:uid="{56545C43-D3C4-4189-86EB-EFBFD19DACF0}"/>
  <tableColumns count="2">
    <tableColumn id="1" xr3:uid="{06653C2A-E279-47FE-80AE-04D30DF773BA}" name="VBAT" dataDxfId="1"/>
    <tableColumn id="2" xr3:uid="{9E14BE7B-187F-4A96-B735-560413BD6B64}" name="VHA" dataDxfId="0"/>
  </tableColumns>
  <tableStyleInfo name="Biegert Table Standard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>
    <tabColor rgb="FFCCFFCC"/>
  </sheetPr>
  <dimension ref="A1:E20"/>
  <sheetViews>
    <sheetView tabSelected="1" workbookViewId="0">
      <selection activeCell="P6" sqref="P6"/>
    </sheetView>
  </sheetViews>
  <sheetFormatPr defaultRowHeight="13.2" x14ac:dyDescent="0.25"/>
  <cols>
    <col min="2" max="2" width="10" bestFit="1" customWidth="1"/>
  </cols>
  <sheetData>
    <row r="1" spans="1:5" ht="14.4" x14ac:dyDescent="0.3">
      <c r="A1" s="1" t="s">
        <v>7</v>
      </c>
    </row>
    <row r="3" spans="1:5" x14ac:dyDescent="0.25">
      <c r="B3" t="s">
        <v>2</v>
      </c>
      <c r="C3">
        <v>0.33100000000000002</v>
      </c>
      <c r="E3" s="3" t="s">
        <v>4</v>
      </c>
    </row>
    <row r="4" spans="1:5" x14ac:dyDescent="0.25">
      <c r="B4" t="s">
        <v>3</v>
      </c>
      <c r="C4">
        <v>-1.7000000000000001E-2</v>
      </c>
    </row>
    <row r="6" spans="1:5" x14ac:dyDescent="0.25">
      <c r="A6" t="s">
        <v>0</v>
      </c>
      <c r="B6" t="s">
        <v>1</v>
      </c>
    </row>
    <row r="7" spans="1:5" x14ac:dyDescent="0.25">
      <c r="A7" s="2">
        <v>3.1</v>
      </c>
      <c r="B7" s="4">
        <v>1.0132937013368246</v>
      </c>
    </row>
    <row r="8" spans="1:5" x14ac:dyDescent="0.25">
      <c r="A8" s="2">
        <v>3.2</v>
      </c>
      <c r="B8" s="4">
        <v>1.0435330683405419</v>
      </c>
    </row>
    <row r="9" spans="1:5" x14ac:dyDescent="0.25">
      <c r="A9" s="2">
        <v>3.3000000000000003</v>
      </c>
      <c r="B9" s="4">
        <v>1.0800358212991457</v>
      </c>
    </row>
    <row r="10" spans="1:5" x14ac:dyDescent="0.25">
      <c r="A10" s="2">
        <v>3.4000000000000004</v>
      </c>
      <c r="B10" s="4">
        <v>1.1106271239540493</v>
      </c>
    </row>
    <row r="11" spans="1:5" x14ac:dyDescent="0.25">
      <c r="A11" s="2">
        <v>3.5000000000000004</v>
      </c>
      <c r="B11" s="4">
        <v>1.1435367910394538</v>
      </c>
    </row>
    <row r="12" spans="1:5" x14ac:dyDescent="0.25">
      <c r="A12" s="2">
        <v>3.6000000000000005</v>
      </c>
      <c r="B12" s="4">
        <v>1.1747098180265283</v>
      </c>
    </row>
    <row r="13" spans="1:5" x14ac:dyDescent="0.25">
      <c r="A13" s="2">
        <v>3.7000000000000006</v>
      </c>
      <c r="B13" s="4">
        <v>1.2079883088549479</v>
      </c>
    </row>
    <row r="14" spans="1:5" x14ac:dyDescent="0.25">
      <c r="A14" s="2">
        <v>3.8000000000000007</v>
      </c>
      <c r="B14" s="4">
        <v>1.2454252054026387</v>
      </c>
    </row>
    <row r="15" spans="1:5" x14ac:dyDescent="0.25">
      <c r="A15" s="2">
        <v>3.9000000000000008</v>
      </c>
      <c r="B15" s="4">
        <v>1.2763810662137167</v>
      </c>
    </row>
    <row r="16" spans="1:5" x14ac:dyDescent="0.25">
      <c r="A16" s="2">
        <v>4.0000000000000009</v>
      </c>
      <c r="B16" s="4">
        <v>1.3103246285132391</v>
      </c>
    </row>
    <row r="17" spans="1:2" x14ac:dyDescent="0.25">
      <c r="A17" s="2">
        <v>4.1000000000000005</v>
      </c>
      <c r="B17" s="4">
        <v>1.3443947529981661</v>
      </c>
    </row>
    <row r="19" spans="1:2" x14ac:dyDescent="0.25">
      <c r="A19" t="s">
        <v>5</v>
      </c>
      <c r="B19">
        <f>SLOPE(Table1[VHA],Table1[VBAT])</f>
        <v>0.33143226495035272</v>
      </c>
    </row>
    <row r="20" spans="1:2" x14ac:dyDescent="0.25">
      <c r="A20" t="s">
        <v>6</v>
      </c>
      <c r="B20">
        <f>INTERCEPT(Table1[VHA],Table1[VBAT])</f>
        <v>-1.5860673277701798E-2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_b</vt:lpstr>
      <vt:lpstr>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2024-09-19T00:03:50Z</dcterms:modified>
</cp:coreProperties>
</file>