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5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2FDFA868-051B-4273-B55C-B5F7062DEBE5}" xr6:coauthVersionLast="47" xr6:coauthVersionMax="47" xr10:uidLastSave="{00000000-0000-0000-0000-000000000000}"/>
  <bookViews>
    <workbookView xWindow="-108" yWindow="-108" windowWidth="23256" windowHeight="12456" firstSheet="1" activeTab="6" xr2:uid="{00000000-000D-0000-FFFF-FFFF00000000}"/>
  </bookViews>
  <sheets>
    <sheet name="Original" sheetId="1" r:id="rId1"/>
    <sheet name="EDA" sheetId="2" r:id="rId2"/>
    <sheet name="Alt1" sheetId="3" r:id="rId3"/>
    <sheet name="Alt2" sheetId="6" r:id="rId4"/>
    <sheet name="PivotApproach" sheetId="7" r:id="rId5"/>
    <sheet name="PivotFunctionApproach" sheetId="8" r:id="rId6"/>
    <sheet name="PivotFunctionApproach2" sheetId="9" r:id="rId7"/>
  </sheets>
  <definedNames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pivotCaches>
    <pivotCache cacheId="16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/I7b3y6w9dWI5DEUXeppQV2jUuCxrv3A0fktCS/dr1s="/>
    </ext>
  </extLst>
</workbook>
</file>

<file path=xl/calcChain.xml><?xml version="1.0" encoding="utf-8"?>
<calcChain xmlns="http://schemas.openxmlformats.org/spreadsheetml/2006/main">
  <c r="G15" i="9" l="1" a="1"/>
  <c r="G15" i="9" s="1"/>
  <c r="G27" i="8" a="1"/>
  <c r="G27" i="8" s="1"/>
  <c r="F28" i="7" a="1"/>
  <c r="F28" i="7" s="1"/>
  <c r="G15" i="8" a="1"/>
  <c r="F27" i="7" a="1"/>
  <c r="F27" i="7" s="1"/>
  <c r="B16" i="7" a="1"/>
  <c r="B16" i="7" s="1"/>
  <c r="D31" i="3" a="1"/>
  <c r="D31" i="3" s="1"/>
  <c r="I30" i="3" a="1"/>
  <c r="K16" i="3" a="1"/>
  <c r="K16" i="3" s="1"/>
  <c r="I16" i="3" a="1"/>
  <c r="B13" i="6" a="1"/>
  <c r="B13" i="6" s="1"/>
  <c r="B16" i="3" a="1"/>
  <c r="B16" i="3" s="1"/>
  <c r="L26" i="2" a="1"/>
  <c r="L26" i="2" s="1"/>
  <c r="M26" i="2" a="1"/>
  <c r="M26" i="2" s="1"/>
  <c r="N26" i="2" a="1"/>
  <c r="N26" i="2" s="1"/>
  <c r="K26" i="2" a="1"/>
  <c r="K26" i="2" s="1"/>
  <c r="N13" i="2" a="1"/>
  <c r="N13" i="2" s="1"/>
  <c r="I26" i="2" s="1" a="1"/>
  <c r="I26" i="2" s="1"/>
  <c r="P4" i="2"/>
  <c r="P5" i="2"/>
  <c r="P6" i="2"/>
  <c r="P7" i="2"/>
  <c r="P8" i="2"/>
  <c r="P9" i="2"/>
  <c r="P3" i="2"/>
  <c r="I25" i="2" a="1"/>
  <c r="I25" i="2" s="1"/>
  <c r="D13" i="2" a="1"/>
  <c r="B13" i="2" a="1"/>
  <c r="G27" i="9" l="1" a="1"/>
  <c r="G27" i="9" s="1"/>
  <c r="G15" i="8"/>
  <c r="I30" i="3"/>
  <c r="I16" i="3"/>
  <c r="D13" i="2"/>
  <c r="G16" i="2"/>
  <c r="G19" i="2"/>
  <c r="B13" i="2"/>
  <c r="F14" i="2"/>
  <c r="F16" i="2"/>
  <c r="F17" i="2"/>
  <c r="F19" i="2"/>
  <c r="F20" i="2"/>
  <c r="F21" i="2"/>
  <c r="G21" i="2" s="1"/>
  <c r="F23" i="2"/>
  <c r="G23" i="2" s="1"/>
  <c r="E14" i="2"/>
  <c r="G14" i="2" s="1"/>
  <c r="E15" i="2"/>
  <c r="G15" i="2" s="1"/>
  <c r="E17" i="2"/>
  <c r="G17" i="2" s="1"/>
  <c r="E20" i="2"/>
  <c r="G20" i="2" s="1"/>
  <c r="E22" i="2"/>
  <c r="G22" i="2" s="1"/>
  <c r="E24" i="2"/>
  <c r="G24" i="2" s="1"/>
  <c r="F18" i="2"/>
  <c r="G18" i="2" s="1"/>
  <c r="F22" i="2"/>
  <c r="F24" i="2"/>
  <c r="E16" i="2"/>
  <c r="E18" i="2"/>
  <c r="E19" i="2"/>
  <c r="E21" i="2"/>
  <c r="F15" i="2"/>
  <c r="E23" i="2"/>
  <c r="E13" i="2" l="1"/>
  <c r="F13" i="2"/>
  <c r="I13" i="2" l="1" a="1"/>
  <c r="G13" i="2"/>
  <c r="K17" i="2" l="1"/>
  <c r="K19" i="2"/>
  <c r="K16" i="2"/>
  <c r="K18" i="2"/>
  <c r="K15" i="2"/>
  <c r="K14" i="2"/>
  <c r="I13" i="2"/>
  <c r="K13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<sst xmlns="http://schemas.openxmlformats.org/spreadsheetml/2006/main" count="487" uniqueCount="31">
  <si>
    <t>Question Table: Info</t>
  </si>
  <si>
    <t>Result</t>
  </si>
  <si>
    <t>Branch NO</t>
  </si>
  <si>
    <t>Sales</t>
  </si>
  <si>
    <t>HR</t>
  </si>
  <si>
    <t>Finance</t>
  </si>
  <si>
    <t>Name</t>
  </si>
  <si>
    <t>Department</t>
  </si>
  <si>
    <t>Branch 1</t>
  </si>
  <si>
    <t>Branch 2</t>
  </si>
  <si>
    <t>Branch 3</t>
  </si>
  <si>
    <t>Branch 4</t>
  </si>
  <si>
    <t>David</t>
  </si>
  <si>
    <t>Rose</t>
  </si>
  <si>
    <t>Omid</t>
  </si>
  <si>
    <t>✔</t>
  </si>
  <si>
    <t>Sara</t>
  </si>
  <si>
    <t>Mike</t>
  </si>
  <si>
    <t>Stephen</t>
  </si>
  <si>
    <t>Daniel</t>
  </si>
  <si>
    <t>Mije</t>
  </si>
  <si>
    <t>https://www.linkedin.com/feed/update/urn:li:activity:7224519224495329281/</t>
  </si>
  <si>
    <t>Uses Pivotby</t>
  </si>
  <si>
    <t>Branch</t>
  </si>
  <si>
    <t>Dept</t>
  </si>
  <si>
    <t>1</t>
  </si>
  <si>
    <t>2</t>
  </si>
  <si>
    <t>3</t>
  </si>
  <si>
    <t>4</t>
  </si>
  <si>
    <t>Count of Branch</t>
  </si>
  <si>
    <t>Can I perform a custom sort on a pivot table?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</si>
</sst>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Branch &quot;@"/>
    <numFmt numFmtId="165" formatCode="[=0]&quot;&quot;;[=1]\✔;"/>
  </numFmts>
  <fonts count="12" x14ac:knownFonts="1">
    <font>
      <sz val="11"/>
      <color theme="1"/>
      <name val="Century Gothic"/>
      <scheme val="minor"/>
    </font>
    <font>
      <b/>
      <sz val="11"/>
      <color theme="1"/>
      <name val="Century Gothic"/>
      <family val="2"/>
    </font>
    <font>
      <b/>
      <sz val="11"/>
      <color theme="0"/>
      <name val="Times New Roman"/>
      <family val="1"/>
    </font>
    <font>
      <sz val="11"/>
      <name val="Century Gothic"/>
      <family val="2"/>
    </font>
    <font>
      <b/>
      <sz val="11"/>
      <color theme="0"/>
      <name val="Century Gothic"/>
      <family val="2"/>
    </font>
    <font>
      <sz val="11"/>
      <color theme="1"/>
      <name val="Times New Roman"/>
      <family val="1"/>
    </font>
    <font>
      <b/>
      <sz val="12"/>
      <color theme="0"/>
      <name val="Times New Roman"/>
      <family val="1"/>
    </font>
    <font>
      <sz val="12"/>
      <color rgb="FF0D0D0D"/>
      <name val="Times New Roman"/>
      <family val="1"/>
    </font>
    <font>
      <sz val="11"/>
      <color theme="1"/>
      <name val="Century Gothic"/>
      <family val="2"/>
    </font>
    <font>
      <sz val="11"/>
      <color theme="1"/>
      <name val="Century Gothic"/>
      <family val="2"/>
      <scheme val="minor"/>
    </font>
    <font>
      <sz val="10"/>
      <color theme="1"/>
      <name val="Century Gothic"/>
      <family val="2"/>
      <scheme val="minor"/>
    </font>
    <font>
      <b/>
      <sz val="10"/>
      <color theme="1"/>
      <name val="Century Gothic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8508D"/>
        <bgColor rgb="FF58508D"/>
      </patternFill>
    </fill>
    <fill>
      <patternFill patternType="solid">
        <fgColor theme="6" tint="0.59996337778862885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</borders>
  <cellStyleXfs count="3">
    <xf numFmtId="0" fontId="0" fillId="0" borderId="0"/>
    <xf numFmtId="0" fontId="10" fillId="0" borderId="0"/>
    <xf numFmtId="0" fontId="11" fillId="3" borderId="0" applyNumberFormat="0" applyAlignment="0" applyProtection="0"/>
  </cellStyleXfs>
  <cellXfs count="30">
    <xf numFmtId="0" fontId="0" fillId="0" borderId="0" xfId="0"/>
    <xf numFmtId="0" fontId="1" fillId="0" borderId="0" xfId="0" applyFont="1" applyAlignment="1">
      <alignment vertical="center"/>
    </xf>
    <xf numFmtId="4" fontId="5" fillId="0" borderId="0" xfId="0" applyNumberFormat="1" applyFont="1"/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5" fillId="0" borderId="0" xfId="0" applyFont="1"/>
    <xf numFmtId="0" fontId="4" fillId="2" borderId="9" xfId="0" applyFont="1" applyFill="1" applyBorder="1" applyAlignment="1">
      <alignment vertical="center"/>
    </xf>
    <xf numFmtId="0" fontId="6" fillId="2" borderId="10" xfId="0" applyFont="1" applyFill="1" applyBorder="1" applyAlignment="1">
      <alignment horizontal="center"/>
    </xf>
    <xf numFmtId="0" fontId="7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3" fontId="5" fillId="0" borderId="9" xfId="0" applyNumberFormat="1" applyFont="1" applyBorder="1" applyAlignment="1">
      <alignment horizontal="center"/>
    </xf>
    <xf numFmtId="0" fontId="6" fillId="2" borderId="14" xfId="0" applyFont="1" applyFill="1" applyBorder="1" applyAlignment="1">
      <alignment horizontal="center"/>
    </xf>
    <xf numFmtId="0" fontId="7" fillId="0" borderId="15" xfId="0" applyFont="1" applyBorder="1" applyAlignment="1">
      <alignment horizontal="center" vertical="center" wrapText="1"/>
    </xf>
    <xf numFmtId="4" fontId="8" fillId="0" borderId="0" xfId="0" applyNumberFormat="1" applyFont="1"/>
    <xf numFmtId="0" fontId="8" fillId="0" borderId="0" xfId="0" applyFont="1" applyAlignment="1">
      <alignment horizontal="center"/>
    </xf>
    <xf numFmtId="0" fontId="0" fillId="0" borderId="0" xfId="0" applyAlignment="1">
      <alignment horizontal="left"/>
    </xf>
    <xf numFmtId="0" fontId="8" fillId="0" borderId="0" xfId="0" applyFont="1" applyAlignment="1">
      <alignment horizontal="left"/>
    </xf>
    <xf numFmtId="3" fontId="5" fillId="0" borderId="0" xfId="0" applyNumberFormat="1" applyFont="1"/>
    <xf numFmtId="0" fontId="9" fillId="0" borderId="0" xfId="0" applyFont="1"/>
    <xf numFmtId="0" fontId="0" fillId="0" borderId="0" xfId="0" pivotButton="1"/>
    <xf numFmtId="164" fontId="4" fillId="2" borderId="9" xfId="0" applyNumberFormat="1" applyFont="1" applyFill="1" applyBorder="1" applyAlignment="1">
      <alignment vertical="center"/>
    </xf>
    <xf numFmtId="165" fontId="5" fillId="0" borderId="9" xfId="0" applyNumberFormat="1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0" fontId="4" fillId="2" borderId="4" xfId="0" applyFont="1" applyFill="1" applyBorder="1" applyAlignment="1">
      <alignment horizontal="center" vertical="center"/>
    </xf>
    <xf numFmtId="0" fontId="3" fillId="0" borderId="5" xfId="0" applyFont="1" applyBorder="1"/>
    <xf numFmtId="0" fontId="3" fillId="0" borderId="6" xfId="0" applyFont="1" applyBorder="1"/>
  </cellXfs>
  <cellStyles count="3">
    <cellStyle name="Intro_Hd" xfId="2" xr:uid="{DFD9014A-B813-42DF-BC0C-06DFCF29FB9F}"/>
    <cellStyle name="Normal" xfId="0" builtinId="0"/>
    <cellStyle name="Normal 2" xfId="1" xr:uid="{C6BF6645-12B1-4992-9A4F-C27C416CAEE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561975</xdr:colOff>
      <xdr:row>6</xdr:row>
      <xdr:rowOff>152400</xdr:rowOff>
    </xdr:from>
    <xdr:ext cx="3771900" cy="2628900"/>
    <xdr:grpSp>
      <xdr:nvGrpSpPr>
        <xdr:cNvPr id="2" name="Shape 2" title="Drawi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904875" y="1272540"/>
          <a:ext cx="3771900" cy="2628900"/>
          <a:chOff x="3469575" y="2517938"/>
          <a:chExt cx="3752850" cy="2524125"/>
        </a:xfrm>
      </xdr:grpSpPr>
      <xdr:grpSp>
        <xdr:nvGrp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GrpSpPr/>
        </xdr:nvGrpSpPr>
        <xdr:grpSpPr>
          <a:xfrm>
            <a:off x="3469575" y="2517938"/>
            <a:ext cx="3752850" cy="2524125"/>
            <a:chOff x="4132802" y="1860550"/>
            <a:chExt cx="3791314" cy="2737366"/>
          </a:xfrm>
        </xdr:grpSpPr>
        <xdr:sp macro="" textlink="">
          <xdr:nvSpPr>
            <xdr:cNvPr id="4" name="Shape 4">
              <a:extLst>
                <a:ext uri="{FF2B5EF4-FFF2-40B4-BE49-F238E27FC236}">
                  <a16:creationId xmlns:a16="http://schemas.microsoft.com/office/drawing/2014/main" id="{00000000-0008-0000-0000-000004000000}"/>
                </a:ext>
              </a:extLst>
            </xdr:cNvPr>
            <xdr:cNvSpPr/>
          </xdr:nvSpPr>
          <xdr:spPr>
            <a:xfrm>
              <a:off x="4132802" y="1860550"/>
              <a:ext cx="3791300" cy="273735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5" name="Shape 5">
              <a:extLst>
                <a:ext uri="{FF2B5EF4-FFF2-40B4-BE49-F238E27FC236}">
                  <a16:creationId xmlns:a16="http://schemas.microsoft.com/office/drawing/2014/main" id="{00000000-0008-0000-0000-000005000000}"/>
                </a:ext>
              </a:extLst>
            </xdr:cNvPr>
            <xdr:cNvSpPr/>
          </xdr:nvSpPr>
          <xdr:spPr>
            <a:xfrm>
              <a:off x="4191000" y="1860550"/>
              <a:ext cx="3695700" cy="2737366"/>
            </a:xfrm>
            <a:prstGeom prst="roundRect">
              <a:avLst>
                <a:gd name="adj" fmla="val 16667"/>
              </a:avLst>
            </a:prstGeom>
            <a:solidFill>
              <a:srgbClr val="58508D"/>
            </a:solidFill>
            <a:ln>
              <a:noFill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200"/>
            </a:p>
          </xdr:txBody>
        </xdr:sp>
        <xdr:sp macro="" textlink="">
          <xdr:nvSpPr>
            <xdr:cNvPr id="6" name="Shape 6">
              <a:extLst>
                <a:ext uri="{FF2B5EF4-FFF2-40B4-BE49-F238E27FC236}">
                  <a16:creationId xmlns:a16="http://schemas.microsoft.com/office/drawing/2014/main" id="{00000000-0008-0000-0000-000006000000}"/>
                </a:ext>
              </a:extLst>
            </xdr:cNvPr>
            <xdr:cNvSpPr txBox="1"/>
          </xdr:nvSpPr>
          <xdr:spPr>
            <a:xfrm>
              <a:off x="4132802" y="1898650"/>
              <a:ext cx="3791314" cy="2684334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2400" b="0">
                  <a:solidFill>
                    <a:schemeClr val="lt1"/>
                  </a:solidFill>
                  <a:latin typeface="Times New Roman"/>
                  <a:ea typeface="Times New Roman"/>
                  <a:cs typeface="Times New Roman"/>
                  <a:sym typeface="Times New Roman"/>
                </a:rPr>
                <a:t>Challenge </a:t>
              </a:r>
              <a:r>
                <a:rPr lang="en-US" sz="2400">
                  <a:solidFill>
                    <a:schemeClr val="lt1"/>
                  </a:solidFill>
                  <a:latin typeface="Times New Roman"/>
                  <a:ea typeface="Times New Roman"/>
                  <a:cs typeface="Times New Roman"/>
                  <a:sym typeface="Times New Roman"/>
                </a:rPr>
                <a:t>91</a:t>
              </a:r>
              <a:r>
                <a:rPr lang="en-US" sz="2400" b="0">
                  <a:solidFill>
                    <a:schemeClr val="lt1"/>
                  </a:solidFill>
                  <a:latin typeface="Times New Roman"/>
                  <a:ea typeface="Times New Roman"/>
                  <a:cs typeface="Times New Roman"/>
                  <a:sym typeface="Times New Roman"/>
                </a:rPr>
                <a:t>: Transformation! </a:t>
              </a:r>
              <a:br>
                <a:rPr lang="en-US" sz="1800" b="0">
                  <a:solidFill>
                    <a:schemeClr val="lt1"/>
                  </a:solidFill>
                  <a:latin typeface="Times New Roman"/>
                  <a:ea typeface="Times New Roman"/>
                  <a:cs typeface="Times New Roman"/>
                  <a:sym typeface="Times New Roman"/>
                </a:rPr>
              </a:br>
              <a:endParaRPr sz="1800" b="0">
                <a:solidFill>
                  <a:schemeClr val="lt1"/>
                </a:solidFill>
                <a:latin typeface="Times New Roman"/>
                <a:ea typeface="Times New Roman"/>
                <a:cs typeface="Times New Roman"/>
                <a:sym typeface="Times New Roman"/>
              </a:endParaRPr>
            </a:p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2000" b="0">
                  <a:solidFill>
                    <a:schemeClr val="lt1"/>
                  </a:solidFill>
                  <a:latin typeface="Times New Roman"/>
                  <a:ea typeface="Times New Roman"/>
                  <a:cs typeface="Times New Roman"/>
                  <a:sym typeface="Times New Roman"/>
                </a:rPr>
                <a:t>Transform the question table, including the information about manager names in different departments and branches, into the result table.</a:t>
              </a:r>
              <a:endParaRPr sz="2400" b="0">
                <a:solidFill>
                  <a:srgbClr val="FFFF00"/>
                </a:solidFill>
                <a:latin typeface="Times New Roman"/>
                <a:ea typeface="Times New Roman"/>
                <a:cs typeface="Times New Roman"/>
                <a:sym typeface="Times New Roman"/>
              </a:endParaRPr>
            </a:p>
          </xdr:txBody>
        </xdr:sp>
      </xdr:grpSp>
    </xdr:grpSp>
    <xdr:clientData fLocksWithSheet="0"/>
  </xdr:oneCellAnchor>
  <xdr:oneCellAnchor>
    <xdr:from>
      <xdr:col>1</xdr:col>
      <xdr:colOff>0</xdr:colOff>
      <xdr:row>5</xdr:row>
      <xdr:rowOff>104775</xdr:rowOff>
    </xdr:from>
    <xdr:ext cx="647700" cy="80010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 rot="5400000">
          <a:off x="4950713" y="3456150"/>
          <a:ext cx="790575" cy="647700"/>
        </a:xfrm>
        <a:prstGeom prst="bentUpArrow">
          <a:avLst>
            <a:gd name="adj1" fmla="val 25000"/>
            <a:gd name="adj2" fmla="val 25000"/>
            <a:gd name="adj3" fmla="val 25000"/>
          </a:avLst>
        </a:prstGeom>
        <a:solidFill>
          <a:srgbClr val="58508D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>
            <a:solidFill>
              <a:schemeClr val="lt1"/>
            </a:solidFill>
            <a:latin typeface="Century Gothic"/>
            <a:ea typeface="Century Gothic"/>
            <a:cs typeface="Century Gothic"/>
            <a:sym typeface="Century Gothic"/>
          </a:endParaRPr>
        </a:p>
      </xdr:txBody>
    </xdr:sp>
    <xdr:clientData fLocksWithSheet="0"/>
  </xdr:oneCellAnchor>
  <xdr:oneCellAnchor>
    <xdr:from>
      <xdr:col>5</xdr:col>
      <xdr:colOff>790575</xdr:colOff>
      <xdr:row>9</xdr:row>
      <xdr:rowOff>9525</xdr:rowOff>
    </xdr:from>
    <xdr:ext cx="790575" cy="695325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4955475" y="3432338"/>
          <a:ext cx="781050" cy="695325"/>
        </a:xfrm>
        <a:prstGeom prst="bentUpArrow">
          <a:avLst>
            <a:gd name="adj1" fmla="val 25000"/>
            <a:gd name="adj2" fmla="val 25000"/>
            <a:gd name="adj3" fmla="val 25000"/>
          </a:avLst>
        </a:prstGeom>
        <a:solidFill>
          <a:srgbClr val="58508D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>
            <a:solidFill>
              <a:schemeClr val="lt1"/>
            </a:solidFill>
            <a:latin typeface="Century Gothic"/>
            <a:ea typeface="Century Gothic"/>
            <a:cs typeface="Century Gothic"/>
            <a:sym typeface="Century Gothic"/>
          </a:endParaRPr>
        </a:p>
      </xdr:txBody>
    </xdr:sp>
    <xdr:clientData fLocksWithSheet="0"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bieg" refreshedDate="45505.910474305558" createdVersion="8" refreshedVersion="8" minRefreshableVersion="3" recordCount="12" xr:uid="{385A04B4-01D3-40C4-B38F-DD2D20F50E36}">
  <cacheSource type="worksheet">
    <worksheetSource ref="B15:D27" sheet="PivotApproach"/>
  </cacheSource>
  <cacheFields count="3">
    <cacheField name="Branch" numFmtId="0">
      <sharedItems count="4">
        <s v="1"/>
        <s v="2"/>
        <s v="3"/>
        <s v="4"/>
      </sharedItems>
    </cacheField>
    <cacheField name="Dept" numFmtId="0">
      <sharedItems count="3">
        <s v="Sales"/>
        <s v="HR"/>
        <s v="Finance"/>
      </sharedItems>
    </cacheField>
    <cacheField name="Name" numFmtId="0">
      <sharedItems count="7">
        <s v="David"/>
        <s v="Rose"/>
        <s v="Omid"/>
        <s v="Sara"/>
        <s v="Mike"/>
        <s v="Stephen"/>
        <s v="Daniel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">
  <r>
    <x v="0"/>
    <x v="0"/>
    <x v="0"/>
  </r>
  <r>
    <x v="0"/>
    <x v="1"/>
    <x v="1"/>
  </r>
  <r>
    <x v="0"/>
    <x v="2"/>
    <x v="2"/>
  </r>
  <r>
    <x v="1"/>
    <x v="0"/>
    <x v="3"/>
  </r>
  <r>
    <x v="1"/>
    <x v="1"/>
    <x v="1"/>
  </r>
  <r>
    <x v="1"/>
    <x v="2"/>
    <x v="4"/>
  </r>
  <r>
    <x v="2"/>
    <x v="0"/>
    <x v="3"/>
  </r>
  <r>
    <x v="2"/>
    <x v="1"/>
    <x v="5"/>
  </r>
  <r>
    <x v="2"/>
    <x v="2"/>
    <x v="4"/>
  </r>
  <r>
    <x v="3"/>
    <x v="0"/>
    <x v="3"/>
  </r>
  <r>
    <x v="3"/>
    <x v="1"/>
    <x v="0"/>
  </r>
  <r>
    <x v="3"/>
    <x v="2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55F10CD-CF8F-48FE-8932-F26A00D2FD8F}" name="PivotTable1" cacheId="16" applyNumberFormats="0" applyBorderFormats="0" applyFontFormats="0" applyPatternFormats="0" applyAlignmentFormats="0" applyWidthHeightFormats="1" dataCaption="Values" updatedVersion="8" minRefreshableVersion="3" showDrill="0" rowGrandTotals="0" colGrandTotals="0" itemPrintTitles="1" createdVersion="8" indent="0" compact="0" compactData="0" multipleFieldFilters="0">
  <location ref="F15:K23" firstHeaderRow="1" firstDataRow="2" firstDataCol="2"/>
  <pivotFields count="3">
    <pivotField axis="axisCol" dataField="1" compact="0" outline="0" subtotalTop="0" showAll="0" defaultSubtotal="0">
      <items count="4">
        <item x="0"/>
        <item x="1"/>
        <item x="2"/>
        <item x="3"/>
      </items>
    </pivotField>
    <pivotField axis="axisRow" compact="0" outline="0" subtotalTop="0" showAll="0" defaultSubtotal="0">
      <items count="3">
        <item x="2"/>
        <item x="1"/>
        <item x="0"/>
      </items>
    </pivotField>
    <pivotField axis="axisRow" compact="0" outline="0" subtotalTop="0" showAll="0" defaultSubtotal="0">
      <items count="7">
        <item x="3"/>
        <item x="1"/>
        <item x="5"/>
        <item m="1" x="6"/>
        <item x="0"/>
        <item x="2"/>
        <item x="4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2"/>
    <field x="1"/>
  </rowFields>
  <rowItems count="7">
    <i>
      <x/>
      <x v="2"/>
    </i>
    <i>
      <x v="1"/>
      <x v="1"/>
    </i>
    <i>
      <x v="2"/>
      <x v="1"/>
    </i>
    <i>
      <x v="4"/>
      <x v="1"/>
    </i>
    <i r="1">
      <x v="2"/>
    </i>
    <i>
      <x v="5"/>
      <x/>
    </i>
    <i>
      <x v="6"/>
      <x/>
    </i>
  </rowItems>
  <colFields count="1">
    <field x="0"/>
  </colFields>
  <colItems count="4">
    <i>
      <x/>
    </i>
    <i>
      <x v="1"/>
    </i>
    <i>
      <x v="2"/>
    </i>
    <i>
      <x v="3"/>
    </i>
  </colItems>
  <dataFields count="1">
    <dataField name="Count of Branch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A53010"/>
      </a:accent1>
      <a:accent2>
        <a:srgbClr val="DE7E18"/>
      </a:accent2>
      <a:accent3>
        <a:srgbClr val="9F8351"/>
      </a:accent3>
      <a:accent4>
        <a:srgbClr val="728653"/>
      </a:accent4>
      <a:accent5>
        <a:srgbClr val="92AA4C"/>
      </a:accent5>
      <a:accent6>
        <a:srgbClr val="6AAC91"/>
      </a:accent6>
      <a:hlink>
        <a:srgbClr val="FB4A18"/>
      </a:hlink>
      <a:folHlink>
        <a:srgbClr val="FB4A18"/>
      </a:folHlink>
    </a:clrScheme>
    <a:fontScheme name="Sheets">
      <a:majorFont>
        <a:latin typeface="Century Gothic"/>
        <a:ea typeface="Century Gothic"/>
        <a:cs typeface="Century Gothic"/>
      </a:majorFont>
      <a:minorFont>
        <a:latin typeface="Century Gothic"/>
        <a:ea typeface="Century Gothic"/>
        <a:cs typeface="Century Gothic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224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A026E9A-1291-4D39-ADD7-398E15E165CE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N14" sqref="N14"/>
    </sheetView>
  </sheetViews>
  <sheetFormatPr defaultColWidth="12.59765625" defaultRowHeight="15" customHeight="1" x14ac:dyDescent="0.25"/>
  <cols>
    <col min="1" max="1" width="4.5" customWidth="1"/>
    <col min="2" max="2" width="8" customWidth="1"/>
    <col min="3" max="4" width="12.3984375" customWidth="1"/>
    <col min="5" max="5" width="12.09765625" customWidth="1"/>
    <col min="6" max="6" width="13.8984375" customWidth="1"/>
    <col min="7" max="7" width="8" customWidth="1"/>
    <col min="8" max="8" width="11.3984375" customWidth="1"/>
    <col min="9" max="12" width="8" customWidth="1"/>
    <col min="13" max="26" width="8.59765625" customWidth="1"/>
  </cols>
  <sheetData>
    <row r="1" spans="1:26" ht="22.5" customHeight="1" x14ac:dyDescent="0.25">
      <c r="A1" s="1"/>
      <c r="B1" s="24" t="s">
        <v>0</v>
      </c>
      <c r="C1" s="25"/>
      <c r="D1" s="25"/>
      <c r="E1" s="26"/>
      <c r="F1" s="1"/>
      <c r="G1" s="27" t="s">
        <v>1</v>
      </c>
      <c r="H1" s="28"/>
      <c r="I1" s="28"/>
      <c r="J1" s="28"/>
      <c r="K1" s="28"/>
      <c r="L1" s="29"/>
      <c r="M1" s="1"/>
      <c r="N1" s="1"/>
      <c r="O1" s="1" t="s">
        <v>21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customHeight="1" x14ac:dyDescent="0.25">
      <c r="A2" s="2"/>
      <c r="B2" s="3" t="s">
        <v>2</v>
      </c>
      <c r="C2" s="4" t="s">
        <v>3</v>
      </c>
      <c r="D2" s="5" t="s">
        <v>4</v>
      </c>
      <c r="E2" s="5" t="s">
        <v>5</v>
      </c>
      <c r="F2" s="6"/>
      <c r="G2" s="7" t="s">
        <v>6</v>
      </c>
      <c r="H2" s="7" t="s">
        <v>7</v>
      </c>
      <c r="I2" s="7" t="s">
        <v>8</v>
      </c>
      <c r="J2" s="7" t="s">
        <v>9</v>
      </c>
      <c r="K2" s="7" t="s">
        <v>10</v>
      </c>
      <c r="L2" s="7" t="s">
        <v>11</v>
      </c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3.5" customHeight="1" x14ac:dyDescent="0.3">
      <c r="A3" s="2"/>
      <c r="B3" s="8">
        <v>1</v>
      </c>
      <c r="C3" s="9" t="s">
        <v>12</v>
      </c>
      <c r="D3" s="10" t="s">
        <v>13</v>
      </c>
      <c r="E3" s="11" t="s">
        <v>14</v>
      </c>
      <c r="F3" s="6"/>
      <c r="G3" s="12" t="s">
        <v>12</v>
      </c>
      <c r="H3" s="12" t="s">
        <v>3</v>
      </c>
      <c r="I3" s="12" t="s">
        <v>15</v>
      </c>
      <c r="J3" s="12"/>
      <c r="K3" s="12"/>
      <c r="L3" s="12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3.5" customHeight="1" x14ac:dyDescent="0.3">
      <c r="A4" s="2"/>
      <c r="B4" s="13">
        <v>2</v>
      </c>
      <c r="C4" s="10" t="s">
        <v>16</v>
      </c>
      <c r="D4" s="10" t="s">
        <v>13</v>
      </c>
      <c r="E4" s="10" t="s">
        <v>17</v>
      </c>
      <c r="F4" s="6"/>
      <c r="G4" s="12" t="s">
        <v>16</v>
      </c>
      <c r="H4" s="12" t="s">
        <v>3</v>
      </c>
      <c r="I4" s="12"/>
      <c r="J4" s="12" t="s">
        <v>15</v>
      </c>
      <c r="K4" s="12" t="s">
        <v>15</v>
      </c>
      <c r="L4" s="12" t="s">
        <v>15</v>
      </c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3.5" customHeight="1" x14ac:dyDescent="0.3">
      <c r="A5" s="2"/>
      <c r="B5" s="13">
        <v>3</v>
      </c>
      <c r="C5" s="10" t="s">
        <v>16</v>
      </c>
      <c r="D5" s="10" t="s">
        <v>18</v>
      </c>
      <c r="E5" s="14" t="s">
        <v>17</v>
      </c>
      <c r="F5" s="6"/>
      <c r="G5" s="12" t="s">
        <v>13</v>
      </c>
      <c r="H5" s="12" t="s">
        <v>4</v>
      </c>
      <c r="I5" s="12" t="s">
        <v>15</v>
      </c>
      <c r="J5" s="12" t="s">
        <v>15</v>
      </c>
      <c r="K5" s="12"/>
      <c r="L5" s="12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3.5" customHeight="1" x14ac:dyDescent="0.3">
      <c r="A6" s="2"/>
      <c r="B6" s="13">
        <v>4</v>
      </c>
      <c r="C6" s="10" t="s">
        <v>16</v>
      </c>
      <c r="D6" s="10" t="s">
        <v>19</v>
      </c>
      <c r="E6" s="14" t="s">
        <v>14</v>
      </c>
      <c r="F6" s="6"/>
      <c r="G6" s="12" t="s">
        <v>18</v>
      </c>
      <c r="H6" s="12" t="s">
        <v>4</v>
      </c>
      <c r="I6" s="12"/>
      <c r="J6" s="12"/>
      <c r="K6" s="12" t="s">
        <v>15</v>
      </c>
      <c r="L6" s="12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3.5" customHeight="1" x14ac:dyDescent="0.25">
      <c r="A7" s="2"/>
      <c r="F7" s="6"/>
      <c r="G7" s="12" t="s">
        <v>12</v>
      </c>
      <c r="H7" s="12" t="s">
        <v>4</v>
      </c>
      <c r="I7" s="12"/>
      <c r="J7" s="12"/>
      <c r="K7" s="12"/>
      <c r="L7" s="12" t="s">
        <v>15</v>
      </c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3.5" customHeight="1" x14ac:dyDescent="0.25">
      <c r="A8" s="2"/>
      <c r="F8" s="6"/>
      <c r="G8" s="12" t="s">
        <v>14</v>
      </c>
      <c r="H8" s="12" t="s">
        <v>5</v>
      </c>
      <c r="I8" s="12" t="s">
        <v>15</v>
      </c>
      <c r="J8" s="12"/>
      <c r="K8" s="12"/>
      <c r="L8" s="12" t="s">
        <v>15</v>
      </c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3.5" customHeight="1" x14ac:dyDescent="0.25">
      <c r="A9" s="2"/>
      <c r="F9" s="6"/>
      <c r="G9" s="12" t="s">
        <v>20</v>
      </c>
      <c r="H9" s="12" t="s">
        <v>5</v>
      </c>
      <c r="I9" s="12"/>
      <c r="J9" s="12" t="s">
        <v>15</v>
      </c>
      <c r="K9" s="12" t="s">
        <v>15</v>
      </c>
      <c r="L9" s="12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3.5" customHeight="1" x14ac:dyDescent="0.25">
      <c r="A10" s="2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3.5" customHeight="1" x14ac:dyDescent="0.25">
      <c r="A11" s="15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W11" s="6"/>
      <c r="X11" s="6"/>
      <c r="Y11" s="6"/>
      <c r="Z11" s="6"/>
    </row>
    <row r="12" spans="1:26" ht="13.5" customHeight="1" x14ac:dyDescent="0.25">
      <c r="A12" s="15"/>
      <c r="F12" s="6"/>
      <c r="G12" s="6"/>
      <c r="H12" s="6"/>
      <c r="I12" s="6"/>
      <c r="J12" s="6"/>
      <c r="K12" s="6"/>
      <c r="L12" s="6"/>
      <c r="S12" s="6"/>
    </row>
    <row r="13" spans="1:26" ht="13.5" customHeight="1" x14ac:dyDescent="0.25">
      <c r="A13" s="15"/>
      <c r="F13" s="6"/>
      <c r="G13" s="6"/>
      <c r="H13" s="6"/>
      <c r="I13" s="6"/>
      <c r="J13" s="6"/>
      <c r="K13" s="6"/>
      <c r="L13" s="6"/>
      <c r="S13" s="6"/>
    </row>
    <row r="14" spans="1:26" ht="13.5" customHeight="1" x14ac:dyDescent="0.25">
      <c r="A14" s="15"/>
      <c r="F14" s="6"/>
    </row>
    <row r="15" spans="1:26" ht="13.5" customHeight="1" x14ac:dyDescent="0.25">
      <c r="A15" s="15"/>
    </row>
    <row r="16" spans="1:26" ht="13.5" customHeight="1" x14ac:dyDescent="0.25">
      <c r="A16" s="15"/>
    </row>
    <row r="17" spans="1:5" ht="13.5" customHeight="1" x14ac:dyDescent="0.25">
      <c r="A17" s="15"/>
    </row>
    <row r="18" spans="1:5" ht="13.5" customHeight="1" x14ac:dyDescent="0.25">
      <c r="A18" s="15"/>
    </row>
    <row r="19" spans="1:5" ht="13.5" customHeight="1" x14ac:dyDescent="0.25">
      <c r="A19" s="15"/>
    </row>
    <row r="20" spans="1:5" ht="13.5" customHeight="1" x14ac:dyDescent="0.25">
      <c r="A20" s="15"/>
    </row>
    <row r="21" spans="1:5" ht="13.5" customHeight="1" x14ac:dyDescent="0.25">
      <c r="A21" s="15"/>
    </row>
    <row r="22" spans="1:5" ht="13.5" customHeight="1" x14ac:dyDescent="0.25">
      <c r="A22" s="15"/>
    </row>
    <row r="23" spans="1:5" ht="13.5" customHeight="1" x14ac:dyDescent="0.25">
      <c r="A23" s="15"/>
      <c r="B23" s="16"/>
      <c r="C23" s="16"/>
      <c r="D23" s="16"/>
      <c r="E23" s="16"/>
    </row>
    <row r="24" spans="1:5" ht="13.5" customHeight="1" x14ac:dyDescent="0.25">
      <c r="A24" s="15"/>
      <c r="B24" s="16"/>
      <c r="C24" s="16"/>
      <c r="D24" s="16"/>
      <c r="E24" s="16"/>
    </row>
    <row r="25" spans="1:5" ht="13.5" customHeight="1" x14ac:dyDescent="0.25">
      <c r="A25" s="15"/>
    </row>
    <row r="26" spans="1:5" ht="13.5" customHeight="1" x14ac:dyDescent="0.25">
      <c r="A26" s="15"/>
      <c r="B26" s="16"/>
      <c r="C26" s="16"/>
      <c r="D26" s="16"/>
      <c r="E26" s="16"/>
    </row>
    <row r="27" spans="1:5" ht="13.5" customHeight="1" x14ac:dyDescent="0.25">
      <c r="A27" s="15"/>
    </row>
    <row r="28" spans="1:5" ht="13.5" customHeight="1" x14ac:dyDescent="0.25">
      <c r="A28" s="15"/>
    </row>
    <row r="29" spans="1:5" ht="13.5" customHeight="1" x14ac:dyDescent="0.25">
      <c r="A29" s="15"/>
    </row>
    <row r="30" spans="1:5" ht="13.5" customHeight="1" x14ac:dyDescent="0.25">
      <c r="A30" s="15"/>
    </row>
    <row r="31" spans="1:5" ht="13.5" customHeight="1" x14ac:dyDescent="0.25">
      <c r="A31" s="15"/>
    </row>
    <row r="32" spans="1:5" ht="13.5" customHeight="1" x14ac:dyDescent="0.25"/>
    <row r="33" spans="1:1" ht="13.5" customHeight="1" x14ac:dyDescent="0.25">
      <c r="A33" s="16"/>
    </row>
    <row r="34" spans="1:1" ht="13.5" customHeight="1" x14ac:dyDescent="0.25"/>
    <row r="35" spans="1:1" ht="13.5" customHeight="1" x14ac:dyDescent="0.25">
      <c r="A35" s="15"/>
    </row>
    <row r="36" spans="1:1" ht="13.5" customHeight="1" x14ac:dyDescent="0.25">
      <c r="A36" s="15"/>
    </row>
    <row r="37" spans="1:1" ht="13.5" customHeight="1" x14ac:dyDescent="0.25">
      <c r="A37" s="15"/>
    </row>
    <row r="38" spans="1:1" ht="13.5" customHeight="1" x14ac:dyDescent="0.25">
      <c r="A38" s="15"/>
    </row>
    <row r="39" spans="1:1" ht="13.5" customHeight="1" x14ac:dyDescent="0.25"/>
    <row r="40" spans="1:1" ht="13.5" customHeight="1" x14ac:dyDescent="0.25"/>
    <row r="41" spans="1:1" ht="13.5" customHeight="1" x14ac:dyDescent="0.25"/>
    <row r="42" spans="1:1" ht="13.5" customHeight="1" x14ac:dyDescent="0.25"/>
    <row r="43" spans="1:1" ht="13.5" customHeight="1" x14ac:dyDescent="0.25"/>
    <row r="44" spans="1:1" ht="13.5" customHeight="1" x14ac:dyDescent="0.25"/>
    <row r="45" spans="1:1" ht="13.5" customHeight="1" x14ac:dyDescent="0.25"/>
    <row r="46" spans="1:1" ht="13.5" customHeight="1" x14ac:dyDescent="0.25"/>
    <row r="47" spans="1:1" ht="13.5" customHeight="1" x14ac:dyDescent="0.25"/>
    <row r="48" spans="1:1" ht="13.5" customHeight="1" x14ac:dyDescent="0.25"/>
    <row r="49" ht="13.5" customHeight="1" x14ac:dyDescent="0.25"/>
    <row r="50" ht="13.5" customHeight="1" x14ac:dyDescent="0.25"/>
    <row r="51" ht="13.5" customHeight="1" x14ac:dyDescent="0.25"/>
    <row r="52" ht="13.5" customHeight="1" x14ac:dyDescent="0.25"/>
    <row r="53" ht="13.5" customHeight="1" x14ac:dyDescent="0.25"/>
    <row r="54" ht="13.5" customHeight="1" x14ac:dyDescent="0.25"/>
    <row r="55" ht="13.5" customHeight="1" x14ac:dyDescent="0.25"/>
    <row r="56" ht="13.5" customHeight="1" x14ac:dyDescent="0.25"/>
    <row r="57" ht="13.5" customHeight="1" x14ac:dyDescent="0.25"/>
    <row r="58" ht="13.5" customHeight="1" x14ac:dyDescent="0.25"/>
    <row r="59" ht="13.5" customHeight="1" x14ac:dyDescent="0.25"/>
    <row r="60" ht="13.5" customHeight="1" x14ac:dyDescent="0.25"/>
    <row r="61" ht="13.5" customHeight="1" x14ac:dyDescent="0.25"/>
    <row r="62" ht="13.5" customHeight="1" x14ac:dyDescent="0.25"/>
    <row r="63" ht="13.5" customHeight="1" x14ac:dyDescent="0.25"/>
    <row r="64" ht="13.5" customHeight="1" x14ac:dyDescent="0.25"/>
    <row r="65" ht="13.5" customHeight="1" x14ac:dyDescent="0.25"/>
    <row r="66" ht="13.5" customHeight="1" x14ac:dyDescent="0.25"/>
    <row r="67" ht="13.5" customHeight="1" x14ac:dyDescent="0.25"/>
    <row r="68" ht="13.5" customHeight="1" x14ac:dyDescent="0.25"/>
    <row r="69" ht="13.5" customHeight="1" x14ac:dyDescent="0.25"/>
    <row r="70" ht="13.5" customHeight="1" x14ac:dyDescent="0.25"/>
    <row r="71" ht="13.5" customHeight="1" x14ac:dyDescent="0.25"/>
    <row r="72" ht="13.5" customHeight="1" x14ac:dyDescent="0.25"/>
    <row r="73" ht="13.5" customHeight="1" x14ac:dyDescent="0.25"/>
    <row r="74" ht="13.5" customHeight="1" x14ac:dyDescent="0.25"/>
    <row r="75" ht="13.5" customHeight="1" x14ac:dyDescent="0.25"/>
    <row r="76" ht="13.5" customHeight="1" x14ac:dyDescent="0.25"/>
    <row r="77" ht="13.5" customHeight="1" x14ac:dyDescent="0.25"/>
    <row r="78" ht="13.5" customHeight="1" x14ac:dyDescent="0.25"/>
    <row r="79" ht="13.5" customHeight="1" x14ac:dyDescent="0.25"/>
    <row r="80" ht="13.5" customHeight="1" x14ac:dyDescent="0.25"/>
    <row r="81" ht="13.5" customHeight="1" x14ac:dyDescent="0.25"/>
    <row r="82" ht="13.5" customHeight="1" x14ac:dyDescent="0.25"/>
    <row r="83" ht="13.5" customHeight="1" x14ac:dyDescent="0.25"/>
    <row r="84" ht="13.5" customHeight="1" x14ac:dyDescent="0.25"/>
    <row r="85" ht="13.5" customHeight="1" x14ac:dyDescent="0.25"/>
    <row r="86" ht="13.5" customHeight="1" x14ac:dyDescent="0.25"/>
    <row r="87" ht="13.5" customHeight="1" x14ac:dyDescent="0.25"/>
    <row r="88" ht="13.5" customHeight="1" x14ac:dyDescent="0.25"/>
    <row r="89" ht="13.5" customHeight="1" x14ac:dyDescent="0.25"/>
    <row r="90" ht="13.5" customHeight="1" x14ac:dyDescent="0.25"/>
    <row r="91" ht="13.5" customHeight="1" x14ac:dyDescent="0.25"/>
    <row r="92" ht="13.5" customHeight="1" x14ac:dyDescent="0.25"/>
    <row r="93" ht="13.5" customHeight="1" x14ac:dyDescent="0.25"/>
    <row r="94" ht="13.5" customHeight="1" x14ac:dyDescent="0.25"/>
    <row r="95" ht="13.5" customHeight="1" x14ac:dyDescent="0.25"/>
    <row r="96" ht="13.5" customHeight="1" x14ac:dyDescent="0.25"/>
    <row r="97" ht="13.5" customHeight="1" x14ac:dyDescent="0.25"/>
    <row r="98" ht="13.5" customHeight="1" x14ac:dyDescent="0.25"/>
    <row r="99" ht="13.5" customHeight="1" x14ac:dyDescent="0.25"/>
    <row r="100" ht="13.5" customHeight="1" x14ac:dyDescent="0.25"/>
    <row r="101" ht="13.5" customHeight="1" x14ac:dyDescent="0.25"/>
    <row r="102" ht="13.5" customHeight="1" x14ac:dyDescent="0.25"/>
    <row r="103" ht="13.5" customHeight="1" x14ac:dyDescent="0.25"/>
    <row r="104" ht="13.5" customHeight="1" x14ac:dyDescent="0.25"/>
    <row r="105" ht="13.5" customHeight="1" x14ac:dyDescent="0.25"/>
    <row r="106" ht="13.5" customHeight="1" x14ac:dyDescent="0.25"/>
    <row r="107" ht="13.5" customHeight="1" x14ac:dyDescent="0.25"/>
    <row r="108" ht="13.5" customHeight="1" x14ac:dyDescent="0.25"/>
    <row r="109" ht="13.5" customHeight="1" x14ac:dyDescent="0.25"/>
    <row r="110" ht="13.5" customHeight="1" x14ac:dyDescent="0.25"/>
    <row r="111" ht="13.5" customHeight="1" x14ac:dyDescent="0.25"/>
    <row r="112" ht="13.5" customHeight="1" x14ac:dyDescent="0.25"/>
    <row r="113" ht="13.5" customHeight="1" x14ac:dyDescent="0.25"/>
    <row r="114" ht="13.5" customHeight="1" x14ac:dyDescent="0.25"/>
    <row r="115" ht="13.5" customHeight="1" x14ac:dyDescent="0.25"/>
    <row r="116" ht="13.5" customHeight="1" x14ac:dyDescent="0.25"/>
    <row r="117" ht="13.5" customHeight="1" x14ac:dyDescent="0.25"/>
    <row r="118" ht="13.5" customHeight="1" x14ac:dyDescent="0.25"/>
    <row r="119" ht="13.5" customHeight="1" x14ac:dyDescent="0.25"/>
    <row r="120" ht="13.5" customHeight="1" x14ac:dyDescent="0.25"/>
    <row r="121" ht="13.5" customHeight="1" x14ac:dyDescent="0.25"/>
    <row r="122" ht="13.5" customHeight="1" x14ac:dyDescent="0.25"/>
    <row r="123" ht="13.5" customHeight="1" x14ac:dyDescent="0.25"/>
    <row r="124" ht="13.5" customHeight="1" x14ac:dyDescent="0.25"/>
    <row r="125" ht="13.5" customHeight="1" x14ac:dyDescent="0.25"/>
    <row r="126" ht="13.5" customHeight="1" x14ac:dyDescent="0.25"/>
    <row r="127" ht="13.5" customHeight="1" x14ac:dyDescent="0.25"/>
    <row r="128" ht="13.5" customHeight="1" x14ac:dyDescent="0.25"/>
    <row r="129" ht="13.5" customHeight="1" x14ac:dyDescent="0.25"/>
    <row r="130" ht="13.5" customHeight="1" x14ac:dyDescent="0.25"/>
    <row r="131" ht="13.5" customHeight="1" x14ac:dyDescent="0.25"/>
    <row r="132" ht="13.5" customHeight="1" x14ac:dyDescent="0.25"/>
    <row r="133" ht="13.5" customHeight="1" x14ac:dyDescent="0.25"/>
    <row r="134" ht="13.5" customHeight="1" x14ac:dyDescent="0.25"/>
    <row r="135" ht="13.5" customHeight="1" x14ac:dyDescent="0.25"/>
    <row r="136" ht="13.5" customHeight="1" x14ac:dyDescent="0.25"/>
    <row r="137" ht="13.5" customHeight="1" x14ac:dyDescent="0.25"/>
    <row r="138" ht="13.5" customHeight="1" x14ac:dyDescent="0.25"/>
    <row r="139" ht="13.5" customHeight="1" x14ac:dyDescent="0.25"/>
    <row r="140" ht="13.5" customHeight="1" x14ac:dyDescent="0.25"/>
    <row r="141" ht="13.5" customHeight="1" x14ac:dyDescent="0.25"/>
    <row r="142" ht="13.5" customHeight="1" x14ac:dyDescent="0.25"/>
    <row r="143" ht="13.5" customHeight="1" x14ac:dyDescent="0.25"/>
    <row r="144" ht="13.5" customHeight="1" x14ac:dyDescent="0.25"/>
    <row r="145" ht="13.5" customHeight="1" x14ac:dyDescent="0.25"/>
    <row r="146" ht="13.5" customHeight="1" x14ac:dyDescent="0.25"/>
    <row r="147" ht="13.5" customHeight="1" x14ac:dyDescent="0.25"/>
    <row r="148" ht="13.5" customHeight="1" x14ac:dyDescent="0.25"/>
    <row r="149" ht="13.5" customHeight="1" x14ac:dyDescent="0.25"/>
    <row r="150" ht="13.5" customHeight="1" x14ac:dyDescent="0.25"/>
    <row r="151" ht="13.5" customHeight="1" x14ac:dyDescent="0.25"/>
    <row r="152" ht="13.5" customHeight="1" x14ac:dyDescent="0.25"/>
    <row r="153" ht="13.5" customHeight="1" x14ac:dyDescent="0.25"/>
    <row r="154" ht="13.5" customHeight="1" x14ac:dyDescent="0.25"/>
    <row r="155" ht="13.5" customHeight="1" x14ac:dyDescent="0.25"/>
    <row r="156" ht="13.5" customHeight="1" x14ac:dyDescent="0.25"/>
    <row r="157" ht="13.5" customHeight="1" x14ac:dyDescent="0.25"/>
    <row r="158" ht="13.5" customHeight="1" x14ac:dyDescent="0.25"/>
    <row r="159" ht="13.5" customHeight="1" x14ac:dyDescent="0.25"/>
    <row r="160" ht="13.5" customHeight="1" x14ac:dyDescent="0.25"/>
    <row r="161" ht="13.5" customHeight="1" x14ac:dyDescent="0.25"/>
    <row r="162" ht="13.5" customHeight="1" x14ac:dyDescent="0.25"/>
    <row r="163" ht="13.5" customHeight="1" x14ac:dyDescent="0.25"/>
    <row r="164" ht="13.5" customHeight="1" x14ac:dyDescent="0.25"/>
    <row r="165" ht="13.5" customHeight="1" x14ac:dyDescent="0.25"/>
    <row r="166" ht="13.5" customHeight="1" x14ac:dyDescent="0.25"/>
    <row r="167" ht="13.5" customHeight="1" x14ac:dyDescent="0.25"/>
    <row r="168" ht="13.5" customHeight="1" x14ac:dyDescent="0.25"/>
    <row r="169" ht="13.5" customHeight="1" x14ac:dyDescent="0.25"/>
    <row r="170" ht="13.5" customHeight="1" x14ac:dyDescent="0.25"/>
    <row r="171" ht="13.5" customHeight="1" x14ac:dyDescent="0.25"/>
    <row r="172" ht="13.5" customHeight="1" x14ac:dyDescent="0.25"/>
    <row r="173" ht="13.5" customHeight="1" x14ac:dyDescent="0.25"/>
    <row r="174" ht="13.5" customHeight="1" x14ac:dyDescent="0.25"/>
    <row r="175" ht="13.5" customHeight="1" x14ac:dyDescent="0.25"/>
    <row r="176" ht="13.5" customHeight="1" x14ac:dyDescent="0.25"/>
    <row r="177" ht="13.5" customHeight="1" x14ac:dyDescent="0.25"/>
    <row r="178" ht="13.5" customHeight="1" x14ac:dyDescent="0.25"/>
    <row r="179" ht="13.5" customHeight="1" x14ac:dyDescent="0.25"/>
    <row r="180" ht="13.5" customHeight="1" x14ac:dyDescent="0.25"/>
    <row r="181" ht="13.5" customHeight="1" x14ac:dyDescent="0.25"/>
    <row r="182" ht="13.5" customHeight="1" x14ac:dyDescent="0.25"/>
    <row r="183" ht="13.5" customHeight="1" x14ac:dyDescent="0.25"/>
    <row r="184" ht="13.5" customHeight="1" x14ac:dyDescent="0.25"/>
    <row r="185" ht="13.5" customHeight="1" x14ac:dyDescent="0.25"/>
    <row r="186" ht="13.5" customHeight="1" x14ac:dyDescent="0.25"/>
    <row r="187" ht="13.5" customHeight="1" x14ac:dyDescent="0.25"/>
    <row r="188" ht="13.5" customHeight="1" x14ac:dyDescent="0.25"/>
    <row r="189" ht="13.5" customHeight="1" x14ac:dyDescent="0.25"/>
    <row r="190" ht="13.5" customHeight="1" x14ac:dyDescent="0.25"/>
    <row r="191" ht="13.5" customHeight="1" x14ac:dyDescent="0.25"/>
    <row r="192" ht="13.5" customHeight="1" x14ac:dyDescent="0.25"/>
    <row r="193" ht="13.5" customHeight="1" x14ac:dyDescent="0.25"/>
    <row r="194" ht="13.5" customHeight="1" x14ac:dyDescent="0.25"/>
    <row r="195" ht="13.5" customHeight="1" x14ac:dyDescent="0.25"/>
    <row r="196" ht="13.5" customHeight="1" x14ac:dyDescent="0.25"/>
    <row r="197" ht="13.5" customHeight="1" x14ac:dyDescent="0.25"/>
    <row r="198" ht="13.5" customHeight="1" x14ac:dyDescent="0.25"/>
    <row r="199" ht="13.5" customHeight="1" x14ac:dyDescent="0.25"/>
    <row r="200" ht="13.5" customHeight="1" x14ac:dyDescent="0.25"/>
    <row r="201" ht="13.5" customHeight="1" x14ac:dyDescent="0.25"/>
    <row r="202" ht="13.5" customHeight="1" x14ac:dyDescent="0.25"/>
    <row r="203" ht="13.5" customHeight="1" x14ac:dyDescent="0.25"/>
    <row r="204" ht="13.5" customHeight="1" x14ac:dyDescent="0.25"/>
    <row r="205" ht="13.5" customHeight="1" x14ac:dyDescent="0.25"/>
    <row r="206" ht="13.5" customHeight="1" x14ac:dyDescent="0.25"/>
    <row r="207" ht="13.5" customHeight="1" x14ac:dyDescent="0.25"/>
    <row r="208" ht="13.5" customHeight="1" x14ac:dyDescent="0.25"/>
    <row r="209" ht="13.5" customHeight="1" x14ac:dyDescent="0.25"/>
    <row r="210" ht="13.5" customHeight="1" x14ac:dyDescent="0.25"/>
    <row r="211" ht="13.5" customHeight="1" x14ac:dyDescent="0.25"/>
    <row r="212" ht="13.5" customHeight="1" x14ac:dyDescent="0.25"/>
    <row r="213" ht="13.5" customHeight="1" x14ac:dyDescent="0.25"/>
    <row r="214" ht="13.5" customHeight="1" x14ac:dyDescent="0.25"/>
    <row r="215" ht="13.5" customHeight="1" x14ac:dyDescent="0.25"/>
    <row r="216" ht="13.5" customHeight="1" x14ac:dyDescent="0.25"/>
    <row r="217" ht="13.5" customHeight="1" x14ac:dyDescent="0.25"/>
    <row r="218" ht="13.5" customHeight="1" x14ac:dyDescent="0.25"/>
    <row r="219" ht="13.5" customHeight="1" x14ac:dyDescent="0.25"/>
    <row r="220" ht="13.5" customHeight="1" x14ac:dyDescent="0.25"/>
    <row r="221" ht="13.5" customHeight="1" x14ac:dyDescent="0.25"/>
    <row r="222" ht="13.5" customHeight="1" x14ac:dyDescent="0.25"/>
    <row r="223" ht="13.5" customHeight="1" x14ac:dyDescent="0.25"/>
    <row r="224" ht="13.5" customHeight="1" x14ac:dyDescent="0.25"/>
    <row r="225" ht="13.5" customHeight="1" x14ac:dyDescent="0.25"/>
    <row r="226" ht="13.5" customHeight="1" x14ac:dyDescent="0.25"/>
    <row r="227" ht="13.5" customHeight="1" x14ac:dyDescent="0.25"/>
    <row r="228" ht="13.5" customHeight="1" x14ac:dyDescent="0.25"/>
    <row r="229" ht="13.5" customHeight="1" x14ac:dyDescent="0.25"/>
    <row r="230" ht="13.5" customHeight="1" x14ac:dyDescent="0.25"/>
    <row r="231" ht="13.5" customHeight="1" x14ac:dyDescent="0.25"/>
    <row r="232" ht="13.5" customHeight="1" x14ac:dyDescent="0.25"/>
    <row r="233" ht="13.5" customHeight="1" x14ac:dyDescent="0.25"/>
    <row r="234" ht="13.5" customHeight="1" x14ac:dyDescent="0.25"/>
    <row r="235" ht="13.5" customHeight="1" x14ac:dyDescent="0.25"/>
    <row r="236" ht="13.5" customHeight="1" x14ac:dyDescent="0.25"/>
    <row r="237" ht="13.5" customHeight="1" x14ac:dyDescent="0.25"/>
    <row r="238" ht="13.5" customHeight="1" x14ac:dyDescent="0.25"/>
    <row r="239" ht="13.5" customHeight="1" x14ac:dyDescent="0.25"/>
    <row r="240" ht="13.5" customHeight="1" x14ac:dyDescent="0.25"/>
    <row r="241" ht="13.5" customHeight="1" x14ac:dyDescent="0.25"/>
    <row r="242" ht="13.5" customHeight="1" x14ac:dyDescent="0.25"/>
    <row r="243" ht="13.5" customHeight="1" x14ac:dyDescent="0.25"/>
    <row r="244" ht="13.5" customHeight="1" x14ac:dyDescent="0.25"/>
    <row r="245" ht="13.5" customHeight="1" x14ac:dyDescent="0.25"/>
    <row r="246" ht="13.5" customHeight="1" x14ac:dyDescent="0.25"/>
    <row r="247" ht="13.5" customHeight="1" x14ac:dyDescent="0.25"/>
    <row r="248" ht="13.5" customHeight="1" x14ac:dyDescent="0.25"/>
    <row r="249" ht="13.5" customHeight="1" x14ac:dyDescent="0.25"/>
    <row r="250" ht="13.5" customHeight="1" x14ac:dyDescent="0.25"/>
    <row r="251" ht="13.5" customHeight="1" x14ac:dyDescent="0.25"/>
    <row r="252" ht="13.5" customHeight="1" x14ac:dyDescent="0.25"/>
    <row r="253" ht="13.5" customHeight="1" x14ac:dyDescent="0.25"/>
    <row r="254" ht="13.5" customHeight="1" x14ac:dyDescent="0.25"/>
    <row r="255" ht="13.5" customHeight="1" x14ac:dyDescent="0.25"/>
    <row r="256" ht="13.5" customHeight="1" x14ac:dyDescent="0.25"/>
    <row r="257" ht="13.5" customHeight="1" x14ac:dyDescent="0.25"/>
    <row r="258" ht="13.5" customHeight="1" x14ac:dyDescent="0.25"/>
    <row r="259" ht="13.5" customHeight="1" x14ac:dyDescent="0.25"/>
    <row r="260" ht="13.5" customHeight="1" x14ac:dyDescent="0.25"/>
    <row r="261" ht="13.5" customHeight="1" x14ac:dyDescent="0.25"/>
    <row r="262" ht="13.5" customHeight="1" x14ac:dyDescent="0.25"/>
    <row r="263" ht="13.5" customHeight="1" x14ac:dyDescent="0.25"/>
    <row r="264" ht="13.5" customHeight="1" x14ac:dyDescent="0.25"/>
    <row r="265" ht="13.5" customHeight="1" x14ac:dyDescent="0.25"/>
    <row r="266" ht="13.5" customHeight="1" x14ac:dyDescent="0.25"/>
    <row r="267" ht="13.5" customHeight="1" x14ac:dyDescent="0.25"/>
    <row r="268" ht="13.5" customHeight="1" x14ac:dyDescent="0.25"/>
    <row r="269" ht="13.5" customHeight="1" x14ac:dyDescent="0.25"/>
    <row r="270" ht="13.5" customHeight="1" x14ac:dyDescent="0.25"/>
    <row r="271" ht="13.5" customHeight="1" x14ac:dyDescent="0.25"/>
    <row r="272" ht="13.5" customHeight="1" x14ac:dyDescent="0.25"/>
    <row r="273" ht="13.5" customHeight="1" x14ac:dyDescent="0.25"/>
    <row r="274" ht="13.5" customHeight="1" x14ac:dyDescent="0.25"/>
    <row r="275" ht="13.5" customHeight="1" x14ac:dyDescent="0.25"/>
    <row r="276" ht="13.5" customHeight="1" x14ac:dyDescent="0.25"/>
    <row r="277" ht="13.5" customHeight="1" x14ac:dyDescent="0.25"/>
    <row r="278" ht="13.5" customHeight="1" x14ac:dyDescent="0.25"/>
    <row r="279" ht="13.5" customHeight="1" x14ac:dyDescent="0.25"/>
    <row r="280" ht="13.5" customHeight="1" x14ac:dyDescent="0.25"/>
    <row r="281" ht="13.5" customHeight="1" x14ac:dyDescent="0.25"/>
    <row r="282" ht="13.5" customHeight="1" x14ac:dyDescent="0.25"/>
    <row r="283" ht="13.5" customHeight="1" x14ac:dyDescent="0.25"/>
    <row r="284" ht="13.5" customHeight="1" x14ac:dyDescent="0.25"/>
    <row r="285" ht="13.5" customHeight="1" x14ac:dyDescent="0.25"/>
    <row r="286" ht="13.5" customHeight="1" x14ac:dyDescent="0.25"/>
    <row r="287" ht="13.5" customHeight="1" x14ac:dyDescent="0.25"/>
    <row r="288" ht="13.5" customHeight="1" x14ac:dyDescent="0.25"/>
    <row r="289" ht="13.5" customHeight="1" x14ac:dyDescent="0.25"/>
    <row r="290" ht="13.5" customHeight="1" x14ac:dyDescent="0.25"/>
    <row r="291" ht="13.5" customHeight="1" x14ac:dyDescent="0.25"/>
    <row r="292" ht="13.5" customHeight="1" x14ac:dyDescent="0.25"/>
    <row r="293" ht="13.5" customHeight="1" x14ac:dyDescent="0.25"/>
    <row r="294" ht="13.5" customHeight="1" x14ac:dyDescent="0.25"/>
    <row r="295" ht="13.5" customHeight="1" x14ac:dyDescent="0.25"/>
    <row r="296" ht="13.5" customHeight="1" x14ac:dyDescent="0.25"/>
    <row r="297" ht="13.5" customHeight="1" x14ac:dyDescent="0.25"/>
    <row r="298" ht="13.5" customHeight="1" x14ac:dyDescent="0.25"/>
    <row r="299" ht="13.5" customHeight="1" x14ac:dyDescent="0.25"/>
    <row r="300" ht="13.5" customHeight="1" x14ac:dyDescent="0.25"/>
    <row r="301" ht="13.5" customHeight="1" x14ac:dyDescent="0.25"/>
    <row r="302" ht="13.5" customHeight="1" x14ac:dyDescent="0.25"/>
    <row r="303" ht="13.5" customHeight="1" x14ac:dyDescent="0.25"/>
    <row r="304" ht="13.5" customHeight="1" x14ac:dyDescent="0.25"/>
    <row r="305" ht="13.5" customHeight="1" x14ac:dyDescent="0.25"/>
    <row r="306" ht="13.5" customHeight="1" x14ac:dyDescent="0.25"/>
    <row r="307" ht="13.5" customHeight="1" x14ac:dyDescent="0.25"/>
    <row r="308" ht="13.5" customHeight="1" x14ac:dyDescent="0.25"/>
    <row r="309" ht="13.5" customHeight="1" x14ac:dyDescent="0.25"/>
    <row r="310" ht="13.5" customHeight="1" x14ac:dyDescent="0.25"/>
    <row r="311" ht="13.5" customHeight="1" x14ac:dyDescent="0.25"/>
    <row r="312" ht="13.5" customHeight="1" x14ac:dyDescent="0.25"/>
    <row r="313" ht="13.5" customHeight="1" x14ac:dyDescent="0.25"/>
    <row r="314" ht="13.5" customHeight="1" x14ac:dyDescent="0.25"/>
    <row r="315" ht="13.5" customHeight="1" x14ac:dyDescent="0.25"/>
    <row r="316" ht="13.5" customHeight="1" x14ac:dyDescent="0.25"/>
    <row r="317" ht="13.5" customHeight="1" x14ac:dyDescent="0.25"/>
    <row r="318" ht="13.5" customHeight="1" x14ac:dyDescent="0.25"/>
    <row r="319" ht="13.5" customHeight="1" x14ac:dyDescent="0.25"/>
    <row r="320" ht="13.5" customHeight="1" x14ac:dyDescent="0.25"/>
    <row r="321" ht="13.5" customHeight="1" x14ac:dyDescent="0.25"/>
    <row r="322" ht="13.5" customHeight="1" x14ac:dyDescent="0.25"/>
    <row r="323" ht="13.5" customHeight="1" x14ac:dyDescent="0.25"/>
    <row r="324" ht="13.5" customHeight="1" x14ac:dyDescent="0.25"/>
    <row r="325" ht="13.5" customHeight="1" x14ac:dyDescent="0.25"/>
    <row r="326" ht="13.5" customHeight="1" x14ac:dyDescent="0.25"/>
    <row r="327" ht="13.5" customHeight="1" x14ac:dyDescent="0.25"/>
    <row r="328" ht="13.5" customHeight="1" x14ac:dyDescent="0.25"/>
    <row r="329" ht="13.5" customHeight="1" x14ac:dyDescent="0.25"/>
    <row r="330" ht="13.5" customHeight="1" x14ac:dyDescent="0.25"/>
    <row r="331" ht="13.5" customHeight="1" x14ac:dyDescent="0.25"/>
    <row r="332" ht="13.5" customHeight="1" x14ac:dyDescent="0.25"/>
    <row r="333" ht="13.5" customHeight="1" x14ac:dyDescent="0.25"/>
    <row r="334" ht="13.5" customHeight="1" x14ac:dyDescent="0.25"/>
    <row r="335" ht="13.5" customHeight="1" x14ac:dyDescent="0.25"/>
    <row r="336" ht="13.5" customHeight="1" x14ac:dyDescent="0.25"/>
    <row r="337" ht="13.5" customHeight="1" x14ac:dyDescent="0.25"/>
    <row r="338" ht="13.5" customHeight="1" x14ac:dyDescent="0.25"/>
    <row r="339" ht="13.5" customHeight="1" x14ac:dyDescent="0.25"/>
    <row r="340" ht="13.5" customHeight="1" x14ac:dyDescent="0.25"/>
    <row r="341" ht="13.5" customHeight="1" x14ac:dyDescent="0.25"/>
    <row r="342" ht="13.5" customHeight="1" x14ac:dyDescent="0.25"/>
    <row r="343" ht="13.5" customHeight="1" x14ac:dyDescent="0.25"/>
    <row r="344" ht="13.5" customHeight="1" x14ac:dyDescent="0.25"/>
    <row r="345" ht="13.5" customHeight="1" x14ac:dyDescent="0.25"/>
    <row r="346" ht="13.5" customHeight="1" x14ac:dyDescent="0.25"/>
    <row r="347" ht="13.5" customHeight="1" x14ac:dyDescent="0.25"/>
    <row r="348" ht="13.5" customHeight="1" x14ac:dyDescent="0.25"/>
    <row r="349" ht="13.5" customHeight="1" x14ac:dyDescent="0.25"/>
    <row r="350" ht="13.5" customHeight="1" x14ac:dyDescent="0.25"/>
    <row r="351" ht="13.5" customHeight="1" x14ac:dyDescent="0.25"/>
    <row r="352" ht="13.5" customHeight="1" x14ac:dyDescent="0.25"/>
    <row r="353" ht="13.5" customHeight="1" x14ac:dyDescent="0.25"/>
    <row r="354" ht="13.5" customHeight="1" x14ac:dyDescent="0.25"/>
    <row r="355" ht="13.5" customHeight="1" x14ac:dyDescent="0.25"/>
    <row r="356" ht="13.5" customHeight="1" x14ac:dyDescent="0.25"/>
    <row r="357" ht="13.5" customHeight="1" x14ac:dyDescent="0.25"/>
    <row r="358" ht="13.5" customHeight="1" x14ac:dyDescent="0.25"/>
    <row r="359" ht="13.5" customHeight="1" x14ac:dyDescent="0.25"/>
    <row r="360" ht="13.5" customHeight="1" x14ac:dyDescent="0.25"/>
    <row r="361" ht="13.5" customHeight="1" x14ac:dyDescent="0.25"/>
    <row r="362" ht="13.5" customHeight="1" x14ac:dyDescent="0.25"/>
    <row r="363" ht="13.5" customHeight="1" x14ac:dyDescent="0.25"/>
    <row r="364" ht="13.5" customHeight="1" x14ac:dyDescent="0.25"/>
    <row r="365" ht="13.5" customHeight="1" x14ac:dyDescent="0.25"/>
    <row r="366" ht="13.5" customHeight="1" x14ac:dyDescent="0.25"/>
    <row r="367" ht="13.5" customHeight="1" x14ac:dyDescent="0.25"/>
    <row r="368" ht="13.5" customHeight="1" x14ac:dyDescent="0.25"/>
    <row r="369" ht="13.5" customHeight="1" x14ac:dyDescent="0.25"/>
    <row r="370" ht="13.5" customHeight="1" x14ac:dyDescent="0.25"/>
    <row r="371" ht="13.5" customHeight="1" x14ac:dyDescent="0.25"/>
    <row r="372" ht="13.5" customHeight="1" x14ac:dyDescent="0.25"/>
    <row r="373" ht="13.5" customHeight="1" x14ac:dyDescent="0.25"/>
    <row r="374" ht="13.5" customHeight="1" x14ac:dyDescent="0.25"/>
    <row r="375" ht="13.5" customHeight="1" x14ac:dyDescent="0.25"/>
    <row r="376" ht="13.5" customHeight="1" x14ac:dyDescent="0.25"/>
    <row r="377" ht="13.5" customHeight="1" x14ac:dyDescent="0.25"/>
    <row r="378" ht="13.5" customHeight="1" x14ac:dyDescent="0.25"/>
    <row r="379" ht="13.5" customHeight="1" x14ac:dyDescent="0.25"/>
    <row r="380" ht="13.5" customHeight="1" x14ac:dyDescent="0.25"/>
    <row r="381" ht="13.5" customHeight="1" x14ac:dyDescent="0.25"/>
    <row r="382" ht="13.5" customHeight="1" x14ac:dyDescent="0.25"/>
    <row r="383" ht="13.5" customHeight="1" x14ac:dyDescent="0.25"/>
    <row r="384" ht="13.5" customHeight="1" x14ac:dyDescent="0.25"/>
    <row r="385" ht="13.5" customHeight="1" x14ac:dyDescent="0.25"/>
    <row r="386" ht="13.5" customHeight="1" x14ac:dyDescent="0.25"/>
    <row r="387" ht="13.5" customHeight="1" x14ac:dyDescent="0.25"/>
    <row r="388" ht="13.5" customHeight="1" x14ac:dyDescent="0.25"/>
    <row r="389" ht="13.5" customHeight="1" x14ac:dyDescent="0.25"/>
    <row r="390" ht="13.5" customHeight="1" x14ac:dyDescent="0.25"/>
    <row r="391" ht="13.5" customHeight="1" x14ac:dyDescent="0.25"/>
    <row r="392" ht="13.5" customHeight="1" x14ac:dyDescent="0.25"/>
    <row r="393" ht="13.5" customHeight="1" x14ac:dyDescent="0.25"/>
    <row r="394" ht="13.5" customHeight="1" x14ac:dyDescent="0.25"/>
    <row r="395" ht="13.5" customHeight="1" x14ac:dyDescent="0.25"/>
    <row r="396" ht="13.5" customHeight="1" x14ac:dyDescent="0.25"/>
    <row r="397" ht="13.5" customHeight="1" x14ac:dyDescent="0.25"/>
    <row r="398" ht="13.5" customHeight="1" x14ac:dyDescent="0.25"/>
    <row r="399" ht="13.5" customHeight="1" x14ac:dyDescent="0.25"/>
    <row r="400" ht="13.5" customHeight="1" x14ac:dyDescent="0.25"/>
    <row r="401" ht="13.5" customHeight="1" x14ac:dyDescent="0.25"/>
    <row r="402" ht="13.5" customHeight="1" x14ac:dyDescent="0.25"/>
    <row r="403" ht="13.5" customHeight="1" x14ac:dyDescent="0.25"/>
    <row r="404" ht="13.5" customHeight="1" x14ac:dyDescent="0.25"/>
    <row r="405" ht="13.5" customHeight="1" x14ac:dyDescent="0.25"/>
    <row r="406" ht="13.5" customHeight="1" x14ac:dyDescent="0.25"/>
    <row r="407" ht="13.5" customHeight="1" x14ac:dyDescent="0.25"/>
    <row r="408" ht="13.5" customHeight="1" x14ac:dyDescent="0.25"/>
    <row r="409" ht="13.5" customHeight="1" x14ac:dyDescent="0.25"/>
    <row r="410" ht="13.5" customHeight="1" x14ac:dyDescent="0.25"/>
    <row r="411" ht="13.5" customHeight="1" x14ac:dyDescent="0.25"/>
    <row r="412" ht="13.5" customHeight="1" x14ac:dyDescent="0.25"/>
    <row r="413" ht="13.5" customHeight="1" x14ac:dyDescent="0.25"/>
    <row r="414" ht="13.5" customHeight="1" x14ac:dyDescent="0.25"/>
    <row r="415" ht="13.5" customHeight="1" x14ac:dyDescent="0.25"/>
    <row r="416" ht="13.5" customHeight="1" x14ac:dyDescent="0.25"/>
    <row r="417" ht="13.5" customHeight="1" x14ac:dyDescent="0.25"/>
    <row r="418" ht="13.5" customHeight="1" x14ac:dyDescent="0.25"/>
    <row r="419" ht="13.5" customHeight="1" x14ac:dyDescent="0.25"/>
    <row r="420" ht="13.5" customHeight="1" x14ac:dyDescent="0.25"/>
    <row r="421" ht="13.5" customHeight="1" x14ac:dyDescent="0.25"/>
    <row r="422" ht="13.5" customHeight="1" x14ac:dyDescent="0.25"/>
    <row r="423" ht="13.5" customHeight="1" x14ac:dyDescent="0.25"/>
    <row r="424" ht="13.5" customHeight="1" x14ac:dyDescent="0.25"/>
    <row r="425" ht="13.5" customHeight="1" x14ac:dyDescent="0.25"/>
    <row r="426" ht="13.5" customHeight="1" x14ac:dyDescent="0.25"/>
    <row r="427" ht="13.5" customHeight="1" x14ac:dyDescent="0.25"/>
    <row r="428" ht="13.5" customHeight="1" x14ac:dyDescent="0.25"/>
    <row r="429" ht="13.5" customHeight="1" x14ac:dyDescent="0.25"/>
    <row r="430" ht="13.5" customHeight="1" x14ac:dyDescent="0.25"/>
    <row r="431" ht="13.5" customHeight="1" x14ac:dyDescent="0.25"/>
    <row r="432" ht="13.5" customHeight="1" x14ac:dyDescent="0.25"/>
    <row r="433" ht="13.5" customHeight="1" x14ac:dyDescent="0.25"/>
    <row r="434" ht="13.5" customHeight="1" x14ac:dyDescent="0.25"/>
    <row r="435" ht="13.5" customHeight="1" x14ac:dyDescent="0.25"/>
    <row r="436" ht="13.5" customHeight="1" x14ac:dyDescent="0.25"/>
    <row r="437" ht="13.5" customHeight="1" x14ac:dyDescent="0.25"/>
    <row r="438" ht="13.5" customHeight="1" x14ac:dyDescent="0.25"/>
    <row r="439" ht="13.5" customHeight="1" x14ac:dyDescent="0.25"/>
    <row r="440" ht="13.5" customHeight="1" x14ac:dyDescent="0.25"/>
    <row r="441" ht="13.5" customHeight="1" x14ac:dyDescent="0.25"/>
    <row r="442" ht="13.5" customHeight="1" x14ac:dyDescent="0.25"/>
    <row r="443" ht="13.5" customHeight="1" x14ac:dyDescent="0.25"/>
    <row r="444" ht="13.5" customHeight="1" x14ac:dyDescent="0.25"/>
    <row r="445" ht="13.5" customHeight="1" x14ac:dyDescent="0.25"/>
    <row r="446" ht="13.5" customHeight="1" x14ac:dyDescent="0.25"/>
    <row r="447" ht="13.5" customHeight="1" x14ac:dyDescent="0.25"/>
    <row r="448" ht="13.5" customHeight="1" x14ac:dyDescent="0.25"/>
    <row r="449" ht="13.5" customHeight="1" x14ac:dyDescent="0.25"/>
    <row r="450" ht="13.5" customHeight="1" x14ac:dyDescent="0.25"/>
    <row r="451" ht="13.5" customHeight="1" x14ac:dyDescent="0.25"/>
    <row r="452" ht="13.5" customHeight="1" x14ac:dyDescent="0.25"/>
    <row r="453" ht="13.5" customHeight="1" x14ac:dyDescent="0.25"/>
    <row r="454" ht="13.5" customHeight="1" x14ac:dyDescent="0.25"/>
    <row r="455" ht="13.5" customHeight="1" x14ac:dyDescent="0.25"/>
    <row r="456" ht="13.5" customHeight="1" x14ac:dyDescent="0.25"/>
    <row r="457" ht="13.5" customHeight="1" x14ac:dyDescent="0.25"/>
    <row r="458" ht="13.5" customHeight="1" x14ac:dyDescent="0.25"/>
    <row r="459" ht="13.5" customHeight="1" x14ac:dyDescent="0.25"/>
    <row r="460" ht="13.5" customHeight="1" x14ac:dyDescent="0.25"/>
    <row r="461" ht="13.5" customHeight="1" x14ac:dyDescent="0.25"/>
    <row r="462" ht="13.5" customHeight="1" x14ac:dyDescent="0.25"/>
    <row r="463" ht="13.5" customHeight="1" x14ac:dyDescent="0.25"/>
    <row r="464" ht="13.5" customHeight="1" x14ac:dyDescent="0.25"/>
    <row r="465" ht="13.5" customHeight="1" x14ac:dyDescent="0.25"/>
    <row r="466" ht="13.5" customHeight="1" x14ac:dyDescent="0.25"/>
    <row r="467" ht="13.5" customHeight="1" x14ac:dyDescent="0.25"/>
    <row r="468" ht="13.5" customHeight="1" x14ac:dyDescent="0.25"/>
    <row r="469" ht="13.5" customHeight="1" x14ac:dyDescent="0.25"/>
    <row r="470" ht="13.5" customHeight="1" x14ac:dyDescent="0.25"/>
    <row r="471" ht="13.5" customHeight="1" x14ac:dyDescent="0.25"/>
    <row r="472" ht="13.5" customHeight="1" x14ac:dyDescent="0.25"/>
    <row r="473" ht="13.5" customHeight="1" x14ac:dyDescent="0.25"/>
    <row r="474" ht="13.5" customHeight="1" x14ac:dyDescent="0.25"/>
    <row r="475" ht="13.5" customHeight="1" x14ac:dyDescent="0.25"/>
    <row r="476" ht="13.5" customHeight="1" x14ac:dyDescent="0.25"/>
    <row r="477" ht="13.5" customHeight="1" x14ac:dyDescent="0.25"/>
    <row r="478" ht="13.5" customHeight="1" x14ac:dyDescent="0.25"/>
    <row r="479" ht="13.5" customHeight="1" x14ac:dyDescent="0.25"/>
    <row r="480" ht="13.5" customHeight="1" x14ac:dyDescent="0.25"/>
    <row r="481" ht="13.5" customHeight="1" x14ac:dyDescent="0.25"/>
    <row r="482" ht="13.5" customHeight="1" x14ac:dyDescent="0.25"/>
    <row r="483" ht="13.5" customHeight="1" x14ac:dyDescent="0.25"/>
    <row r="484" ht="13.5" customHeight="1" x14ac:dyDescent="0.25"/>
    <row r="485" ht="13.5" customHeight="1" x14ac:dyDescent="0.25"/>
    <row r="486" ht="13.5" customHeight="1" x14ac:dyDescent="0.25"/>
    <row r="487" ht="13.5" customHeight="1" x14ac:dyDescent="0.25"/>
    <row r="488" ht="13.5" customHeight="1" x14ac:dyDescent="0.25"/>
    <row r="489" ht="13.5" customHeight="1" x14ac:dyDescent="0.25"/>
    <row r="490" ht="13.5" customHeight="1" x14ac:dyDescent="0.25"/>
    <row r="491" ht="13.5" customHeight="1" x14ac:dyDescent="0.25"/>
    <row r="492" ht="13.5" customHeight="1" x14ac:dyDescent="0.25"/>
    <row r="493" ht="13.5" customHeight="1" x14ac:dyDescent="0.25"/>
    <row r="494" ht="13.5" customHeight="1" x14ac:dyDescent="0.25"/>
    <row r="495" ht="13.5" customHeight="1" x14ac:dyDescent="0.25"/>
    <row r="496" ht="13.5" customHeight="1" x14ac:dyDescent="0.25"/>
    <row r="497" ht="13.5" customHeight="1" x14ac:dyDescent="0.25"/>
    <row r="498" ht="13.5" customHeight="1" x14ac:dyDescent="0.25"/>
    <row r="499" ht="13.5" customHeight="1" x14ac:dyDescent="0.25"/>
    <row r="500" ht="13.5" customHeight="1" x14ac:dyDescent="0.25"/>
    <row r="501" ht="13.5" customHeight="1" x14ac:dyDescent="0.25"/>
    <row r="502" ht="13.5" customHeight="1" x14ac:dyDescent="0.25"/>
    <row r="503" ht="13.5" customHeight="1" x14ac:dyDescent="0.25"/>
    <row r="504" ht="13.5" customHeight="1" x14ac:dyDescent="0.25"/>
    <row r="505" ht="13.5" customHeight="1" x14ac:dyDescent="0.25"/>
    <row r="506" ht="13.5" customHeight="1" x14ac:dyDescent="0.25"/>
    <row r="507" ht="13.5" customHeight="1" x14ac:dyDescent="0.25"/>
    <row r="508" ht="13.5" customHeight="1" x14ac:dyDescent="0.25"/>
    <row r="509" ht="13.5" customHeight="1" x14ac:dyDescent="0.25"/>
    <row r="510" ht="13.5" customHeight="1" x14ac:dyDescent="0.25"/>
    <row r="511" ht="13.5" customHeight="1" x14ac:dyDescent="0.25"/>
    <row r="512" ht="13.5" customHeight="1" x14ac:dyDescent="0.25"/>
    <row r="513" ht="13.5" customHeight="1" x14ac:dyDescent="0.25"/>
    <row r="514" ht="13.5" customHeight="1" x14ac:dyDescent="0.25"/>
    <row r="515" ht="13.5" customHeight="1" x14ac:dyDescent="0.25"/>
    <row r="516" ht="13.5" customHeight="1" x14ac:dyDescent="0.25"/>
    <row r="517" ht="13.5" customHeight="1" x14ac:dyDescent="0.25"/>
    <row r="518" ht="13.5" customHeight="1" x14ac:dyDescent="0.25"/>
    <row r="519" ht="13.5" customHeight="1" x14ac:dyDescent="0.25"/>
    <row r="520" ht="13.5" customHeight="1" x14ac:dyDescent="0.25"/>
    <row r="521" ht="13.5" customHeight="1" x14ac:dyDescent="0.25"/>
    <row r="522" ht="13.5" customHeight="1" x14ac:dyDescent="0.25"/>
    <row r="523" ht="13.5" customHeight="1" x14ac:dyDescent="0.25"/>
    <row r="524" ht="13.5" customHeight="1" x14ac:dyDescent="0.25"/>
    <row r="525" ht="13.5" customHeight="1" x14ac:dyDescent="0.25"/>
    <row r="526" ht="13.5" customHeight="1" x14ac:dyDescent="0.25"/>
    <row r="527" ht="13.5" customHeight="1" x14ac:dyDescent="0.25"/>
    <row r="528" ht="13.5" customHeight="1" x14ac:dyDescent="0.25"/>
    <row r="529" ht="13.5" customHeight="1" x14ac:dyDescent="0.25"/>
    <row r="530" ht="13.5" customHeight="1" x14ac:dyDescent="0.25"/>
    <row r="531" ht="13.5" customHeight="1" x14ac:dyDescent="0.25"/>
    <row r="532" ht="13.5" customHeight="1" x14ac:dyDescent="0.25"/>
    <row r="533" ht="13.5" customHeight="1" x14ac:dyDescent="0.25"/>
    <row r="534" ht="13.5" customHeight="1" x14ac:dyDescent="0.25"/>
    <row r="535" ht="13.5" customHeight="1" x14ac:dyDescent="0.25"/>
    <row r="536" ht="13.5" customHeight="1" x14ac:dyDescent="0.25"/>
    <row r="537" ht="13.5" customHeight="1" x14ac:dyDescent="0.25"/>
    <row r="538" ht="13.5" customHeight="1" x14ac:dyDescent="0.25"/>
    <row r="539" ht="13.5" customHeight="1" x14ac:dyDescent="0.25"/>
    <row r="540" ht="13.5" customHeight="1" x14ac:dyDescent="0.25"/>
    <row r="541" ht="13.5" customHeight="1" x14ac:dyDescent="0.25"/>
    <row r="542" ht="13.5" customHeight="1" x14ac:dyDescent="0.25"/>
    <row r="543" ht="13.5" customHeight="1" x14ac:dyDescent="0.25"/>
    <row r="544" ht="13.5" customHeight="1" x14ac:dyDescent="0.25"/>
    <row r="545" ht="13.5" customHeight="1" x14ac:dyDescent="0.25"/>
    <row r="546" ht="13.5" customHeight="1" x14ac:dyDescent="0.25"/>
    <row r="547" ht="13.5" customHeight="1" x14ac:dyDescent="0.25"/>
    <row r="548" ht="13.5" customHeight="1" x14ac:dyDescent="0.25"/>
    <row r="549" ht="13.5" customHeight="1" x14ac:dyDescent="0.25"/>
    <row r="550" ht="13.5" customHeight="1" x14ac:dyDescent="0.25"/>
    <row r="551" ht="13.5" customHeight="1" x14ac:dyDescent="0.25"/>
    <row r="552" ht="13.5" customHeight="1" x14ac:dyDescent="0.25"/>
    <row r="553" ht="13.5" customHeight="1" x14ac:dyDescent="0.25"/>
    <row r="554" ht="13.5" customHeight="1" x14ac:dyDescent="0.25"/>
    <row r="555" ht="13.5" customHeight="1" x14ac:dyDescent="0.25"/>
    <row r="556" ht="13.5" customHeight="1" x14ac:dyDescent="0.25"/>
    <row r="557" ht="13.5" customHeight="1" x14ac:dyDescent="0.25"/>
    <row r="558" ht="13.5" customHeight="1" x14ac:dyDescent="0.25"/>
    <row r="559" ht="13.5" customHeight="1" x14ac:dyDescent="0.25"/>
    <row r="560" ht="13.5" customHeight="1" x14ac:dyDescent="0.25"/>
    <row r="561" ht="13.5" customHeight="1" x14ac:dyDescent="0.25"/>
    <row r="562" ht="13.5" customHeight="1" x14ac:dyDescent="0.25"/>
    <row r="563" ht="13.5" customHeight="1" x14ac:dyDescent="0.25"/>
    <row r="564" ht="13.5" customHeight="1" x14ac:dyDescent="0.25"/>
    <row r="565" ht="13.5" customHeight="1" x14ac:dyDescent="0.25"/>
    <row r="566" ht="13.5" customHeight="1" x14ac:dyDescent="0.25"/>
    <row r="567" ht="13.5" customHeight="1" x14ac:dyDescent="0.25"/>
    <row r="568" ht="13.5" customHeight="1" x14ac:dyDescent="0.25"/>
    <row r="569" ht="13.5" customHeight="1" x14ac:dyDescent="0.25"/>
    <row r="570" ht="13.5" customHeight="1" x14ac:dyDescent="0.25"/>
    <row r="571" ht="13.5" customHeight="1" x14ac:dyDescent="0.25"/>
    <row r="572" ht="13.5" customHeight="1" x14ac:dyDescent="0.25"/>
    <row r="573" ht="13.5" customHeight="1" x14ac:dyDescent="0.25"/>
    <row r="574" ht="13.5" customHeight="1" x14ac:dyDescent="0.25"/>
    <row r="575" ht="13.5" customHeight="1" x14ac:dyDescent="0.25"/>
    <row r="576" ht="13.5" customHeight="1" x14ac:dyDescent="0.25"/>
    <row r="577" ht="13.5" customHeight="1" x14ac:dyDescent="0.25"/>
    <row r="578" ht="13.5" customHeight="1" x14ac:dyDescent="0.25"/>
    <row r="579" ht="13.5" customHeight="1" x14ac:dyDescent="0.25"/>
    <row r="580" ht="13.5" customHeight="1" x14ac:dyDescent="0.25"/>
    <row r="581" ht="13.5" customHeight="1" x14ac:dyDescent="0.25"/>
    <row r="582" ht="13.5" customHeight="1" x14ac:dyDescent="0.25"/>
    <row r="583" ht="13.5" customHeight="1" x14ac:dyDescent="0.25"/>
    <row r="584" ht="13.5" customHeight="1" x14ac:dyDescent="0.25"/>
    <row r="585" ht="13.5" customHeight="1" x14ac:dyDescent="0.25"/>
    <row r="586" ht="13.5" customHeight="1" x14ac:dyDescent="0.25"/>
    <row r="587" ht="13.5" customHeight="1" x14ac:dyDescent="0.25"/>
    <row r="588" ht="13.5" customHeight="1" x14ac:dyDescent="0.25"/>
    <row r="589" ht="13.5" customHeight="1" x14ac:dyDescent="0.25"/>
    <row r="590" ht="13.5" customHeight="1" x14ac:dyDescent="0.25"/>
    <row r="591" ht="13.5" customHeight="1" x14ac:dyDescent="0.25"/>
    <row r="592" ht="13.5" customHeight="1" x14ac:dyDescent="0.25"/>
    <row r="593" ht="13.5" customHeight="1" x14ac:dyDescent="0.25"/>
    <row r="594" ht="13.5" customHeight="1" x14ac:dyDescent="0.25"/>
    <row r="595" ht="13.5" customHeight="1" x14ac:dyDescent="0.25"/>
    <row r="596" ht="13.5" customHeight="1" x14ac:dyDescent="0.25"/>
    <row r="597" ht="13.5" customHeight="1" x14ac:dyDescent="0.25"/>
    <row r="598" ht="13.5" customHeight="1" x14ac:dyDescent="0.25"/>
    <row r="599" ht="13.5" customHeight="1" x14ac:dyDescent="0.25"/>
    <row r="600" ht="13.5" customHeight="1" x14ac:dyDescent="0.25"/>
    <row r="601" ht="13.5" customHeight="1" x14ac:dyDescent="0.25"/>
    <row r="602" ht="13.5" customHeight="1" x14ac:dyDescent="0.25"/>
    <row r="603" ht="13.5" customHeight="1" x14ac:dyDescent="0.25"/>
    <row r="604" ht="13.5" customHeight="1" x14ac:dyDescent="0.25"/>
    <row r="605" ht="13.5" customHeight="1" x14ac:dyDescent="0.25"/>
    <row r="606" ht="13.5" customHeight="1" x14ac:dyDescent="0.25"/>
    <row r="607" ht="13.5" customHeight="1" x14ac:dyDescent="0.25"/>
    <row r="608" ht="13.5" customHeight="1" x14ac:dyDescent="0.25"/>
    <row r="609" ht="13.5" customHeight="1" x14ac:dyDescent="0.25"/>
    <row r="610" ht="13.5" customHeight="1" x14ac:dyDescent="0.25"/>
    <row r="611" ht="13.5" customHeight="1" x14ac:dyDescent="0.25"/>
    <row r="612" ht="13.5" customHeight="1" x14ac:dyDescent="0.25"/>
    <row r="613" ht="13.5" customHeight="1" x14ac:dyDescent="0.25"/>
    <row r="614" ht="13.5" customHeight="1" x14ac:dyDescent="0.25"/>
    <row r="615" ht="13.5" customHeight="1" x14ac:dyDescent="0.25"/>
    <row r="616" ht="13.5" customHeight="1" x14ac:dyDescent="0.25"/>
    <row r="617" ht="13.5" customHeight="1" x14ac:dyDescent="0.25"/>
    <row r="618" ht="13.5" customHeight="1" x14ac:dyDescent="0.25"/>
    <row r="619" ht="13.5" customHeight="1" x14ac:dyDescent="0.25"/>
    <row r="620" ht="13.5" customHeight="1" x14ac:dyDescent="0.25"/>
    <row r="621" ht="13.5" customHeight="1" x14ac:dyDescent="0.25"/>
    <row r="622" ht="13.5" customHeight="1" x14ac:dyDescent="0.25"/>
    <row r="623" ht="13.5" customHeight="1" x14ac:dyDescent="0.25"/>
    <row r="624" ht="13.5" customHeight="1" x14ac:dyDescent="0.25"/>
    <row r="625" ht="13.5" customHeight="1" x14ac:dyDescent="0.25"/>
    <row r="626" ht="13.5" customHeight="1" x14ac:dyDescent="0.25"/>
    <row r="627" ht="13.5" customHeight="1" x14ac:dyDescent="0.25"/>
    <row r="628" ht="13.5" customHeight="1" x14ac:dyDescent="0.25"/>
    <row r="629" ht="13.5" customHeight="1" x14ac:dyDescent="0.25"/>
    <row r="630" ht="13.5" customHeight="1" x14ac:dyDescent="0.25"/>
    <row r="631" ht="13.5" customHeight="1" x14ac:dyDescent="0.25"/>
    <row r="632" ht="13.5" customHeight="1" x14ac:dyDescent="0.25"/>
    <row r="633" ht="13.5" customHeight="1" x14ac:dyDescent="0.25"/>
    <row r="634" ht="13.5" customHeight="1" x14ac:dyDescent="0.25"/>
    <row r="635" ht="13.5" customHeight="1" x14ac:dyDescent="0.25"/>
    <row r="636" ht="13.5" customHeight="1" x14ac:dyDescent="0.25"/>
    <row r="637" ht="13.5" customHeight="1" x14ac:dyDescent="0.25"/>
    <row r="638" ht="13.5" customHeight="1" x14ac:dyDescent="0.25"/>
    <row r="639" ht="13.5" customHeight="1" x14ac:dyDescent="0.25"/>
    <row r="640" ht="13.5" customHeight="1" x14ac:dyDescent="0.25"/>
    <row r="641" ht="13.5" customHeight="1" x14ac:dyDescent="0.25"/>
    <row r="642" ht="13.5" customHeight="1" x14ac:dyDescent="0.25"/>
    <row r="643" ht="13.5" customHeight="1" x14ac:dyDescent="0.25"/>
    <row r="644" ht="13.5" customHeight="1" x14ac:dyDescent="0.25"/>
    <row r="645" ht="13.5" customHeight="1" x14ac:dyDescent="0.25"/>
    <row r="646" ht="13.5" customHeight="1" x14ac:dyDescent="0.25"/>
    <row r="647" ht="13.5" customHeight="1" x14ac:dyDescent="0.25"/>
    <row r="648" ht="13.5" customHeight="1" x14ac:dyDescent="0.25"/>
    <row r="649" ht="13.5" customHeight="1" x14ac:dyDescent="0.25"/>
    <row r="650" ht="13.5" customHeight="1" x14ac:dyDescent="0.25"/>
    <row r="651" ht="13.5" customHeight="1" x14ac:dyDescent="0.25"/>
    <row r="652" ht="13.5" customHeight="1" x14ac:dyDescent="0.25"/>
    <row r="653" ht="13.5" customHeight="1" x14ac:dyDescent="0.25"/>
    <row r="654" ht="13.5" customHeight="1" x14ac:dyDescent="0.25"/>
    <row r="655" ht="13.5" customHeight="1" x14ac:dyDescent="0.25"/>
    <row r="656" ht="13.5" customHeight="1" x14ac:dyDescent="0.25"/>
    <row r="657" ht="13.5" customHeight="1" x14ac:dyDescent="0.25"/>
    <row r="658" ht="13.5" customHeight="1" x14ac:dyDescent="0.25"/>
    <row r="659" ht="13.5" customHeight="1" x14ac:dyDescent="0.25"/>
    <row r="660" ht="13.5" customHeight="1" x14ac:dyDescent="0.25"/>
    <row r="661" ht="13.5" customHeight="1" x14ac:dyDescent="0.25"/>
    <row r="662" ht="13.5" customHeight="1" x14ac:dyDescent="0.25"/>
    <row r="663" ht="13.5" customHeight="1" x14ac:dyDescent="0.25"/>
    <row r="664" ht="13.5" customHeight="1" x14ac:dyDescent="0.25"/>
    <row r="665" ht="13.5" customHeight="1" x14ac:dyDescent="0.25"/>
    <row r="666" ht="13.5" customHeight="1" x14ac:dyDescent="0.25"/>
    <row r="667" ht="13.5" customHeight="1" x14ac:dyDescent="0.25"/>
    <row r="668" ht="13.5" customHeight="1" x14ac:dyDescent="0.25"/>
    <row r="669" ht="13.5" customHeight="1" x14ac:dyDescent="0.25"/>
    <row r="670" ht="13.5" customHeight="1" x14ac:dyDescent="0.25"/>
    <row r="671" ht="13.5" customHeight="1" x14ac:dyDescent="0.25"/>
    <row r="672" ht="13.5" customHeight="1" x14ac:dyDescent="0.25"/>
    <row r="673" ht="13.5" customHeight="1" x14ac:dyDescent="0.25"/>
    <row r="674" ht="13.5" customHeight="1" x14ac:dyDescent="0.25"/>
    <row r="675" ht="13.5" customHeight="1" x14ac:dyDescent="0.25"/>
    <row r="676" ht="13.5" customHeight="1" x14ac:dyDescent="0.25"/>
    <row r="677" ht="13.5" customHeight="1" x14ac:dyDescent="0.25"/>
    <row r="678" ht="13.5" customHeight="1" x14ac:dyDescent="0.25"/>
    <row r="679" ht="13.5" customHeight="1" x14ac:dyDescent="0.25"/>
    <row r="680" ht="13.5" customHeight="1" x14ac:dyDescent="0.25"/>
    <row r="681" ht="13.5" customHeight="1" x14ac:dyDescent="0.25"/>
    <row r="682" ht="13.5" customHeight="1" x14ac:dyDescent="0.25"/>
    <row r="683" ht="13.5" customHeight="1" x14ac:dyDescent="0.25"/>
    <row r="684" ht="13.5" customHeight="1" x14ac:dyDescent="0.25"/>
    <row r="685" ht="13.5" customHeight="1" x14ac:dyDescent="0.25"/>
    <row r="686" ht="13.5" customHeight="1" x14ac:dyDescent="0.25"/>
    <row r="687" ht="13.5" customHeight="1" x14ac:dyDescent="0.25"/>
    <row r="688" ht="13.5" customHeight="1" x14ac:dyDescent="0.25"/>
    <row r="689" ht="13.5" customHeight="1" x14ac:dyDescent="0.25"/>
    <row r="690" ht="13.5" customHeight="1" x14ac:dyDescent="0.25"/>
    <row r="691" ht="13.5" customHeight="1" x14ac:dyDescent="0.25"/>
    <row r="692" ht="13.5" customHeight="1" x14ac:dyDescent="0.25"/>
    <row r="693" ht="13.5" customHeight="1" x14ac:dyDescent="0.25"/>
    <row r="694" ht="13.5" customHeight="1" x14ac:dyDescent="0.25"/>
    <row r="695" ht="13.5" customHeight="1" x14ac:dyDescent="0.25"/>
    <row r="696" ht="13.5" customHeight="1" x14ac:dyDescent="0.25"/>
    <row r="697" ht="13.5" customHeight="1" x14ac:dyDescent="0.25"/>
    <row r="698" ht="13.5" customHeight="1" x14ac:dyDescent="0.25"/>
    <row r="699" ht="13.5" customHeight="1" x14ac:dyDescent="0.25"/>
    <row r="700" ht="13.5" customHeight="1" x14ac:dyDescent="0.25"/>
    <row r="701" ht="13.5" customHeight="1" x14ac:dyDescent="0.25"/>
    <row r="702" ht="13.5" customHeight="1" x14ac:dyDescent="0.25"/>
    <row r="703" ht="13.5" customHeight="1" x14ac:dyDescent="0.25"/>
    <row r="704" ht="13.5" customHeight="1" x14ac:dyDescent="0.25"/>
    <row r="705" ht="13.5" customHeight="1" x14ac:dyDescent="0.25"/>
    <row r="706" ht="13.5" customHeight="1" x14ac:dyDescent="0.25"/>
    <row r="707" ht="13.5" customHeight="1" x14ac:dyDescent="0.25"/>
    <row r="708" ht="13.5" customHeight="1" x14ac:dyDescent="0.25"/>
    <row r="709" ht="13.5" customHeight="1" x14ac:dyDescent="0.25"/>
    <row r="710" ht="13.5" customHeight="1" x14ac:dyDescent="0.25"/>
    <row r="711" ht="13.5" customHeight="1" x14ac:dyDescent="0.25"/>
    <row r="712" ht="13.5" customHeight="1" x14ac:dyDescent="0.25"/>
    <row r="713" ht="13.5" customHeight="1" x14ac:dyDescent="0.25"/>
    <row r="714" ht="13.5" customHeight="1" x14ac:dyDescent="0.25"/>
    <row r="715" ht="13.5" customHeight="1" x14ac:dyDescent="0.25"/>
    <row r="716" ht="13.5" customHeight="1" x14ac:dyDescent="0.25"/>
    <row r="717" ht="13.5" customHeight="1" x14ac:dyDescent="0.25"/>
    <row r="718" ht="13.5" customHeight="1" x14ac:dyDescent="0.25"/>
    <row r="719" ht="13.5" customHeight="1" x14ac:dyDescent="0.25"/>
    <row r="720" ht="13.5" customHeight="1" x14ac:dyDescent="0.25"/>
    <row r="721" ht="13.5" customHeight="1" x14ac:dyDescent="0.25"/>
    <row r="722" ht="13.5" customHeight="1" x14ac:dyDescent="0.25"/>
    <row r="723" ht="13.5" customHeight="1" x14ac:dyDescent="0.25"/>
    <row r="724" ht="13.5" customHeight="1" x14ac:dyDescent="0.25"/>
    <row r="725" ht="13.5" customHeight="1" x14ac:dyDescent="0.25"/>
    <row r="726" ht="13.5" customHeight="1" x14ac:dyDescent="0.25"/>
    <row r="727" ht="13.5" customHeight="1" x14ac:dyDescent="0.25"/>
    <row r="728" ht="13.5" customHeight="1" x14ac:dyDescent="0.25"/>
    <row r="729" ht="13.5" customHeight="1" x14ac:dyDescent="0.25"/>
    <row r="730" ht="13.5" customHeight="1" x14ac:dyDescent="0.25"/>
    <row r="731" ht="13.5" customHeight="1" x14ac:dyDescent="0.25"/>
    <row r="732" ht="13.5" customHeight="1" x14ac:dyDescent="0.25"/>
    <row r="733" ht="13.5" customHeight="1" x14ac:dyDescent="0.25"/>
    <row r="734" ht="13.5" customHeight="1" x14ac:dyDescent="0.25"/>
    <row r="735" ht="13.5" customHeight="1" x14ac:dyDescent="0.25"/>
    <row r="736" ht="13.5" customHeight="1" x14ac:dyDescent="0.25"/>
    <row r="737" ht="13.5" customHeight="1" x14ac:dyDescent="0.25"/>
    <row r="738" ht="13.5" customHeight="1" x14ac:dyDescent="0.25"/>
    <row r="739" ht="13.5" customHeight="1" x14ac:dyDescent="0.25"/>
    <row r="740" ht="13.5" customHeight="1" x14ac:dyDescent="0.25"/>
    <row r="741" ht="13.5" customHeight="1" x14ac:dyDescent="0.25"/>
    <row r="742" ht="13.5" customHeight="1" x14ac:dyDescent="0.25"/>
    <row r="743" ht="13.5" customHeight="1" x14ac:dyDescent="0.25"/>
    <row r="744" ht="13.5" customHeight="1" x14ac:dyDescent="0.25"/>
    <row r="745" ht="13.5" customHeight="1" x14ac:dyDescent="0.25"/>
    <row r="746" ht="13.5" customHeight="1" x14ac:dyDescent="0.25"/>
    <row r="747" ht="13.5" customHeight="1" x14ac:dyDescent="0.25"/>
    <row r="748" ht="13.5" customHeight="1" x14ac:dyDescent="0.25"/>
    <row r="749" ht="13.5" customHeight="1" x14ac:dyDescent="0.25"/>
    <row r="750" ht="13.5" customHeight="1" x14ac:dyDescent="0.25"/>
    <row r="751" ht="13.5" customHeight="1" x14ac:dyDescent="0.25"/>
    <row r="752" ht="13.5" customHeight="1" x14ac:dyDescent="0.25"/>
    <row r="753" ht="13.5" customHeight="1" x14ac:dyDescent="0.25"/>
    <row r="754" ht="13.5" customHeight="1" x14ac:dyDescent="0.25"/>
    <row r="755" ht="13.5" customHeight="1" x14ac:dyDescent="0.25"/>
    <row r="756" ht="13.5" customHeight="1" x14ac:dyDescent="0.25"/>
    <row r="757" ht="13.5" customHeight="1" x14ac:dyDescent="0.25"/>
    <row r="758" ht="13.5" customHeight="1" x14ac:dyDescent="0.25"/>
    <row r="759" ht="13.5" customHeight="1" x14ac:dyDescent="0.25"/>
    <row r="760" ht="13.5" customHeight="1" x14ac:dyDescent="0.25"/>
    <row r="761" ht="13.5" customHeight="1" x14ac:dyDescent="0.25"/>
    <row r="762" ht="13.5" customHeight="1" x14ac:dyDescent="0.25"/>
    <row r="763" ht="13.5" customHeight="1" x14ac:dyDescent="0.25"/>
    <row r="764" ht="13.5" customHeight="1" x14ac:dyDescent="0.25"/>
    <row r="765" ht="13.5" customHeight="1" x14ac:dyDescent="0.25"/>
    <row r="766" ht="13.5" customHeight="1" x14ac:dyDescent="0.25"/>
    <row r="767" ht="13.5" customHeight="1" x14ac:dyDescent="0.25"/>
    <row r="768" ht="13.5" customHeight="1" x14ac:dyDescent="0.25"/>
    <row r="769" ht="13.5" customHeight="1" x14ac:dyDescent="0.25"/>
    <row r="770" ht="13.5" customHeight="1" x14ac:dyDescent="0.25"/>
    <row r="771" ht="13.5" customHeight="1" x14ac:dyDescent="0.25"/>
    <row r="772" ht="13.5" customHeight="1" x14ac:dyDescent="0.25"/>
    <row r="773" ht="13.5" customHeight="1" x14ac:dyDescent="0.25"/>
    <row r="774" ht="13.5" customHeight="1" x14ac:dyDescent="0.25"/>
    <row r="775" ht="13.5" customHeight="1" x14ac:dyDescent="0.25"/>
    <row r="776" ht="13.5" customHeight="1" x14ac:dyDescent="0.25"/>
    <row r="777" ht="13.5" customHeight="1" x14ac:dyDescent="0.25"/>
    <row r="778" ht="13.5" customHeight="1" x14ac:dyDescent="0.25"/>
    <row r="779" ht="13.5" customHeight="1" x14ac:dyDescent="0.25"/>
    <row r="780" ht="13.5" customHeight="1" x14ac:dyDescent="0.25"/>
    <row r="781" ht="13.5" customHeight="1" x14ac:dyDescent="0.25"/>
    <row r="782" ht="13.5" customHeight="1" x14ac:dyDescent="0.25"/>
    <row r="783" ht="13.5" customHeight="1" x14ac:dyDescent="0.25"/>
    <row r="784" ht="13.5" customHeight="1" x14ac:dyDescent="0.25"/>
    <row r="785" ht="13.5" customHeight="1" x14ac:dyDescent="0.25"/>
    <row r="786" ht="13.5" customHeight="1" x14ac:dyDescent="0.25"/>
    <row r="787" ht="13.5" customHeight="1" x14ac:dyDescent="0.25"/>
    <row r="788" ht="13.5" customHeight="1" x14ac:dyDescent="0.25"/>
    <row r="789" ht="13.5" customHeight="1" x14ac:dyDescent="0.25"/>
    <row r="790" ht="13.5" customHeight="1" x14ac:dyDescent="0.25"/>
    <row r="791" ht="13.5" customHeight="1" x14ac:dyDescent="0.25"/>
    <row r="792" ht="13.5" customHeight="1" x14ac:dyDescent="0.25"/>
    <row r="793" ht="13.5" customHeight="1" x14ac:dyDescent="0.25"/>
    <row r="794" ht="13.5" customHeight="1" x14ac:dyDescent="0.25"/>
    <row r="795" ht="13.5" customHeight="1" x14ac:dyDescent="0.25"/>
    <row r="796" ht="13.5" customHeight="1" x14ac:dyDescent="0.25"/>
    <row r="797" ht="13.5" customHeight="1" x14ac:dyDescent="0.25"/>
    <row r="798" ht="13.5" customHeight="1" x14ac:dyDescent="0.25"/>
    <row r="799" ht="13.5" customHeight="1" x14ac:dyDescent="0.25"/>
    <row r="800" ht="13.5" customHeight="1" x14ac:dyDescent="0.25"/>
    <row r="801" ht="13.5" customHeight="1" x14ac:dyDescent="0.25"/>
    <row r="802" ht="13.5" customHeight="1" x14ac:dyDescent="0.25"/>
    <row r="803" ht="13.5" customHeight="1" x14ac:dyDescent="0.25"/>
    <row r="804" ht="13.5" customHeight="1" x14ac:dyDescent="0.25"/>
    <row r="805" ht="13.5" customHeight="1" x14ac:dyDescent="0.25"/>
    <row r="806" ht="13.5" customHeight="1" x14ac:dyDescent="0.25"/>
    <row r="807" ht="13.5" customHeight="1" x14ac:dyDescent="0.25"/>
    <row r="808" ht="13.5" customHeight="1" x14ac:dyDescent="0.25"/>
    <row r="809" ht="13.5" customHeight="1" x14ac:dyDescent="0.25"/>
    <row r="810" ht="13.5" customHeight="1" x14ac:dyDescent="0.25"/>
    <row r="811" ht="13.5" customHeight="1" x14ac:dyDescent="0.25"/>
    <row r="812" ht="13.5" customHeight="1" x14ac:dyDescent="0.25"/>
    <row r="813" ht="13.5" customHeight="1" x14ac:dyDescent="0.25"/>
    <row r="814" ht="13.5" customHeight="1" x14ac:dyDescent="0.25"/>
    <row r="815" ht="13.5" customHeight="1" x14ac:dyDescent="0.25"/>
    <row r="816" ht="13.5" customHeight="1" x14ac:dyDescent="0.25"/>
    <row r="817" ht="13.5" customHeight="1" x14ac:dyDescent="0.25"/>
    <row r="818" ht="13.5" customHeight="1" x14ac:dyDescent="0.25"/>
    <row r="819" ht="13.5" customHeight="1" x14ac:dyDescent="0.25"/>
    <row r="820" ht="13.5" customHeight="1" x14ac:dyDescent="0.25"/>
    <row r="821" ht="13.5" customHeight="1" x14ac:dyDescent="0.25"/>
    <row r="822" ht="13.5" customHeight="1" x14ac:dyDescent="0.25"/>
    <row r="823" ht="13.5" customHeight="1" x14ac:dyDescent="0.25"/>
    <row r="824" ht="13.5" customHeight="1" x14ac:dyDescent="0.25"/>
    <row r="825" ht="13.5" customHeight="1" x14ac:dyDescent="0.25"/>
    <row r="826" ht="13.5" customHeight="1" x14ac:dyDescent="0.25"/>
    <row r="827" ht="13.5" customHeight="1" x14ac:dyDescent="0.25"/>
    <row r="828" ht="13.5" customHeight="1" x14ac:dyDescent="0.25"/>
    <row r="829" ht="13.5" customHeight="1" x14ac:dyDescent="0.25"/>
    <row r="830" ht="13.5" customHeight="1" x14ac:dyDescent="0.25"/>
    <row r="831" ht="13.5" customHeight="1" x14ac:dyDescent="0.25"/>
    <row r="832" ht="13.5" customHeight="1" x14ac:dyDescent="0.25"/>
    <row r="833" ht="13.5" customHeight="1" x14ac:dyDescent="0.25"/>
    <row r="834" ht="13.5" customHeight="1" x14ac:dyDescent="0.25"/>
    <row r="835" ht="13.5" customHeight="1" x14ac:dyDescent="0.25"/>
    <row r="836" ht="13.5" customHeight="1" x14ac:dyDescent="0.25"/>
    <row r="837" ht="13.5" customHeight="1" x14ac:dyDescent="0.25"/>
    <row r="838" ht="13.5" customHeight="1" x14ac:dyDescent="0.25"/>
    <row r="839" ht="13.5" customHeight="1" x14ac:dyDescent="0.25"/>
    <row r="840" ht="13.5" customHeight="1" x14ac:dyDescent="0.25"/>
    <row r="841" ht="13.5" customHeight="1" x14ac:dyDescent="0.25"/>
    <row r="842" ht="13.5" customHeight="1" x14ac:dyDescent="0.25"/>
    <row r="843" ht="13.5" customHeight="1" x14ac:dyDescent="0.25"/>
    <row r="844" ht="13.5" customHeight="1" x14ac:dyDescent="0.25"/>
    <row r="845" ht="13.5" customHeight="1" x14ac:dyDescent="0.25"/>
    <row r="846" ht="13.5" customHeight="1" x14ac:dyDescent="0.25"/>
    <row r="847" ht="13.5" customHeight="1" x14ac:dyDescent="0.25"/>
    <row r="848" ht="13.5" customHeight="1" x14ac:dyDescent="0.25"/>
    <row r="849" ht="13.5" customHeight="1" x14ac:dyDescent="0.25"/>
    <row r="850" ht="13.5" customHeight="1" x14ac:dyDescent="0.25"/>
    <row r="851" ht="13.5" customHeight="1" x14ac:dyDescent="0.25"/>
    <row r="852" ht="13.5" customHeight="1" x14ac:dyDescent="0.25"/>
    <row r="853" ht="13.5" customHeight="1" x14ac:dyDescent="0.25"/>
    <row r="854" ht="13.5" customHeight="1" x14ac:dyDescent="0.25"/>
    <row r="855" ht="13.5" customHeight="1" x14ac:dyDescent="0.25"/>
    <row r="856" ht="13.5" customHeight="1" x14ac:dyDescent="0.25"/>
    <row r="857" ht="13.5" customHeight="1" x14ac:dyDescent="0.25"/>
    <row r="858" ht="13.5" customHeight="1" x14ac:dyDescent="0.25"/>
    <row r="859" ht="13.5" customHeight="1" x14ac:dyDescent="0.25"/>
    <row r="860" ht="13.5" customHeight="1" x14ac:dyDescent="0.25"/>
    <row r="861" ht="13.5" customHeight="1" x14ac:dyDescent="0.25"/>
    <row r="862" ht="13.5" customHeight="1" x14ac:dyDescent="0.25"/>
    <row r="863" ht="13.5" customHeight="1" x14ac:dyDescent="0.25"/>
    <row r="864" ht="13.5" customHeight="1" x14ac:dyDescent="0.25"/>
    <row r="865" ht="13.5" customHeight="1" x14ac:dyDescent="0.25"/>
    <row r="866" ht="13.5" customHeight="1" x14ac:dyDescent="0.25"/>
    <row r="867" ht="13.5" customHeight="1" x14ac:dyDescent="0.25"/>
    <row r="868" ht="13.5" customHeight="1" x14ac:dyDescent="0.25"/>
    <row r="869" ht="13.5" customHeight="1" x14ac:dyDescent="0.25"/>
    <row r="870" ht="13.5" customHeight="1" x14ac:dyDescent="0.25"/>
    <row r="871" ht="13.5" customHeight="1" x14ac:dyDescent="0.25"/>
    <row r="872" ht="13.5" customHeight="1" x14ac:dyDescent="0.25"/>
    <row r="873" ht="13.5" customHeight="1" x14ac:dyDescent="0.25"/>
    <row r="874" ht="13.5" customHeight="1" x14ac:dyDescent="0.25"/>
    <row r="875" ht="13.5" customHeight="1" x14ac:dyDescent="0.25"/>
    <row r="876" ht="13.5" customHeight="1" x14ac:dyDescent="0.25"/>
    <row r="877" ht="13.5" customHeight="1" x14ac:dyDescent="0.25"/>
    <row r="878" ht="13.5" customHeight="1" x14ac:dyDescent="0.25"/>
    <row r="879" ht="13.5" customHeight="1" x14ac:dyDescent="0.25"/>
    <row r="880" ht="13.5" customHeight="1" x14ac:dyDescent="0.25"/>
    <row r="881" ht="13.5" customHeight="1" x14ac:dyDescent="0.25"/>
    <row r="882" ht="13.5" customHeight="1" x14ac:dyDescent="0.25"/>
    <row r="883" ht="13.5" customHeight="1" x14ac:dyDescent="0.25"/>
    <row r="884" ht="13.5" customHeight="1" x14ac:dyDescent="0.25"/>
    <row r="885" ht="13.5" customHeight="1" x14ac:dyDescent="0.25"/>
    <row r="886" ht="13.5" customHeight="1" x14ac:dyDescent="0.25"/>
    <row r="887" ht="13.5" customHeight="1" x14ac:dyDescent="0.25"/>
    <row r="888" ht="13.5" customHeight="1" x14ac:dyDescent="0.25"/>
    <row r="889" ht="13.5" customHeight="1" x14ac:dyDescent="0.25"/>
    <row r="890" ht="13.5" customHeight="1" x14ac:dyDescent="0.25"/>
    <row r="891" ht="13.5" customHeight="1" x14ac:dyDescent="0.25"/>
    <row r="892" ht="13.5" customHeight="1" x14ac:dyDescent="0.25"/>
    <row r="893" ht="13.5" customHeight="1" x14ac:dyDescent="0.25"/>
    <row r="894" ht="13.5" customHeight="1" x14ac:dyDescent="0.25"/>
    <row r="895" ht="13.5" customHeight="1" x14ac:dyDescent="0.25"/>
    <row r="896" ht="13.5" customHeight="1" x14ac:dyDescent="0.25"/>
    <row r="897" ht="13.5" customHeight="1" x14ac:dyDescent="0.25"/>
    <row r="898" ht="13.5" customHeight="1" x14ac:dyDescent="0.25"/>
    <row r="899" ht="13.5" customHeight="1" x14ac:dyDescent="0.25"/>
    <row r="900" ht="13.5" customHeight="1" x14ac:dyDescent="0.25"/>
    <row r="901" ht="13.5" customHeight="1" x14ac:dyDescent="0.25"/>
    <row r="902" ht="13.5" customHeight="1" x14ac:dyDescent="0.25"/>
    <row r="903" ht="13.5" customHeight="1" x14ac:dyDescent="0.25"/>
    <row r="904" ht="13.5" customHeight="1" x14ac:dyDescent="0.25"/>
    <row r="905" ht="13.5" customHeight="1" x14ac:dyDescent="0.25"/>
    <row r="906" ht="13.5" customHeight="1" x14ac:dyDescent="0.25"/>
    <row r="907" ht="13.5" customHeight="1" x14ac:dyDescent="0.25"/>
    <row r="908" ht="13.5" customHeight="1" x14ac:dyDescent="0.25"/>
    <row r="909" ht="13.5" customHeight="1" x14ac:dyDescent="0.25"/>
    <row r="910" ht="13.5" customHeight="1" x14ac:dyDescent="0.25"/>
    <row r="911" ht="13.5" customHeight="1" x14ac:dyDescent="0.25"/>
    <row r="912" ht="13.5" customHeight="1" x14ac:dyDescent="0.25"/>
    <row r="913" ht="13.5" customHeight="1" x14ac:dyDescent="0.25"/>
    <row r="914" ht="13.5" customHeight="1" x14ac:dyDescent="0.25"/>
    <row r="915" ht="13.5" customHeight="1" x14ac:dyDescent="0.25"/>
    <row r="916" ht="13.5" customHeight="1" x14ac:dyDescent="0.25"/>
    <row r="917" ht="13.5" customHeight="1" x14ac:dyDescent="0.25"/>
    <row r="918" ht="13.5" customHeight="1" x14ac:dyDescent="0.25"/>
    <row r="919" ht="13.5" customHeight="1" x14ac:dyDescent="0.25"/>
    <row r="920" ht="13.5" customHeight="1" x14ac:dyDescent="0.25"/>
    <row r="921" ht="13.5" customHeight="1" x14ac:dyDescent="0.25"/>
    <row r="922" ht="13.5" customHeight="1" x14ac:dyDescent="0.25"/>
    <row r="923" ht="13.5" customHeight="1" x14ac:dyDescent="0.25"/>
    <row r="924" ht="13.5" customHeight="1" x14ac:dyDescent="0.25"/>
    <row r="925" ht="13.5" customHeight="1" x14ac:dyDescent="0.25"/>
    <row r="926" ht="13.5" customHeight="1" x14ac:dyDescent="0.25"/>
    <row r="927" ht="13.5" customHeight="1" x14ac:dyDescent="0.25"/>
    <row r="928" ht="13.5" customHeight="1" x14ac:dyDescent="0.25"/>
    <row r="929" ht="13.5" customHeight="1" x14ac:dyDescent="0.25"/>
    <row r="930" ht="13.5" customHeight="1" x14ac:dyDescent="0.25"/>
    <row r="931" ht="13.5" customHeight="1" x14ac:dyDescent="0.25"/>
    <row r="932" ht="13.5" customHeight="1" x14ac:dyDescent="0.25"/>
    <row r="933" ht="13.5" customHeight="1" x14ac:dyDescent="0.25"/>
    <row r="934" ht="13.5" customHeight="1" x14ac:dyDescent="0.25"/>
    <row r="935" ht="13.5" customHeight="1" x14ac:dyDescent="0.25"/>
    <row r="936" ht="13.5" customHeight="1" x14ac:dyDescent="0.25"/>
    <row r="937" ht="13.5" customHeight="1" x14ac:dyDescent="0.25"/>
    <row r="938" ht="13.5" customHeight="1" x14ac:dyDescent="0.25"/>
    <row r="939" ht="13.5" customHeight="1" x14ac:dyDescent="0.25"/>
    <row r="940" ht="13.5" customHeight="1" x14ac:dyDescent="0.25"/>
    <row r="941" ht="13.5" customHeight="1" x14ac:dyDescent="0.25"/>
    <row r="942" ht="13.5" customHeight="1" x14ac:dyDescent="0.25"/>
    <row r="943" ht="13.5" customHeight="1" x14ac:dyDescent="0.25"/>
    <row r="944" ht="13.5" customHeight="1" x14ac:dyDescent="0.25"/>
    <row r="945" ht="13.5" customHeight="1" x14ac:dyDescent="0.25"/>
    <row r="946" ht="13.5" customHeight="1" x14ac:dyDescent="0.25"/>
    <row r="947" ht="13.5" customHeight="1" x14ac:dyDescent="0.25"/>
    <row r="948" ht="13.5" customHeight="1" x14ac:dyDescent="0.25"/>
    <row r="949" ht="13.5" customHeight="1" x14ac:dyDescent="0.25"/>
    <row r="950" ht="13.5" customHeight="1" x14ac:dyDescent="0.25"/>
    <row r="951" ht="13.5" customHeight="1" x14ac:dyDescent="0.25"/>
    <row r="952" ht="13.5" customHeight="1" x14ac:dyDescent="0.25"/>
    <row r="953" ht="13.5" customHeight="1" x14ac:dyDescent="0.25"/>
    <row r="954" ht="13.5" customHeight="1" x14ac:dyDescent="0.25"/>
    <row r="955" ht="13.5" customHeight="1" x14ac:dyDescent="0.25"/>
    <row r="956" ht="13.5" customHeight="1" x14ac:dyDescent="0.25"/>
    <row r="957" ht="13.5" customHeight="1" x14ac:dyDescent="0.25"/>
    <row r="958" ht="13.5" customHeight="1" x14ac:dyDescent="0.25"/>
    <row r="959" ht="13.5" customHeight="1" x14ac:dyDescent="0.25"/>
    <row r="960" ht="13.5" customHeight="1" x14ac:dyDescent="0.25"/>
    <row r="961" ht="13.5" customHeight="1" x14ac:dyDescent="0.25"/>
    <row r="962" ht="13.5" customHeight="1" x14ac:dyDescent="0.25"/>
    <row r="963" ht="13.5" customHeight="1" x14ac:dyDescent="0.25"/>
    <row r="964" ht="13.5" customHeight="1" x14ac:dyDescent="0.25"/>
    <row r="965" ht="13.5" customHeight="1" x14ac:dyDescent="0.25"/>
    <row r="966" ht="13.5" customHeight="1" x14ac:dyDescent="0.25"/>
    <row r="967" ht="13.5" customHeight="1" x14ac:dyDescent="0.25"/>
    <row r="968" ht="13.5" customHeight="1" x14ac:dyDescent="0.25"/>
    <row r="969" ht="13.5" customHeight="1" x14ac:dyDescent="0.25"/>
    <row r="970" ht="13.5" customHeight="1" x14ac:dyDescent="0.25"/>
    <row r="971" ht="13.5" customHeight="1" x14ac:dyDescent="0.25"/>
    <row r="972" ht="13.5" customHeight="1" x14ac:dyDescent="0.25"/>
    <row r="973" ht="13.5" customHeight="1" x14ac:dyDescent="0.25"/>
    <row r="974" ht="13.5" customHeight="1" x14ac:dyDescent="0.25"/>
    <row r="975" ht="13.5" customHeight="1" x14ac:dyDescent="0.25"/>
    <row r="976" ht="13.5" customHeight="1" x14ac:dyDescent="0.25"/>
    <row r="977" ht="13.5" customHeight="1" x14ac:dyDescent="0.25"/>
    <row r="978" ht="13.5" customHeight="1" x14ac:dyDescent="0.25"/>
    <row r="979" ht="13.5" customHeight="1" x14ac:dyDescent="0.25"/>
    <row r="980" ht="13.5" customHeight="1" x14ac:dyDescent="0.25"/>
    <row r="981" ht="13.5" customHeight="1" x14ac:dyDescent="0.25"/>
    <row r="982" ht="13.5" customHeight="1" x14ac:dyDescent="0.25"/>
    <row r="983" ht="13.5" customHeight="1" x14ac:dyDescent="0.25"/>
    <row r="984" ht="13.5" customHeight="1" x14ac:dyDescent="0.25"/>
    <row r="985" ht="13.5" customHeight="1" x14ac:dyDescent="0.25"/>
    <row r="986" ht="13.5" customHeight="1" x14ac:dyDescent="0.25"/>
    <row r="987" ht="13.5" customHeight="1" x14ac:dyDescent="0.25"/>
    <row r="988" ht="13.5" customHeight="1" x14ac:dyDescent="0.25"/>
    <row r="989" ht="13.5" customHeight="1" x14ac:dyDescent="0.25"/>
    <row r="990" ht="13.5" customHeight="1" x14ac:dyDescent="0.25"/>
    <row r="991" ht="13.5" customHeight="1" x14ac:dyDescent="0.25"/>
    <row r="992" ht="13.5" customHeight="1" x14ac:dyDescent="0.25"/>
    <row r="993" ht="13.5" customHeight="1" x14ac:dyDescent="0.25"/>
    <row r="994" ht="13.5" customHeight="1" x14ac:dyDescent="0.25"/>
    <row r="995" ht="13.5" customHeight="1" x14ac:dyDescent="0.25"/>
    <row r="996" ht="13.5" customHeight="1" x14ac:dyDescent="0.25"/>
    <row r="997" ht="13.5" customHeight="1" x14ac:dyDescent="0.25"/>
    <row r="998" ht="13.5" customHeight="1" x14ac:dyDescent="0.25"/>
    <row r="999" ht="13.5" customHeight="1" x14ac:dyDescent="0.25"/>
    <row r="1000" ht="13.5" customHeight="1" x14ac:dyDescent="0.25"/>
  </sheetData>
  <mergeCells count="2">
    <mergeCell ref="B1:E1"/>
    <mergeCell ref="G1:L1"/>
  </mergeCells>
  <pageMargins left="0.7" right="0.7" top="0.75" bottom="0.75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5869F-77CD-4059-AA26-0862A2609328}">
  <dimension ref="A1:AB1000"/>
  <sheetViews>
    <sheetView topLeftCell="A3" workbookViewId="0">
      <selection activeCell="N13" sqref="N13"/>
    </sheetView>
  </sheetViews>
  <sheetFormatPr defaultColWidth="12.59765625" defaultRowHeight="15" customHeight="1" x14ac:dyDescent="0.25"/>
  <cols>
    <col min="1" max="1" width="4.5" customWidth="1"/>
    <col min="2" max="2" width="8" customWidth="1"/>
    <col min="3" max="4" width="12.3984375" customWidth="1"/>
    <col min="5" max="5" width="12.09765625" customWidth="1"/>
    <col min="6" max="8" width="13.8984375" customWidth="1"/>
    <col min="9" max="9" width="8" customWidth="1"/>
    <col min="10" max="10" width="11.3984375" customWidth="1"/>
    <col min="11" max="11" width="11.19921875" customWidth="1"/>
    <col min="12" max="14" width="8" customWidth="1"/>
    <col min="15" max="28" width="8.59765625" customWidth="1"/>
  </cols>
  <sheetData>
    <row r="1" spans="1:28" ht="22.5" customHeight="1" x14ac:dyDescent="0.25">
      <c r="A1" s="1"/>
      <c r="B1" s="24" t="s">
        <v>0</v>
      </c>
      <c r="C1" s="25"/>
      <c r="D1" s="25"/>
      <c r="E1" s="26"/>
      <c r="F1" s="1"/>
      <c r="G1" s="1"/>
      <c r="H1" s="1"/>
      <c r="I1" s="27" t="s">
        <v>1</v>
      </c>
      <c r="J1" s="28"/>
      <c r="K1" s="28"/>
      <c r="L1" s="28"/>
      <c r="M1" s="28"/>
      <c r="N1" s="29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3.5" customHeight="1" x14ac:dyDescent="0.25">
      <c r="A2" s="2"/>
      <c r="B2" s="3" t="s">
        <v>2</v>
      </c>
      <c r="C2" s="4" t="s">
        <v>3</v>
      </c>
      <c r="D2" s="5" t="s">
        <v>4</v>
      </c>
      <c r="E2" s="5" t="s">
        <v>5</v>
      </c>
      <c r="F2" s="6"/>
      <c r="G2" s="6"/>
      <c r="H2" s="6"/>
      <c r="I2" s="7" t="s">
        <v>6</v>
      </c>
      <c r="J2" s="7" t="s">
        <v>7</v>
      </c>
      <c r="K2" s="7" t="s">
        <v>8</v>
      </c>
      <c r="L2" s="7" t="s">
        <v>9</v>
      </c>
      <c r="M2" s="7" t="s">
        <v>10</v>
      </c>
      <c r="N2" s="7" t="s">
        <v>11</v>
      </c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3" spans="1:28" ht="13.5" customHeight="1" x14ac:dyDescent="0.3">
      <c r="A3" s="2"/>
      <c r="B3" s="8">
        <v>1</v>
      </c>
      <c r="C3" s="9" t="s">
        <v>12</v>
      </c>
      <c r="D3" s="10" t="s">
        <v>13</v>
      </c>
      <c r="E3" s="11" t="s">
        <v>14</v>
      </c>
      <c r="F3" s="6"/>
      <c r="G3" s="6"/>
      <c r="H3" s="6"/>
      <c r="I3" s="12" t="s">
        <v>12</v>
      </c>
      <c r="J3" s="12" t="s">
        <v>3</v>
      </c>
      <c r="K3" s="12" t="s">
        <v>15</v>
      </c>
      <c r="L3" s="12"/>
      <c r="M3" s="12"/>
      <c r="N3" s="12"/>
      <c r="O3" s="6"/>
      <c r="P3" s="19" t="str">
        <f>I3&amp;J3</f>
        <v>DavidSales</v>
      </c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</row>
    <row r="4" spans="1:28" ht="13.5" customHeight="1" x14ac:dyDescent="0.3">
      <c r="A4" s="2"/>
      <c r="B4" s="13">
        <v>2</v>
      </c>
      <c r="C4" s="10" t="s">
        <v>16</v>
      </c>
      <c r="D4" s="10" t="s">
        <v>13</v>
      </c>
      <c r="E4" s="10" t="s">
        <v>17</v>
      </c>
      <c r="F4" s="6"/>
      <c r="G4" s="6"/>
      <c r="H4" s="6"/>
      <c r="I4" s="12" t="s">
        <v>16</v>
      </c>
      <c r="J4" s="12" t="s">
        <v>3</v>
      </c>
      <c r="K4" s="12"/>
      <c r="L4" s="12" t="s">
        <v>15</v>
      </c>
      <c r="M4" s="12" t="s">
        <v>15</v>
      </c>
      <c r="N4" s="12" t="s">
        <v>15</v>
      </c>
      <c r="O4" s="6"/>
      <c r="P4" s="19" t="str">
        <f t="shared" ref="P4:P9" si="0">I4&amp;J4</f>
        <v>SaraSales</v>
      </c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</row>
    <row r="5" spans="1:28" ht="13.5" customHeight="1" x14ac:dyDescent="0.3">
      <c r="A5" s="2"/>
      <c r="B5" s="13">
        <v>3</v>
      </c>
      <c r="C5" s="10" t="s">
        <v>16</v>
      </c>
      <c r="D5" s="10" t="s">
        <v>18</v>
      </c>
      <c r="E5" s="14" t="s">
        <v>17</v>
      </c>
      <c r="F5" s="6"/>
      <c r="G5" s="6"/>
      <c r="H5" s="6"/>
      <c r="I5" s="12" t="s">
        <v>13</v>
      </c>
      <c r="J5" s="12" t="s">
        <v>4</v>
      </c>
      <c r="K5" s="12" t="s">
        <v>15</v>
      </c>
      <c r="L5" s="12" t="s">
        <v>15</v>
      </c>
      <c r="M5" s="12"/>
      <c r="N5" s="12"/>
      <c r="O5" s="6"/>
      <c r="P5" s="19" t="str">
        <f t="shared" si="0"/>
        <v>RoseHR</v>
      </c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</row>
    <row r="6" spans="1:28" ht="13.5" customHeight="1" x14ac:dyDescent="0.3">
      <c r="A6" s="2"/>
      <c r="B6" s="13">
        <v>4</v>
      </c>
      <c r="C6" s="10" t="s">
        <v>16</v>
      </c>
      <c r="D6" s="10" t="s">
        <v>12</v>
      </c>
      <c r="E6" s="14" t="s">
        <v>14</v>
      </c>
      <c r="F6" s="6"/>
      <c r="G6" s="6"/>
      <c r="H6" s="6"/>
      <c r="I6" s="12" t="s">
        <v>18</v>
      </c>
      <c r="J6" s="12" t="s">
        <v>4</v>
      </c>
      <c r="K6" s="12"/>
      <c r="L6" s="12"/>
      <c r="M6" s="12" t="s">
        <v>15</v>
      </c>
      <c r="N6" s="12"/>
      <c r="O6" s="6"/>
      <c r="P6" s="19" t="str">
        <f t="shared" si="0"/>
        <v>StephenHR</v>
      </c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</row>
    <row r="7" spans="1:28" ht="13.5" customHeight="1" x14ac:dyDescent="0.25">
      <c r="A7" s="2"/>
      <c r="F7" s="6"/>
      <c r="G7" s="6"/>
      <c r="H7" s="6"/>
      <c r="I7" s="12" t="s">
        <v>12</v>
      </c>
      <c r="J7" s="12" t="s">
        <v>4</v>
      </c>
      <c r="K7" s="12"/>
      <c r="L7" s="12"/>
      <c r="M7" s="12"/>
      <c r="N7" s="12" t="s">
        <v>15</v>
      </c>
      <c r="O7" s="6"/>
      <c r="P7" s="19" t="str">
        <f t="shared" si="0"/>
        <v>DavidHR</v>
      </c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</row>
    <row r="8" spans="1:28" ht="13.5" customHeight="1" x14ac:dyDescent="0.25">
      <c r="A8" s="2"/>
      <c r="F8" s="6"/>
      <c r="G8" s="6"/>
      <c r="H8" s="6"/>
      <c r="I8" s="12" t="s">
        <v>14</v>
      </c>
      <c r="J8" s="12" t="s">
        <v>5</v>
      </c>
      <c r="K8" s="12" t="s">
        <v>15</v>
      </c>
      <c r="L8" s="12"/>
      <c r="M8" s="12"/>
      <c r="N8" s="12" t="s">
        <v>15</v>
      </c>
      <c r="O8" s="6"/>
      <c r="P8" s="19" t="str">
        <f t="shared" si="0"/>
        <v>OmidFinance</v>
      </c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</row>
    <row r="9" spans="1:28" ht="13.5" customHeight="1" x14ac:dyDescent="0.25">
      <c r="A9" s="2"/>
      <c r="F9" s="6"/>
      <c r="G9" s="6"/>
      <c r="H9" s="6"/>
      <c r="I9" s="12" t="s">
        <v>17</v>
      </c>
      <c r="J9" s="12" t="s">
        <v>5</v>
      </c>
      <c r="K9" s="12"/>
      <c r="L9" s="12" t="s">
        <v>15</v>
      </c>
      <c r="M9" s="12" t="s">
        <v>15</v>
      </c>
      <c r="N9" s="12"/>
      <c r="O9" s="6"/>
      <c r="P9" s="19" t="str">
        <f t="shared" si="0"/>
        <v>MikeFinance</v>
      </c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</row>
    <row r="10" spans="1:28" ht="13.5" customHeight="1" x14ac:dyDescent="0.25">
      <c r="A10" s="2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</row>
    <row r="11" spans="1:28" ht="13.5" customHeight="1" x14ac:dyDescent="0.25">
      <c r="A11" s="15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Y11" s="6"/>
      <c r="Z11" s="6"/>
      <c r="AA11" s="6"/>
      <c r="AB11" s="6"/>
    </row>
    <row r="12" spans="1:28" ht="13.5" customHeight="1" x14ac:dyDescent="0.25">
      <c r="A12" s="15"/>
      <c r="F12" s="6"/>
      <c r="G12" s="6"/>
      <c r="H12" s="6"/>
      <c r="I12" s="6"/>
      <c r="J12" s="6"/>
      <c r="K12" s="6"/>
      <c r="L12" s="6"/>
      <c r="M12" s="6"/>
      <c r="N12" s="6"/>
      <c r="U12" s="6"/>
    </row>
    <row r="13" spans="1:28" ht="13.5" customHeight="1" x14ac:dyDescent="0.25">
      <c r="A13" s="15"/>
      <c r="B13" t="str" cm="1">
        <f t="array" ref="B13:B24">_xlfn.TOCOL(B3:B6&amp;C2:E2)</f>
        <v>1Sales</v>
      </c>
      <c r="D13" s="17" t="str" cm="1">
        <f t="array" ref="D13:D24">TRIM(_xlfn.TOCOL(C3:E6))</f>
        <v>David</v>
      </c>
      <c r="E13" t="str">
        <f t="shared" ref="E13:E24" si="1">RIGHT(B13,LEN(B13)-1)</f>
        <v>Sales</v>
      </c>
      <c r="F13" t="str">
        <f t="shared" ref="F13:F24" si="2">"Branch "&amp;LEFT(B13,1)</f>
        <v>Branch 1</v>
      </c>
      <c r="G13" t="str">
        <f>_xlfn.CONCAT(D13:F13)</f>
        <v>DavidSalesBranch 1</v>
      </c>
      <c r="I13" t="str" cm="1">
        <f t="array" ref="I13:J19">_xlfn.UNIQUE(D13:E24)</f>
        <v>David</v>
      </c>
      <c r="J13" t="str">
        <v>Sales</v>
      </c>
      <c r="K13" t="str">
        <f>I13&amp;J13</f>
        <v>DavidSales</v>
      </c>
      <c r="N13" cm="1">
        <f t="array" ref="N13:N19">MATCH(P3:P9,K13:K19,0)</f>
        <v>1</v>
      </c>
      <c r="U13" s="6"/>
    </row>
    <row r="14" spans="1:28" ht="13.5" customHeight="1" x14ac:dyDescent="0.25">
      <c r="A14" s="15"/>
      <c r="B14" t="str">
        <v>1HR</v>
      </c>
      <c r="D14" s="17" t="str">
        <v>Rose</v>
      </c>
      <c r="E14" t="str">
        <f t="shared" si="1"/>
        <v>HR</v>
      </c>
      <c r="F14" t="str">
        <f t="shared" si="2"/>
        <v>Branch 1</v>
      </c>
      <c r="G14" t="str">
        <f t="shared" ref="G14:G24" si="3">_xlfn.CONCAT(D14:F14)</f>
        <v>RoseHRBranch 1</v>
      </c>
      <c r="I14" t="str">
        <v>Rose</v>
      </c>
      <c r="J14" t="str">
        <v>HR</v>
      </c>
      <c r="K14" t="str">
        <f t="shared" ref="K14:K19" si="4">I14&amp;J14</f>
        <v>RoseHR</v>
      </c>
      <c r="N14">
        <v>4</v>
      </c>
    </row>
    <row r="15" spans="1:28" ht="13.5" customHeight="1" x14ac:dyDescent="0.25">
      <c r="A15" s="15"/>
      <c r="B15" t="str">
        <v>1Finance</v>
      </c>
      <c r="D15" s="17" t="str">
        <v>Omid</v>
      </c>
      <c r="E15" t="str">
        <f t="shared" si="1"/>
        <v>Finance</v>
      </c>
      <c r="F15" t="str">
        <f t="shared" si="2"/>
        <v>Branch 1</v>
      </c>
      <c r="G15" t="str">
        <f t="shared" si="3"/>
        <v>OmidFinanceBranch 1</v>
      </c>
      <c r="I15" t="str">
        <v>Omid</v>
      </c>
      <c r="J15" t="str">
        <v>Finance</v>
      </c>
      <c r="K15" t="str">
        <f t="shared" si="4"/>
        <v>OmidFinance</v>
      </c>
      <c r="N15">
        <v>2</v>
      </c>
    </row>
    <row r="16" spans="1:28" ht="13.5" customHeight="1" x14ac:dyDescent="0.25">
      <c r="A16" s="15"/>
      <c r="B16" t="str">
        <v>2Sales</v>
      </c>
      <c r="D16" s="17" t="str">
        <v>Sara</v>
      </c>
      <c r="E16" t="str">
        <f t="shared" si="1"/>
        <v>Sales</v>
      </c>
      <c r="F16" t="str">
        <f t="shared" si="2"/>
        <v>Branch 2</v>
      </c>
      <c r="G16" t="str">
        <f t="shared" si="3"/>
        <v>SaraSalesBranch 2</v>
      </c>
      <c r="I16" t="str">
        <v>Sara</v>
      </c>
      <c r="J16" t="str">
        <v>Sales</v>
      </c>
      <c r="K16" t="str">
        <f t="shared" si="4"/>
        <v>SaraSales</v>
      </c>
      <c r="N16">
        <v>6</v>
      </c>
    </row>
    <row r="17" spans="1:14" ht="13.5" customHeight="1" x14ac:dyDescent="0.25">
      <c r="A17" s="15"/>
      <c r="B17" t="str">
        <v>2HR</v>
      </c>
      <c r="D17" s="17" t="str">
        <v>Rose</v>
      </c>
      <c r="E17" t="str">
        <f t="shared" si="1"/>
        <v>HR</v>
      </c>
      <c r="F17" t="str">
        <f t="shared" si="2"/>
        <v>Branch 2</v>
      </c>
      <c r="G17" t="str">
        <f t="shared" si="3"/>
        <v>RoseHRBranch 2</v>
      </c>
      <c r="I17" t="str">
        <v>Mike</v>
      </c>
      <c r="J17" t="str">
        <v>Finance</v>
      </c>
      <c r="K17" t="str">
        <f t="shared" si="4"/>
        <v>MikeFinance</v>
      </c>
      <c r="N17">
        <v>7</v>
      </c>
    </row>
    <row r="18" spans="1:14" ht="13.5" customHeight="1" x14ac:dyDescent="0.25">
      <c r="A18" s="15"/>
      <c r="B18" t="str">
        <v>2Finance</v>
      </c>
      <c r="D18" s="17" t="str">
        <v>Mike</v>
      </c>
      <c r="E18" t="str">
        <f t="shared" si="1"/>
        <v>Finance</v>
      </c>
      <c r="F18" t="str">
        <f t="shared" si="2"/>
        <v>Branch 2</v>
      </c>
      <c r="G18" t="str">
        <f t="shared" si="3"/>
        <v>MikeFinanceBranch 2</v>
      </c>
      <c r="I18" t="str">
        <v>Stephen</v>
      </c>
      <c r="J18" t="str">
        <v>HR</v>
      </c>
      <c r="K18" t="str">
        <f t="shared" si="4"/>
        <v>StephenHR</v>
      </c>
      <c r="N18">
        <v>3</v>
      </c>
    </row>
    <row r="19" spans="1:14" ht="13.5" customHeight="1" x14ac:dyDescent="0.25">
      <c r="A19" s="15"/>
      <c r="B19" t="str">
        <v>3Sales</v>
      </c>
      <c r="D19" s="17" t="str">
        <v>Sara</v>
      </c>
      <c r="E19" t="str">
        <f t="shared" si="1"/>
        <v>Sales</v>
      </c>
      <c r="F19" t="str">
        <f t="shared" si="2"/>
        <v>Branch 3</v>
      </c>
      <c r="G19" t="str">
        <f t="shared" si="3"/>
        <v>SaraSalesBranch 3</v>
      </c>
      <c r="I19" t="str">
        <v>David</v>
      </c>
      <c r="J19" t="str">
        <v>HR</v>
      </c>
      <c r="K19" t="str">
        <f t="shared" si="4"/>
        <v>DavidHR</v>
      </c>
      <c r="N19">
        <v>5</v>
      </c>
    </row>
    <row r="20" spans="1:14" ht="13.5" customHeight="1" x14ac:dyDescent="0.25">
      <c r="A20" s="15"/>
      <c r="B20" t="str">
        <v>3HR</v>
      </c>
      <c r="D20" s="17" t="str">
        <v>Stephen</v>
      </c>
      <c r="E20" t="str">
        <f t="shared" si="1"/>
        <v>HR</v>
      </c>
      <c r="F20" t="str">
        <f t="shared" si="2"/>
        <v>Branch 3</v>
      </c>
      <c r="G20" t="str">
        <f t="shared" si="3"/>
        <v>StephenHRBranch 3</v>
      </c>
    </row>
    <row r="21" spans="1:14" ht="13.5" customHeight="1" x14ac:dyDescent="0.25">
      <c r="A21" s="15"/>
      <c r="B21" t="str">
        <v>3Finance</v>
      </c>
      <c r="D21" s="17" t="str">
        <v>Mike</v>
      </c>
      <c r="E21" t="str">
        <f t="shared" si="1"/>
        <v>Finance</v>
      </c>
      <c r="F21" t="str">
        <f t="shared" si="2"/>
        <v>Branch 3</v>
      </c>
      <c r="G21" t="str">
        <f t="shared" si="3"/>
        <v>MikeFinanceBranch 3</v>
      </c>
    </row>
    <row r="22" spans="1:14" ht="13.5" customHeight="1" x14ac:dyDescent="0.25">
      <c r="A22" s="15"/>
      <c r="B22" t="str">
        <v>4Sales</v>
      </c>
      <c r="D22" s="17" t="str">
        <v>Sara</v>
      </c>
      <c r="E22" t="str">
        <f t="shared" si="1"/>
        <v>Sales</v>
      </c>
      <c r="F22" t="str">
        <f t="shared" si="2"/>
        <v>Branch 4</v>
      </c>
      <c r="G22" t="str">
        <f t="shared" si="3"/>
        <v>SaraSalesBranch 4</v>
      </c>
      <c r="M22" s="12" t="s">
        <v>15</v>
      </c>
    </row>
    <row r="23" spans="1:14" ht="13.5" customHeight="1" x14ac:dyDescent="0.25">
      <c r="A23" s="15"/>
      <c r="B23" s="16" t="str">
        <v>4HR</v>
      </c>
      <c r="D23" s="18" t="str">
        <v>David</v>
      </c>
      <c r="E23" t="str">
        <f t="shared" si="1"/>
        <v>HR</v>
      </c>
      <c r="F23" t="str">
        <f t="shared" si="2"/>
        <v>Branch 4</v>
      </c>
      <c r="G23" t="str">
        <f t="shared" si="3"/>
        <v>DavidHRBranch 4</v>
      </c>
    </row>
    <row r="24" spans="1:14" ht="13.5" customHeight="1" x14ac:dyDescent="0.25">
      <c r="A24" s="15"/>
      <c r="B24" s="16" t="str">
        <v>4Finance</v>
      </c>
      <c r="D24" s="18" t="str">
        <v>Omid</v>
      </c>
      <c r="E24" t="str">
        <f t="shared" si="1"/>
        <v>Finance</v>
      </c>
      <c r="F24" t="str">
        <f t="shared" si="2"/>
        <v>Branch 4</v>
      </c>
      <c r="G24" t="str">
        <f t="shared" si="3"/>
        <v>OmidFinanceBranch 4</v>
      </c>
    </row>
    <row r="25" spans="1:14" ht="13.5" customHeight="1" x14ac:dyDescent="0.25">
      <c r="A25" s="15"/>
      <c r="I25" s="7" t="str" cm="1">
        <f t="array" ref="I25:N25">I2:N2</f>
        <v>Name</v>
      </c>
      <c r="J25" s="7" t="str">
        <v>Department</v>
      </c>
      <c r="K25" s="7" t="str">
        <v>Branch 1</v>
      </c>
      <c r="L25" s="7" t="str">
        <v>Branch 2</v>
      </c>
      <c r="M25" s="7" t="str">
        <v>Branch 3</v>
      </c>
      <c r="N25" s="7" t="str">
        <v>Branch 4</v>
      </c>
    </row>
    <row r="26" spans="1:14" ht="13.5" customHeight="1" x14ac:dyDescent="0.25">
      <c r="A26" s="15"/>
      <c r="B26" s="16"/>
      <c r="C26" s="16"/>
      <c r="D26" s="16"/>
      <c r="E26" s="16"/>
      <c r="I26" s="12" t="str" cm="1">
        <f t="array" ref="I26:J32">INDEX(_xlfn.ANCHORARRAY(I13),_xlfn.ANCHORARRAY(N13),{1,2})</f>
        <v>David</v>
      </c>
      <c r="J26" s="12" t="str">
        <v>Sales</v>
      </c>
      <c r="K26" s="12" t="str" cm="1">
        <f t="array" ref="K26:K32">_xlfn.LET(_xlpm.z,IFERROR(_xlfn.XMATCH($I$26:$I$32&amp;$J$26:$J$32&amp;K$25,$G$13:$G$24,0),""),IF(ISNUMBER(_xlpm.z),$M$22,""))</f>
        <v>✔</v>
      </c>
      <c r="L26" s="12" t="str" cm="1">
        <f t="array" ref="L26:L32">_xlfn.LET(_xlpm.z,IFERROR(_xlfn.XMATCH($I$26:$I$32&amp;$J$26:$J$32&amp;L$25,$G$13:$G$24,0),""),IF(ISNUMBER(_xlpm.z),$M$22,""))</f>
        <v/>
      </c>
      <c r="M26" s="12" t="str" cm="1">
        <f t="array" ref="M26:M32">_xlfn.LET(_xlpm.z,IFERROR(_xlfn.XMATCH($I$26:$I$32&amp;$J$26:$J$32&amp;M$25,$G$13:$G$24,0),""),IF(ISNUMBER(_xlpm.z),$M$22,""))</f>
        <v/>
      </c>
      <c r="N26" s="12" t="str" cm="1">
        <f t="array" ref="N26:N32">_xlfn.LET(_xlpm.z,IFERROR(_xlfn.XMATCH($I$26:$I$32&amp;$J$26:$J$32&amp;N$25,$G$13:$G$24,0),""),IF(ISNUMBER(_xlpm.z),$M$22,""))</f>
        <v/>
      </c>
    </row>
    <row r="27" spans="1:14" ht="13.5" customHeight="1" x14ac:dyDescent="0.25">
      <c r="A27" s="15"/>
      <c r="I27" s="12" t="str">
        <v>Sara</v>
      </c>
      <c r="J27" s="12" t="str">
        <v>Sales</v>
      </c>
      <c r="K27" s="12" t="str">
        <v/>
      </c>
      <c r="L27" s="12" t="str">
        <v>✔</v>
      </c>
      <c r="M27" s="12" t="str">
        <v>✔</v>
      </c>
      <c r="N27" s="12" t="str">
        <v>✔</v>
      </c>
    </row>
    <row r="28" spans="1:14" ht="13.5" customHeight="1" x14ac:dyDescent="0.25">
      <c r="A28" s="15"/>
      <c r="I28" s="12" t="str">
        <v>Rose</v>
      </c>
      <c r="J28" s="12" t="str">
        <v>HR</v>
      </c>
      <c r="K28" s="12" t="str">
        <v>✔</v>
      </c>
      <c r="L28" s="12" t="str">
        <v>✔</v>
      </c>
      <c r="M28" s="12" t="str">
        <v/>
      </c>
      <c r="N28" s="12" t="str">
        <v/>
      </c>
    </row>
    <row r="29" spans="1:14" ht="13.5" customHeight="1" x14ac:dyDescent="0.25">
      <c r="A29" s="15"/>
      <c r="I29" s="12" t="str">
        <v>Stephen</v>
      </c>
      <c r="J29" s="12" t="str">
        <v>HR</v>
      </c>
      <c r="K29" s="12" t="str">
        <v/>
      </c>
      <c r="L29" s="12" t="str">
        <v/>
      </c>
      <c r="M29" s="12" t="str">
        <v>✔</v>
      </c>
      <c r="N29" s="12" t="str">
        <v/>
      </c>
    </row>
    <row r="30" spans="1:14" ht="13.5" customHeight="1" x14ac:dyDescent="0.25">
      <c r="A30" s="15"/>
      <c r="I30" s="12" t="str">
        <v>David</v>
      </c>
      <c r="J30" s="12" t="str">
        <v>HR</v>
      </c>
      <c r="K30" s="12" t="str">
        <v/>
      </c>
      <c r="L30" s="12" t="str">
        <v/>
      </c>
      <c r="M30" s="12" t="str">
        <v/>
      </c>
      <c r="N30" s="12" t="str">
        <v>✔</v>
      </c>
    </row>
    <row r="31" spans="1:14" ht="13.5" customHeight="1" x14ac:dyDescent="0.25">
      <c r="A31" s="15"/>
      <c r="I31" s="12" t="str">
        <v>Omid</v>
      </c>
      <c r="J31" s="12" t="str">
        <v>Finance</v>
      </c>
      <c r="K31" s="12" t="str">
        <v>✔</v>
      </c>
      <c r="L31" s="12" t="str">
        <v/>
      </c>
      <c r="M31" s="12" t="str">
        <v/>
      </c>
      <c r="N31" s="12" t="str">
        <v>✔</v>
      </c>
    </row>
    <row r="32" spans="1:14" ht="13.5" customHeight="1" x14ac:dyDescent="0.25">
      <c r="I32" s="12" t="str">
        <v>Mike</v>
      </c>
      <c r="J32" s="12" t="str">
        <v>Finance</v>
      </c>
      <c r="K32" s="12" t="str">
        <v/>
      </c>
      <c r="L32" s="12" t="str">
        <v>✔</v>
      </c>
      <c r="M32" s="12" t="str">
        <v>✔</v>
      </c>
      <c r="N32" s="12" t="str">
        <v/>
      </c>
    </row>
    <row r="33" spans="1:1" ht="13.5" customHeight="1" x14ac:dyDescent="0.25">
      <c r="A33" s="16"/>
    </row>
    <row r="34" spans="1:1" ht="13.5" customHeight="1" x14ac:dyDescent="0.25"/>
    <row r="35" spans="1:1" ht="13.5" customHeight="1" x14ac:dyDescent="0.25">
      <c r="A35" s="15"/>
    </row>
    <row r="36" spans="1:1" ht="13.5" customHeight="1" x14ac:dyDescent="0.25">
      <c r="A36" s="15"/>
    </row>
    <row r="37" spans="1:1" ht="13.5" customHeight="1" x14ac:dyDescent="0.25">
      <c r="A37" s="15"/>
    </row>
    <row r="38" spans="1:1" ht="13.5" customHeight="1" x14ac:dyDescent="0.25">
      <c r="A38" s="15"/>
    </row>
    <row r="39" spans="1:1" ht="13.5" customHeight="1" x14ac:dyDescent="0.25"/>
    <row r="40" spans="1:1" ht="13.5" customHeight="1" x14ac:dyDescent="0.25"/>
    <row r="41" spans="1:1" ht="13.5" customHeight="1" x14ac:dyDescent="0.25"/>
    <row r="42" spans="1:1" ht="13.5" customHeight="1" x14ac:dyDescent="0.25"/>
    <row r="43" spans="1:1" ht="13.5" customHeight="1" x14ac:dyDescent="0.25"/>
    <row r="44" spans="1:1" ht="13.5" customHeight="1" x14ac:dyDescent="0.25"/>
    <row r="45" spans="1:1" ht="13.5" customHeight="1" x14ac:dyDescent="0.25"/>
    <row r="46" spans="1:1" ht="13.5" customHeight="1" x14ac:dyDescent="0.25"/>
    <row r="47" spans="1:1" ht="13.5" customHeight="1" x14ac:dyDescent="0.25"/>
    <row r="48" spans="1:1" ht="13.5" customHeight="1" x14ac:dyDescent="0.25"/>
    <row r="49" ht="13.5" customHeight="1" x14ac:dyDescent="0.25"/>
    <row r="50" ht="13.5" customHeight="1" x14ac:dyDescent="0.25"/>
    <row r="51" ht="13.5" customHeight="1" x14ac:dyDescent="0.25"/>
    <row r="52" ht="13.5" customHeight="1" x14ac:dyDescent="0.25"/>
    <row r="53" ht="13.5" customHeight="1" x14ac:dyDescent="0.25"/>
    <row r="54" ht="13.5" customHeight="1" x14ac:dyDescent="0.25"/>
    <row r="55" ht="13.5" customHeight="1" x14ac:dyDescent="0.25"/>
    <row r="56" ht="13.5" customHeight="1" x14ac:dyDescent="0.25"/>
    <row r="57" ht="13.5" customHeight="1" x14ac:dyDescent="0.25"/>
    <row r="58" ht="13.5" customHeight="1" x14ac:dyDescent="0.25"/>
    <row r="59" ht="13.5" customHeight="1" x14ac:dyDescent="0.25"/>
    <row r="60" ht="13.5" customHeight="1" x14ac:dyDescent="0.25"/>
    <row r="61" ht="13.5" customHeight="1" x14ac:dyDescent="0.25"/>
    <row r="62" ht="13.5" customHeight="1" x14ac:dyDescent="0.25"/>
    <row r="63" ht="13.5" customHeight="1" x14ac:dyDescent="0.25"/>
    <row r="64" ht="13.5" customHeight="1" x14ac:dyDescent="0.25"/>
    <row r="65" ht="13.5" customHeight="1" x14ac:dyDescent="0.25"/>
    <row r="66" ht="13.5" customHeight="1" x14ac:dyDescent="0.25"/>
    <row r="67" ht="13.5" customHeight="1" x14ac:dyDescent="0.25"/>
    <row r="68" ht="13.5" customHeight="1" x14ac:dyDescent="0.25"/>
    <row r="69" ht="13.5" customHeight="1" x14ac:dyDescent="0.25"/>
    <row r="70" ht="13.5" customHeight="1" x14ac:dyDescent="0.25"/>
    <row r="71" ht="13.5" customHeight="1" x14ac:dyDescent="0.25"/>
    <row r="72" ht="13.5" customHeight="1" x14ac:dyDescent="0.25"/>
    <row r="73" ht="13.5" customHeight="1" x14ac:dyDescent="0.25"/>
    <row r="74" ht="13.5" customHeight="1" x14ac:dyDescent="0.25"/>
    <row r="75" ht="13.5" customHeight="1" x14ac:dyDescent="0.25"/>
    <row r="76" ht="13.5" customHeight="1" x14ac:dyDescent="0.25"/>
    <row r="77" ht="13.5" customHeight="1" x14ac:dyDescent="0.25"/>
    <row r="78" ht="13.5" customHeight="1" x14ac:dyDescent="0.25"/>
    <row r="79" ht="13.5" customHeight="1" x14ac:dyDescent="0.25"/>
    <row r="80" ht="13.5" customHeight="1" x14ac:dyDescent="0.25"/>
    <row r="81" ht="13.5" customHeight="1" x14ac:dyDescent="0.25"/>
    <row r="82" ht="13.5" customHeight="1" x14ac:dyDescent="0.25"/>
    <row r="83" ht="13.5" customHeight="1" x14ac:dyDescent="0.25"/>
    <row r="84" ht="13.5" customHeight="1" x14ac:dyDescent="0.25"/>
    <row r="85" ht="13.5" customHeight="1" x14ac:dyDescent="0.25"/>
    <row r="86" ht="13.5" customHeight="1" x14ac:dyDescent="0.25"/>
    <row r="87" ht="13.5" customHeight="1" x14ac:dyDescent="0.25"/>
    <row r="88" ht="13.5" customHeight="1" x14ac:dyDescent="0.25"/>
    <row r="89" ht="13.5" customHeight="1" x14ac:dyDescent="0.25"/>
    <row r="90" ht="13.5" customHeight="1" x14ac:dyDescent="0.25"/>
    <row r="91" ht="13.5" customHeight="1" x14ac:dyDescent="0.25"/>
    <row r="92" ht="13.5" customHeight="1" x14ac:dyDescent="0.25"/>
    <row r="93" ht="13.5" customHeight="1" x14ac:dyDescent="0.25"/>
    <row r="94" ht="13.5" customHeight="1" x14ac:dyDescent="0.25"/>
    <row r="95" ht="13.5" customHeight="1" x14ac:dyDescent="0.25"/>
    <row r="96" ht="13.5" customHeight="1" x14ac:dyDescent="0.25"/>
    <row r="97" ht="13.5" customHeight="1" x14ac:dyDescent="0.25"/>
    <row r="98" ht="13.5" customHeight="1" x14ac:dyDescent="0.25"/>
    <row r="99" ht="13.5" customHeight="1" x14ac:dyDescent="0.25"/>
    <row r="100" ht="13.5" customHeight="1" x14ac:dyDescent="0.25"/>
    <row r="101" ht="13.5" customHeight="1" x14ac:dyDescent="0.25"/>
    <row r="102" ht="13.5" customHeight="1" x14ac:dyDescent="0.25"/>
    <row r="103" ht="13.5" customHeight="1" x14ac:dyDescent="0.25"/>
    <row r="104" ht="13.5" customHeight="1" x14ac:dyDescent="0.25"/>
    <row r="105" ht="13.5" customHeight="1" x14ac:dyDescent="0.25"/>
    <row r="106" ht="13.5" customHeight="1" x14ac:dyDescent="0.25"/>
    <row r="107" ht="13.5" customHeight="1" x14ac:dyDescent="0.25"/>
    <row r="108" ht="13.5" customHeight="1" x14ac:dyDescent="0.25"/>
    <row r="109" ht="13.5" customHeight="1" x14ac:dyDescent="0.25"/>
    <row r="110" ht="13.5" customHeight="1" x14ac:dyDescent="0.25"/>
    <row r="111" ht="13.5" customHeight="1" x14ac:dyDescent="0.25"/>
    <row r="112" ht="13.5" customHeight="1" x14ac:dyDescent="0.25"/>
    <row r="113" ht="13.5" customHeight="1" x14ac:dyDescent="0.25"/>
    <row r="114" ht="13.5" customHeight="1" x14ac:dyDescent="0.25"/>
    <row r="115" ht="13.5" customHeight="1" x14ac:dyDescent="0.25"/>
    <row r="116" ht="13.5" customHeight="1" x14ac:dyDescent="0.25"/>
    <row r="117" ht="13.5" customHeight="1" x14ac:dyDescent="0.25"/>
    <row r="118" ht="13.5" customHeight="1" x14ac:dyDescent="0.25"/>
    <row r="119" ht="13.5" customHeight="1" x14ac:dyDescent="0.25"/>
    <row r="120" ht="13.5" customHeight="1" x14ac:dyDescent="0.25"/>
    <row r="121" ht="13.5" customHeight="1" x14ac:dyDescent="0.25"/>
    <row r="122" ht="13.5" customHeight="1" x14ac:dyDescent="0.25"/>
    <row r="123" ht="13.5" customHeight="1" x14ac:dyDescent="0.25"/>
    <row r="124" ht="13.5" customHeight="1" x14ac:dyDescent="0.25"/>
    <row r="125" ht="13.5" customHeight="1" x14ac:dyDescent="0.25"/>
    <row r="126" ht="13.5" customHeight="1" x14ac:dyDescent="0.25"/>
    <row r="127" ht="13.5" customHeight="1" x14ac:dyDescent="0.25"/>
    <row r="128" ht="13.5" customHeight="1" x14ac:dyDescent="0.25"/>
    <row r="129" ht="13.5" customHeight="1" x14ac:dyDescent="0.25"/>
    <row r="130" ht="13.5" customHeight="1" x14ac:dyDescent="0.25"/>
    <row r="131" ht="13.5" customHeight="1" x14ac:dyDescent="0.25"/>
    <row r="132" ht="13.5" customHeight="1" x14ac:dyDescent="0.25"/>
    <row r="133" ht="13.5" customHeight="1" x14ac:dyDescent="0.25"/>
    <row r="134" ht="13.5" customHeight="1" x14ac:dyDescent="0.25"/>
    <row r="135" ht="13.5" customHeight="1" x14ac:dyDescent="0.25"/>
    <row r="136" ht="13.5" customHeight="1" x14ac:dyDescent="0.25"/>
    <row r="137" ht="13.5" customHeight="1" x14ac:dyDescent="0.25"/>
    <row r="138" ht="13.5" customHeight="1" x14ac:dyDescent="0.25"/>
    <row r="139" ht="13.5" customHeight="1" x14ac:dyDescent="0.25"/>
    <row r="140" ht="13.5" customHeight="1" x14ac:dyDescent="0.25"/>
    <row r="141" ht="13.5" customHeight="1" x14ac:dyDescent="0.25"/>
    <row r="142" ht="13.5" customHeight="1" x14ac:dyDescent="0.25"/>
    <row r="143" ht="13.5" customHeight="1" x14ac:dyDescent="0.25"/>
    <row r="144" ht="13.5" customHeight="1" x14ac:dyDescent="0.25"/>
    <row r="145" ht="13.5" customHeight="1" x14ac:dyDescent="0.25"/>
    <row r="146" ht="13.5" customHeight="1" x14ac:dyDescent="0.25"/>
    <row r="147" ht="13.5" customHeight="1" x14ac:dyDescent="0.25"/>
    <row r="148" ht="13.5" customHeight="1" x14ac:dyDescent="0.25"/>
    <row r="149" ht="13.5" customHeight="1" x14ac:dyDescent="0.25"/>
    <row r="150" ht="13.5" customHeight="1" x14ac:dyDescent="0.25"/>
    <row r="151" ht="13.5" customHeight="1" x14ac:dyDescent="0.25"/>
    <row r="152" ht="13.5" customHeight="1" x14ac:dyDescent="0.25"/>
    <row r="153" ht="13.5" customHeight="1" x14ac:dyDescent="0.25"/>
    <row r="154" ht="13.5" customHeight="1" x14ac:dyDescent="0.25"/>
    <row r="155" ht="13.5" customHeight="1" x14ac:dyDescent="0.25"/>
    <row r="156" ht="13.5" customHeight="1" x14ac:dyDescent="0.25"/>
    <row r="157" ht="13.5" customHeight="1" x14ac:dyDescent="0.25"/>
    <row r="158" ht="13.5" customHeight="1" x14ac:dyDescent="0.25"/>
    <row r="159" ht="13.5" customHeight="1" x14ac:dyDescent="0.25"/>
    <row r="160" ht="13.5" customHeight="1" x14ac:dyDescent="0.25"/>
    <row r="161" ht="13.5" customHeight="1" x14ac:dyDescent="0.25"/>
    <row r="162" ht="13.5" customHeight="1" x14ac:dyDescent="0.25"/>
    <row r="163" ht="13.5" customHeight="1" x14ac:dyDescent="0.25"/>
    <row r="164" ht="13.5" customHeight="1" x14ac:dyDescent="0.25"/>
    <row r="165" ht="13.5" customHeight="1" x14ac:dyDescent="0.25"/>
    <row r="166" ht="13.5" customHeight="1" x14ac:dyDescent="0.25"/>
    <row r="167" ht="13.5" customHeight="1" x14ac:dyDescent="0.25"/>
    <row r="168" ht="13.5" customHeight="1" x14ac:dyDescent="0.25"/>
    <row r="169" ht="13.5" customHeight="1" x14ac:dyDescent="0.25"/>
    <row r="170" ht="13.5" customHeight="1" x14ac:dyDescent="0.25"/>
    <row r="171" ht="13.5" customHeight="1" x14ac:dyDescent="0.25"/>
    <row r="172" ht="13.5" customHeight="1" x14ac:dyDescent="0.25"/>
    <row r="173" ht="13.5" customHeight="1" x14ac:dyDescent="0.25"/>
    <row r="174" ht="13.5" customHeight="1" x14ac:dyDescent="0.25"/>
    <row r="175" ht="13.5" customHeight="1" x14ac:dyDescent="0.25"/>
    <row r="176" ht="13.5" customHeight="1" x14ac:dyDescent="0.25"/>
    <row r="177" ht="13.5" customHeight="1" x14ac:dyDescent="0.25"/>
    <row r="178" ht="13.5" customHeight="1" x14ac:dyDescent="0.25"/>
    <row r="179" ht="13.5" customHeight="1" x14ac:dyDescent="0.25"/>
    <row r="180" ht="13.5" customHeight="1" x14ac:dyDescent="0.25"/>
    <row r="181" ht="13.5" customHeight="1" x14ac:dyDescent="0.25"/>
    <row r="182" ht="13.5" customHeight="1" x14ac:dyDescent="0.25"/>
    <row r="183" ht="13.5" customHeight="1" x14ac:dyDescent="0.25"/>
    <row r="184" ht="13.5" customHeight="1" x14ac:dyDescent="0.25"/>
    <row r="185" ht="13.5" customHeight="1" x14ac:dyDescent="0.25"/>
    <row r="186" ht="13.5" customHeight="1" x14ac:dyDescent="0.25"/>
    <row r="187" ht="13.5" customHeight="1" x14ac:dyDescent="0.25"/>
    <row r="188" ht="13.5" customHeight="1" x14ac:dyDescent="0.25"/>
    <row r="189" ht="13.5" customHeight="1" x14ac:dyDescent="0.25"/>
    <row r="190" ht="13.5" customHeight="1" x14ac:dyDescent="0.25"/>
    <row r="191" ht="13.5" customHeight="1" x14ac:dyDescent="0.25"/>
    <row r="192" ht="13.5" customHeight="1" x14ac:dyDescent="0.25"/>
    <row r="193" ht="13.5" customHeight="1" x14ac:dyDescent="0.25"/>
    <row r="194" ht="13.5" customHeight="1" x14ac:dyDescent="0.25"/>
    <row r="195" ht="13.5" customHeight="1" x14ac:dyDescent="0.25"/>
    <row r="196" ht="13.5" customHeight="1" x14ac:dyDescent="0.25"/>
    <row r="197" ht="13.5" customHeight="1" x14ac:dyDescent="0.25"/>
    <row r="198" ht="13.5" customHeight="1" x14ac:dyDescent="0.25"/>
    <row r="199" ht="13.5" customHeight="1" x14ac:dyDescent="0.25"/>
    <row r="200" ht="13.5" customHeight="1" x14ac:dyDescent="0.25"/>
    <row r="201" ht="13.5" customHeight="1" x14ac:dyDescent="0.25"/>
    <row r="202" ht="13.5" customHeight="1" x14ac:dyDescent="0.25"/>
    <row r="203" ht="13.5" customHeight="1" x14ac:dyDescent="0.25"/>
    <row r="204" ht="13.5" customHeight="1" x14ac:dyDescent="0.25"/>
    <row r="205" ht="13.5" customHeight="1" x14ac:dyDescent="0.25"/>
    <row r="206" ht="13.5" customHeight="1" x14ac:dyDescent="0.25"/>
    <row r="207" ht="13.5" customHeight="1" x14ac:dyDescent="0.25"/>
    <row r="208" ht="13.5" customHeight="1" x14ac:dyDescent="0.25"/>
    <row r="209" ht="13.5" customHeight="1" x14ac:dyDescent="0.25"/>
    <row r="210" ht="13.5" customHeight="1" x14ac:dyDescent="0.25"/>
    <row r="211" ht="13.5" customHeight="1" x14ac:dyDescent="0.25"/>
    <row r="212" ht="13.5" customHeight="1" x14ac:dyDescent="0.25"/>
    <row r="213" ht="13.5" customHeight="1" x14ac:dyDescent="0.25"/>
    <row r="214" ht="13.5" customHeight="1" x14ac:dyDescent="0.25"/>
    <row r="215" ht="13.5" customHeight="1" x14ac:dyDescent="0.25"/>
    <row r="216" ht="13.5" customHeight="1" x14ac:dyDescent="0.25"/>
    <row r="217" ht="13.5" customHeight="1" x14ac:dyDescent="0.25"/>
    <row r="218" ht="13.5" customHeight="1" x14ac:dyDescent="0.25"/>
    <row r="219" ht="13.5" customHeight="1" x14ac:dyDescent="0.25"/>
    <row r="220" ht="13.5" customHeight="1" x14ac:dyDescent="0.25"/>
    <row r="221" ht="13.5" customHeight="1" x14ac:dyDescent="0.25"/>
    <row r="222" ht="13.5" customHeight="1" x14ac:dyDescent="0.25"/>
    <row r="223" ht="13.5" customHeight="1" x14ac:dyDescent="0.25"/>
    <row r="224" ht="13.5" customHeight="1" x14ac:dyDescent="0.25"/>
    <row r="225" ht="13.5" customHeight="1" x14ac:dyDescent="0.25"/>
    <row r="226" ht="13.5" customHeight="1" x14ac:dyDescent="0.25"/>
    <row r="227" ht="13.5" customHeight="1" x14ac:dyDescent="0.25"/>
    <row r="228" ht="13.5" customHeight="1" x14ac:dyDescent="0.25"/>
    <row r="229" ht="13.5" customHeight="1" x14ac:dyDescent="0.25"/>
    <row r="230" ht="13.5" customHeight="1" x14ac:dyDescent="0.25"/>
    <row r="231" ht="13.5" customHeight="1" x14ac:dyDescent="0.25"/>
    <row r="232" ht="13.5" customHeight="1" x14ac:dyDescent="0.25"/>
    <row r="233" ht="13.5" customHeight="1" x14ac:dyDescent="0.25"/>
    <row r="234" ht="13.5" customHeight="1" x14ac:dyDescent="0.25"/>
    <row r="235" ht="13.5" customHeight="1" x14ac:dyDescent="0.25"/>
    <row r="236" ht="13.5" customHeight="1" x14ac:dyDescent="0.25"/>
    <row r="237" ht="13.5" customHeight="1" x14ac:dyDescent="0.25"/>
    <row r="238" ht="13.5" customHeight="1" x14ac:dyDescent="0.25"/>
    <row r="239" ht="13.5" customHeight="1" x14ac:dyDescent="0.25"/>
    <row r="240" ht="13.5" customHeight="1" x14ac:dyDescent="0.25"/>
    <row r="241" ht="13.5" customHeight="1" x14ac:dyDescent="0.25"/>
    <row r="242" ht="13.5" customHeight="1" x14ac:dyDescent="0.25"/>
    <row r="243" ht="13.5" customHeight="1" x14ac:dyDescent="0.25"/>
    <row r="244" ht="13.5" customHeight="1" x14ac:dyDescent="0.25"/>
    <row r="245" ht="13.5" customHeight="1" x14ac:dyDescent="0.25"/>
    <row r="246" ht="13.5" customHeight="1" x14ac:dyDescent="0.25"/>
    <row r="247" ht="13.5" customHeight="1" x14ac:dyDescent="0.25"/>
    <row r="248" ht="13.5" customHeight="1" x14ac:dyDescent="0.25"/>
    <row r="249" ht="13.5" customHeight="1" x14ac:dyDescent="0.25"/>
    <row r="250" ht="13.5" customHeight="1" x14ac:dyDescent="0.25"/>
    <row r="251" ht="13.5" customHeight="1" x14ac:dyDescent="0.25"/>
    <row r="252" ht="13.5" customHeight="1" x14ac:dyDescent="0.25"/>
    <row r="253" ht="13.5" customHeight="1" x14ac:dyDescent="0.25"/>
    <row r="254" ht="13.5" customHeight="1" x14ac:dyDescent="0.25"/>
    <row r="255" ht="13.5" customHeight="1" x14ac:dyDescent="0.25"/>
    <row r="256" ht="13.5" customHeight="1" x14ac:dyDescent="0.25"/>
    <row r="257" ht="13.5" customHeight="1" x14ac:dyDescent="0.25"/>
    <row r="258" ht="13.5" customHeight="1" x14ac:dyDescent="0.25"/>
    <row r="259" ht="13.5" customHeight="1" x14ac:dyDescent="0.25"/>
    <row r="260" ht="13.5" customHeight="1" x14ac:dyDescent="0.25"/>
    <row r="261" ht="13.5" customHeight="1" x14ac:dyDescent="0.25"/>
    <row r="262" ht="13.5" customHeight="1" x14ac:dyDescent="0.25"/>
    <row r="263" ht="13.5" customHeight="1" x14ac:dyDescent="0.25"/>
    <row r="264" ht="13.5" customHeight="1" x14ac:dyDescent="0.25"/>
    <row r="265" ht="13.5" customHeight="1" x14ac:dyDescent="0.25"/>
    <row r="266" ht="13.5" customHeight="1" x14ac:dyDescent="0.25"/>
    <row r="267" ht="13.5" customHeight="1" x14ac:dyDescent="0.25"/>
    <row r="268" ht="13.5" customHeight="1" x14ac:dyDescent="0.25"/>
    <row r="269" ht="13.5" customHeight="1" x14ac:dyDescent="0.25"/>
    <row r="270" ht="13.5" customHeight="1" x14ac:dyDescent="0.25"/>
    <row r="271" ht="13.5" customHeight="1" x14ac:dyDescent="0.25"/>
    <row r="272" ht="13.5" customHeight="1" x14ac:dyDescent="0.25"/>
    <row r="273" ht="13.5" customHeight="1" x14ac:dyDescent="0.25"/>
    <row r="274" ht="13.5" customHeight="1" x14ac:dyDescent="0.25"/>
    <row r="275" ht="13.5" customHeight="1" x14ac:dyDescent="0.25"/>
    <row r="276" ht="13.5" customHeight="1" x14ac:dyDescent="0.25"/>
    <row r="277" ht="13.5" customHeight="1" x14ac:dyDescent="0.25"/>
    <row r="278" ht="13.5" customHeight="1" x14ac:dyDescent="0.25"/>
    <row r="279" ht="13.5" customHeight="1" x14ac:dyDescent="0.25"/>
    <row r="280" ht="13.5" customHeight="1" x14ac:dyDescent="0.25"/>
    <row r="281" ht="13.5" customHeight="1" x14ac:dyDescent="0.25"/>
    <row r="282" ht="13.5" customHeight="1" x14ac:dyDescent="0.25"/>
    <row r="283" ht="13.5" customHeight="1" x14ac:dyDescent="0.25"/>
    <row r="284" ht="13.5" customHeight="1" x14ac:dyDescent="0.25"/>
    <row r="285" ht="13.5" customHeight="1" x14ac:dyDescent="0.25"/>
    <row r="286" ht="13.5" customHeight="1" x14ac:dyDescent="0.25"/>
    <row r="287" ht="13.5" customHeight="1" x14ac:dyDescent="0.25"/>
    <row r="288" ht="13.5" customHeight="1" x14ac:dyDescent="0.25"/>
    <row r="289" ht="13.5" customHeight="1" x14ac:dyDescent="0.25"/>
    <row r="290" ht="13.5" customHeight="1" x14ac:dyDescent="0.25"/>
    <row r="291" ht="13.5" customHeight="1" x14ac:dyDescent="0.25"/>
    <row r="292" ht="13.5" customHeight="1" x14ac:dyDescent="0.25"/>
    <row r="293" ht="13.5" customHeight="1" x14ac:dyDescent="0.25"/>
    <row r="294" ht="13.5" customHeight="1" x14ac:dyDescent="0.25"/>
    <row r="295" ht="13.5" customHeight="1" x14ac:dyDescent="0.25"/>
    <row r="296" ht="13.5" customHeight="1" x14ac:dyDescent="0.25"/>
    <row r="297" ht="13.5" customHeight="1" x14ac:dyDescent="0.25"/>
    <row r="298" ht="13.5" customHeight="1" x14ac:dyDescent="0.25"/>
    <row r="299" ht="13.5" customHeight="1" x14ac:dyDescent="0.25"/>
    <row r="300" ht="13.5" customHeight="1" x14ac:dyDescent="0.25"/>
    <row r="301" ht="13.5" customHeight="1" x14ac:dyDescent="0.25"/>
    <row r="302" ht="13.5" customHeight="1" x14ac:dyDescent="0.25"/>
    <row r="303" ht="13.5" customHeight="1" x14ac:dyDescent="0.25"/>
    <row r="304" ht="13.5" customHeight="1" x14ac:dyDescent="0.25"/>
    <row r="305" ht="13.5" customHeight="1" x14ac:dyDescent="0.25"/>
    <row r="306" ht="13.5" customHeight="1" x14ac:dyDescent="0.25"/>
    <row r="307" ht="13.5" customHeight="1" x14ac:dyDescent="0.25"/>
    <row r="308" ht="13.5" customHeight="1" x14ac:dyDescent="0.25"/>
    <row r="309" ht="13.5" customHeight="1" x14ac:dyDescent="0.25"/>
    <row r="310" ht="13.5" customHeight="1" x14ac:dyDescent="0.25"/>
    <row r="311" ht="13.5" customHeight="1" x14ac:dyDescent="0.25"/>
    <row r="312" ht="13.5" customHeight="1" x14ac:dyDescent="0.25"/>
    <row r="313" ht="13.5" customHeight="1" x14ac:dyDescent="0.25"/>
    <row r="314" ht="13.5" customHeight="1" x14ac:dyDescent="0.25"/>
    <row r="315" ht="13.5" customHeight="1" x14ac:dyDescent="0.25"/>
    <row r="316" ht="13.5" customHeight="1" x14ac:dyDescent="0.25"/>
    <row r="317" ht="13.5" customHeight="1" x14ac:dyDescent="0.25"/>
    <row r="318" ht="13.5" customHeight="1" x14ac:dyDescent="0.25"/>
    <row r="319" ht="13.5" customHeight="1" x14ac:dyDescent="0.25"/>
    <row r="320" ht="13.5" customHeight="1" x14ac:dyDescent="0.25"/>
    <row r="321" ht="13.5" customHeight="1" x14ac:dyDescent="0.25"/>
    <row r="322" ht="13.5" customHeight="1" x14ac:dyDescent="0.25"/>
    <row r="323" ht="13.5" customHeight="1" x14ac:dyDescent="0.25"/>
    <row r="324" ht="13.5" customHeight="1" x14ac:dyDescent="0.25"/>
    <row r="325" ht="13.5" customHeight="1" x14ac:dyDescent="0.25"/>
    <row r="326" ht="13.5" customHeight="1" x14ac:dyDescent="0.25"/>
    <row r="327" ht="13.5" customHeight="1" x14ac:dyDescent="0.25"/>
    <row r="328" ht="13.5" customHeight="1" x14ac:dyDescent="0.25"/>
    <row r="329" ht="13.5" customHeight="1" x14ac:dyDescent="0.25"/>
    <row r="330" ht="13.5" customHeight="1" x14ac:dyDescent="0.25"/>
    <row r="331" ht="13.5" customHeight="1" x14ac:dyDescent="0.25"/>
    <row r="332" ht="13.5" customHeight="1" x14ac:dyDescent="0.25"/>
    <row r="333" ht="13.5" customHeight="1" x14ac:dyDescent="0.25"/>
    <row r="334" ht="13.5" customHeight="1" x14ac:dyDescent="0.25"/>
    <row r="335" ht="13.5" customHeight="1" x14ac:dyDescent="0.25"/>
    <row r="336" ht="13.5" customHeight="1" x14ac:dyDescent="0.25"/>
    <row r="337" ht="13.5" customHeight="1" x14ac:dyDescent="0.25"/>
    <row r="338" ht="13.5" customHeight="1" x14ac:dyDescent="0.25"/>
    <row r="339" ht="13.5" customHeight="1" x14ac:dyDescent="0.25"/>
    <row r="340" ht="13.5" customHeight="1" x14ac:dyDescent="0.25"/>
    <row r="341" ht="13.5" customHeight="1" x14ac:dyDescent="0.25"/>
    <row r="342" ht="13.5" customHeight="1" x14ac:dyDescent="0.25"/>
    <row r="343" ht="13.5" customHeight="1" x14ac:dyDescent="0.25"/>
    <row r="344" ht="13.5" customHeight="1" x14ac:dyDescent="0.25"/>
    <row r="345" ht="13.5" customHeight="1" x14ac:dyDescent="0.25"/>
    <row r="346" ht="13.5" customHeight="1" x14ac:dyDescent="0.25"/>
    <row r="347" ht="13.5" customHeight="1" x14ac:dyDescent="0.25"/>
    <row r="348" ht="13.5" customHeight="1" x14ac:dyDescent="0.25"/>
    <row r="349" ht="13.5" customHeight="1" x14ac:dyDescent="0.25"/>
    <row r="350" ht="13.5" customHeight="1" x14ac:dyDescent="0.25"/>
    <row r="351" ht="13.5" customHeight="1" x14ac:dyDescent="0.25"/>
    <row r="352" ht="13.5" customHeight="1" x14ac:dyDescent="0.25"/>
    <row r="353" ht="13.5" customHeight="1" x14ac:dyDescent="0.25"/>
    <row r="354" ht="13.5" customHeight="1" x14ac:dyDescent="0.25"/>
    <row r="355" ht="13.5" customHeight="1" x14ac:dyDescent="0.25"/>
    <row r="356" ht="13.5" customHeight="1" x14ac:dyDescent="0.25"/>
    <row r="357" ht="13.5" customHeight="1" x14ac:dyDescent="0.25"/>
    <row r="358" ht="13.5" customHeight="1" x14ac:dyDescent="0.25"/>
    <row r="359" ht="13.5" customHeight="1" x14ac:dyDescent="0.25"/>
    <row r="360" ht="13.5" customHeight="1" x14ac:dyDescent="0.25"/>
    <row r="361" ht="13.5" customHeight="1" x14ac:dyDescent="0.25"/>
    <row r="362" ht="13.5" customHeight="1" x14ac:dyDescent="0.25"/>
    <row r="363" ht="13.5" customHeight="1" x14ac:dyDescent="0.25"/>
    <row r="364" ht="13.5" customHeight="1" x14ac:dyDescent="0.25"/>
    <row r="365" ht="13.5" customHeight="1" x14ac:dyDescent="0.25"/>
    <row r="366" ht="13.5" customHeight="1" x14ac:dyDescent="0.25"/>
    <row r="367" ht="13.5" customHeight="1" x14ac:dyDescent="0.25"/>
    <row r="368" ht="13.5" customHeight="1" x14ac:dyDescent="0.25"/>
    <row r="369" ht="13.5" customHeight="1" x14ac:dyDescent="0.25"/>
    <row r="370" ht="13.5" customHeight="1" x14ac:dyDescent="0.25"/>
    <row r="371" ht="13.5" customHeight="1" x14ac:dyDescent="0.25"/>
    <row r="372" ht="13.5" customHeight="1" x14ac:dyDescent="0.25"/>
    <row r="373" ht="13.5" customHeight="1" x14ac:dyDescent="0.25"/>
    <row r="374" ht="13.5" customHeight="1" x14ac:dyDescent="0.25"/>
    <row r="375" ht="13.5" customHeight="1" x14ac:dyDescent="0.25"/>
    <row r="376" ht="13.5" customHeight="1" x14ac:dyDescent="0.25"/>
    <row r="377" ht="13.5" customHeight="1" x14ac:dyDescent="0.25"/>
    <row r="378" ht="13.5" customHeight="1" x14ac:dyDescent="0.25"/>
    <row r="379" ht="13.5" customHeight="1" x14ac:dyDescent="0.25"/>
    <row r="380" ht="13.5" customHeight="1" x14ac:dyDescent="0.25"/>
    <row r="381" ht="13.5" customHeight="1" x14ac:dyDescent="0.25"/>
    <row r="382" ht="13.5" customHeight="1" x14ac:dyDescent="0.25"/>
    <row r="383" ht="13.5" customHeight="1" x14ac:dyDescent="0.25"/>
    <row r="384" ht="13.5" customHeight="1" x14ac:dyDescent="0.25"/>
    <row r="385" ht="13.5" customHeight="1" x14ac:dyDescent="0.25"/>
    <row r="386" ht="13.5" customHeight="1" x14ac:dyDescent="0.25"/>
    <row r="387" ht="13.5" customHeight="1" x14ac:dyDescent="0.25"/>
    <row r="388" ht="13.5" customHeight="1" x14ac:dyDescent="0.25"/>
    <row r="389" ht="13.5" customHeight="1" x14ac:dyDescent="0.25"/>
    <row r="390" ht="13.5" customHeight="1" x14ac:dyDescent="0.25"/>
    <row r="391" ht="13.5" customHeight="1" x14ac:dyDescent="0.25"/>
    <row r="392" ht="13.5" customHeight="1" x14ac:dyDescent="0.25"/>
    <row r="393" ht="13.5" customHeight="1" x14ac:dyDescent="0.25"/>
    <row r="394" ht="13.5" customHeight="1" x14ac:dyDescent="0.25"/>
    <row r="395" ht="13.5" customHeight="1" x14ac:dyDescent="0.25"/>
    <row r="396" ht="13.5" customHeight="1" x14ac:dyDescent="0.25"/>
    <row r="397" ht="13.5" customHeight="1" x14ac:dyDescent="0.25"/>
    <row r="398" ht="13.5" customHeight="1" x14ac:dyDescent="0.25"/>
    <row r="399" ht="13.5" customHeight="1" x14ac:dyDescent="0.25"/>
    <row r="400" ht="13.5" customHeight="1" x14ac:dyDescent="0.25"/>
    <row r="401" ht="13.5" customHeight="1" x14ac:dyDescent="0.25"/>
    <row r="402" ht="13.5" customHeight="1" x14ac:dyDescent="0.25"/>
    <row r="403" ht="13.5" customHeight="1" x14ac:dyDescent="0.25"/>
    <row r="404" ht="13.5" customHeight="1" x14ac:dyDescent="0.25"/>
    <row r="405" ht="13.5" customHeight="1" x14ac:dyDescent="0.25"/>
    <row r="406" ht="13.5" customHeight="1" x14ac:dyDescent="0.25"/>
    <row r="407" ht="13.5" customHeight="1" x14ac:dyDescent="0.25"/>
    <row r="408" ht="13.5" customHeight="1" x14ac:dyDescent="0.25"/>
    <row r="409" ht="13.5" customHeight="1" x14ac:dyDescent="0.25"/>
    <row r="410" ht="13.5" customHeight="1" x14ac:dyDescent="0.25"/>
    <row r="411" ht="13.5" customHeight="1" x14ac:dyDescent="0.25"/>
    <row r="412" ht="13.5" customHeight="1" x14ac:dyDescent="0.25"/>
    <row r="413" ht="13.5" customHeight="1" x14ac:dyDescent="0.25"/>
    <row r="414" ht="13.5" customHeight="1" x14ac:dyDescent="0.25"/>
    <row r="415" ht="13.5" customHeight="1" x14ac:dyDescent="0.25"/>
    <row r="416" ht="13.5" customHeight="1" x14ac:dyDescent="0.25"/>
    <row r="417" ht="13.5" customHeight="1" x14ac:dyDescent="0.25"/>
    <row r="418" ht="13.5" customHeight="1" x14ac:dyDescent="0.25"/>
    <row r="419" ht="13.5" customHeight="1" x14ac:dyDescent="0.25"/>
    <row r="420" ht="13.5" customHeight="1" x14ac:dyDescent="0.25"/>
    <row r="421" ht="13.5" customHeight="1" x14ac:dyDescent="0.25"/>
    <row r="422" ht="13.5" customHeight="1" x14ac:dyDescent="0.25"/>
    <row r="423" ht="13.5" customHeight="1" x14ac:dyDescent="0.25"/>
    <row r="424" ht="13.5" customHeight="1" x14ac:dyDescent="0.25"/>
    <row r="425" ht="13.5" customHeight="1" x14ac:dyDescent="0.25"/>
    <row r="426" ht="13.5" customHeight="1" x14ac:dyDescent="0.25"/>
    <row r="427" ht="13.5" customHeight="1" x14ac:dyDescent="0.25"/>
    <row r="428" ht="13.5" customHeight="1" x14ac:dyDescent="0.25"/>
    <row r="429" ht="13.5" customHeight="1" x14ac:dyDescent="0.25"/>
    <row r="430" ht="13.5" customHeight="1" x14ac:dyDescent="0.25"/>
    <row r="431" ht="13.5" customHeight="1" x14ac:dyDescent="0.25"/>
    <row r="432" ht="13.5" customHeight="1" x14ac:dyDescent="0.25"/>
    <row r="433" ht="13.5" customHeight="1" x14ac:dyDescent="0.25"/>
    <row r="434" ht="13.5" customHeight="1" x14ac:dyDescent="0.25"/>
    <row r="435" ht="13.5" customHeight="1" x14ac:dyDescent="0.25"/>
    <row r="436" ht="13.5" customHeight="1" x14ac:dyDescent="0.25"/>
    <row r="437" ht="13.5" customHeight="1" x14ac:dyDescent="0.25"/>
    <row r="438" ht="13.5" customHeight="1" x14ac:dyDescent="0.25"/>
    <row r="439" ht="13.5" customHeight="1" x14ac:dyDescent="0.25"/>
    <row r="440" ht="13.5" customHeight="1" x14ac:dyDescent="0.25"/>
    <row r="441" ht="13.5" customHeight="1" x14ac:dyDescent="0.25"/>
    <row r="442" ht="13.5" customHeight="1" x14ac:dyDescent="0.25"/>
    <row r="443" ht="13.5" customHeight="1" x14ac:dyDescent="0.25"/>
    <row r="444" ht="13.5" customHeight="1" x14ac:dyDescent="0.25"/>
    <row r="445" ht="13.5" customHeight="1" x14ac:dyDescent="0.25"/>
    <row r="446" ht="13.5" customHeight="1" x14ac:dyDescent="0.25"/>
    <row r="447" ht="13.5" customHeight="1" x14ac:dyDescent="0.25"/>
    <row r="448" ht="13.5" customHeight="1" x14ac:dyDescent="0.25"/>
    <row r="449" ht="13.5" customHeight="1" x14ac:dyDescent="0.25"/>
    <row r="450" ht="13.5" customHeight="1" x14ac:dyDescent="0.25"/>
    <row r="451" ht="13.5" customHeight="1" x14ac:dyDescent="0.25"/>
    <row r="452" ht="13.5" customHeight="1" x14ac:dyDescent="0.25"/>
    <row r="453" ht="13.5" customHeight="1" x14ac:dyDescent="0.25"/>
    <row r="454" ht="13.5" customHeight="1" x14ac:dyDescent="0.25"/>
    <row r="455" ht="13.5" customHeight="1" x14ac:dyDescent="0.25"/>
    <row r="456" ht="13.5" customHeight="1" x14ac:dyDescent="0.25"/>
    <row r="457" ht="13.5" customHeight="1" x14ac:dyDescent="0.25"/>
    <row r="458" ht="13.5" customHeight="1" x14ac:dyDescent="0.25"/>
    <row r="459" ht="13.5" customHeight="1" x14ac:dyDescent="0.25"/>
    <row r="460" ht="13.5" customHeight="1" x14ac:dyDescent="0.25"/>
    <row r="461" ht="13.5" customHeight="1" x14ac:dyDescent="0.25"/>
    <row r="462" ht="13.5" customHeight="1" x14ac:dyDescent="0.25"/>
    <row r="463" ht="13.5" customHeight="1" x14ac:dyDescent="0.25"/>
    <row r="464" ht="13.5" customHeight="1" x14ac:dyDescent="0.25"/>
    <row r="465" ht="13.5" customHeight="1" x14ac:dyDescent="0.25"/>
    <row r="466" ht="13.5" customHeight="1" x14ac:dyDescent="0.25"/>
    <row r="467" ht="13.5" customHeight="1" x14ac:dyDescent="0.25"/>
    <row r="468" ht="13.5" customHeight="1" x14ac:dyDescent="0.25"/>
    <row r="469" ht="13.5" customHeight="1" x14ac:dyDescent="0.25"/>
    <row r="470" ht="13.5" customHeight="1" x14ac:dyDescent="0.25"/>
    <row r="471" ht="13.5" customHeight="1" x14ac:dyDescent="0.25"/>
    <row r="472" ht="13.5" customHeight="1" x14ac:dyDescent="0.25"/>
    <row r="473" ht="13.5" customHeight="1" x14ac:dyDescent="0.25"/>
    <row r="474" ht="13.5" customHeight="1" x14ac:dyDescent="0.25"/>
    <row r="475" ht="13.5" customHeight="1" x14ac:dyDescent="0.25"/>
    <row r="476" ht="13.5" customHeight="1" x14ac:dyDescent="0.25"/>
    <row r="477" ht="13.5" customHeight="1" x14ac:dyDescent="0.25"/>
    <row r="478" ht="13.5" customHeight="1" x14ac:dyDescent="0.25"/>
    <row r="479" ht="13.5" customHeight="1" x14ac:dyDescent="0.25"/>
    <row r="480" ht="13.5" customHeight="1" x14ac:dyDescent="0.25"/>
    <row r="481" ht="13.5" customHeight="1" x14ac:dyDescent="0.25"/>
    <row r="482" ht="13.5" customHeight="1" x14ac:dyDescent="0.25"/>
    <row r="483" ht="13.5" customHeight="1" x14ac:dyDescent="0.25"/>
    <row r="484" ht="13.5" customHeight="1" x14ac:dyDescent="0.25"/>
    <row r="485" ht="13.5" customHeight="1" x14ac:dyDescent="0.25"/>
    <row r="486" ht="13.5" customHeight="1" x14ac:dyDescent="0.25"/>
    <row r="487" ht="13.5" customHeight="1" x14ac:dyDescent="0.25"/>
    <row r="488" ht="13.5" customHeight="1" x14ac:dyDescent="0.25"/>
    <row r="489" ht="13.5" customHeight="1" x14ac:dyDescent="0.25"/>
    <row r="490" ht="13.5" customHeight="1" x14ac:dyDescent="0.25"/>
    <row r="491" ht="13.5" customHeight="1" x14ac:dyDescent="0.25"/>
    <row r="492" ht="13.5" customHeight="1" x14ac:dyDescent="0.25"/>
    <row r="493" ht="13.5" customHeight="1" x14ac:dyDescent="0.25"/>
    <row r="494" ht="13.5" customHeight="1" x14ac:dyDescent="0.25"/>
    <row r="495" ht="13.5" customHeight="1" x14ac:dyDescent="0.25"/>
    <row r="496" ht="13.5" customHeight="1" x14ac:dyDescent="0.25"/>
    <row r="497" ht="13.5" customHeight="1" x14ac:dyDescent="0.25"/>
    <row r="498" ht="13.5" customHeight="1" x14ac:dyDescent="0.25"/>
    <row r="499" ht="13.5" customHeight="1" x14ac:dyDescent="0.25"/>
    <row r="500" ht="13.5" customHeight="1" x14ac:dyDescent="0.25"/>
    <row r="501" ht="13.5" customHeight="1" x14ac:dyDescent="0.25"/>
    <row r="502" ht="13.5" customHeight="1" x14ac:dyDescent="0.25"/>
    <row r="503" ht="13.5" customHeight="1" x14ac:dyDescent="0.25"/>
    <row r="504" ht="13.5" customHeight="1" x14ac:dyDescent="0.25"/>
    <row r="505" ht="13.5" customHeight="1" x14ac:dyDescent="0.25"/>
    <row r="506" ht="13.5" customHeight="1" x14ac:dyDescent="0.25"/>
    <row r="507" ht="13.5" customHeight="1" x14ac:dyDescent="0.25"/>
    <row r="508" ht="13.5" customHeight="1" x14ac:dyDescent="0.25"/>
    <row r="509" ht="13.5" customHeight="1" x14ac:dyDescent="0.25"/>
    <row r="510" ht="13.5" customHeight="1" x14ac:dyDescent="0.25"/>
    <row r="511" ht="13.5" customHeight="1" x14ac:dyDescent="0.25"/>
    <row r="512" ht="13.5" customHeight="1" x14ac:dyDescent="0.25"/>
    <row r="513" ht="13.5" customHeight="1" x14ac:dyDescent="0.25"/>
    <row r="514" ht="13.5" customHeight="1" x14ac:dyDescent="0.25"/>
    <row r="515" ht="13.5" customHeight="1" x14ac:dyDescent="0.25"/>
    <row r="516" ht="13.5" customHeight="1" x14ac:dyDescent="0.25"/>
    <row r="517" ht="13.5" customHeight="1" x14ac:dyDescent="0.25"/>
    <row r="518" ht="13.5" customHeight="1" x14ac:dyDescent="0.25"/>
    <row r="519" ht="13.5" customHeight="1" x14ac:dyDescent="0.25"/>
    <row r="520" ht="13.5" customHeight="1" x14ac:dyDescent="0.25"/>
    <row r="521" ht="13.5" customHeight="1" x14ac:dyDescent="0.25"/>
    <row r="522" ht="13.5" customHeight="1" x14ac:dyDescent="0.25"/>
    <row r="523" ht="13.5" customHeight="1" x14ac:dyDescent="0.25"/>
    <row r="524" ht="13.5" customHeight="1" x14ac:dyDescent="0.25"/>
    <row r="525" ht="13.5" customHeight="1" x14ac:dyDescent="0.25"/>
    <row r="526" ht="13.5" customHeight="1" x14ac:dyDescent="0.25"/>
    <row r="527" ht="13.5" customHeight="1" x14ac:dyDescent="0.25"/>
    <row r="528" ht="13.5" customHeight="1" x14ac:dyDescent="0.25"/>
    <row r="529" ht="13.5" customHeight="1" x14ac:dyDescent="0.25"/>
    <row r="530" ht="13.5" customHeight="1" x14ac:dyDescent="0.25"/>
    <row r="531" ht="13.5" customHeight="1" x14ac:dyDescent="0.25"/>
    <row r="532" ht="13.5" customHeight="1" x14ac:dyDescent="0.25"/>
    <row r="533" ht="13.5" customHeight="1" x14ac:dyDescent="0.25"/>
    <row r="534" ht="13.5" customHeight="1" x14ac:dyDescent="0.25"/>
    <row r="535" ht="13.5" customHeight="1" x14ac:dyDescent="0.25"/>
    <row r="536" ht="13.5" customHeight="1" x14ac:dyDescent="0.25"/>
    <row r="537" ht="13.5" customHeight="1" x14ac:dyDescent="0.25"/>
    <row r="538" ht="13.5" customHeight="1" x14ac:dyDescent="0.25"/>
    <row r="539" ht="13.5" customHeight="1" x14ac:dyDescent="0.25"/>
    <row r="540" ht="13.5" customHeight="1" x14ac:dyDescent="0.25"/>
    <row r="541" ht="13.5" customHeight="1" x14ac:dyDescent="0.25"/>
    <row r="542" ht="13.5" customHeight="1" x14ac:dyDescent="0.25"/>
    <row r="543" ht="13.5" customHeight="1" x14ac:dyDescent="0.25"/>
    <row r="544" ht="13.5" customHeight="1" x14ac:dyDescent="0.25"/>
    <row r="545" ht="13.5" customHeight="1" x14ac:dyDescent="0.25"/>
    <row r="546" ht="13.5" customHeight="1" x14ac:dyDescent="0.25"/>
    <row r="547" ht="13.5" customHeight="1" x14ac:dyDescent="0.25"/>
    <row r="548" ht="13.5" customHeight="1" x14ac:dyDescent="0.25"/>
    <row r="549" ht="13.5" customHeight="1" x14ac:dyDescent="0.25"/>
    <row r="550" ht="13.5" customHeight="1" x14ac:dyDescent="0.25"/>
    <row r="551" ht="13.5" customHeight="1" x14ac:dyDescent="0.25"/>
    <row r="552" ht="13.5" customHeight="1" x14ac:dyDescent="0.25"/>
    <row r="553" ht="13.5" customHeight="1" x14ac:dyDescent="0.25"/>
    <row r="554" ht="13.5" customHeight="1" x14ac:dyDescent="0.25"/>
    <row r="555" ht="13.5" customHeight="1" x14ac:dyDescent="0.25"/>
    <row r="556" ht="13.5" customHeight="1" x14ac:dyDescent="0.25"/>
    <row r="557" ht="13.5" customHeight="1" x14ac:dyDescent="0.25"/>
    <row r="558" ht="13.5" customHeight="1" x14ac:dyDescent="0.25"/>
    <row r="559" ht="13.5" customHeight="1" x14ac:dyDescent="0.25"/>
    <row r="560" ht="13.5" customHeight="1" x14ac:dyDescent="0.25"/>
    <row r="561" ht="13.5" customHeight="1" x14ac:dyDescent="0.25"/>
    <row r="562" ht="13.5" customHeight="1" x14ac:dyDescent="0.25"/>
    <row r="563" ht="13.5" customHeight="1" x14ac:dyDescent="0.25"/>
    <row r="564" ht="13.5" customHeight="1" x14ac:dyDescent="0.25"/>
    <row r="565" ht="13.5" customHeight="1" x14ac:dyDescent="0.25"/>
    <row r="566" ht="13.5" customHeight="1" x14ac:dyDescent="0.25"/>
    <row r="567" ht="13.5" customHeight="1" x14ac:dyDescent="0.25"/>
    <row r="568" ht="13.5" customHeight="1" x14ac:dyDescent="0.25"/>
    <row r="569" ht="13.5" customHeight="1" x14ac:dyDescent="0.25"/>
    <row r="570" ht="13.5" customHeight="1" x14ac:dyDescent="0.25"/>
    <row r="571" ht="13.5" customHeight="1" x14ac:dyDescent="0.25"/>
    <row r="572" ht="13.5" customHeight="1" x14ac:dyDescent="0.25"/>
    <row r="573" ht="13.5" customHeight="1" x14ac:dyDescent="0.25"/>
    <row r="574" ht="13.5" customHeight="1" x14ac:dyDescent="0.25"/>
    <row r="575" ht="13.5" customHeight="1" x14ac:dyDescent="0.25"/>
    <row r="576" ht="13.5" customHeight="1" x14ac:dyDescent="0.25"/>
    <row r="577" ht="13.5" customHeight="1" x14ac:dyDescent="0.25"/>
    <row r="578" ht="13.5" customHeight="1" x14ac:dyDescent="0.25"/>
    <row r="579" ht="13.5" customHeight="1" x14ac:dyDescent="0.25"/>
    <row r="580" ht="13.5" customHeight="1" x14ac:dyDescent="0.25"/>
    <row r="581" ht="13.5" customHeight="1" x14ac:dyDescent="0.25"/>
    <row r="582" ht="13.5" customHeight="1" x14ac:dyDescent="0.25"/>
    <row r="583" ht="13.5" customHeight="1" x14ac:dyDescent="0.25"/>
    <row r="584" ht="13.5" customHeight="1" x14ac:dyDescent="0.25"/>
    <row r="585" ht="13.5" customHeight="1" x14ac:dyDescent="0.25"/>
    <row r="586" ht="13.5" customHeight="1" x14ac:dyDescent="0.25"/>
    <row r="587" ht="13.5" customHeight="1" x14ac:dyDescent="0.25"/>
    <row r="588" ht="13.5" customHeight="1" x14ac:dyDescent="0.25"/>
    <row r="589" ht="13.5" customHeight="1" x14ac:dyDescent="0.25"/>
    <row r="590" ht="13.5" customHeight="1" x14ac:dyDescent="0.25"/>
    <row r="591" ht="13.5" customHeight="1" x14ac:dyDescent="0.25"/>
    <row r="592" ht="13.5" customHeight="1" x14ac:dyDescent="0.25"/>
    <row r="593" ht="13.5" customHeight="1" x14ac:dyDescent="0.25"/>
    <row r="594" ht="13.5" customHeight="1" x14ac:dyDescent="0.25"/>
    <row r="595" ht="13.5" customHeight="1" x14ac:dyDescent="0.25"/>
    <row r="596" ht="13.5" customHeight="1" x14ac:dyDescent="0.25"/>
    <row r="597" ht="13.5" customHeight="1" x14ac:dyDescent="0.25"/>
    <row r="598" ht="13.5" customHeight="1" x14ac:dyDescent="0.25"/>
    <row r="599" ht="13.5" customHeight="1" x14ac:dyDescent="0.25"/>
    <row r="600" ht="13.5" customHeight="1" x14ac:dyDescent="0.25"/>
    <row r="601" ht="13.5" customHeight="1" x14ac:dyDescent="0.25"/>
    <row r="602" ht="13.5" customHeight="1" x14ac:dyDescent="0.25"/>
    <row r="603" ht="13.5" customHeight="1" x14ac:dyDescent="0.25"/>
    <row r="604" ht="13.5" customHeight="1" x14ac:dyDescent="0.25"/>
    <row r="605" ht="13.5" customHeight="1" x14ac:dyDescent="0.25"/>
    <row r="606" ht="13.5" customHeight="1" x14ac:dyDescent="0.25"/>
    <row r="607" ht="13.5" customHeight="1" x14ac:dyDescent="0.25"/>
    <row r="608" ht="13.5" customHeight="1" x14ac:dyDescent="0.25"/>
    <row r="609" ht="13.5" customHeight="1" x14ac:dyDescent="0.25"/>
    <row r="610" ht="13.5" customHeight="1" x14ac:dyDescent="0.25"/>
    <row r="611" ht="13.5" customHeight="1" x14ac:dyDescent="0.25"/>
    <row r="612" ht="13.5" customHeight="1" x14ac:dyDescent="0.25"/>
    <row r="613" ht="13.5" customHeight="1" x14ac:dyDescent="0.25"/>
    <row r="614" ht="13.5" customHeight="1" x14ac:dyDescent="0.25"/>
    <row r="615" ht="13.5" customHeight="1" x14ac:dyDescent="0.25"/>
    <row r="616" ht="13.5" customHeight="1" x14ac:dyDescent="0.25"/>
    <row r="617" ht="13.5" customHeight="1" x14ac:dyDescent="0.25"/>
    <row r="618" ht="13.5" customHeight="1" x14ac:dyDescent="0.25"/>
    <row r="619" ht="13.5" customHeight="1" x14ac:dyDescent="0.25"/>
    <row r="620" ht="13.5" customHeight="1" x14ac:dyDescent="0.25"/>
    <row r="621" ht="13.5" customHeight="1" x14ac:dyDescent="0.25"/>
    <row r="622" ht="13.5" customHeight="1" x14ac:dyDescent="0.25"/>
    <row r="623" ht="13.5" customHeight="1" x14ac:dyDescent="0.25"/>
    <row r="624" ht="13.5" customHeight="1" x14ac:dyDescent="0.25"/>
    <row r="625" ht="13.5" customHeight="1" x14ac:dyDescent="0.25"/>
    <row r="626" ht="13.5" customHeight="1" x14ac:dyDescent="0.25"/>
    <row r="627" ht="13.5" customHeight="1" x14ac:dyDescent="0.25"/>
    <row r="628" ht="13.5" customHeight="1" x14ac:dyDescent="0.25"/>
    <row r="629" ht="13.5" customHeight="1" x14ac:dyDescent="0.25"/>
    <row r="630" ht="13.5" customHeight="1" x14ac:dyDescent="0.25"/>
    <row r="631" ht="13.5" customHeight="1" x14ac:dyDescent="0.25"/>
    <row r="632" ht="13.5" customHeight="1" x14ac:dyDescent="0.25"/>
    <row r="633" ht="13.5" customHeight="1" x14ac:dyDescent="0.25"/>
    <row r="634" ht="13.5" customHeight="1" x14ac:dyDescent="0.25"/>
    <row r="635" ht="13.5" customHeight="1" x14ac:dyDescent="0.25"/>
    <row r="636" ht="13.5" customHeight="1" x14ac:dyDescent="0.25"/>
    <row r="637" ht="13.5" customHeight="1" x14ac:dyDescent="0.25"/>
    <row r="638" ht="13.5" customHeight="1" x14ac:dyDescent="0.25"/>
    <row r="639" ht="13.5" customHeight="1" x14ac:dyDescent="0.25"/>
    <row r="640" ht="13.5" customHeight="1" x14ac:dyDescent="0.25"/>
    <row r="641" ht="13.5" customHeight="1" x14ac:dyDescent="0.25"/>
    <row r="642" ht="13.5" customHeight="1" x14ac:dyDescent="0.25"/>
    <row r="643" ht="13.5" customHeight="1" x14ac:dyDescent="0.25"/>
    <row r="644" ht="13.5" customHeight="1" x14ac:dyDescent="0.25"/>
    <row r="645" ht="13.5" customHeight="1" x14ac:dyDescent="0.25"/>
    <row r="646" ht="13.5" customHeight="1" x14ac:dyDescent="0.25"/>
    <row r="647" ht="13.5" customHeight="1" x14ac:dyDescent="0.25"/>
    <row r="648" ht="13.5" customHeight="1" x14ac:dyDescent="0.25"/>
    <row r="649" ht="13.5" customHeight="1" x14ac:dyDescent="0.25"/>
    <row r="650" ht="13.5" customHeight="1" x14ac:dyDescent="0.25"/>
    <row r="651" ht="13.5" customHeight="1" x14ac:dyDescent="0.25"/>
    <row r="652" ht="13.5" customHeight="1" x14ac:dyDescent="0.25"/>
    <row r="653" ht="13.5" customHeight="1" x14ac:dyDescent="0.25"/>
    <row r="654" ht="13.5" customHeight="1" x14ac:dyDescent="0.25"/>
    <row r="655" ht="13.5" customHeight="1" x14ac:dyDescent="0.25"/>
    <row r="656" ht="13.5" customHeight="1" x14ac:dyDescent="0.25"/>
    <row r="657" ht="13.5" customHeight="1" x14ac:dyDescent="0.25"/>
    <row r="658" ht="13.5" customHeight="1" x14ac:dyDescent="0.25"/>
    <row r="659" ht="13.5" customHeight="1" x14ac:dyDescent="0.25"/>
    <row r="660" ht="13.5" customHeight="1" x14ac:dyDescent="0.25"/>
    <row r="661" ht="13.5" customHeight="1" x14ac:dyDescent="0.25"/>
    <row r="662" ht="13.5" customHeight="1" x14ac:dyDescent="0.25"/>
    <row r="663" ht="13.5" customHeight="1" x14ac:dyDescent="0.25"/>
    <row r="664" ht="13.5" customHeight="1" x14ac:dyDescent="0.25"/>
    <row r="665" ht="13.5" customHeight="1" x14ac:dyDescent="0.25"/>
    <row r="666" ht="13.5" customHeight="1" x14ac:dyDescent="0.25"/>
    <row r="667" ht="13.5" customHeight="1" x14ac:dyDescent="0.25"/>
    <row r="668" ht="13.5" customHeight="1" x14ac:dyDescent="0.25"/>
    <row r="669" ht="13.5" customHeight="1" x14ac:dyDescent="0.25"/>
    <row r="670" ht="13.5" customHeight="1" x14ac:dyDescent="0.25"/>
    <row r="671" ht="13.5" customHeight="1" x14ac:dyDescent="0.25"/>
    <row r="672" ht="13.5" customHeight="1" x14ac:dyDescent="0.25"/>
    <row r="673" ht="13.5" customHeight="1" x14ac:dyDescent="0.25"/>
    <row r="674" ht="13.5" customHeight="1" x14ac:dyDescent="0.25"/>
    <row r="675" ht="13.5" customHeight="1" x14ac:dyDescent="0.25"/>
    <row r="676" ht="13.5" customHeight="1" x14ac:dyDescent="0.25"/>
    <row r="677" ht="13.5" customHeight="1" x14ac:dyDescent="0.25"/>
    <row r="678" ht="13.5" customHeight="1" x14ac:dyDescent="0.25"/>
    <row r="679" ht="13.5" customHeight="1" x14ac:dyDescent="0.25"/>
    <row r="680" ht="13.5" customHeight="1" x14ac:dyDescent="0.25"/>
    <row r="681" ht="13.5" customHeight="1" x14ac:dyDescent="0.25"/>
    <row r="682" ht="13.5" customHeight="1" x14ac:dyDescent="0.25"/>
    <row r="683" ht="13.5" customHeight="1" x14ac:dyDescent="0.25"/>
    <row r="684" ht="13.5" customHeight="1" x14ac:dyDescent="0.25"/>
    <row r="685" ht="13.5" customHeight="1" x14ac:dyDescent="0.25"/>
    <row r="686" ht="13.5" customHeight="1" x14ac:dyDescent="0.25"/>
    <row r="687" ht="13.5" customHeight="1" x14ac:dyDescent="0.25"/>
    <row r="688" ht="13.5" customHeight="1" x14ac:dyDescent="0.25"/>
    <row r="689" ht="13.5" customHeight="1" x14ac:dyDescent="0.25"/>
    <row r="690" ht="13.5" customHeight="1" x14ac:dyDescent="0.25"/>
    <row r="691" ht="13.5" customHeight="1" x14ac:dyDescent="0.25"/>
    <row r="692" ht="13.5" customHeight="1" x14ac:dyDescent="0.25"/>
    <row r="693" ht="13.5" customHeight="1" x14ac:dyDescent="0.25"/>
    <row r="694" ht="13.5" customHeight="1" x14ac:dyDescent="0.25"/>
    <row r="695" ht="13.5" customHeight="1" x14ac:dyDescent="0.25"/>
    <row r="696" ht="13.5" customHeight="1" x14ac:dyDescent="0.25"/>
    <row r="697" ht="13.5" customHeight="1" x14ac:dyDescent="0.25"/>
    <row r="698" ht="13.5" customHeight="1" x14ac:dyDescent="0.25"/>
    <row r="699" ht="13.5" customHeight="1" x14ac:dyDescent="0.25"/>
    <row r="700" ht="13.5" customHeight="1" x14ac:dyDescent="0.25"/>
    <row r="701" ht="13.5" customHeight="1" x14ac:dyDescent="0.25"/>
    <row r="702" ht="13.5" customHeight="1" x14ac:dyDescent="0.25"/>
    <row r="703" ht="13.5" customHeight="1" x14ac:dyDescent="0.25"/>
    <row r="704" ht="13.5" customHeight="1" x14ac:dyDescent="0.25"/>
    <row r="705" ht="13.5" customHeight="1" x14ac:dyDescent="0.25"/>
    <row r="706" ht="13.5" customHeight="1" x14ac:dyDescent="0.25"/>
    <row r="707" ht="13.5" customHeight="1" x14ac:dyDescent="0.25"/>
    <row r="708" ht="13.5" customHeight="1" x14ac:dyDescent="0.25"/>
    <row r="709" ht="13.5" customHeight="1" x14ac:dyDescent="0.25"/>
    <row r="710" ht="13.5" customHeight="1" x14ac:dyDescent="0.25"/>
    <row r="711" ht="13.5" customHeight="1" x14ac:dyDescent="0.25"/>
    <row r="712" ht="13.5" customHeight="1" x14ac:dyDescent="0.25"/>
    <row r="713" ht="13.5" customHeight="1" x14ac:dyDescent="0.25"/>
    <row r="714" ht="13.5" customHeight="1" x14ac:dyDescent="0.25"/>
    <row r="715" ht="13.5" customHeight="1" x14ac:dyDescent="0.25"/>
    <row r="716" ht="13.5" customHeight="1" x14ac:dyDescent="0.25"/>
    <row r="717" ht="13.5" customHeight="1" x14ac:dyDescent="0.25"/>
    <row r="718" ht="13.5" customHeight="1" x14ac:dyDescent="0.25"/>
    <row r="719" ht="13.5" customHeight="1" x14ac:dyDescent="0.25"/>
    <row r="720" ht="13.5" customHeight="1" x14ac:dyDescent="0.25"/>
    <row r="721" ht="13.5" customHeight="1" x14ac:dyDescent="0.25"/>
    <row r="722" ht="13.5" customHeight="1" x14ac:dyDescent="0.25"/>
    <row r="723" ht="13.5" customHeight="1" x14ac:dyDescent="0.25"/>
    <row r="724" ht="13.5" customHeight="1" x14ac:dyDescent="0.25"/>
    <row r="725" ht="13.5" customHeight="1" x14ac:dyDescent="0.25"/>
    <row r="726" ht="13.5" customHeight="1" x14ac:dyDescent="0.25"/>
    <row r="727" ht="13.5" customHeight="1" x14ac:dyDescent="0.25"/>
    <row r="728" ht="13.5" customHeight="1" x14ac:dyDescent="0.25"/>
    <row r="729" ht="13.5" customHeight="1" x14ac:dyDescent="0.25"/>
    <row r="730" ht="13.5" customHeight="1" x14ac:dyDescent="0.25"/>
    <row r="731" ht="13.5" customHeight="1" x14ac:dyDescent="0.25"/>
    <row r="732" ht="13.5" customHeight="1" x14ac:dyDescent="0.25"/>
    <row r="733" ht="13.5" customHeight="1" x14ac:dyDescent="0.25"/>
    <row r="734" ht="13.5" customHeight="1" x14ac:dyDescent="0.25"/>
    <row r="735" ht="13.5" customHeight="1" x14ac:dyDescent="0.25"/>
    <row r="736" ht="13.5" customHeight="1" x14ac:dyDescent="0.25"/>
    <row r="737" ht="13.5" customHeight="1" x14ac:dyDescent="0.25"/>
    <row r="738" ht="13.5" customHeight="1" x14ac:dyDescent="0.25"/>
    <row r="739" ht="13.5" customHeight="1" x14ac:dyDescent="0.25"/>
    <row r="740" ht="13.5" customHeight="1" x14ac:dyDescent="0.25"/>
    <row r="741" ht="13.5" customHeight="1" x14ac:dyDescent="0.25"/>
    <row r="742" ht="13.5" customHeight="1" x14ac:dyDescent="0.25"/>
    <row r="743" ht="13.5" customHeight="1" x14ac:dyDescent="0.25"/>
    <row r="744" ht="13.5" customHeight="1" x14ac:dyDescent="0.25"/>
    <row r="745" ht="13.5" customHeight="1" x14ac:dyDescent="0.25"/>
    <row r="746" ht="13.5" customHeight="1" x14ac:dyDescent="0.25"/>
    <row r="747" ht="13.5" customHeight="1" x14ac:dyDescent="0.25"/>
    <row r="748" ht="13.5" customHeight="1" x14ac:dyDescent="0.25"/>
    <row r="749" ht="13.5" customHeight="1" x14ac:dyDescent="0.25"/>
    <row r="750" ht="13.5" customHeight="1" x14ac:dyDescent="0.25"/>
    <row r="751" ht="13.5" customHeight="1" x14ac:dyDescent="0.25"/>
    <row r="752" ht="13.5" customHeight="1" x14ac:dyDescent="0.25"/>
    <row r="753" ht="13.5" customHeight="1" x14ac:dyDescent="0.25"/>
    <row r="754" ht="13.5" customHeight="1" x14ac:dyDescent="0.25"/>
    <row r="755" ht="13.5" customHeight="1" x14ac:dyDescent="0.25"/>
    <row r="756" ht="13.5" customHeight="1" x14ac:dyDescent="0.25"/>
    <row r="757" ht="13.5" customHeight="1" x14ac:dyDescent="0.25"/>
    <row r="758" ht="13.5" customHeight="1" x14ac:dyDescent="0.25"/>
    <row r="759" ht="13.5" customHeight="1" x14ac:dyDescent="0.25"/>
    <row r="760" ht="13.5" customHeight="1" x14ac:dyDescent="0.25"/>
    <row r="761" ht="13.5" customHeight="1" x14ac:dyDescent="0.25"/>
    <row r="762" ht="13.5" customHeight="1" x14ac:dyDescent="0.25"/>
    <row r="763" ht="13.5" customHeight="1" x14ac:dyDescent="0.25"/>
    <row r="764" ht="13.5" customHeight="1" x14ac:dyDescent="0.25"/>
    <row r="765" ht="13.5" customHeight="1" x14ac:dyDescent="0.25"/>
    <row r="766" ht="13.5" customHeight="1" x14ac:dyDescent="0.25"/>
    <row r="767" ht="13.5" customHeight="1" x14ac:dyDescent="0.25"/>
    <row r="768" ht="13.5" customHeight="1" x14ac:dyDescent="0.25"/>
    <row r="769" ht="13.5" customHeight="1" x14ac:dyDescent="0.25"/>
    <row r="770" ht="13.5" customHeight="1" x14ac:dyDescent="0.25"/>
    <row r="771" ht="13.5" customHeight="1" x14ac:dyDescent="0.25"/>
    <row r="772" ht="13.5" customHeight="1" x14ac:dyDescent="0.25"/>
    <row r="773" ht="13.5" customHeight="1" x14ac:dyDescent="0.25"/>
    <row r="774" ht="13.5" customHeight="1" x14ac:dyDescent="0.25"/>
    <row r="775" ht="13.5" customHeight="1" x14ac:dyDescent="0.25"/>
    <row r="776" ht="13.5" customHeight="1" x14ac:dyDescent="0.25"/>
    <row r="777" ht="13.5" customHeight="1" x14ac:dyDescent="0.25"/>
    <row r="778" ht="13.5" customHeight="1" x14ac:dyDescent="0.25"/>
    <row r="779" ht="13.5" customHeight="1" x14ac:dyDescent="0.25"/>
    <row r="780" ht="13.5" customHeight="1" x14ac:dyDescent="0.25"/>
    <row r="781" ht="13.5" customHeight="1" x14ac:dyDescent="0.25"/>
    <row r="782" ht="13.5" customHeight="1" x14ac:dyDescent="0.25"/>
    <row r="783" ht="13.5" customHeight="1" x14ac:dyDescent="0.25"/>
    <row r="784" ht="13.5" customHeight="1" x14ac:dyDescent="0.25"/>
    <row r="785" ht="13.5" customHeight="1" x14ac:dyDescent="0.25"/>
    <row r="786" ht="13.5" customHeight="1" x14ac:dyDescent="0.25"/>
    <row r="787" ht="13.5" customHeight="1" x14ac:dyDescent="0.25"/>
    <row r="788" ht="13.5" customHeight="1" x14ac:dyDescent="0.25"/>
    <row r="789" ht="13.5" customHeight="1" x14ac:dyDescent="0.25"/>
    <row r="790" ht="13.5" customHeight="1" x14ac:dyDescent="0.25"/>
    <row r="791" ht="13.5" customHeight="1" x14ac:dyDescent="0.25"/>
    <row r="792" ht="13.5" customHeight="1" x14ac:dyDescent="0.25"/>
    <row r="793" ht="13.5" customHeight="1" x14ac:dyDescent="0.25"/>
    <row r="794" ht="13.5" customHeight="1" x14ac:dyDescent="0.25"/>
    <row r="795" ht="13.5" customHeight="1" x14ac:dyDescent="0.25"/>
    <row r="796" ht="13.5" customHeight="1" x14ac:dyDescent="0.25"/>
    <row r="797" ht="13.5" customHeight="1" x14ac:dyDescent="0.25"/>
    <row r="798" ht="13.5" customHeight="1" x14ac:dyDescent="0.25"/>
    <row r="799" ht="13.5" customHeight="1" x14ac:dyDescent="0.25"/>
    <row r="800" ht="13.5" customHeight="1" x14ac:dyDescent="0.25"/>
    <row r="801" ht="13.5" customHeight="1" x14ac:dyDescent="0.25"/>
    <row r="802" ht="13.5" customHeight="1" x14ac:dyDescent="0.25"/>
    <row r="803" ht="13.5" customHeight="1" x14ac:dyDescent="0.25"/>
    <row r="804" ht="13.5" customHeight="1" x14ac:dyDescent="0.25"/>
    <row r="805" ht="13.5" customHeight="1" x14ac:dyDescent="0.25"/>
    <row r="806" ht="13.5" customHeight="1" x14ac:dyDescent="0.25"/>
    <row r="807" ht="13.5" customHeight="1" x14ac:dyDescent="0.25"/>
    <row r="808" ht="13.5" customHeight="1" x14ac:dyDescent="0.25"/>
    <row r="809" ht="13.5" customHeight="1" x14ac:dyDescent="0.25"/>
    <row r="810" ht="13.5" customHeight="1" x14ac:dyDescent="0.25"/>
    <row r="811" ht="13.5" customHeight="1" x14ac:dyDescent="0.25"/>
    <row r="812" ht="13.5" customHeight="1" x14ac:dyDescent="0.25"/>
    <row r="813" ht="13.5" customHeight="1" x14ac:dyDescent="0.25"/>
    <row r="814" ht="13.5" customHeight="1" x14ac:dyDescent="0.25"/>
    <row r="815" ht="13.5" customHeight="1" x14ac:dyDescent="0.25"/>
    <row r="816" ht="13.5" customHeight="1" x14ac:dyDescent="0.25"/>
    <row r="817" ht="13.5" customHeight="1" x14ac:dyDescent="0.25"/>
    <row r="818" ht="13.5" customHeight="1" x14ac:dyDescent="0.25"/>
    <row r="819" ht="13.5" customHeight="1" x14ac:dyDescent="0.25"/>
    <row r="820" ht="13.5" customHeight="1" x14ac:dyDescent="0.25"/>
    <row r="821" ht="13.5" customHeight="1" x14ac:dyDescent="0.25"/>
    <row r="822" ht="13.5" customHeight="1" x14ac:dyDescent="0.25"/>
    <row r="823" ht="13.5" customHeight="1" x14ac:dyDescent="0.25"/>
    <row r="824" ht="13.5" customHeight="1" x14ac:dyDescent="0.25"/>
    <row r="825" ht="13.5" customHeight="1" x14ac:dyDescent="0.25"/>
    <row r="826" ht="13.5" customHeight="1" x14ac:dyDescent="0.25"/>
    <row r="827" ht="13.5" customHeight="1" x14ac:dyDescent="0.25"/>
    <row r="828" ht="13.5" customHeight="1" x14ac:dyDescent="0.25"/>
    <row r="829" ht="13.5" customHeight="1" x14ac:dyDescent="0.25"/>
    <row r="830" ht="13.5" customHeight="1" x14ac:dyDescent="0.25"/>
    <row r="831" ht="13.5" customHeight="1" x14ac:dyDescent="0.25"/>
    <row r="832" ht="13.5" customHeight="1" x14ac:dyDescent="0.25"/>
    <row r="833" ht="13.5" customHeight="1" x14ac:dyDescent="0.25"/>
    <row r="834" ht="13.5" customHeight="1" x14ac:dyDescent="0.25"/>
    <row r="835" ht="13.5" customHeight="1" x14ac:dyDescent="0.25"/>
    <row r="836" ht="13.5" customHeight="1" x14ac:dyDescent="0.25"/>
    <row r="837" ht="13.5" customHeight="1" x14ac:dyDescent="0.25"/>
    <row r="838" ht="13.5" customHeight="1" x14ac:dyDescent="0.25"/>
    <row r="839" ht="13.5" customHeight="1" x14ac:dyDescent="0.25"/>
    <row r="840" ht="13.5" customHeight="1" x14ac:dyDescent="0.25"/>
    <row r="841" ht="13.5" customHeight="1" x14ac:dyDescent="0.25"/>
    <row r="842" ht="13.5" customHeight="1" x14ac:dyDescent="0.25"/>
    <row r="843" ht="13.5" customHeight="1" x14ac:dyDescent="0.25"/>
    <row r="844" ht="13.5" customHeight="1" x14ac:dyDescent="0.25"/>
    <row r="845" ht="13.5" customHeight="1" x14ac:dyDescent="0.25"/>
    <row r="846" ht="13.5" customHeight="1" x14ac:dyDescent="0.25"/>
    <row r="847" ht="13.5" customHeight="1" x14ac:dyDescent="0.25"/>
    <row r="848" ht="13.5" customHeight="1" x14ac:dyDescent="0.25"/>
    <row r="849" ht="13.5" customHeight="1" x14ac:dyDescent="0.25"/>
    <row r="850" ht="13.5" customHeight="1" x14ac:dyDescent="0.25"/>
    <row r="851" ht="13.5" customHeight="1" x14ac:dyDescent="0.25"/>
    <row r="852" ht="13.5" customHeight="1" x14ac:dyDescent="0.25"/>
    <row r="853" ht="13.5" customHeight="1" x14ac:dyDescent="0.25"/>
    <row r="854" ht="13.5" customHeight="1" x14ac:dyDescent="0.25"/>
    <row r="855" ht="13.5" customHeight="1" x14ac:dyDescent="0.25"/>
    <row r="856" ht="13.5" customHeight="1" x14ac:dyDescent="0.25"/>
    <row r="857" ht="13.5" customHeight="1" x14ac:dyDescent="0.25"/>
    <row r="858" ht="13.5" customHeight="1" x14ac:dyDescent="0.25"/>
    <row r="859" ht="13.5" customHeight="1" x14ac:dyDescent="0.25"/>
    <row r="860" ht="13.5" customHeight="1" x14ac:dyDescent="0.25"/>
    <row r="861" ht="13.5" customHeight="1" x14ac:dyDescent="0.25"/>
    <row r="862" ht="13.5" customHeight="1" x14ac:dyDescent="0.25"/>
    <row r="863" ht="13.5" customHeight="1" x14ac:dyDescent="0.25"/>
    <row r="864" ht="13.5" customHeight="1" x14ac:dyDescent="0.25"/>
    <row r="865" ht="13.5" customHeight="1" x14ac:dyDescent="0.25"/>
    <row r="866" ht="13.5" customHeight="1" x14ac:dyDescent="0.25"/>
    <row r="867" ht="13.5" customHeight="1" x14ac:dyDescent="0.25"/>
    <row r="868" ht="13.5" customHeight="1" x14ac:dyDescent="0.25"/>
    <row r="869" ht="13.5" customHeight="1" x14ac:dyDescent="0.25"/>
    <row r="870" ht="13.5" customHeight="1" x14ac:dyDescent="0.25"/>
    <row r="871" ht="13.5" customHeight="1" x14ac:dyDescent="0.25"/>
    <row r="872" ht="13.5" customHeight="1" x14ac:dyDescent="0.25"/>
    <row r="873" ht="13.5" customHeight="1" x14ac:dyDescent="0.25"/>
    <row r="874" ht="13.5" customHeight="1" x14ac:dyDescent="0.25"/>
    <row r="875" ht="13.5" customHeight="1" x14ac:dyDescent="0.25"/>
    <row r="876" ht="13.5" customHeight="1" x14ac:dyDescent="0.25"/>
    <row r="877" ht="13.5" customHeight="1" x14ac:dyDescent="0.25"/>
    <row r="878" ht="13.5" customHeight="1" x14ac:dyDescent="0.25"/>
    <row r="879" ht="13.5" customHeight="1" x14ac:dyDescent="0.25"/>
    <row r="880" ht="13.5" customHeight="1" x14ac:dyDescent="0.25"/>
    <row r="881" ht="13.5" customHeight="1" x14ac:dyDescent="0.25"/>
    <row r="882" ht="13.5" customHeight="1" x14ac:dyDescent="0.25"/>
    <row r="883" ht="13.5" customHeight="1" x14ac:dyDescent="0.25"/>
    <row r="884" ht="13.5" customHeight="1" x14ac:dyDescent="0.25"/>
    <row r="885" ht="13.5" customHeight="1" x14ac:dyDescent="0.25"/>
    <row r="886" ht="13.5" customHeight="1" x14ac:dyDescent="0.25"/>
    <row r="887" ht="13.5" customHeight="1" x14ac:dyDescent="0.25"/>
    <row r="888" ht="13.5" customHeight="1" x14ac:dyDescent="0.25"/>
    <row r="889" ht="13.5" customHeight="1" x14ac:dyDescent="0.25"/>
    <row r="890" ht="13.5" customHeight="1" x14ac:dyDescent="0.25"/>
    <row r="891" ht="13.5" customHeight="1" x14ac:dyDescent="0.25"/>
    <row r="892" ht="13.5" customHeight="1" x14ac:dyDescent="0.25"/>
    <row r="893" ht="13.5" customHeight="1" x14ac:dyDescent="0.25"/>
    <row r="894" ht="13.5" customHeight="1" x14ac:dyDescent="0.25"/>
    <row r="895" ht="13.5" customHeight="1" x14ac:dyDescent="0.25"/>
    <row r="896" ht="13.5" customHeight="1" x14ac:dyDescent="0.25"/>
    <row r="897" ht="13.5" customHeight="1" x14ac:dyDescent="0.25"/>
    <row r="898" ht="13.5" customHeight="1" x14ac:dyDescent="0.25"/>
    <row r="899" ht="13.5" customHeight="1" x14ac:dyDescent="0.25"/>
    <row r="900" ht="13.5" customHeight="1" x14ac:dyDescent="0.25"/>
    <row r="901" ht="13.5" customHeight="1" x14ac:dyDescent="0.25"/>
    <row r="902" ht="13.5" customHeight="1" x14ac:dyDescent="0.25"/>
    <row r="903" ht="13.5" customHeight="1" x14ac:dyDescent="0.25"/>
    <row r="904" ht="13.5" customHeight="1" x14ac:dyDescent="0.25"/>
    <row r="905" ht="13.5" customHeight="1" x14ac:dyDescent="0.25"/>
    <row r="906" ht="13.5" customHeight="1" x14ac:dyDescent="0.25"/>
    <row r="907" ht="13.5" customHeight="1" x14ac:dyDescent="0.25"/>
    <row r="908" ht="13.5" customHeight="1" x14ac:dyDescent="0.25"/>
    <row r="909" ht="13.5" customHeight="1" x14ac:dyDescent="0.25"/>
    <row r="910" ht="13.5" customHeight="1" x14ac:dyDescent="0.25"/>
    <row r="911" ht="13.5" customHeight="1" x14ac:dyDescent="0.25"/>
    <row r="912" ht="13.5" customHeight="1" x14ac:dyDescent="0.25"/>
    <row r="913" ht="13.5" customHeight="1" x14ac:dyDescent="0.25"/>
    <row r="914" ht="13.5" customHeight="1" x14ac:dyDescent="0.25"/>
    <row r="915" ht="13.5" customHeight="1" x14ac:dyDescent="0.25"/>
    <row r="916" ht="13.5" customHeight="1" x14ac:dyDescent="0.25"/>
    <row r="917" ht="13.5" customHeight="1" x14ac:dyDescent="0.25"/>
    <row r="918" ht="13.5" customHeight="1" x14ac:dyDescent="0.25"/>
    <row r="919" ht="13.5" customHeight="1" x14ac:dyDescent="0.25"/>
    <row r="920" ht="13.5" customHeight="1" x14ac:dyDescent="0.25"/>
    <row r="921" ht="13.5" customHeight="1" x14ac:dyDescent="0.25"/>
    <row r="922" ht="13.5" customHeight="1" x14ac:dyDescent="0.25"/>
    <row r="923" ht="13.5" customHeight="1" x14ac:dyDescent="0.25"/>
    <row r="924" ht="13.5" customHeight="1" x14ac:dyDescent="0.25"/>
    <row r="925" ht="13.5" customHeight="1" x14ac:dyDescent="0.25"/>
    <row r="926" ht="13.5" customHeight="1" x14ac:dyDescent="0.25"/>
    <row r="927" ht="13.5" customHeight="1" x14ac:dyDescent="0.25"/>
    <row r="928" ht="13.5" customHeight="1" x14ac:dyDescent="0.25"/>
    <row r="929" ht="13.5" customHeight="1" x14ac:dyDescent="0.25"/>
    <row r="930" ht="13.5" customHeight="1" x14ac:dyDescent="0.25"/>
    <row r="931" ht="13.5" customHeight="1" x14ac:dyDescent="0.25"/>
    <row r="932" ht="13.5" customHeight="1" x14ac:dyDescent="0.25"/>
    <row r="933" ht="13.5" customHeight="1" x14ac:dyDescent="0.25"/>
    <row r="934" ht="13.5" customHeight="1" x14ac:dyDescent="0.25"/>
    <row r="935" ht="13.5" customHeight="1" x14ac:dyDescent="0.25"/>
    <row r="936" ht="13.5" customHeight="1" x14ac:dyDescent="0.25"/>
    <row r="937" ht="13.5" customHeight="1" x14ac:dyDescent="0.25"/>
    <row r="938" ht="13.5" customHeight="1" x14ac:dyDescent="0.25"/>
    <row r="939" ht="13.5" customHeight="1" x14ac:dyDescent="0.25"/>
    <row r="940" ht="13.5" customHeight="1" x14ac:dyDescent="0.25"/>
    <row r="941" ht="13.5" customHeight="1" x14ac:dyDescent="0.25"/>
    <row r="942" ht="13.5" customHeight="1" x14ac:dyDescent="0.25"/>
    <row r="943" ht="13.5" customHeight="1" x14ac:dyDescent="0.25"/>
    <row r="944" ht="13.5" customHeight="1" x14ac:dyDescent="0.25"/>
    <row r="945" ht="13.5" customHeight="1" x14ac:dyDescent="0.25"/>
    <row r="946" ht="13.5" customHeight="1" x14ac:dyDescent="0.25"/>
    <row r="947" ht="13.5" customHeight="1" x14ac:dyDescent="0.25"/>
    <row r="948" ht="13.5" customHeight="1" x14ac:dyDescent="0.25"/>
    <row r="949" ht="13.5" customHeight="1" x14ac:dyDescent="0.25"/>
    <row r="950" ht="13.5" customHeight="1" x14ac:dyDescent="0.25"/>
    <row r="951" ht="13.5" customHeight="1" x14ac:dyDescent="0.25"/>
    <row r="952" ht="13.5" customHeight="1" x14ac:dyDescent="0.25"/>
    <row r="953" ht="13.5" customHeight="1" x14ac:dyDescent="0.25"/>
    <row r="954" ht="13.5" customHeight="1" x14ac:dyDescent="0.25"/>
    <row r="955" ht="13.5" customHeight="1" x14ac:dyDescent="0.25"/>
    <row r="956" ht="13.5" customHeight="1" x14ac:dyDescent="0.25"/>
    <row r="957" ht="13.5" customHeight="1" x14ac:dyDescent="0.25"/>
    <row r="958" ht="13.5" customHeight="1" x14ac:dyDescent="0.25"/>
    <row r="959" ht="13.5" customHeight="1" x14ac:dyDescent="0.25"/>
    <row r="960" ht="13.5" customHeight="1" x14ac:dyDescent="0.25"/>
    <row r="961" ht="13.5" customHeight="1" x14ac:dyDescent="0.25"/>
    <row r="962" ht="13.5" customHeight="1" x14ac:dyDescent="0.25"/>
    <row r="963" ht="13.5" customHeight="1" x14ac:dyDescent="0.25"/>
    <row r="964" ht="13.5" customHeight="1" x14ac:dyDescent="0.25"/>
    <row r="965" ht="13.5" customHeight="1" x14ac:dyDescent="0.25"/>
    <row r="966" ht="13.5" customHeight="1" x14ac:dyDescent="0.25"/>
    <row r="967" ht="13.5" customHeight="1" x14ac:dyDescent="0.25"/>
    <row r="968" ht="13.5" customHeight="1" x14ac:dyDescent="0.25"/>
    <row r="969" ht="13.5" customHeight="1" x14ac:dyDescent="0.25"/>
    <row r="970" ht="13.5" customHeight="1" x14ac:dyDescent="0.25"/>
    <row r="971" ht="13.5" customHeight="1" x14ac:dyDescent="0.25"/>
    <row r="972" ht="13.5" customHeight="1" x14ac:dyDescent="0.25"/>
    <row r="973" ht="13.5" customHeight="1" x14ac:dyDescent="0.25"/>
    <row r="974" ht="13.5" customHeight="1" x14ac:dyDescent="0.25"/>
    <row r="975" ht="13.5" customHeight="1" x14ac:dyDescent="0.25"/>
    <row r="976" ht="13.5" customHeight="1" x14ac:dyDescent="0.25"/>
    <row r="977" ht="13.5" customHeight="1" x14ac:dyDescent="0.25"/>
    <row r="978" ht="13.5" customHeight="1" x14ac:dyDescent="0.25"/>
    <row r="979" ht="13.5" customHeight="1" x14ac:dyDescent="0.25"/>
    <row r="980" ht="13.5" customHeight="1" x14ac:dyDescent="0.25"/>
    <row r="981" ht="13.5" customHeight="1" x14ac:dyDescent="0.25"/>
    <row r="982" ht="13.5" customHeight="1" x14ac:dyDescent="0.25"/>
    <row r="983" ht="13.5" customHeight="1" x14ac:dyDescent="0.25"/>
    <row r="984" ht="13.5" customHeight="1" x14ac:dyDescent="0.25"/>
    <row r="985" ht="13.5" customHeight="1" x14ac:dyDescent="0.25"/>
    <row r="986" ht="13.5" customHeight="1" x14ac:dyDescent="0.25"/>
    <row r="987" ht="13.5" customHeight="1" x14ac:dyDescent="0.25"/>
    <row r="988" ht="13.5" customHeight="1" x14ac:dyDescent="0.25"/>
    <row r="989" ht="13.5" customHeight="1" x14ac:dyDescent="0.25"/>
    <row r="990" ht="13.5" customHeight="1" x14ac:dyDescent="0.25"/>
    <row r="991" ht="13.5" customHeight="1" x14ac:dyDescent="0.25"/>
    <row r="992" ht="13.5" customHeight="1" x14ac:dyDescent="0.25"/>
    <row r="993" ht="13.5" customHeight="1" x14ac:dyDescent="0.25"/>
    <row r="994" ht="13.5" customHeight="1" x14ac:dyDescent="0.25"/>
    <row r="995" ht="13.5" customHeight="1" x14ac:dyDescent="0.25"/>
    <row r="996" ht="13.5" customHeight="1" x14ac:dyDescent="0.25"/>
    <row r="997" ht="13.5" customHeight="1" x14ac:dyDescent="0.25"/>
    <row r="998" ht="13.5" customHeight="1" x14ac:dyDescent="0.25"/>
    <row r="999" ht="13.5" customHeight="1" x14ac:dyDescent="0.25"/>
    <row r="1000" ht="13.5" customHeight="1" x14ac:dyDescent="0.25"/>
  </sheetData>
  <mergeCells count="2">
    <mergeCell ref="B1:E1"/>
    <mergeCell ref="I1:N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E0D9B-0847-42B9-9F5A-45D930298918}">
  <dimension ref="A1:Z1000"/>
  <sheetViews>
    <sheetView topLeftCell="A26" workbookViewId="0">
      <selection activeCell="B16" sqref="B16"/>
    </sheetView>
  </sheetViews>
  <sheetFormatPr defaultColWidth="12.59765625" defaultRowHeight="15" customHeight="1" x14ac:dyDescent="0.25"/>
  <cols>
    <col min="1" max="1" width="4.5" customWidth="1"/>
    <col min="2" max="2" width="8" customWidth="1"/>
    <col min="3" max="4" width="12.3984375" customWidth="1"/>
    <col min="5" max="5" width="12.09765625" customWidth="1"/>
    <col min="6" max="6" width="13.8984375" customWidth="1"/>
    <col min="7" max="7" width="8" customWidth="1"/>
    <col min="8" max="8" width="11.3984375" customWidth="1"/>
    <col min="9" max="12" width="8" customWidth="1"/>
    <col min="13" max="26" width="8.59765625" customWidth="1"/>
  </cols>
  <sheetData>
    <row r="1" spans="1:26" ht="22.5" customHeight="1" x14ac:dyDescent="0.25">
      <c r="A1" s="1"/>
      <c r="B1" s="24" t="s">
        <v>0</v>
      </c>
      <c r="C1" s="25"/>
      <c r="D1" s="25"/>
      <c r="E1" s="26"/>
      <c r="F1" s="1"/>
      <c r="G1" s="27" t="s">
        <v>1</v>
      </c>
      <c r="H1" s="28"/>
      <c r="I1" s="28"/>
      <c r="J1" s="28"/>
      <c r="K1" s="28"/>
      <c r="L1" s="29"/>
      <c r="M1" s="1"/>
      <c r="N1" s="1"/>
      <c r="O1" s="1" t="s">
        <v>21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customHeight="1" x14ac:dyDescent="0.25">
      <c r="A2" s="2"/>
      <c r="B2" s="3" t="s">
        <v>2</v>
      </c>
      <c r="C2" s="4" t="s">
        <v>3</v>
      </c>
      <c r="D2" s="5" t="s">
        <v>4</v>
      </c>
      <c r="E2" s="5" t="s">
        <v>5</v>
      </c>
      <c r="F2" s="6"/>
      <c r="G2" s="7" t="s">
        <v>6</v>
      </c>
      <c r="H2" s="7" t="s">
        <v>7</v>
      </c>
      <c r="I2" s="7" t="s">
        <v>8</v>
      </c>
      <c r="J2" s="7" t="s">
        <v>9</v>
      </c>
      <c r="K2" s="7" t="s">
        <v>10</v>
      </c>
      <c r="L2" s="7" t="s">
        <v>11</v>
      </c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3.5" customHeight="1" x14ac:dyDescent="0.3">
      <c r="A3" s="2"/>
      <c r="B3" s="8">
        <v>1</v>
      </c>
      <c r="C3" s="9" t="s">
        <v>12</v>
      </c>
      <c r="D3" s="10" t="s">
        <v>13</v>
      </c>
      <c r="E3" s="11" t="s">
        <v>14</v>
      </c>
      <c r="F3" s="6"/>
      <c r="G3" s="12" t="s">
        <v>12</v>
      </c>
      <c r="H3" s="12" t="s">
        <v>3</v>
      </c>
      <c r="I3" s="12" t="s">
        <v>15</v>
      </c>
      <c r="J3" s="12"/>
      <c r="K3" s="12"/>
      <c r="L3" s="12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3.5" customHeight="1" x14ac:dyDescent="0.3">
      <c r="A4" s="2"/>
      <c r="B4" s="13">
        <v>2</v>
      </c>
      <c r="C4" s="10" t="s">
        <v>16</v>
      </c>
      <c r="D4" s="10" t="s">
        <v>13</v>
      </c>
      <c r="E4" s="10" t="s">
        <v>17</v>
      </c>
      <c r="F4" s="6"/>
      <c r="G4" s="12" t="s">
        <v>16</v>
      </c>
      <c r="H4" s="12" t="s">
        <v>3</v>
      </c>
      <c r="I4" s="12"/>
      <c r="J4" s="12" t="s">
        <v>15</v>
      </c>
      <c r="K4" s="12" t="s">
        <v>15</v>
      </c>
      <c r="L4" s="12" t="s">
        <v>15</v>
      </c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3.5" customHeight="1" x14ac:dyDescent="0.3">
      <c r="A5" s="2"/>
      <c r="B5" s="13">
        <v>3</v>
      </c>
      <c r="C5" s="10" t="s">
        <v>16</v>
      </c>
      <c r="D5" s="10" t="s">
        <v>18</v>
      </c>
      <c r="E5" s="14" t="s">
        <v>17</v>
      </c>
      <c r="F5" s="6"/>
      <c r="G5" s="12" t="s">
        <v>13</v>
      </c>
      <c r="H5" s="12" t="s">
        <v>4</v>
      </c>
      <c r="I5" s="12" t="s">
        <v>15</v>
      </c>
      <c r="J5" s="12" t="s">
        <v>15</v>
      </c>
      <c r="K5" s="12"/>
      <c r="L5" s="12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3.5" customHeight="1" x14ac:dyDescent="0.3">
      <c r="A6" s="2"/>
      <c r="B6" s="13">
        <v>4</v>
      </c>
      <c r="C6" s="10" t="s">
        <v>16</v>
      </c>
      <c r="D6" s="10" t="s">
        <v>19</v>
      </c>
      <c r="E6" s="14" t="s">
        <v>14</v>
      </c>
      <c r="F6" s="6"/>
      <c r="G6" s="12" t="s">
        <v>18</v>
      </c>
      <c r="H6" s="12" t="s">
        <v>4</v>
      </c>
      <c r="I6" s="12"/>
      <c r="J6" s="12"/>
      <c r="K6" s="12" t="s">
        <v>15</v>
      </c>
      <c r="L6" s="12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3.5" customHeight="1" x14ac:dyDescent="0.25">
      <c r="A7" s="2"/>
      <c r="F7" s="6"/>
      <c r="G7" s="12" t="s">
        <v>12</v>
      </c>
      <c r="H7" s="12" t="s">
        <v>4</v>
      </c>
      <c r="I7" s="12"/>
      <c r="J7" s="12"/>
      <c r="K7" s="12"/>
      <c r="L7" s="12" t="s">
        <v>15</v>
      </c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3.5" customHeight="1" x14ac:dyDescent="0.25">
      <c r="A8" s="2"/>
      <c r="F8" s="6"/>
      <c r="G8" s="12" t="s">
        <v>14</v>
      </c>
      <c r="H8" s="12" t="s">
        <v>5</v>
      </c>
      <c r="I8" s="12" t="s">
        <v>15</v>
      </c>
      <c r="J8" s="12"/>
      <c r="K8" s="12"/>
      <c r="L8" s="12" t="s">
        <v>15</v>
      </c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3.5" customHeight="1" x14ac:dyDescent="0.25">
      <c r="A9" s="2"/>
      <c r="F9" s="6"/>
      <c r="G9" s="12" t="s">
        <v>20</v>
      </c>
      <c r="H9" s="12" t="s">
        <v>5</v>
      </c>
      <c r="I9" s="12"/>
      <c r="J9" s="12" t="s">
        <v>15</v>
      </c>
      <c r="K9" s="12" t="s">
        <v>15</v>
      </c>
      <c r="L9" s="12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3.5" customHeight="1" x14ac:dyDescent="0.25">
      <c r="A10" s="2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3.5" customHeight="1" x14ac:dyDescent="0.25">
      <c r="A11" s="15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W11" s="6"/>
      <c r="X11" s="6"/>
      <c r="Y11" s="6"/>
      <c r="Z11" s="6"/>
    </row>
    <row r="12" spans="1:26" ht="13.5" customHeight="1" x14ac:dyDescent="0.25">
      <c r="A12" s="15"/>
      <c r="F12" s="6"/>
      <c r="G12" s="6"/>
      <c r="H12" s="6"/>
      <c r="I12" s="6"/>
      <c r="J12" s="6"/>
      <c r="K12" s="6"/>
      <c r="L12" s="6"/>
      <c r="S12" s="6"/>
    </row>
    <row r="13" spans="1:26" ht="13.5" customHeight="1" x14ac:dyDescent="0.25">
      <c r="A13" s="15"/>
      <c r="B13" s="20" t="s">
        <v>22</v>
      </c>
      <c r="F13" s="6"/>
      <c r="G13" s="6"/>
      <c r="H13" s="6"/>
      <c r="I13" s="6"/>
      <c r="J13" s="6"/>
      <c r="K13" s="6"/>
      <c r="L13" s="6"/>
      <c r="S13" s="6"/>
    </row>
    <row r="14" spans="1:26" ht="13.5" customHeight="1" x14ac:dyDescent="0.25">
      <c r="A14" s="15"/>
      <c r="F14" s="6"/>
    </row>
    <row r="15" spans="1:26" ht="13.5" customHeight="1" x14ac:dyDescent="0.25">
      <c r="A15" s="15"/>
    </row>
    <row r="16" spans="1:26" ht="13.5" customHeight="1" x14ac:dyDescent="0.25">
      <c r="A16" s="15"/>
      <c r="B16" t="str" cm="1">
        <f t="array" ref="B16:G23">_xlfn.LET(
    _xlpm.n, C3:E6,
    _xlpm.L, _xlfn.LAMBDA(_xlpm.x, _xlfn.TOCOL(IF(_xlpm.n &gt; 0, _xlpm.x))),
    _xlpm.d, _xlpm.L(C2:E2),
    _xlfn.DROP(
        _xlfn.PIVOTBY(
            _xlfn.HSTACK(_xlfn.XMATCH(_xlpm.d, C2:E2), _xlpm.L(_xlpm.n), _xlpm.d),
            _xlpm.L("Branch " &amp; B3:B6),
            _xlpm.L(_xlpm.n),
            _xlfn.LAMBDA(_xlpm.x, REPT("✔", (ROWS(_xlpm.x)))),
            ,
            0,
            ,
            0
        ),
        ,
        1
    )
)</f>
        <v/>
      </c>
      <c r="C16" t="str">
        <v/>
      </c>
      <c r="D16" t="str">
        <v>Branch 1</v>
      </c>
      <c r="E16" t="str">
        <v>Branch 2</v>
      </c>
      <c r="F16" t="str">
        <v>Branch 3</v>
      </c>
      <c r="G16" t="str">
        <v>Branch 4</v>
      </c>
      <c r="I16" t="str" cm="1">
        <f t="array" ref="I16:I27">_xlfn.LET(
    _xlpm.n, C3:E6,
    _xlpm.L, _xlfn.LAMBDA(_xlpm.x, _xlfn.TOCOL(IF(_xlpm.n &gt; 0, _xlpm.x))),
    _xlpm.d, _xlpm.L(C2:E2),
_xlpm.d
)</f>
        <v>Sales</v>
      </c>
      <c r="K16" t="str" cm="1">
        <f t="array" ref="K16:M19">_xlfn.LET(
    _xlpm.n, C3:E6,
    _xlpm.L, _xlfn.LAMBDA(_xlpm.x, _xlfn.TOCOL(IF(_xlpm.n &gt; 0, _xlpm.x))),
    _xlpm.d, _xlpm.L(C2:E2),
IF(_xlpm.n &gt; 0, C2:E2)
)</f>
        <v>Sales</v>
      </c>
      <c r="L16" t="str">
        <v>HR</v>
      </c>
      <c r="M16" t="str">
        <v>Finance</v>
      </c>
    </row>
    <row r="17" spans="1:13" ht="13.5" customHeight="1" x14ac:dyDescent="0.25">
      <c r="A17" s="15"/>
      <c r="B17" t="str">
        <v>David</v>
      </c>
      <c r="C17" t="str">
        <v>Sales</v>
      </c>
      <c r="D17" t="str">
        <v>✔</v>
      </c>
      <c r="E17" t="str">
        <v/>
      </c>
      <c r="F17" t="str">
        <v/>
      </c>
      <c r="G17" t="str">
        <v/>
      </c>
      <c r="I17" t="str">
        <v>HR</v>
      </c>
      <c r="K17" t="str">
        <v>Sales</v>
      </c>
      <c r="L17" t="str">
        <v>HR</v>
      </c>
      <c r="M17" t="str">
        <v>Finance</v>
      </c>
    </row>
    <row r="18" spans="1:13" ht="13.5" customHeight="1" x14ac:dyDescent="0.25">
      <c r="A18" s="15"/>
      <c r="B18" t="str">
        <v>Sara</v>
      </c>
      <c r="C18" t="str">
        <v>Sales</v>
      </c>
      <c r="D18" t="str">
        <v/>
      </c>
      <c r="E18" t="str">
        <v>✔</v>
      </c>
      <c r="F18" t="str">
        <v>✔</v>
      </c>
      <c r="G18" t="str">
        <v>✔</v>
      </c>
      <c r="I18" t="str">
        <v>Finance</v>
      </c>
      <c r="K18" t="str">
        <v>Sales</v>
      </c>
      <c r="L18" t="str">
        <v>HR</v>
      </c>
      <c r="M18" t="str">
        <v>Finance</v>
      </c>
    </row>
    <row r="19" spans="1:13" ht="13.5" customHeight="1" x14ac:dyDescent="0.25">
      <c r="A19" s="15"/>
      <c r="B19" t="str">
        <v>Daniel</v>
      </c>
      <c r="C19" t="str">
        <v>HR</v>
      </c>
      <c r="D19" t="str">
        <v/>
      </c>
      <c r="E19" t="str">
        <v/>
      </c>
      <c r="F19" t="str">
        <v/>
      </c>
      <c r="G19" t="str">
        <v>✔</v>
      </c>
      <c r="I19" t="str">
        <v>Sales</v>
      </c>
      <c r="K19" t="str">
        <v>Sales</v>
      </c>
      <c r="L19" t="str">
        <v>HR</v>
      </c>
      <c r="M19" t="str">
        <v>Finance</v>
      </c>
    </row>
    <row r="20" spans="1:13" ht="13.5" customHeight="1" x14ac:dyDescent="0.25">
      <c r="A20" s="15"/>
      <c r="B20" t="str">
        <v>Rose</v>
      </c>
      <c r="C20" t="str">
        <v>HR</v>
      </c>
      <c r="D20" t="str">
        <v>✔</v>
      </c>
      <c r="E20" t="str">
        <v>✔</v>
      </c>
      <c r="F20" t="str">
        <v/>
      </c>
      <c r="G20" t="str">
        <v/>
      </c>
      <c r="I20" t="str">
        <v>HR</v>
      </c>
    </row>
    <row r="21" spans="1:13" ht="13.5" customHeight="1" x14ac:dyDescent="0.25">
      <c r="A21" s="15"/>
      <c r="B21" t="str">
        <v>Stephen</v>
      </c>
      <c r="C21" t="str">
        <v>HR</v>
      </c>
      <c r="D21" t="str">
        <v/>
      </c>
      <c r="E21" t="str">
        <v/>
      </c>
      <c r="F21" t="str">
        <v>✔</v>
      </c>
      <c r="G21" t="str">
        <v/>
      </c>
      <c r="I21" t="str">
        <v>Finance</v>
      </c>
    </row>
    <row r="22" spans="1:13" ht="13.5" customHeight="1" x14ac:dyDescent="0.25">
      <c r="A22" s="15"/>
      <c r="B22" t="str">
        <v>Mike</v>
      </c>
      <c r="C22" t="str">
        <v>Finance</v>
      </c>
      <c r="D22" t="str">
        <v/>
      </c>
      <c r="E22" t="str">
        <v>✔</v>
      </c>
      <c r="F22" t="str">
        <v>✔</v>
      </c>
      <c r="G22" t="str">
        <v/>
      </c>
      <c r="I22" t="str">
        <v>Sales</v>
      </c>
    </row>
    <row r="23" spans="1:13" ht="13.5" customHeight="1" x14ac:dyDescent="0.25">
      <c r="A23" s="15"/>
      <c r="B23" s="16" t="str">
        <v>Omid</v>
      </c>
      <c r="C23" s="16" t="str">
        <v>Finance</v>
      </c>
      <c r="D23" s="16" t="str">
        <v>✔</v>
      </c>
      <c r="E23" s="16" t="str">
        <v/>
      </c>
      <c r="F23" t="str">
        <v/>
      </c>
      <c r="G23" t="str">
        <v>✔</v>
      </c>
      <c r="I23" t="str">
        <v>HR</v>
      </c>
    </row>
    <row r="24" spans="1:13" ht="13.5" customHeight="1" x14ac:dyDescent="0.25">
      <c r="A24" s="15"/>
      <c r="B24" s="16"/>
      <c r="C24" s="16"/>
      <c r="D24" s="16"/>
      <c r="E24" s="16"/>
      <c r="I24" t="str">
        <v>Finance</v>
      </c>
    </row>
    <row r="25" spans="1:13" ht="13.5" customHeight="1" x14ac:dyDescent="0.25">
      <c r="A25" s="15"/>
      <c r="I25" t="str">
        <v>Sales</v>
      </c>
    </row>
    <row r="26" spans="1:13" ht="13.5" customHeight="1" x14ac:dyDescent="0.25">
      <c r="A26" s="15"/>
      <c r="B26" s="16"/>
      <c r="C26" s="16"/>
      <c r="D26" s="16"/>
      <c r="E26" s="16"/>
      <c r="I26" t="str">
        <v>HR</v>
      </c>
    </row>
    <row r="27" spans="1:13" ht="13.5" customHeight="1" x14ac:dyDescent="0.25">
      <c r="A27" s="15"/>
      <c r="I27" t="str">
        <v>Finance</v>
      </c>
    </row>
    <row r="28" spans="1:13" ht="13.5" customHeight="1" x14ac:dyDescent="0.25">
      <c r="A28" s="15"/>
    </row>
    <row r="29" spans="1:13" ht="13.5" customHeight="1" x14ac:dyDescent="0.25">
      <c r="A29" s="15"/>
    </row>
    <row r="30" spans="1:13" ht="13.5" customHeight="1" x14ac:dyDescent="0.25">
      <c r="A30" s="15"/>
      <c r="I30" cm="1">
        <f t="array" ref="I30:K41">_xlfn.LET(
    _xlpm.n, C3:E6,
    _xlpm.L, _xlfn.LAMBDA(_xlpm.x, _xlfn.TOCOL(IF(_xlpm.n &gt; 0, _xlpm.x))),
    _xlpm.d, _xlpm.L(C2:E2),
            _xlfn.HSTACK(_xlfn.XMATCH(_xlpm.d, C2:E2), _xlpm.L(_xlpm.n), _xlpm.d)
)</f>
        <v>1</v>
      </c>
      <c r="J30" t="str">
        <v>David</v>
      </c>
      <c r="K30" t="str">
        <v>Sales</v>
      </c>
    </row>
    <row r="31" spans="1:13" ht="13.5" customHeight="1" x14ac:dyDescent="0.25">
      <c r="A31" s="15"/>
      <c r="D31" t="str" cm="1">
        <f t="array" ref="D31:F34">B3:B6&amp;C2:E2</f>
        <v>1Sales</v>
      </c>
      <c r="E31" t="str">
        <v>1HR</v>
      </c>
      <c r="F31" t="str">
        <v>1Finance</v>
      </c>
      <c r="I31">
        <v>2</v>
      </c>
      <c r="J31" t="str">
        <v>Rose</v>
      </c>
      <c r="K31" t="str">
        <v>HR</v>
      </c>
    </row>
    <row r="32" spans="1:13" ht="13.5" customHeight="1" x14ac:dyDescent="0.25">
      <c r="D32" t="str">
        <v>2Sales</v>
      </c>
      <c r="E32" t="str">
        <v>2HR</v>
      </c>
      <c r="F32" t="str">
        <v>2Finance</v>
      </c>
      <c r="I32">
        <v>3</v>
      </c>
      <c r="J32" t="str">
        <v>Omid</v>
      </c>
      <c r="K32" t="str">
        <v>Finance</v>
      </c>
    </row>
    <row r="33" spans="1:11" ht="13.5" customHeight="1" x14ac:dyDescent="0.25">
      <c r="A33" s="16"/>
      <c r="D33" t="str">
        <v>3Sales</v>
      </c>
      <c r="E33" t="str">
        <v>3HR</v>
      </c>
      <c r="F33" t="str">
        <v>3Finance</v>
      </c>
      <c r="I33">
        <v>1</v>
      </c>
      <c r="J33" t="str">
        <v>Sara</v>
      </c>
      <c r="K33" t="str">
        <v>Sales</v>
      </c>
    </row>
    <row r="34" spans="1:11" ht="13.5" customHeight="1" x14ac:dyDescent="0.25">
      <c r="D34" t="str">
        <v>4Sales</v>
      </c>
      <c r="E34" t="str">
        <v>4HR</v>
      </c>
      <c r="F34" t="str">
        <v>4Finance</v>
      </c>
      <c r="I34">
        <v>2</v>
      </c>
      <c r="J34" t="str">
        <v>Rose</v>
      </c>
      <c r="K34" t="str">
        <v>HR</v>
      </c>
    </row>
    <row r="35" spans="1:11" ht="13.5" customHeight="1" x14ac:dyDescent="0.25">
      <c r="A35" s="15"/>
      <c r="I35">
        <v>3</v>
      </c>
      <c r="J35" t="str">
        <v>Mike</v>
      </c>
      <c r="K35" t="str">
        <v>Finance</v>
      </c>
    </row>
    <row r="36" spans="1:11" ht="13.5" customHeight="1" x14ac:dyDescent="0.25">
      <c r="A36" s="15"/>
      <c r="I36">
        <v>1</v>
      </c>
      <c r="J36" t="str">
        <v>Sara</v>
      </c>
      <c r="K36" t="str">
        <v>Sales</v>
      </c>
    </row>
    <row r="37" spans="1:11" ht="13.5" customHeight="1" x14ac:dyDescent="0.25">
      <c r="A37" s="15"/>
      <c r="I37">
        <v>2</v>
      </c>
      <c r="J37" t="str">
        <v>Stephen</v>
      </c>
      <c r="K37" t="str">
        <v>HR</v>
      </c>
    </row>
    <row r="38" spans="1:11" ht="13.5" customHeight="1" x14ac:dyDescent="0.25">
      <c r="A38" s="15"/>
      <c r="I38">
        <v>3</v>
      </c>
      <c r="J38" t="str">
        <v>Mike</v>
      </c>
      <c r="K38" t="str">
        <v>Finance</v>
      </c>
    </row>
    <row r="39" spans="1:11" ht="13.5" customHeight="1" x14ac:dyDescent="0.25">
      <c r="I39">
        <v>1</v>
      </c>
      <c r="J39" t="str">
        <v>Sara</v>
      </c>
      <c r="K39" t="str">
        <v>Sales</v>
      </c>
    </row>
    <row r="40" spans="1:11" ht="13.5" customHeight="1" x14ac:dyDescent="0.25">
      <c r="I40">
        <v>2</v>
      </c>
      <c r="J40" t="str">
        <v>Daniel</v>
      </c>
      <c r="K40" t="str">
        <v>HR</v>
      </c>
    </row>
    <row r="41" spans="1:11" ht="13.5" customHeight="1" x14ac:dyDescent="0.25">
      <c r="I41">
        <v>3</v>
      </c>
      <c r="J41" t="str">
        <v>Omid</v>
      </c>
      <c r="K41" t="str">
        <v>Finance</v>
      </c>
    </row>
    <row r="42" spans="1:11" ht="13.5" customHeight="1" x14ac:dyDescent="0.25"/>
    <row r="43" spans="1:11" ht="13.5" customHeight="1" x14ac:dyDescent="0.25"/>
    <row r="44" spans="1:11" ht="13.5" customHeight="1" x14ac:dyDescent="0.25"/>
    <row r="45" spans="1:11" ht="13.5" customHeight="1" x14ac:dyDescent="0.25"/>
    <row r="46" spans="1:11" ht="13.5" customHeight="1" x14ac:dyDescent="0.25"/>
    <row r="47" spans="1:11" ht="13.5" customHeight="1" x14ac:dyDescent="0.25"/>
    <row r="48" spans="1:11" ht="13.5" customHeight="1" x14ac:dyDescent="0.25"/>
    <row r="49" ht="13.5" customHeight="1" x14ac:dyDescent="0.25"/>
    <row r="50" ht="13.5" customHeight="1" x14ac:dyDescent="0.25"/>
    <row r="51" ht="13.5" customHeight="1" x14ac:dyDescent="0.25"/>
    <row r="52" ht="13.5" customHeight="1" x14ac:dyDescent="0.25"/>
    <row r="53" ht="13.5" customHeight="1" x14ac:dyDescent="0.25"/>
    <row r="54" ht="13.5" customHeight="1" x14ac:dyDescent="0.25"/>
    <row r="55" ht="13.5" customHeight="1" x14ac:dyDescent="0.25"/>
    <row r="56" ht="13.5" customHeight="1" x14ac:dyDescent="0.25"/>
    <row r="57" ht="13.5" customHeight="1" x14ac:dyDescent="0.25"/>
    <row r="58" ht="13.5" customHeight="1" x14ac:dyDescent="0.25"/>
    <row r="59" ht="13.5" customHeight="1" x14ac:dyDescent="0.25"/>
    <row r="60" ht="13.5" customHeight="1" x14ac:dyDescent="0.25"/>
    <row r="61" ht="13.5" customHeight="1" x14ac:dyDescent="0.25"/>
    <row r="62" ht="13.5" customHeight="1" x14ac:dyDescent="0.25"/>
    <row r="63" ht="13.5" customHeight="1" x14ac:dyDescent="0.25"/>
    <row r="64" ht="13.5" customHeight="1" x14ac:dyDescent="0.25"/>
    <row r="65" ht="13.5" customHeight="1" x14ac:dyDescent="0.25"/>
    <row r="66" ht="13.5" customHeight="1" x14ac:dyDescent="0.25"/>
    <row r="67" ht="13.5" customHeight="1" x14ac:dyDescent="0.25"/>
    <row r="68" ht="13.5" customHeight="1" x14ac:dyDescent="0.25"/>
    <row r="69" ht="13.5" customHeight="1" x14ac:dyDescent="0.25"/>
    <row r="70" ht="13.5" customHeight="1" x14ac:dyDescent="0.25"/>
    <row r="71" ht="13.5" customHeight="1" x14ac:dyDescent="0.25"/>
    <row r="72" ht="13.5" customHeight="1" x14ac:dyDescent="0.25"/>
    <row r="73" ht="13.5" customHeight="1" x14ac:dyDescent="0.25"/>
    <row r="74" ht="13.5" customHeight="1" x14ac:dyDescent="0.25"/>
    <row r="75" ht="13.5" customHeight="1" x14ac:dyDescent="0.25"/>
    <row r="76" ht="13.5" customHeight="1" x14ac:dyDescent="0.25"/>
    <row r="77" ht="13.5" customHeight="1" x14ac:dyDescent="0.25"/>
    <row r="78" ht="13.5" customHeight="1" x14ac:dyDescent="0.25"/>
    <row r="79" ht="13.5" customHeight="1" x14ac:dyDescent="0.25"/>
    <row r="80" ht="13.5" customHeight="1" x14ac:dyDescent="0.25"/>
    <row r="81" ht="13.5" customHeight="1" x14ac:dyDescent="0.25"/>
    <row r="82" ht="13.5" customHeight="1" x14ac:dyDescent="0.25"/>
    <row r="83" ht="13.5" customHeight="1" x14ac:dyDescent="0.25"/>
    <row r="84" ht="13.5" customHeight="1" x14ac:dyDescent="0.25"/>
    <row r="85" ht="13.5" customHeight="1" x14ac:dyDescent="0.25"/>
    <row r="86" ht="13.5" customHeight="1" x14ac:dyDescent="0.25"/>
    <row r="87" ht="13.5" customHeight="1" x14ac:dyDescent="0.25"/>
    <row r="88" ht="13.5" customHeight="1" x14ac:dyDescent="0.25"/>
    <row r="89" ht="13.5" customHeight="1" x14ac:dyDescent="0.25"/>
    <row r="90" ht="13.5" customHeight="1" x14ac:dyDescent="0.25"/>
    <row r="91" ht="13.5" customHeight="1" x14ac:dyDescent="0.25"/>
    <row r="92" ht="13.5" customHeight="1" x14ac:dyDescent="0.25"/>
    <row r="93" ht="13.5" customHeight="1" x14ac:dyDescent="0.25"/>
    <row r="94" ht="13.5" customHeight="1" x14ac:dyDescent="0.25"/>
    <row r="95" ht="13.5" customHeight="1" x14ac:dyDescent="0.25"/>
    <row r="96" ht="13.5" customHeight="1" x14ac:dyDescent="0.25"/>
    <row r="97" ht="13.5" customHeight="1" x14ac:dyDescent="0.25"/>
    <row r="98" ht="13.5" customHeight="1" x14ac:dyDescent="0.25"/>
    <row r="99" ht="13.5" customHeight="1" x14ac:dyDescent="0.25"/>
    <row r="100" ht="13.5" customHeight="1" x14ac:dyDescent="0.25"/>
    <row r="101" ht="13.5" customHeight="1" x14ac:dyDescent="0.25"/>
    <row r="102" ht="13.5" customHeight="1" x14ac:dyDescent="0.25"/>
    <row r="103" ht="13.5" customHeight="1" x14ac:dyDescent="0.25"/>
    <row r="104" ht="13.5" customHeight="1" x14ac:dyDescent="0.25"/>
    <row r="105" ht="13.5" customHeight="1" x14ac:dyDescent="0.25"/>
    <row r="106" ht="13.5" customHeight="1" x14ac:dyDescent="0.25"/>
    <row r="107" ht="13.5" customHeight="1" x14ac:dyDescent="0.25"/>
    <row r="108" ht="13.5" customHeight="1" x14ac:dyDescent="0.25"/>
    <row r="109" ht="13.5" customHeight="1" x14ac:dyDescent="0.25"/>
    <row r="110" ht="13.5" customHeight="1" x14ac:dyDescent="0.25"/>
    <row r="111" ht="13.5" customHeight="1" x14ac:dyDescent="0.25"/>
    <row r="112" ht="13.5" customHeight="1" x14ac:dyDescent="0.25"/>
    <row r="113" ht="13.5" customHeight="1" x14ac:dyDescent="0.25"/>
    <row r="114" ht="13.5" customHeight="1" x14ac:dyDescent="0.25"/>
    <row r="115" ht="13.5" customHeight="1" x14ac:dyDescent="0.25"/>
    <row r="116" ht="13.5" customHeight="1" x14ac:dyDescent="0.25"/>
    <row r="117" ht="13.5" customHeight="1" x14ac:dyDescent="0.25"/>
    <row r="118" ht="13.5" customHeight="1" x14ac:dyDescent="0.25"/>
    <row r="119" ht="13.5" customHeight="1" x14ac:dyDescent="0.25"/>
    <row r="120" ht="13.5" customHeight="1" x14ac:dyDescent="0.25"/>
    <row r="121" ht="13.5" customHeight="1" x14ac:dyDescent="0.25"/>
    <row r="122" ht="13.5" customHeight="1" x14ac:dyDescent="0.25"/>
    <row r="123" ht="13.5" customHeight="1" x14ac:dyDescent="0.25"/>
    <row r="124" ht="13.5" customHeight="1" x14ac:dyDescent="0.25"/>
    <row r="125" ht="13.5" customHeight="1" x14ac:dyDescent="0.25"/>
    <row r="126" ht="13.5" customHeight="1" x14ac:dyDescent="0.25"/>
    <row r="127" ht="13.5" customHeight="1" x14ac:dyDescent="0.25"/>
    <row r="128" ht="13.5" customHeight="1" x14ac:dyDescent="0.25"/>
    <row r="129" ht="13.5" customHeight="1" x14ac:dyDescent="0.25"/>
    <row r="130" ht="13.5" customHeight="1" x14ac:dyDescent="0.25"/>
    <row r="131" ht="13.5" customHeight="1" x14ac:dyDescent="0.25"/>
    <row r="132" ht="13.5" customHeight="1" x14ac:dyDescent="0.25"/>
    <row r="133" ht="13.5" customHeight="1" x14ac:dyDescent="0.25"/>
    <row r="134" ht="13.5" customHeight="1" x14ac:dyDescent="0.25"/>
    <row r="135" ht="13.5" customHeight="1" x14ac:dyDescent="0.25"/>
    <row r="136" ht="13.5" customHeight="1" x14ac:dyDescent="0.25"/>
    <row r="137" ht="13.5" customHeight="1" x14ac:dyDescent="0.25"/>
    <row r="138" ht="13.5" customHeight="1" x14ac:dyDescent="0.25"/>
    <row r="139" ht="13.5" customHeight="1" x14ac:dyDescent="0.25"/>
    <row r="140" ht="13.5" customHeight="1" x14ac:dyDescent="0.25"/>
    <row r="141" ht="13.5" customHeight="1" x14ac:dyDescent="0.25"/>
    <row r="142" ht="13.5" customHeight="1" x14ac:dyDescent="0.25"/>
    <row r="143" ht="13.5" customHeight="1" x14ac:dyDescent="0.25"/>
    <row r="144" ht="13.5" customHeight="1" x14ac:dyDescent="0.25"/>
    <row r="145" ht="13.5" customHeight="1" x14ac:dyDescent="0.25"/>
    <row r="146" ht="13.5" customHeight="1" x14ac:dyDescent="0.25"/>
    <row r="147" ht="13.5" customHeight="1" x14ac:dyDescent="0.25"/>
    <row r="148" ht="13.5" customHeight="1" x14ac:dyDescent="0.25"/>
    <row r="149" ht="13.5" customHeight="1" x14ac:dyDescent="0.25"/>
    <row r="150" ht="13.5" customHeight="1" x14ac:dyDescent="0.25"/>
    <row r="151" ht="13.5" customHeight="1" x14ac:dyDescent="0.25"/>
    <row r="152" ht="13.5" customHeight="1" x14ac:dyDescent="0.25"/>
    <row r="153" ht="13.5" customHeight="1" x14ac:dyDescent="0.25"/>
    <row r="154" ht="13.5" customHeight="1" x14ac:dyDescent="0.25"/>
    <row r="155" ht="13.5" customHeight="1" x14ac:dyDescent="0.25"/>
    <row r="156" ht="13.5" customHeight="1" x14ac:dyDescent="0.25"/>
    <row r="157" ht="13.5" customHeight="1" x14ac:dyDescent="0.25"/>
    <row r="158" ht="13.5" customHeight="1" x14ac:dyDescent="0.25"/>
    <row r="159" ht="13.5" customHeight="1" x14ac:dyDescent="0.25"/>
    <row r="160" ht="13.5" customHeight="1" x14ac:dyDescent="0.25"/>
    <row r="161" ht="13.5" customHeight="1" x14ac:dyDescent="0.25"/>
    <row r="162" ht="13.5" customHeight="1" x14ac:dyDescent="0.25"/>
    <row r="163" ht="13.5" customHeight="1" x14ac:dyDescent="0.25"/>
    <row r="164" ht="13.5" customHeight="1" x14ac:dyDescent="0.25"/>
    <row r="165" ht="13.5" customHeight="1" x14ac:dyDescent="0.25"/>
    <row r="166" ht="13.5" customHeight="1" x14ac:dyDescent="0.25"/>
    <row r="167" ht="13.5" customHeight="1" x14ac:dyDescent="0.25"/>
    <row r="168" ht="13.5" customHeight="1" x14ac:dyDescent="0.25"/>
    <row r="169" ht="13.5" customHeight="1" x14ac:dyDescent="0.25"/>
    <row r="170" ht="13.5" customHeight="1" x14ac:dyDescent="0.25"/>
    <row r="171" ht="13.5" customHeight="1" x14ac:dyDescent="0.25"/>
    <row r="172" ht="13.5" customHeight="1" x14ac:dyDescent="0.25"/>
    <row r="173" ht="13.5" customHeight="1" x14ac:dyDescent="0.25"/>
    <row r="174" ht="13.5" customHeight="1" x14ac:dyDescent="0.25"/>
    <row r="175" ht="13.5" customHeight="1" x14ac:dyDescent="0.25"/>
    <row r="176" ht="13.5" customHeight="1" x14ac:dyDescent="0.25"/>
    <row r="177" ht="13.5" customHeight="1" x14ac:dyDescent="0.25"/>
    <row r="178" ht="13.5" customHeight="1" x14ac:dyDescent="0.25"/>
    <row r="179" ht="13.5" customHeight="1" x14ac:dyDescent="0.25"/>
    <row r="180" ht="13.5" customHeight="1" x14ac:dyDescent="0.25"/>
    <row r="181" ht="13.5" customHeight="1" x14ac:dyDescent="0.25"/>
    <row r="182" ht="13.5" customHeight="1" x14ac:dyDescent="0.25"/>
    <row r="183" ht="13.5" customHeight="1" x14ac:dyDescent="0.25"/>
    <row r="184" ht="13.5" customHeight="1" x14ac:dyDescent="0.25"/>
    <row r="185" ht="13.5" customHeight="1" x14ac:dyDescent="0.25"/>
    <row r="186" ht="13.5" customHeight="1" x14ac:dyDescent="0.25"/>
    <row r="187" ht="13.5" customHeight="1" x14ac:dyDescent="0.25"/>
    <row r="188" ht="13.5" customHeight="1" x14ac:dyDescent="0.25"/>
    <row r="189" ht="13.5" customHeight="1" x14ac:dyDescent="0.25"/>
    <row r="190" ht="13.5" customHeight="1" x14ac:dyDescent="0.25"/>
    <row r="191" ht="13.5" customHeight="1" x14ac:dyDescent="0.25"/>
    <row r="192" ht="13.5" customHeight="1" x14ac:dyDescent="0.25"/>
    <row r="193" ht="13.5" customHeight="1" x14ac:dyDescent="0.25"/>
    <row r="194" ht="13.5" customHeight="1" x14ac:dyDescent="0.25"/>
    <row r="195" ht="13.5" customHeight="1" x14ac:dyDescent="0.25"/>
    <row r="196" ht="13.5" customHeight="1" x14ac:dyDescent="0.25"/>
    <row r="197" ht="13.5" customHeight="1" x14ac:dyDescent="0.25"/>
    <row r="198" ht="13.5" customHeight="1" x14ac:dyDescent="0.25"/>
    <row r="199" ht="13.5" customHeight="1" x14ac:dyDescent="0.25"/>
    <row r="200" ht="13.5" customHeight="1" x14ac:dyDescent="0.25"/>
    <row r="201" ht="13.5" customHeight="1" x14ac:dyDescent="0.25"/>
    <row r="202" ht="13.5" customHeight="1" x14ac:dyDescent="0.25"/>
    <row r="203" ht="13.5" customHeight="1" x14ac:dyDescent="0.25"/>
    <row r="204" ht="13.5" customHeight="1" x14ac:dyDescent="0.25"/>
    <row r="205" ht="13.5" customHeight="1" x14ac:dyDescent="0.25"/>
    <row r="206" ht="13.5" customHeight="1" x14ac:dyDescent="0.25"/>
    <row r="207" ht="13.5" customHeight="1" x14ac:dyDescent="0.25"/>
    <row r="208" ht="13.5" customHeight="1" x14ac:dyDescent="0.25"/>
    <row r="209" ht="13.5" customHeight="1" x14ac:dyDescent="0.25"/>
    <row r="210" ht="13.5" customHeight="1" x14ac:dyDescent="0.25"/>
    <row r="211" ht="13.5" customHeight="1" x14ac:dyDescent="0.25"/>
    <row r="212" ht="13.5" customHeight="1" x14ac:dyDescent="0.25"/>
    <row r="213" ht="13.5" customHeight="1" x14ac:dyDescent="0.25"/>
    <row r="214" ht="13.5" customHeight="1" x14ac:dyDescent="0.25"/>
    <row r="215" ht="13.5" customHeight="1" x14ac:dyDescent="0.25"/>
    <row r="216" ht="13.5" customHeight="1" x14ac:dyDescent="0.25"/>
    <row r="217" ht="13.5" customHeight="1" x14ac:dyDescent="0.25"/>
    <row r="218" ht="13.5" customHeight="1" x14ac:dyDescent="0.25"/>
    <row r="219" ht="13.5" customHeight="1" x14ac:dyDescent="0.25"/>
    <row r="220" ht="13.5" customHeight="1" x14ac:dyDescent="0.25"/>
    <row r="221" ht="13.5" customHeight="1" x14ac:dyDescent="0.25"/>
    <row r="222" ht="13.5" customHeight="1" x14ac:dyDescent="0.25"/>
    <row r="223" ht="13.5" customHeight="1" x14ac:dyDescent="0.25"/>
    <row r="224" ht="13.5" customHeight="1" x14ac:dyDescent="0.25"/>
    <row r="225" ht="13.5" customHeight="1" x14ac:dyDescent="0.25"/>
    <row r="226" ht="13.5" customHeight="1" x14ac:dyDescent="0.25"/>
    <row r="227" ht="13.5" customHeight="1" x14ac:dyDescent="0.25"/>
    <row r="228" ht="13.5" customHeight="1" x14ac:dyDescent="0.25"/>
    <row r="229" ht="13.5" customHeight="1" x14ac:dyDescent="0.25"/>
    <row r="230" ht="13.5" customHeight="1" x14ac:dyDescent="0.25"/>
    <row r="231" ht="13.5" customHeight="1" x14ac:dyDescent="0.25"/>
    <row r="232" ht="13.5" customHeight="1" x14ac:dyDescent="0.25"/>
    <row r="233" ht="13.5" customHeight="1" x14ac:dyDescent="0.25"/>
    <row r="234" ht="13.5" customHeight="1" x14ac:dyDescent="0.25"/>
    <row r="235" ht="13.5" customHeight="1" x14ac:dyDescent="0.25"/>
    <row r="236" ht="13.5" customHeight="1" x14ac:dyDescent="0.25"/>
    <row r="237" ht="13.5" customHeight="1" x14ac:dyDescent="0.25"/>
    <row r="238" ht="13.5" customHeight="1" x14ac:dyDescent="0.25"/>
    <row r="239" ht="13.5" customHeight="1" x14ac:dyDescent="0.25"/>
    <row r="240" ht="13.5" customHeight="1" x14ac:dyDescent="0.25"/>
    <row r="241" ht="13.5" customHeight="1" x14ac:dyDescent="0.25"/>
    <row r="242" ht="13.5" customHeight="1" x14ac:dyDescent="0.25"/>
    <row r="243" ht="13.5" customHeight="1" x14ac:dyDescent="0.25"/>
    <row r="244" ht="13.5" customHeight="1" x14ac:dyDescent="0.25"/>
    <row r="245" ht="13.5" customHeight="1" x14ac:dyDescent="0.25"/>
    <row r="246" ht="13.5" customHeight="1" x14ac:dyDescent="0.25"/>
    <row r="247" ht="13.5" customHeight="1" x14ac:dyDescent="0.25"/>
    <row r="248" ht="13.5" customHeight="1" x14ac:dyDescent="0.25"/>
    <row r="249" ht="13.5" customHeight="1" x14ac:dyDescent="0.25"/>
    <row r="250" ht="13.5" customHeight="1" x14ac:dyDescent="0.25"/>
    <row r="251" ht="13.5" customHeight="1" x14ac:dyDescent="0.25"/>
    <row r="252" ht="13.5" customHeight="1" x14ac:dyDescent="0.25"/>
    <row r="253" ht="13.5" customHeight="1" x14ac:dyDescent="0.25"/>
    <row r="254" ht="13.5" customHeight="1" x14ac:dyDescent="0.25"/>
    <row r="255" ht="13.5" customHeight="1" x14ac:dyDescent="0.25"/>
    <row r="256" ht="13.5" customHeight="1" x14ac:dyDescent="0.25"/>
    <row r="257" ht="13.5" customHeight="1" x14ac:dyDescent="0.25"/>
    <row r="258" ht="13.5" customHeight="1" x14ac:dyDescent="0.25"/>
    <row r="259" ht="13.5" customHeight="1" x14ac:dyDescent="0.25"/>
    <row r="260" ht="13.5" customHeight="1" x14ac:dyDescent="0.25"/>
    <row r="261" ht="13.5" customHeight="1" x14ac:dyDescent="0.25"/>
    <row r="262" ht="13.5" customHeight="1" x14ac:dyDescent="0.25"/>
    <row r="263" ht="13.5" customHeight="1" x14ac:dyDescent="0.25"/>
    <row r="264" ht="13.5" customHeight="1" x14ac:dyDescent="0.25"/>
    <row r="265" ht="13.5" customHeight="1" x14ac:dyDescent="0.25"/>
    <row r="266" ht="13.5" customHeight="1" x14ac:dyDescent="0.25"/>
    <row r="267" ht="13.5" customHeight="1" x14ac:dyDescent="0.25"/>
    <row r="268" ht="13.5" customHeight="1" x14ac:dyDescent="0.25"/>
    <row r="269" ht="13.5" customHeight="1" x14ac:dyDescent="0.25"/>
    <row r="270" ht="13.5" customHeight="1" x14ac:dyDescent="0.25"/>
    <row r="271" ht="13.5" customHeight="1" x14ac:dyDescent="0.25"/>
    <row r="272" ht="13.5" customHeight="1" x14ac:dyDescent="0.25"/>
    <row r="273" ht="13.5" customHeight="1" x14ac:dyDescent="0.25"/>
    <row r="274" ht="13.5" customHeight="1" x14ac:dyDescent="0.25"/>
    <row r="275" ht="13.5" customHeight="1" x14ac:dyDescent="0.25"/>
    <row r="276" ht="13.5" customHeight="1" x14ac:dyDescent="0.25"/>
    <row r="277" ht="13.5" customHeight="1" x14ac:dyDescent="0.25"/>
    <row r="278" ht="13.5" customHeight="1" x14ac:dyDescent="0.25"/>
    <row r="279" ht="13.5" customHeight="1" x14ac:dyDescent="0.25"/>
    <row r="280" ht="13.5" customHeight="1" x14ac:dyDescent="0.25"/>
    <row r="281" ht="13.5" customHeight="1" x14ac:dyDescent="0.25"/>
    <row r="282" ht="13.5" customHeight="1" x14ac:dyDescent="0.25"/>
    <row r="283" ht="13.5" customHeight="1" x14ac:dyDescent="0.25"/>
    <row r="284" ht="13.5" customHeight="1" x14ac:dyDescent="0.25"/>
    <row r="285" ht="13.5" customHeight="1" x14ac:dyDescent="0.25"/>
    <row r="286" ht="13.5" customHeight="1" x14ac:dyDescent="0.25"/>
    <row r="287" ht="13.5" customHeight="1" x14ac:dyDescent="0.25"/>
    <row r="288" ht="13.5" customHeight="1" x14ac:dyDescent="0.25"/>
    <row r="289" ht="13.5" customHeight="1" x14ac:dyDescent="0.25"/>
    <row r="290" ht="13.5" customHeight="1" x14ac:dyDescent="0.25"/>
    <row r="291" ht="13.5" customHeight="1" x14ac:dyDescent="0.25"/>
    <row r="292" ht="13.5" customHeight="1" x14ac:dyDescent="0.25"/>
    <row r="293" ht="13.5" customHeight="1" x14ac:dyDescent="0.25"/>
    <row r="294" ht="13.5" customHeight="1" x14ac:dyDescent="0.25"/>
    <row r="295" ht="13.5" customHeight="1" x14ac:dyDescent="0.25"/>
    <row r="296" ht="13.5" customHeight="1" x14ac:dyDescent="0.25"/>
    <row r="297" ht="13.5" customHeight="1" x14ac:dyDescent="0.25"/>
    <row r="298" ht="13.5" customHeight="1" x14ac:dyDescent="0.25"/>
    <row r="299" ht="13.5" customHeight="1" x14ac:dyDescent="0.25"/>
    <row r="300" ht="13.5" customHeight="1" x14ac:dyDescent="0.25"/>
    <row r="301" ht="13.5" customHeight="1" x14ac:dyDescent="0.25"/>
    <row r="302" ht="13.5" customHeight="1" x14ac:dyDescent="0.25"/>
    <row r="303" ht="13.5" customHeight="1" x14ac:dyDescent="0.25"/>
    <row r="304" ht="13.5" customHeight="1" x14ac:dyDescent="0.25"/>
    <row r="305" ht="13.5" customHeight="1" x14ac:dyDescent="0.25"/>
    <row r="306" ht="13.5" customHeight="1" x14ac:dyDescent="0.25"/>
    <row r="307" ht="13.5" customHeight="1" x14ac:dyDescent="0.25"/>
    <row r="308" ht="13.5" customHeight="1" x14ac:dyDescent="0.25"/>
    <row r="309" ht="13.5" customHeight="1" x14ac:dyDescent="0.25"/>
    <row r="310" ht="13.5" customHeight="1" x14ac:dyDescent="0.25"/>
    <row r="311" ht="13.5" customHeight="1" x14ac:dyDescent="0.25"/>
    <row r="312" ht="13.5" customHeight="1" x14ac:dyDescent="0.25"/>
    <row r="313" ht="13.5" customHeight="1" x14ac:dyDescent="0.25"/>
    <row r="314" ht="13.5" customHeight="1" x14ac:dyDescent="0.25"/>
    <row r="315" ht="13.5" customHeight="1" x14ac:dyDescent="0.25"/>
    <row r="316" ht="13.5" customHeight="1" x14ac:dyDescent="0.25"/>
    <row r="317" ht="13.5" customHeight="1" x14ac:dyDescent="0.25"/>
    <row r="318" ht="13.5" customHeight="1" x14ac:dyDescent="0.25"/>
    <row r="319" ht="13.5" customHeight="1" x14ac:dyDescent="0.25"/>
    <row r="320" ht="13.5" customHeight="1" x14ac:dyDescent="0.25"/>
    <row r="321" ht="13.5" customHeight="1" x14ac:dyDescent="0.25"/>
    <row r="322" ht="13.5" customHeight="1" x14ac:dyDescent="0.25"/>
    <row r="323" ht="13.5" customHeight="1" x14ac:dyDescent="0.25"/>
    <row r="324" ht="13.5" customHeight="1" x14ac:dyDescent="0.25"/>
    <row r="325" ht="13.5" customHeight="1" x14ac:dyDescent="0.25"/>
    <row r="326" ht="13.5" customHeight="1" x14ac:dyDescent="0.25"/>
    <row r="327" ht="13.5" customHeight="1" x14ac:dyDescent="0.25"/>
    <row r="328" ht="13.5" customHeight="1" x14ac:dyDescent="0.25"/>
    <row r="329" ht="13.5" customHeight="1" x14ac:dyDescent="0.25"/>
    <row r="330" ht="13.5" customHeight="1" x14ac:dyDescent="0.25"/>
    <row r="331" ht="13.5" customHeight="1" x14ac:dyDescent="0.25"/>
    <row r="332" ht="13.5" customHeight="1" x14ac:dyDescent="0.25"/>
    <row r="333" ht="13.5" customHeight="1" x14ac:dyDescent="0.25"/>
    <row r="334" ht="13.5" customHeight="1" x14ac:dyDescent="0.25"/>
    <row r="335" ht="13.5" customHeight="1" x14ac:dyDescent="0.25"/>
    <row r="336" ht="13.5" customHeight="1" x14ac:dyDescent="0.25"/>
    <row r="337" ht="13.5" customHeight="1" x14ac:dyDescent="0.25"/>
    <row r="338" ht="13.5" customHeight="1" x14ac:dyDescent="0.25"/>
    <row r="339" ht="13.5" customHeight="1" x14ac:dyDescent="0.25"/>
    <row r="340" ht="13.5" customHeight="1" x14ac:dyDescent="0.25"/>
    <row r="341" ht="13.5" customHeight="1" x14ac:dyDescent="0.25"/>
    <row r="342" ht="13.5" customHeight="1" x14ac:dyDescent="0.25"/>
    <row r="343" ht="13.5" customHeight="1" x14ac:dyDescent="0.25"/>
    <row r="344" ht="13.5" customHeight="1" x14ac:dyDescent="0.25"/>
    <row r="345" ht="13.5" customHeight="1" x14ac:dyDescent="0.25"/>
    <row r="346" ht="13.5" customHeight="1" x14ac:dyDescent="0.25"/>
    <row r="347" ht="13.5" customHeight="1" x14ac:dyDescent="0.25"/>
    <row r="348" ht="13.5" customHeight="1" x14ac:dyDescent="0.25"/>
    <row r="349" ht="13.5" customHeight="1" x14ac:dyDescent="0.25"/>
    <row r="350" ht="13.5" customHeight="1" x14ac:dyDescent="0.25"/>
    <row r="351" ht="13.5" customHeight="1" x14ac:dyDescent="0.25"/>
    <row r="352" ht="13.5" customHeight="1" x14ac:dyDescent="0.25"/>
    <row r="353" ht="13.5" customHeight="1" x14ac:dyDescent="0.25"/>
    <row r="354" ht="13.5" customHeight="1" x14ac:dyDescent="0.25"/>
    <row r="355" ht="13.5" customHeight="1" x14ac:dyDescent="0.25"/>
    <row r="356" ht="13.5" customHeight="1" x14ac:dyDescent="0.25"/>
    <row r="357" ht="13.5" customHeight="1" x14ac:dyDescent="0.25"/>
    <row r="358" ht="13.5" customHeight="1" x14ac:dyDescent="0.25"/>
    <row r="359" ht="13.5" customHeight="1" x14ac:dyDescent="0.25"/>
    <row r="360" ht="13.5" customHeight="1" x14ac:dyDescent="0.25"/>
    <row r="361" ht="13.5" customHeight="1" x14ac:dyDescent="0.25"/>
    <row r="362" ht="13.5" customHeight="1" x14ac:dyDescent="0.25"/>
    <row r="363" ht="13.5" customHeight="1" x14ac:dyDescent="0.25"/>
    <row r="364" ht="13.5" customHeight="1" x14ac:dyDescent="0.25"/>
    <row r="365" ht="13.5" customHeight="1" x14ac:dyDescent="0.25"/>
    <row r="366" ht="13.5" customHeight="1" x14ac:dyDescent="0.25"/>
    <row r="367" ht="13.5" customHeight="1" x14ac:dyDescent="0.25"/>
    <row r="368" ht="13.5" customHeight="1" x14ac:dyDescent="0.25"/>
    <row r="369" ht="13.5" customHeight="1" x14ac:dyDescent="0.25"/>
    <row r="370" ht="13.5" customHeight="1" x14ac:dyDescent="0.25"/>
    <row r="371" ht="13.5" customHeight="1" x14ac:dyDescent="0.25"/>
    <row r="372" ht="13.5" customHeight="1" x14ac:dyDescent="0.25"/>
    <row r="373" ht="13.5" customHeight="1" x14ac:dyDescent="0.25"/>
    <row r="374" ht="13.5" customHeight="1" x14ac:dyDescent="0.25"/>
    <row r="375" ht="13.5" customHeight="1" x14ac:dyDescent="0.25"/>
    <row r="376" ht="13.5" customHeight="1" x14ac:dyDescent="0.25"/>
    <row r="377" ht="13.5" customHeight="1" x14ac:dyDescent="0.25"/>
    <row r="378" ht="13.5" customHeight="1" x14ac:dyDescent="0.25"/>
    <row r="379" ht="13.5" customHeight="1" x14ac:dyDescent="0.25"/>
    <row r="380" ht="13.5" customHeight="1" x14ac:dyDescent="0.25"/>
    <row r="381" ht="13.5" customHeight="1" x14ac:dyDescent="0.25"/>
    <row r="382" ht="13.5" customHeight="1" x14ac:dyDescent="0.25"/>
    <row r="383" ht="13.5" customHeight="1" x14ac:dyDescent="0.25"/>
    <row r="384" ht="13.5" customHeight="1" x14ac:dyDescent="0.25"/>
    <row r="385" ht="13.5" customHeight="1" x14ac:dyDescent="0.25"/>
    <row r="386" ht="13.5" customHeight="1" x14ac:dyDescent="0.25"/>
    <row r="387" ht="13.5" customHeight="1" x14ac:dyDescent="0.25"/>
    <row r="388" ht="13.5" customHeight="1" x14ac:dyDescent="0.25"/>
    <row r="389" ht="13.5" customHeight="1" x14ac:dyDescent="0.25"/>
    <row r="390" ht="13.5" customHeight="1" x14ac:dyDescent="0.25"/>
    <row r="391" ht="13.5" customHeight="1" x14ac:dyDescent="0.25"/>
    <row r="392" ht="13.5" customHeight="1" x14ac:dyDescent="0.25"/>
    <row r="393" ht="13.5" customHeight="1" x14ac:dyDescent="0.25"/>
    <row r="394" ht="13.5" customHeight="1" x14ac:dyDescent="0.25"/>
    <row r="395" ht="13.5" customHeight="1" x14ac:dyDescent="0.25"/>
    <row r="396" ht="13.5" customHeight="1" x14ac:dyDescent="0.25"/>
    <row r="397" ht="13.5" customHeight="1" x14ac:dyDescent="0.25"/>
    <row r="398" ht="13.5" customHeight="1" x14ac:dyDescent="0.25"/>
    <row r="399" ht="13.5" customHeight="1" x14ac:dyDescent="0.25"/>
    <row r="400" ht="13.5" customHeight="1" x14ac:dyDescent="0.25"/>
    <row r="401" ht="13.5" customHeight="1" x14ac:dyDescent="0.25"/>
    <row r="402" ht="13.5" customHeight="1" x14ac:dyDescent="0.25"/>
    <row r="403" ht="13.5" customHeight="1" x14ac:dyDescent="0.25"/>
    <row r="404" ht="13.5" customHeight="1" x14ac:dyDescent="0.25"/>
    <row r="405" ht="13.5" customHeight="1" x14ac:dyDescent="0.25"/>
    <row r="406" ht="13.5" customHeight="1" x14ac:dyDescent="0.25"/>
    <row r="407" ht="13.5" customHeight="1" x14ac:dyDescent="0.25"/>
    <row r="408" ht="13.5" customHeight="1" x14ac:dyDescent="0.25"/>
    <row r="409" ht="13.5" customHeight="1" x14ac:dyDescent="0.25"/>
    <row r="410" ht="13.5" customHeight="1" x14ac:dyDescent="0.25"/>
    <row r="411" ht="13.5" customHeight="1" x14ac:dyDescent="0.25"/>
    <row r="412" ht="13.5" customHeight="1" x14ac:dyDescent="0.25"/>
    <row r="413" ht="13.5" customHeight="1" x14ac:dyDescent="0.25"/>
    <row r="414" ht="13.5" customHeight="1" x14ac:dyDescent="0.25"/>
    <row r="415" ht="13.5" customHeight="1" x14ac:dyDescent="0.25"/>
    <row r="416" ht="13.5" customHeight="1" x14ac:dyDescent="0.25"/>
    <row r="417" ht="13.5" customHeight="1" x14ac:dyDescent="0.25"/>
    <row r="418" ht="13.5" customHeight="1" x14ac:dyDescent="0.25"/>
    <row r="419" ht="13.5" customHeight="1" x14ac:dyDescent="0.25"/>
    <row r="420" ht="13.5" customHeight="1" x14ac:dyDescent="0.25"/>
    <row r="421" ht="13.5" customHeight="1" x14ac:dyDescent="0.25"/>
    <row r="422" ht="13.5" customHeight="1" x14ac:dyDescent="0.25"/>
    <row r="423" ht="13.5" customHeight="1" x14ac:dyDescent="0.25"/>
    <row r="424" ht="13.5" customHeight="1" x14ac:dyDescent="0.25"/>
    <row r="425" ht="13.5" customHeight="1" x14ac:dyDescent="0.25"/>
    <row r="426" ht="13.5" customHeight="1" x14ac:dyDescent="0.25"/>
    <row r="427" ht="13.5" customHeight="1" x14ac:dyDescent="0.25"/>
    <row r="428" ht="13.5" customHeight="1" x14ac:dyDescent="0.25"/>
    <row r="429" ht="13.5" customHeight="1" x14ac:dyDescent="0.25"/>
    <row r="430" ht="13.5" customHeight="1" x14ac:dyDescent="0.25"/>
    <row r="431" ht="13.5" customHeight="1" x14ac:dyDescent="0.25"/>
    <row r="432" ht="13.5" customHeight="1" x14ac:dyDescent="0.25"/>
    <row r="433" ht="13.5" customHeight="1" x14ac:dyDescent="0.25"/>
    <row r="434" ht="13.5" customHeight="1" x14ac:dyDescent="0.25"/>
    <row r="435" ht="13.5" customHeight="1" x14ac:dyDescent="0.25"/>
    <row r="436" ht="13.5" customHeight="1" x14ac:dyDescent="0.25"/>
    <row r="437" ht="13.5" customHeight="1" x14ac:dyDescent="0.25"/>
    <row r="438" ht="13.5" customHeight="1" x14ac:dyDescent="0.25"/>
    <row r="439" ht="13.5" customHeight="1" x14ac:dyDescent="0.25"/>
    <row r="440" ht="13.5" customHeight="1" x14ac:dyDescent="0.25"/>
    <row r="441" ht="13.5" customHeight="1" x14ac:dyDescent="0.25"/>
    <row r="442" ht="13.5" customHeight="1" x14ac:dyDescent="0.25"/>
    <row r="443" ht="13.5" customHeight="1" x14ac:dyDescent="0.25"/>
    <row r="444" ht="13.5" customHeight="1" x14ac:dyDescent="0.25"/>
    <row r="445" ht="13.5" customHeight="1" x14ac:dyDescent="0.25"/>
    <row r="446" ht="13.5" customHeight="1" x14ac:dyDescent="0.25"/>
    <row r="447" ht="13.5" customHeight="1" x14ac:dyDescent="0.25"/>
    <row r="448" ht="13.5" customHeight="1" x14ac:dyDescent="0.25"/>
    <row r="449" ht="13.5" customHeight="1" x14ac:dyDescent="0.25"/>
    <row r="450" ht="13.5" customHeight="1" x14ac:dyDescent="0.25"/>
    <row r="451" ht="13.5" customHeight="1" x14ac:dyDescent="0.25"/>
    <row r="452" ht="13.5" customHeight="1" x14ac:dyDescent="0.25"/>
    <row r="453" ht="13.5" customHeight="1" x14ac:dyDescent="0.25"/>
    <row r="454" ht="13.5" customHeight="1" x14ac:dyDescent="0.25"/>
    <row r="455" ht="13.5" customHeight="1" x14ac:dyDescent="0.25"/>
    <row r="456" ht="13.5" customHeight="1" x14ac:dyDescent="0.25"/>
    <row r="457" ht="13.5" customHeight="1" x14ac:dyDescent="0.25"/>
    <row r="458" ht="13.5" customHeight="1" x14ac:dyDescent="0.25"/>
    <row r="459" ht="13.5" customHeight="1" x14ac:dyDescent="0.25"/>
    <row r="460" ht="13.5" customHeight="1" x14ac:dyDescent="0.25"/>
    <row r="461" ht="13.5" customHeight="1" x14ac:dyDescent="0.25"/>
    <row r="462" ht="13.5" customHeight="1" x14ac:dyDescent="0.25"/>
    <row r="463" ht="13.5" customHeight="1" x14ac:dyDescent="0.25"/>
    <row r="464" ht="13.5" customHeight="1" x14ac:dyDescent="0.25"/>
    <row r="465" ht="13.5" customHeight="1" x14ac:dyDescent="0.25"/>
    <row r="466" ht="13.5" customHeight="1" x14ac:dyDescent="0.25"/>
    <row r="467" ht="13.5" customHeight="1" x14ac:dyDescent="0.25"/>
    <row r="468" ht="13.5" customHeight="1" x14ac:dyDescent="0.25"/>
    <row r="469" ht="13.5" customHeight="1" x14ac:dyDescent="0.25"/>
    <row r="470" ht="13.5" customHeight="1" x14ac:dyDescent="0.25"/>
    <row r="471" ht="13.5" customHeight="1" x14ac:dyDescent="0.25"/>
    <row r="472" ht="13.5" customHeight="1" x14ac:dyDescent="0.25"/>
    <row r="473" ht="13.5" customHeight="1" x14ac:dyDescent="0.25"/>
    <row r="474" ht="13.5" customHeight="1" x14ac:dyDescent="0.25"/>
    <row r="475" ht="13.5" customHeight="1" x14ac:dyDescent="0.25"/>
    <row r="476" ht="13.5" customHeight="1" x14ac:dyDescent="0.25"/>
    <row r="477" ht="13.5" customHeight="1" x14ac:dyDescent="0.25"/>
    <row r="478" ht="13.5" customHeight="1" x14ac:dyDescent="0.25"/>
    <row r="479" ht="13.5" customHeight="1" x14ac:dyDescent="0.25"/>
    <row r="480" ht="13.5" customHeight="1" x14ac:dyDescent="0.25"/>
    <row r="481" ht="13.5" customHeight="1" x14ac:dyDescent="0.25"/>
    <row r="482" ht="13.5" customHeight="1" x14ac:dyDescent="0.25"/>
    <row r="483" ht="13.5" customHeight="1" x14ac:dyDescent="0.25"/>
    <row r="484" ht="13.5" customHeight="1" x14ac:dyDescent="0.25"/>
    <row r="485" ht="13.5" customHeight="1" x14ac:dyDescent="0.25"/>
    <row r="486" ht="13.5" customHeight="1" x14ac:dyDescent="0.25"/>
    <row r="487" ht="13.5" customHeight="1" x14ac:dyDescent="0.25"/>
    <row r="488" ht="13.5" customHeight="1" x14ac:dyDescent="0.25"/>
    <row r="489" ht="13.5" customHeight="1" x14ac:dyDescent="0.25"/>
    <row r="490" ht="13.5" customHeight="1" x14ac:dyDescent="0.25"/>
    <row r="491" ht="13.5" customHeight="1" x14ac:dyDescent="0.25"/>
    <row r="492" ht="13.5" customHeight="1" x14ac:dyDescent="0.25"/>
    <row r="493" ht="13.5" customHeight="1" x14ac:dyDescent="0.25"/>
    <row r="494" ht="13.5" customHeight="1" x14ac:dyDescent="0.25"/>
    <row r="495" ht="13.5" customHeight="1" x14ac:dyDescent="0.25"/>
    <row r="496" ht="13.5" customHeight="1" x14ac:dyDescent="0.25"/>
    <row r="497" ht="13.5" customHeight="1" x14ac:dyDescent="0.25"/>
    <row r="498" ht="13.5" customHeight="1" x14ac:dyDescent="0.25"/>
    <row r="499" ht="13.5" customHeight="1" x14ac:dyDescent="0.25"/>
    <row r="500" ht="13.5" customHeight="1" x14ac:dyDescent="0.25"/>
    <row r="501" ht="13.5" customHeight="1" x14ac:dyDescent="0.25"/>
    <row r="502" ht="13.5" customHeight="1" x14ac:dyDescent="0.25"/>
    <row r="503" ht="13.5" customHeight="1" x14ac:dyDescent="0.25"/>
    <row r="504" ht="13.5" customHeight="1" x14ac:dyDescent="0.25"/>
    <row r="505" ht="13.5" customHeight="1" x14ac:dyDescent="0.25"/>
    <row r="506" ht="13.5" customHeight="1" x14ac:dyDescent="0.25"/>
    <row r="507" ht="13.5" customHeight="1" x14ac:dyDescent="0.25"/>
    <row r="508" ht="13.5" customHeight="1" x14ac:dyDescent="0.25"/>
    <row r="509" ht="13.5" customHeight="1" x14ac:dyDescent="0.25"/>
    <row r="510" ht="13.5" customHeight="1" x14ac:dyDescent="0.25"/>
    <row r="511" ht="13.5" customHeight="1" x14ac:dyDescent="0.25"/>
    <row r="512" ht="13.5" customHeight="1" x14ac:dyDescent="0.25"/>
    <row r="513" ht="13.5" customHeight="1" x14ac:dyDescent="0.25"/>
    <row r="514" ht="13.5" customHeight="1" x14ac:dyDescent="0.25"/>
    <row r="515" ht="13.5" customHeight="1" x14ac:dyDescent="0.25"/>
    <row r="516" ht="13.5" customHeight="1" x14ac:dyDescent="0.25"/>
    <row r="517" ht="13.5" customHeight="1" x14ac:dyDescent="0.25"/>
    <row r="518" ht="13.5" customHeight="1" x14ac:dyDescent="0.25"/>
    <row r="519" ht="13.5" customHeight="1" x14ac:dyDescent="0.25"/>
    <row r="520" ht="13.5" customHeight="1" x14ac:dyDescent="0.25"/>
    <row r="521" ht="13.5" customHeight="1" x14ac:dyDescent="0.25"/>
    <row r="522" ht="13.5" customHeight="1" x14ac:dyDescent="0.25"/>
    <row r="523" ht="13.5" customHeight="1" x14ac:dyDescent="0.25"/>
    <row r="524" ht="13.5" customHeight="1" x14ac:dyDescent="0.25"/>
    <row r="525" ht="13.5" customHeight="1" x14ac:dyDescent="0.25"/>
    <row r="526" ht="13.5" customHeight="1" x14ac:dyDescent="0.25"/>
    <row r="527" ht="13.5" customHeight="1" x14ac:dyDescent="0.25"/>
    <row r="528" ht="13.5" customHeight="1" x14ac:dyDescent="0.25"/>
    <row r="529" ht="13.5" customHeight="1" x14ac:dyDescent="0.25"/>
    <row r="530" ht="13.5" customHeight="1" x14ac:dyDescent="0.25"/>
    <row r="531" ht="13.5" customHeight="1" x14ac:dyDescent="0.25"/>
    <row r="532" ht="13.5" customHeight="1" x14ac:dyDescent="0.25"/>
    <row r="533" ht="13.5" customHeight="1" x14ac:dyDescent="0.25"/>
    <row r="534" ht="13.5" customHeight="1" x14ac:dyDescent="0.25"/>
    <row r="535" ht="13.5" customHeight="1" x14ac:dyDescent="0.25"/>
    <row r="536" ht="13.5" customHeight="1" x14ac:dyDescent="0.25"/>
    <row r="537" ht="13.5" customHeight="1" x14ac:dyDescent="0.25"/>
    <row r="538" ht="13.5" customHeight="1" x14ac:dyDescent="0.25"/>
    <row r="539" ht="13.5" customHeight="1" x14ac:dyDescent="0.25"/>
    <row r="540" ht="13.5" customHeight="1" x14ac:dyDescent="0.25"/>
    <row r="541" ht="13.5" customHeight="1" x14ac:dyDescent="0.25"/>
    <row r="542" ht="13.5" customHeight="1" x14ac:dyDescent="0.25"/>
    <row r="543" ht="13.5" customHeight="1" x14ac:dyDescent="0.25"/>
    <row r="544" ht="13.5" customHeight="1" x14ac:dyDescent="0.25"/>
    <row r="545" ht="13.5" customHeight="1" x14ac:dyDescent="0.25"/>
    <row r="546" ht="13.5" customHeight="1" x14ac:dyDescent="0.25"/>
    <row r="547" ht="13.5" customHeight="1" x14ac:dyDescent="0.25"/>
    <row r="548" ht="13.5" customHeight="1" x14ac:dyDescent="0.25"/>
    <row r="549" ht="13.5" customHeight="1" x14ac:dyDescent="0.25"/>
    <row r="550" ht="13.5" customHeight="1" x14ac:dyDescent="0.25"/>
    <row r="551" ht="13.5" customHeight="1" x14ac:dyDescent="0.25"/>
    <row r="552" ht="13.5" customHeight="1" x14ac:dyDescent="0.25"/>
    <row r="553" ht="13.5" customHeight="1" x14ac:dyDescent="0.25"/>
    <row r="554" ht="13.5" customHeight="1" x14ac:dyDescent="0.25"/>
    <row r="555" ht="13.5" customHeight="1" x14ac:dyDescent="0.25"/>
    <row r="556" ht="13.5" customHeight="1" x14ac:dyDescent="0.25"/>
    <row r="557" ht="13.5" customHeight="1" x14ac:dyDescent="0.25"/>
    <row r="558" ht="13.5" customHeight="1" x14ac:dyDescent="0.25"/>
    <row r="559" ht="13.5" customHeight="1" x14ac:dyDescent="0.25"/>
    <row r="560" ht="13.5" customHeight="1" x14ac:dyDescent="0.25"/>
    <row r="561" ht="13.5" customHeight="1" x14ac:dyDescent="0.25"/>
    <row r="562" ht="13.5" customHeight="1" x14ac:dyDescent="0.25"/>
    <row r="563" ht="13.5" customHeight="1" x14ac:dyDescent="0.25"/>
    <row r="564" ht="13.5" customHeight="1" x14ac:dyDescent="0.25"/>
    <row r="565" ht="13.5" customHeight="1" x14ac:dyDescent="0.25"/>
    <row r="566" ht="13.5" customHeight="1" x14ac:dyDescent="0.25"/>
    <row r="567" ht="13.5" customHeight="1" x14ac:dyDescent="0.25"/>
    <row r="568" ht="13.5" customHeight="1" x14ac:dyDescent="0.25"/>
    <row r="569" ht="13.5" customHeight="1" x14ac:dyDescent="0.25"/>
    <row r="570" ht="13.5" customHeight="1" x14ac:dyDescent="0.25"/>
    <row r="571" ht="13.5" customHeight="1" x14ac:dyDescent="0.25"/>
    <row r="572" ht="13.5" customHeight="1" x14ac:dyDescent="0.25"/>
    <row r="573" ht="13.5" customHeight="1" x14ac:dyDescent="0.25"/>
    <row r="574" ht="13.5" customHeight="1" x14ac:dyDescent="0.25"/>
    <row r="575" ht="13.5" customHeight="1" x14ac:dyDescent="0.25"/>
    <row r="576" ht="13.5" customHeight="1" x14ac:dyDescent="0.25"/>
    <row r="577" ht="13.5" customHeight="1" x14ac:dyDescent="0.25"/>
    <row r="578" ht="13.5" customHeight="1" x14ac:dyDescent="0.25"/>
    <row r="579" ht="13.5" customHeight="1" x14ac:dyDescent="0.25"/>
    <row r="580" ht="13.5" customHeight="1" x14ac:dyDescent="0.25"/>
    <row r="581" ht="13.5" customHeight="1" x14ac:dyDescent="0.25"/>
    <row r="582" ht="13.5" customHeight="1" x14ac:dyDescent="0.25"/>
    <row r="583" ht="13.5" customHeight="1" x14ac:dyDescent="0.25"/>
    <row r="584" ht="13.5" customHeight="1" x14ac:dyDescent="0.25"/>
    <row r="585" ht="13.5" customHeight="1" x14ac:dyDescent="0.25"/>
    <row r="586" ht="13.5" customHeight="1" x14ac:dyDescent="0.25"/>
    <row r="587" ht="13.5" customHeight="1" x14ac:dyDescent="0.25"/>
    <row r="588" ht="13.5" customHeight="1" x14ac:dyDescent="0.25"/>
    <row r="589" ht="13.5" customHeight="1" x14ac:dyDescent="0.25"/>
    <row r="590" ht="13.5" customHeight="1" x14ac:dyDescent="0.25"/>
    <row r="591" ht="13.5" customHeight="1" x14ac:dyDescent="0.25"/>
    <row r="592" ht="13.5" customHeight="1" x14ac:dyDescent="0.25"/>
    <row r="593" ht="13.5" customHeight="1" x14ac:dyDescent="0.25"/>
    <row r="594" ht="13.5" customHeight="1" x14ac:dyDescent="0.25"/>
    <row r="595" ht="13.5" customHeight="1" x14ac:dyDescent="0.25"/>
    <row r="596" ht="13.5" customHeight="1" x14ac:dyDescent="0.25"/>
    <row r="597" ht="13.5" customHeight="1" x14ac:dyDescent="0.25"/>
    <row r="598" ht="13.5" customHeight="1" x14ac:dyDescent="0.25"/>
    <row r="599" ht="13.5" customHeight="1" x14ac:dyDescent="0.25"/>
    <row r="600" ht="13.5" customHeight="1" x14ac:dyDescent="0.25"/>
    <row r="601" ht="13.5" customHeight="1" x14ac:dyDescent="0.25"/>
    <row r="602" ht="13.5" customHeight="1" x14ac:dyDescent="0.25"/>
    <row r="603" ht="13.5" customHeight="1" x14ac:dyDescent="0.25"/>
    <row r="604" ht="13.5" customHeight="1" x14ac:dyDescent="0.25"/>
    <row r="605" ht="13.5" customHeight="1" x14ac:dyDescent="0.25"/>
    <row r="606" ht="13.5" customHeight="1" x14ac:dyDescent="0.25"/>
    <row r="607" ht="13.5" customHeight="1" x14ac:dyDescent="0.25"/>
    <row r="608" ht="13.5" customHeight="1" x14ac:dyDescent="0.25"/>
    <row r="609" ht="13.5" customHeight="1" x14ac:dyDescent="0.25"/>
    <row r="610" ht="13.5" customHeight="1" x14ac:dyDescent="0.25"/>
    <row r="611" ht="13.5" customHeight="1" x14ac:dyDescent="0.25"/>
    <row r="612" ht="13.5" customHeight="1" x14ac:dyDescent="0.25"/>
    <row r="613" ht="13.5" customHeight="1" x14ac:dyDescent="0.25"/>
    <row r="614" ht="13.5" customHeight="1" x14ac:dyDescent="0.25"/>
    <row r="615" ht="13.5" customHeight="1" x14ac:dyDescent="0.25"/>
    <row r="616" ht="13.5" customHeight="1" x14ac:dyDescent="0.25"/>
    <row r="617" ht="13.5" customHeight="1" x14ac:dyDescent="0.25"/>
    <row r="618" ht="13.5" customHeight="1" x14ac:dyDescent="0.25"/>
    <row r="619" ht="13.5" customHeight="1" x14ac:dyDescent="0.25"/>
    <row r="620" ht="13.5" customHeight="1" x14ac:dyDescent="0.25"/>
    <row r="621" ht="13.5" customHeight="1" x14ac:dyDescent="0.25"/>
    <row r="622" ht="13.5" customHeight="1" x14ac:dyDescent="0.25"/>
    <row r="623" ht="13.5" customHeight="1" x14ac:dyDescent="0.25"/>
    <row r="624" ht="13.5" customHeight="1" x14ac:dyDescent="0.25"/>
    <row r="625" ht="13.5" customHeight="1" x14ac:dyDescent="0.25"/>
    <row r="626" ht="13.5" customHeight="1" x14ac:dyDescent="0.25"/>
    <row r="627" ht="13.5" customHeight="1" x14ac:dyDescent="0.25"/>
    <row r="628" ht="13.5" customHeight="1" x14ac:dyDescent="0.25"/>
    <row r="629" ht="13.5" customHeight="1" x14ac:dyDescent="0.25"/>
    <row r="630" ht="13.5" customHeight="1" x14ac:dyDescent="0.25"/>
    <row r="631" ht="13.5" customHeight="1" x14ac:dyDescent="0.25"/>
    <row r="632" ht="13.5" customHeight="1" x14ac:dyDescent="0.25"/>
    <row r="633" ht="13.5" customHeight="1" x14ac:dyDescent="0.25"/>
    <row r="634" ht="13.5" customHeight="1" x14ac:dyDescent="0.25"/>
    <row r="635" ht="13.5" customHeight="1" x14ac:dyDescent="0.25"/>
    <row r="636" ht="13.5" customHeight="1" x14ac:dyDescent="0.25"/>
    <row r="637" ht="13.5" customHeight="1" x14ac:dyDescent="0.25"/>
    <row r="638" ht="13.5" customHeight="1" x14ac:dyDescent="0.25"/>
    <row r="639" ht="13.5" customHeight="1" x14ac:dyDescent="0.25"/>
    <row r="640" ht="13.5" customHeight="1" x14ac:dyDescent="0.25"/>
    <row r="641" ht="13.5" customHeight="1" x14ac:dyDescent="0.25"/>
    <row r="642" ht="13.5" customHeight="1" x14ac:dyDescent="0.25"/>
    <row r="643" ht="13.5" customHeight="1" x14ac:dyDescent="0.25"/>
    <row r="644" ht="13.5" customHeight="1" x14ac:dyDescent="0.25"/>
    <row r="645" ht="13.5" customHeight="1" x14ac:dyDescent="0.25"/>
    <row r="646" ht="13.5" customHeight="1" x14ac:dyDescent="0.25"/>
    <row r="647" ht="13.5" customHeight="1" x14ac:dyDescent="0.25"/>
    <row r="648" ht="13.5" customHeight="1" x14ac:dyDescent="0.25"/>
    <row r="649" ht="13.5" customHeight="1" x14ac:dyDescent="0.25"/>
    <row r="650" ht="13.5" customHeight="1" x14ac:dyDescent="0.25"/>
    <row r="651" ht="13.5" customHeight="1" x14ac:dyDescent="0.25"/>
    <row r="652" ht="13.5" customHeight="1" x14ac:dyDescent="0.25"/>
    <row r="653" ht="13.5" customHeight="1" x14ac:dyDescent="0.25"/>
    <row r="654" ht="13.5" customHeight="1" x14ac:dyDescent="0.25"/>
    <row r="655" ht="13.5" customHeight="1" x14ac:dyDescent="0.25"/>
    <row r="656" ht="13.5" customHeight="1" x14ac:dyDescent="0.25"/>
    <row r="657" ht="13.5" customHeight="1" x14ac:dyDescent="0.25"/>
    <row r="658" ht="13.5" customHeight="1" x14ac:dyDescent="0.25"/>
    <row r="659" ht="13.5" customHeight="1" x14ac:dyDescent="0.25"/>
    <row r="660" ht="13.5" customHeight="1" x14ac:dyDescent="0.25"/>
    <row r="661" ht="13.5" customHeight="1" x14ac:dyDescent="0.25"/>
    <row r="662" ht="13.5" customHeight="1" x14ac:dyDescent="0.25"/>
    <row r="663" ht="13.5" customHeight="1" x14ac:dyDescent="0.25"/>
    <row r="664" ht="13.5" customHeight="1" x14ac:dyDescent="0.25"/>
    <row r="665" ht="13.5" customHeight="1" x14ac:dyDescent="0.25"/>
    <row r="666" ht="13.5" customHeight="1" x14ac:dyDescent="0.25"/>
    <row r="667" ht="13.5" customHeight="1" x14ac:dyDescent="0.25"/>
    <row r="668" ht="13.5" customHeight="1" x14ac:dyDescent="0.25"/>
    <row r="669" ht="13.5" customHeight="1" x14ac:dyDescent="0.25"/>
    <row r="670" ht="13.5" customHeight="1" x14ac:dyDescent="0.25"/>
    <row r="671" ht="13.5" customHeight="1" x14ac:dyDescent="0.25"/>
    <row r="672" ht="13.5" customHeight="1" x14ac:dyDescent="0.25"/>
    <row r="673" ht="13.5" customHeight="1" x14ac:dyDescent="0.25"/>
    <row r="674" ht="13.5" customHeight="1" x14ac:dyDescent="0.25"/>
    <row r="675" ht="13.5" customHeight="1" x14ac:dyDescent="0.25"/>
    <row r="676" ht="13.5" customHeight="1" x14ac:dyDescent="0.25"/>
    <row r="677" ht="13.5" customHeight="1" x14ac:dyDescent="0.25"/>
    <row r="678" ht="13.5" customHeight="1" x14ac:dyDescent="0.25"/>
    <row r="679" ht="13.5" customHeight="1" x14ac:dyDescent="0.25"/>
    <row r="680" ht="13.5" customHeight="1" x14ac:dyDescent="0.25"/>
    <row r="681" ht="13.5" customHeight="1" x14ac:dyDescent="0.25"/>
    <row r="682" ht="13.5" customHeight="1" x14ac:dyDescent="0.25"/>
    <row r="683" ht="13.5" customHeight="1" x14ac:dyDescent="0.25"/>
    <row r="684" ht="13.5" customHeight="1" x14ac:dyDescent="0.25"/>
    <row r="685" ht="13.5" customHeight="1" x14ac:dyDescent="0.25"/>
    <row r="686" ht="13.5" customHeight="1" x14ac:dyDescent="0.25"/>
    <row r="687" ht="13.5" customHeight="1" x14ac:dyDescent="0.25"/>
    <row r="688" ht="13.5" customHeight="1" x14ac:dyDescent="0.25"/>
    <row r="689" ht="13.5" customHeight="1" x14ac:dyDescent="0.25"/>
    <row r="690" ht="13.5" customHeight="1" x14ac:dyDescent="0.25"/>
    <row r="691" ht="13.5" customHeight="1" x14ac:dyDescent="0.25"/>
    <row r="692" ht="13.5" customHeight="1" x14ac:dyDescent="0.25"/>
    <row r="693" ht="13.5" customHeight="1" x14ac:dyDescent="0.25"/>
    <row r="694" ht="13.5" customHeight="1" x14ac:dyDescent="0.25"/>
    <row r="695" ht="13.5" customHeight="1" x14ac:dyDescent="0.25"/>
    <row r="696" ht="13.5" customHeight="1" x14ac:dyDescent="0.25"/>
    <row r="697" ht="13.5" customHeight="1" x14ac:dyDescent="0.25"/>
    <row r="698" ht="13.5" customHeight="1" x14ac:dyDescent="0.25"/>
    <row r="699" ht="13.5" customHeight="1" x14ac:dyDescent="0.25"/>
    <row r="700" ht="13.5" customHeight="1" x14ac:dyDescent="0.25"/>
    <row r="701" ht="13.5" customHeight="1" x14ac:dyDescent="0.25"/>
    <row r="702" ht="13.5" customHeight="1" x14ac:dyDescent="0.25"/>
    <row r="703" ht="13.5" customHeight="1" x14ac:dyDescent="0.25"/>
    <row r="704" ht="13.5" customHeight="1" x14ac:dyDescent="0.25"/>
    <row r="705" ht="13.5" customHeight="1" x14ac:dyDescent="0.25"/>
    <row r="706" ht="13.5" customHeight="1" x14ac:dyDescent="0.25"/>
    <row r="707" ht="13.5" customHeight="1" x14ac:dyDescent="0.25"/>
    <row r="708" ht="13.5" customHeight="1" x14ac:dyDescent="0.25"/>
    <row r="709" ht="13.5" customHeight="1" x14ac:dyDescent="0.25"/>
    <row r="710" ht="13.5" customHeight="1" x14ac:dyDescent="0.25"/>
    <row r="711" ht="13.5" customHeight="1" x14ac:dyDescent="0.25"/>
    <row r="712" ht="13.5" customHeight="1" x14ac:dyDescent="0.25"/>
    <row r="713" ht="13.5" customHeight="1" x14ac:dyDescent="0.25"/>
    <row r="714" ht="13.5" customHeight="1" x14ac:dyDescent="0.25"/>
    <row r="715" ht="13.5" customHeight="1" x14ac:dyDescent="0.25"/>
    <row r="716" ht="13.5" customHeight="1" x14ac:dyDescent="0.25"/>
    <row r="717" ht="13.5" customHeight="1" x14ac:dyDescent="0.25"/>
    <row r="718" ht="13.5" customHeight="1" x14ac:dyDescent="0.25"/>
    <row r="719" ht="13.5" customHeight="1" x14ac:dyDescent="0.25"/>
    <row r="720" ht="13.5" customHeight="1" x14ac:dyDescent="0.25"/>
    <row r="721" ht="13.5" customHeight="1" x14ac:dyDescent="0.25"/>
    <row r="722" ht="13.5" customHeight="1" x14ac:dyDescent="0.25"/>
    <row r="723" ht="13.5" customHeight="1" x14ac:dyDescent="0.25"/>
    <row r="724" ht="13.5" customHeight="1" x14ac:dyDescent="0.25"/>
    <row r="725" ht="13.5" customHeight="1" x14ac:dyDescent="0.25"/>
    <row r="726" ht="13.5" customHeight="1" x14ac:dyDescent="0.25"/>
    <row r="727" ht="13.5" customHeight="1" x14ac:dyDescent="0.25"/>
    <row r="728" ht="13.5" customHeight="1" x14ac:dyDescent="0.25"/>
    <row r="729" ht="13.5" customHeight="1" x14ac:dyDescent="0.25"/>
    <row r="730" ht="13.5" customHeight="1" x14ac:dyDescent="0.25"/>
    <row r="731" ht="13.5" customHeight="1" x14ac:dyDescent="0.25"/>
    <row r="732" ht="13.5" customHeight="1" x14ac:dyDescent="0.25"/>
    <row r="733" ht="13.5" customHeight="1" x14ac:dyDescent="0.25"/>
    <row r="734" ht="13.5" customHeight="1" x14ac:dyDescent="0.25"/>
    <row r="735" ht="13.5" customHeight="1" x14ac:dyDescent="0.25"/>
    <row r="736" ht="13.5" customHeight="1" x14ac:dyDescent="0.25"/>
    <row r="737" ht="13.5" customHeight="1" x14ac:dyDescent="0.25"/>
    <row r="738" ht="13.5" customHeight="1" x14ac:dyDescent="0.25"/>
    <row r="739" ht="13.5" customHeight="1" x14ac:dyDescent="0.25"/>
    <row r="740" ht="13.5" customHeight="1" x14ac:dyDescent="0.25"/>
    <row r="741" ht="13.5" customHeight="1" x14ac:dyDescent="0.25"/>
    <row r="742" ht="13.5" customHeight="1" x14ac:dyDescent="0.25"/>
    <row r="743" ht="13.5" customHeight="1" x14ac:dyDescent="0.25"/>
    <row r="744" ht="13.5" customHeight="1" x14ac:dyDescent="0.25"/>
    <row r="745" ht="13.5" customHeight="1" x14ac:dyDescent="0.25"/>
    <row r="746" ht="13.5" customHeight="1" x14ac:dyDescent="0.25"/>
    <row r="747" ht="13.5" customHeight="1" x14ac:dyDescent="0.25"/>
    <row r="748" ht="13.5" customHeight="1" x14ac:dyDescent="0.25"/>
    <row r="749" ht="13.5" customHeight="1" x14ac:dyDescent="0.25"/>
    <row r="750" ht="13.5" customHeight="1" x14ac:dyDescent="0.25"/>
    <row r="751" ht="13.5" customHeight="1" x14ac:dyDescent="0.25"/>
    <row r="752" ht="13.5" customHeight="1" x14ac:dyDescent="0.25"/>
    <row r="753" ht="13.5" customHeight="1" x14ac:dyDescent="0.25"/>
    <row r="754" ht="13.5" customHeight="1" x14ac:dyDescent="0.25"/>
    <row r="755" ht="13.5" customHeight="1" x14ac:dyDescent="0.25"/>
    <row r="756" ht="13.5" customHeight="1" x14ac:dyDescent="0.25"/>
    <row r="757" ht="13.5" customHeight="1" x14ac:dyDescent="0.25"/>
    <row r="758" ht="13.5" customHeight="1" x14ac:dyDescent="0.25"/>
    <row r="759" ht="13.5" customHeight="1" x14ac:dyDescent="0.25"/>
    <row r="760" ht="13.5" customHeight="1" x14ac:dyDescent="0.25"/>
    <row r="761" ht="13.5" customHeight="1" x14ac:dyDescent="0.25"/>
    <row r="762" ht="13.5" customHeight="1" x14ac:dyDescent="0.25"/>
    <row r="763" ht="13.5" customHeight="1" x14ac:dyDescent="0.25"/>
    <row r="764" ht="13.5" customHeight="1" x14ac:dyDescent="0.25"/>
    <row r="765" ht="13.5" customHeight="1" x14ac:dyDescent="0.25"/>
    <row r="766" ht="13.5" customHeight="1" x14ac:dyDescent="0.25"/>
    <row r="767" ht="13.5" customHeight="1" x14ac:dyDescent="0.25"/>
    <row r="768" ht="13.5" customHeight="1" x14ac:dyDescent="0.25"/>
    <row r="769" ht="13.5" customHeight="1" x14ac:dyDescent="0.25"/>
    <row r="770" ht="13.5" customHeight="1" x14ac:dyDescent="0.25"/>
    <row r="771" ht="13.5" customHeight="1" x14ac:dyDescent="0.25"/>
    <row r="772" ht="13.5" customHeight="1" x14ac:dyDescent="0.25"/>
    <row r="773" ht="13.5" customHeight="1" x14ac:dyDescent="0.25"/>
    <row r="774" ht="13.5" customHeight="1" x14ac:dyDescent="0.25"/>
    <row r="775" ht="13.5" customHeight="1" x14ac:dyDescent="0.25"/>
    <row r="776" ht="13.5" customHeight="1" x14ac:dyDescent="0.25"/>
    <row r="777" ht="13.5" customHeight="1" x14ac:dyDescent="0.25"/>
    <row r="778" ht="13.5" customHeight="1" x14ac:dyDescent="0.25"/>
    <row r="779" ht="13.5" customHeight="1" x14ac:dyDescent="0.25"/>
    <row r="780" ht="13.5" customHeight="1" x14ac:dyDescent="0.25"/>
    <row r="781" ht="13.5" customHeight="1" x14ac:dyDescent="0.25"/>
    <row r="782" ht="13.5" customHeight="1" x14ac:dyDescent="0.25"/>
    <row r="783" ht="13.5" customHeight="1" x14ac:dyDescent="0.25"/>
    <row r="784" ht="13.5" customHeight="1" x14ac:dyDescent="0.25"/>
    <row r="785" ht="13.5" customHeight="1" x14ac:dyDescent="0.25"/>
    <row r="786" ht="13.5" customHeight="1" x14ac:dyDescent="0.25"/>
    <row r="787" ht="13.5" customHeight="1" x14ac:dyDescent="0.25"/>
    <row r="788" ht="13.5" customHeight="1" x14ac:dyDescent="0.25"/>
    <row r="789" ht="13.5" customHeight="1" x14ac:dyDescent="0.25"/>
    <row r="790" ht="13.5" customHeight="1" x14ac:dyDescent="0.25"/>
    <row r="791" ht="13.5" customHeight="1" x14ac:dyDescent="0.25"/>
    <row r="792" ht="13.5" customHeight="1" x14ac:dyDescent="0.25"/>
    <row r="793" ht="13.5" customHeight="1" x14ac:dyDescent="0.25"/>
    <row r="794" ht="13.5" customHeight="1" x14ac:dyDescent="0.25"/>
    <row r="795" ht="13.5" customHeight="1" x14ac:dyDescent="0.25"/>
    <row r="796" ht="13.5" customHeight="1" x14ac:dyDescent="0.25"/>
    <row r="797" ht="13.5" customHeight="1" x14ac:dyDescent="0.25"/>
    <row r="798" ht="13.5" customHeight="1" x14ac:dyDescent="0.25"/>
    <row r="799" ht="13.5" customHeight="1" x14ac:dyDescent="0.25"/>
    <row r="800" ht="13.5" customHeight="1" x14ac:dyDescent="0.25"/>
    <row r="801" ht="13.5" customHeight="1" x14ac:dyDescent="0.25"/>
    <row r="802" ht="13.5" customHeight="1" x14ac:dyDescent="0.25"/>
    <row r="803" ht="13.5" customHeight="1" x14ac:dyDescent="0.25"/>
    <row r="804" ht="13.5" customHeight="1" x14ac:dyDescent="0.25"/>
    <row r="805" ht="13.5" customHeight="1" x14ac:dyDescent="0.25"/>
    <row r="806" ht="13.5" customHeight="1" x14ac:dyDescent="0.25"/>
    <row r="807" ht="13.5" customHeight="1" x14ac:dyDescent="0.25"/>
    <row r="808" ht="13.5" customHeight="1" x14ac:dyDescent="0.25"/>
    <row r="809" ht="13.5" customHeight="1" x14ac:dyDescent="0.25"/>
    <row r="810" ht="13.5" customHeight="1" x14ac:dyDescent="0.25"/>
    <row r="811" ht="13.5" customHeight="1" x14ac:dyDescent="0.25"/>
    <row r="812" ht="13.5" customHeight="1" x14ac:dyDescent="0.25"/>
    <row r="813" ht="13.5" customHeight="1" x14ac:dyDescent="0.25"/>
    <row r="814" ht="13.5" customHeight="1" x14ac:dyDescent="0.25"/>
    <row r="815" ht="13.5" customHeight="1" x14ac:dyDescent="0.25"/>
    <row r="816" ht="13.5" customHeight="1" x14ac:dyDescent="0.25"/>
    <row r="817" ht="13.5" customHeight="1" x14ac:dyDescent="0.25"/>
    <row r="818" ht="13.5" customHeight="1" x14ac:dyDescent="0.25"/>
    <row r="819" ht="13.5" customHeight="1" x14ac:dyDescent="0.25"/>
    <row r="820" ht="13.5" customHeight="1" x14ac:dyDescent="0.25"/>
    <row r="821" ht="13.5" customHeight="1" x14ac:dyDescent="0.25"/>
    <row r="822" ht="13.5" customHeight="1" x14ac:dyDescent="0.25"/>
    <row r="823" ht="13.5" customHeight="1" x14ac:dyDescent="0.25"/>
    <row r="824" ht="13.5" customHeight="1" x14ac:dyDescent="0.25"/>
    <row r="825" ht="13.5" customHeight="1" x14ac:dyDescent="0.25"/>
    <row r="826" ht="13.5" customHeight="1" x14ac:dyDescent="0.25"/>
    <row r="827" ht="13.5" customHeight="1" x14ac:dyDescent="0.25"/>
    <row r="828" ht="13.5" customHeight="1" x14ac:dyDescent="0.25"/>
    <row r="829" ht="13.5" customHeight="1" x14ac:dyDescent="0.25"/>
    <row r="830" ht="13.5" customHeight="1" x14ac:dyDescent="0.25"/>
    <row r="831" ht="13.5" customHeight="1" x14ac:dyDescent="0.25"/>
    <row r="832" ht="13.5" customHeight="1" x14ac:dyDescent="0.25"/>
    <row r="833" ht="13.5" customHeight="1" x14ac:dyDescent="0.25"/>
    <row r="834" ht="13.5" customHeight="1" x14ac:dyDescent="0.25"/>
    <row r="835" ht="13.5" customHeight="1" x14ac:dyDescent="0.25"/>
    <row r="836" ht="13.5" customHeight="1" x14ac:dyDescent="0.25"/>
    <row r="837" ht="13.5" customHeight="1" x14ac:dyDescent="0.25"/>
    <row r="838" ht="13.5" customHeight="1" x14ac:dyDescent="0.25"/>
    <row r="839" ht="13.5" customHeight="1" x14ac:dyDescent="0.25"/>
    <row r="840" ht="13.5" customHeight="1" x14ac:dyDescent="0.25"/>
    <row r="841" ht="13.5" customHeight="1" x14ac:dyDescent="0.25"/>
    <row r="842" ht="13.5" customHeight="1" x14ac:dyDescent="0.25"/>
    <row r="843" ht="13.5" customHeight="1" x14ac:dyDescent="0.25"/>
    <row r="844" ht="13.5" customHeight="1" x14ac:dyDescent="0.25"/>
    <row r="845" ht="13.5" customHeight="1" x14ac:dyDescent="0.25"/>
    <row r="846" ht="13.5" customHeight="1" x14ac:dyDescent="0.25"/>
    <row r="847" ht="13.5" customHeight="1" x14ac:dyDescent="0.25"/>
    <row r="848" ht="13.5" customHeight="1" x14ac:dyDescent="0.25"/>
    <row r="849" ht="13.5" customHeight="1" x14ac:dyDescent="0.25"/>
    <row r="850" ht="13.5" customHeight="1" x14ac:dyDescent="0.25"/>
    <row r="851" ht="13.5" customHeight="1" x14ac:dyDescent="0.25"/>
    <row r="852" ht="13.5" customHeight="1" x14ac:dyDescent="0.25"/>
    <row r="853" ht="13.5" customHeight="1" x14ac:dyDescent="0.25"/>
    <row r="854" ht="13.5" customHeight="1" x14ac:dyDescent="0.25"/>
    <row r="855" ht="13.5" customHeight="1" x14ac:dyDescent="0.25"/>
    <row r="856" ht="13.5" customHeight="1" x14ac:dyDescent="0.25"/>
    <row r="857" ht="13.5" customHeight="1" x14ac:dyDescent="0.25"/>
    <row r="858" ht="13.5" customHeight="1" x14ac:dyDescent="0.25"/>
    <row r="859" ht="13.5" customHeight="1" x14ac:dyDescent="0.25"/>
    <row r="860" ht="13.5" customHeight="1" x14ac:dyDescent="0.25"/>
    <row r="861" ht="13.5" customHeight="1" x14ac:dyDescent="0.25"/>
    <row r="862" ht="13.5" customHeight="1" x14ac:dyDescent="0.25"/>
    <row r="863" ht="13.5" customHeight="1" x14ac:dyDescent="0.25"/>
    <row r="864" ht="13.5" customHeight="1" x14ac:dyDescent="0.25"/>
    <row r="865" ht="13.5" customHeight="1" x14ac:dyDescent="0.25"/>
    <row r="866" ht="13.5" customHeight="1" x14ac:dyDescent="0.25"/>
    <row r="867" ht="13.5" customHeight="1" x14ac:dyDescent="0.25"/>
    <row r="868" ht="13.5" customHeight="1" x14ac:dyDescent="0.25"/>
    <row r="869" ht="13.5" customHeight="1" x14ac:dyDescent="0.25"/>
    <row r="870" ht="13.5" customHeight="1" x14ac:dyDescent="0.25"/>
    <row r="871" ht="13.5" customHeight="1" x14ac:dyDescent="0.25"/>
    <row r="872" ht="13.5" customHeight="1" x14ac:dyDescent="0.25"/>
    <row r="873" ht="13.5" customHeight="1" x14ac:dyDescent="0.25"/>
    <row r="874" ht="13.5" customHeight="1" x14ac:dyDescent="0.25"/>
    <row r="875" ht="13.5" customHeight="1" x14ac:dyDescent="0.25"/>
    <row r="876" ht="13.5" customHeight="1" x14ac:dyDescent="0.25"/>
    <row r="877" ht="13.5" customHeight="1" x14ac:dyDescent="0.25"/>
    <row r="878" ht="13.5" customHeight="1" x14ac:dyDescent="0.25"/>
    <row r="879" ht="13.5" customHeight="1" x14ac:dyDescent="0.25"/>
    <row r="880" ht="13.5" customHeight="1" x14ac:dyDescent="0.25"/>
    <row r="881" ht="13.5" customHeight="1" x14ac:dyDescent="0.25"/>
    <row r="882" ht="13.5" customHeight="1" x14ac:dyDescent="0.25"/>
    <row r="883" ht="13.5" customHeight="1" x14ac:dyDescent="0.25"/>
    <row r="884" ht="13.5" customHeight="1" x14ac:dyDescent="0.25"/>
    <row r="885" ht="13.5" customHeight="1" x14ac:dyDescent="0.25"/>
    <row r="886" ht="13.5" customHeight="1" x14ac:dyDescent="0.25"/>
    <row r="887" ht="13.5" customHeight="1" x14ac:dyDescent="0.25"/>
    <row r="888" ht="13.5" customHeight="1" x14ac:dyDescent="0.25"/>
    <row r="889" ht="13.5" customHeight="1" x14ac:dyDescent="0.25"/>
    <row r="890" ht="13.5" customHeight="1" x14ac:dyDescent="0.25"/>
    <row r="891" ht="13.5" customHeight="1" x14ac:dyDescent="0.25"/>
    <row r="892" ht="13.5" customHeight="1" x14ac:dyDescent="0.25"/>
    <row r="893" ht="13.5" customHeight="1" x14ac:dyDescent="0.25"/>
    <row r="894" ht="13.5" customHeight="1" x14ac:dyDescent="0.25"/>
    <row r="895" ht="13.5" customHeight="1" x14ac:dyDescent="0.25"/>
    <row r="896" ht="13.5" customHeight="1" x14ac:dyDescent="0.25"/>
    <row r="897" ht="13.5" customHeight="1" x14ac:dyDescent="0.25"/>
    <row r="898" ht="13.5" customHeight="1" x14ac:dyDescent="0.25"/>
    <row r="899" ht="13.5" customHeight="1" x14ac:dyDescent="0.25"/>
    <row r="900" ht="13.5" customHeight="1" x14ac:dyDescent="0.25"/>
    <row r="901" ht="13.5" customHeight="1" x14ac:dyDescent="0.25"/>
    <row r="902" ht="13.5" customHeight="1" x14ac:dyDescent="0.25"/>
    <row r="903" ht="13.5" customHeight="1" x14ac:dyDescent="0.25"/>
    <row r="904" ht="13.5" customHeight="1" x14ac:dyDescent="0.25"/>
    <row r="905" ht="13.5" customHeight="1" x14ac:dyDescent="0.25"/>
    <row r="906" ht="13.5" customHeight="1" x14ac:dyDescent="0.25"/>
    <row r="907" ht="13.5" customHeight="1" x14ac:dyDescent="0.25"/>
    <row r="908" ht="13.5" customHeight="1" x14ac:dyDescent="0.25"/>
    <row r="909" ht="13.5" customHeight="1" x14ac:dyDescent="0.25"/>
    <row r="910" ht="13.5" customHeight="1" x14ac:dyDescent="0.25"/>
    <row r="911" ht="13.5" customHeight="1" x14ac:dyDescent="0.25"/>
    <row r="912" ht="13.5" customHeight="1" x14ac:dyDescent="0.25"/>
    <row r="913" ht="13.5" customHeight="1" x14ac:dyDescent="0.25"/>
    <row r="914" ht="13.5" customHeight="1" x14ac:dyDescent="0.25"/>
    <row r="915" ht="13.5" customHeight="1" x14ac:dyDescent="0.25"/>
    <row r="916" ht="13.5" customHeight="1" x14ac:dyDescent="0.25"/>
    <row r="917" ht="13.5" customHeight="1" x14ac:dyDescent="0.25"/>
    <row r="918" ht="13.5" customHeight="1" x14ac:dyDescent="0.25"/>
    <row r="919" ht="13.5" customHeight="1" x14ac:dyDescent="0.25"/>
    <row r="920" ht="13.5" customHeight="1" x14ac:dyDescent="0.25"/>
    <row r="921" ht="13.5" customHeight="1" x14ac:dyDescent="0.25"/>
    <row r="922" ht="13.5" customHeight="1" x14ac:dyDescent="0.25"/>
    <row r="923" ht="13.5" customHeight="1" x14ac:dyDescent="0.25"/>
    <row r="924" ht="13.5" customHeight="1" x14ac:dyDescent="0.25"/>
    <row r="925" ht="13.5" customHeight="1" x14ac:dyDescent="0.25"/>
    <row r="926" ht="13.5" customHeight="1" x14ac:dyDescent="0.25"/>
    <row r="927" ht="13.5" customHeight="1" x14ac:dyDescent="0.25"/>
    <row r="928" ht="13.5" customHeight="1" x14ac:dyDescent="0.25"/>
    <row r="929" ht="13.5" customHeight="1" x14ac:dyDescent="0.25"/>
    <row r="930" ht="13.5" customHeight="1" x14ac:dyDescent="0.25"/>
    <row r="931" ht="13.5" customHeight="1" x14ac:dyDescent="0.25"/>
    <row r="932" ht="13.5" customHeight="1" x14ac:dyDescent="0.25"/>
    <row r="933" ht="13.5" customHeight="1" x14ac:dyDescent="0.25"/>
    <row r="934" ht="13.5" customHeight="1" x14ac:dyDescent="0.25"/>
    <row r="935" ht="13.5" customHeight="1" x14ac:dyDescent="0.25"/>
    <row r="936" ht="13.5" customHeight="1" x14ac:dyDescent="0.25"/>
    <row r="937" ht="13.5" customHeight="1" x14ac:dyDescent="0.25"/>
    <row r="938" ht="13.5" customHeight="1" x14ac:dyDescent="0.25"/>
    <row r="939" ht="13.5" customHeight="1" x14ac:dyDescent="0.25"/>
    <row r="940" ht="13.5" customHeight="1" x14ac:dyDescent="0.25"/>
    <row r="941" ht="13.5" customHeight="1" x14ac:dyDescent="0.25"/>
    <row r="942" ht="13.5" customHeight="1" x14ac:dyDescent="0.25"/>
    <row r="943" ht="13.5" customHeight="1" x14ac:dyDescent="0.25"/>
    <row r="944" ht="13.5" customHeight="1" x14ac:dyDescent="0.25"/>
    <row r="945" ht="13.5" customHeight="1" x14ac:dyDescent="0.25"/>
    <row r="946" ht="13.5" customHeight="1" x14ac:dyDescent="0.25"/>
    <row r="947" ht="13.5" customHeight="1" x14ac:dyDescent="0.25"/>
    <row r="948" ht="13.5" customHeight="1" x14ac:dyDescent="0.25"/>
    <row r="949" ht="13.5" customHeight="1" x14ac:dyDescent="0.25"/>
    <row r="950" ht="13.5" customHeight="1" x14ac:dyDescent="0.25"/>
    <row r="951" ht="13.5" customHeight="1" x14ac:dyDescent="0.25"/>
    <row r="952" ht="13.5" customHeight="1" x14ac:dyDescent="0.25"/>
    <row r="953" ht="13.5" customHeight="1" x14ac:dyDescent="0.25"/>
    <row r="954" ht="13.5" customHeight="1" x14ac:dyDescent="0.25"/>
    <row r="955" ht="13.5" customHeight="1" x14ac:dyDescent="0.25"/>
    <row r="956" ht="13.5" customHeight="1" x14ac:dyDescent="0.25"/>
    <row r="957" ht="13.5" customHeight="1" x14ac:dyDescent="0.25"/>
    <row r="958" ht="13.5" customHeight="1" x14ac:dyDescent="0.25"/>
    <row r="959" ht="13.5" customHeight="1" x14ac:dyDescent="0.25"/>
    <row r="960" ht="13.5" customHeight="1" x14ac:dyDescent="0.25"/>
    <row r="961" ht="13.5" customHeight="1" x14ac:dyDescent="0.25"/>
    <row r="962" ht="13.5" customHeight="1" x14ac:dyDescent="0.25"/>
    <row r="963" ht="13.5" customHeight="1" x14ac:dyDescent="0.25"/>
    <row r="964" ht="13.5" customHeight="1" x14ac:dyDescent="0.25"/>
    <row r="965" ht="13.5" customHeight="1" x14ac:dyDescent="0.25"/>
    <row r="966" ht="13.5" customHeight="1" x14ac:dyDescent="0.25"/>
    <row r="967" ht="13.5" customHeight="1" x14ac:dyDescent="0.25"/>
    <row r="968" ht="13.5" customHeight="1" x14ac:dyDescent="0.25"/>
    <row r="969" ht="13.5" customHeight="1" x14ac:dyDescent="0.25"/>
    <row r="970" ht="13.5" customHeight="1" x14ac:dyDescent="0.25"/>
    <row r="971" ht="13.5" customHeight="1" x14ac:dyDescent="0.25"/>
    <row r="972" ht="13.5" customHeight="1" x14ac:dyDescent="0.25"/>
    <row r="973" ht="13.5" customHeight="1" x14ac:dyDescent="0.25"/>
    <row r="974" ht="13.5" customHeight="1" x14ac:dyDescent="0.25"/>
    <row r="975" ht="13.5" customHeight="1" x14ac:dyDescent="0.25"/>
    <row r="976" ht="13.5" customHeight="1" x14ac:dyDescent="0.25"/>
    <row r="977" ht="13.5" customHeight="1" x14ac:dyDescent="0.25"/>
    <row r="978" ht="13.5" customHeight="1" x14ac:dyDescent="0.25"/>
    <row r="979" ht="13.5" customHeight="1" x14ac:dyDescent="0.25"/>
    <row r="980" ht="13.5" customHeight="1" x14ac:dyDescent="0.25"/>
    <row r="981" ht="13.5" customHeight="1" x14ac:dyDescent="0.25"/>
    <row r="982" ht="13.5" customHeight="1" x14ac:dyDescent="0.25"/>
    <row r="983" ht="13.5" customHeight="1" x14ac:dyDescent="0.25"/>
    <row r="984" ht="13.5" customHeight="1" x14ac:dyDescent="0.25"/>
    <row r="985" ht="13.5" customHeight="1" x14ac:dyDescent="0.25"/>
    <row r="986" ht="13.5" customHeight="1" x14ac:dyDescent="0.25"/>
    <row r="987" ht="13.5" customHeight="1" x14ac:dyDescent="0.25"/>
    <row r="988" ht="13.5" customHeight="1" x14ac:dyDescent="0.25"/>
    <row r="989" ht="13.5" customHeight="1" x14ac:dyDescent="0.25"/>
    <row r="990" ht="13.5" customHeight="1" x14ac:dyDescent="0.25"/>
    <row r="991" ht="13.5" customHeight="1" x14ac:dyDescent="0.25"/>
    <row r="992" ht="13.5" customHeight="1" x14ac:dyDescent="0.25"/>
    <row r="993" ht="13.5" customHeight="1" x14ac:dyDescent="0.25"/>
    <row r="994" ht="13.5" customHeight="1" x14ac:dyDescent="0.25"/>
    <row r="995" ht="13.5" customHeight="1" x14ac:dyDescent="0.25"/>
    <row r="996" ht="13.5" customHeight="1" x14ac:dyDescent="0.25"/>
    <row r="997" ht="13.5" customHeight="1" x14ac:dyDescent="0.25"/>
    <row r="998" ht="13.5" customHeight="1" x14ac:dyDescent="0.25"/>
    <row r="999" ht="13.5" customHeight="1" x14ac:dyDescent="0.25"/>
    <row r="1000" ht="13.5" customHeight="1" x14ac:dyDescent="0.25"/>
  </sheetData>
  <mergeCells count="2">
    <mergeCell ref="B1:E1"/>
    <mergeCell ref="G1:L1"/>
  </mergeCells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63A00-0F87-4B43-9144-B85EE29B6E21}">
  <dimension ref="A1:Z1000"/>
  <sheetViews>
    <sheetView topLeftCell="A15" workbookViewId="0">
      <selection activeCell="B13" sqref="B13"/>
    </sheetView>
  </sheetViews>
  <sheetFormatPr defaultColWidth="12.59765625" defaultRowHeight="15" customHeight="1" x14ac:dyDescent="0.25"/>
  <cols>
    <col min="1" max="1" width="4.5" customWidth="1"/>
    <col min="2" max="2" width="8" customWidth="1"/>
    <col min="3" max="4" width="12.3984375" customWidth="1"/>
    <col min="5" max="5" width="12.09765625" customWidth="1"/>
    <col min="6" max="6" width="13.8984375" customWidth="1"/>
    <col min="7" max="7" width="8" customWidth="1"/>
    <col min="8" max="8" width="11.3984375" customWidth="1"/>
    <col min="9" max="12" width="8" customWidth="1"/>
    <col min="13" max="26" width="8.59765625" customWidth="1"/>
  </cols>
  <sheetData>
    <row r="1" spans="1:26" ht="22.5" customHeight="1" x14ac:dyDescent="0.25">
      <c r="A1" s="1"/>
      <c r="B1" s="24" t="s">
        <v>0</v>
      </c>
      <c r="C1" s="25"/>
      <c r="D1" s="25"/>
      <c r="E1" s="26"/>
      <c r="F1" s="1"/>
      <c r="G1" s="27" t="s">
        <v>1</v>
      </c>
      <c r="H1" s="28"/>
      <c r="I1" s="28"/>
      <c r="J1" s="28"/>
      <c r="K1" s="28"/>
      <c r="L1" s="29"/>
      <c r="M1" s="1"/>
      <c r="N1" s="1"/>
      <c r="O1" s="1" t="s">
        <v>21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customHeight="1" x14ac:dyDescent="0.25">
      <c r="A2" s="2"/>
      <c r="B2" s="3" t="s">
        <v>2</v>
      </c>
      <c r="C2" s="4" t="s">
        <v>3</v>
      </c>
      <c r="D2" s="5" t="s">
        <v>4</v>
      </c>
      <c r="E2" s="5" t="s">
        <v>5</v>
      </c>
      <c r="F2" s="6"/>
      <c r="G2" s="7" t="s">
        <v>6</v>
      </c>
      <c r="H2" s="7" t="s">
        <v>7</v>
      </c>
      <c r="I2" s="7" t="s">
        <v>8</v>
      </c>
      <c r="J2" s="7" t="s">
        <v>9</v>
      </c>
      <c r="K2" s="7" t="s">
        <v>10</v>
      </c>
      <c r="L2" s="7" t="s">
        <v>11</v>
      </c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3.5" customHeight="1" x14ac:dyDescent="0.3">
      <c r="A3" s="2"/>
      <c r="B3" s="8">
        <v>1</v>
      </c>
      <c r="C3" s="9" t="s">
        <v>12</v>
      </c>
      <c r="D3" s="10" t="s">
        <v>13</v>
      </c>
      <c r="E3" s="11" t="s">
        <v>14</v>
      </c>
      <c r="F3" s="6"/>
      <c r="G3" s="12" t="s">
        <v>12</v>
      </c>
      <c r="H3" s="12" t="s">
        <v>3</v>
      </c>
      <c r="I3" s="12" t="s">
        <v>15</v>
      </c>
      <c r="J3" s="12"/>
      <c r="K3" s="12"/>
      <c r="L3" s="12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3.5" customHeight="1" x14ac:dyDescent="0.3">
      <c r="A4" s="2"/>
      <c r="B4" s="13">
        <v>2</v>
      </c>
      <c r="C4" s="10" t="s">
        <v>16</v>
      </c>
      <c r="D4" s="10" t="s">
        <v>13</v>
      </c>
      <c r="E4" s="10" t="s">
        <v>17</v>
      </c>
      <c r="F4" s="6"/>
      <c r="G4" s="12" t="s">
        <v>16</v>
      </c>
      <c r="H4" s="12" t="s">
        <v>3</v>
      </c>
      <c r="I4" s="12"/>
      <c r="J4" s="12" t="s">
        <v>15</v>
      </c>
      <c r="K4" s="12" t="s">
        <v>15</v>
      </c>
      <c r="L4" s="12" t="s">
        <v>15</v>
      </c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3.5" customHeight="1" x14ac:dyDescent="0.3">
      <c r="A5" s="2"/>
      <c r="B5" s="13">
        <v>3</v>
      </c>
      <c r="C5" s="10" t="s">
        <v>16</v>
      </c>
      <c r="D5" s="10" t="s">
        <v>18</v>
      </c>
      <c r="E5" s="14" t="s">
        <v>17</v>
      </c>
      <c r="F5" s="6"/>
      <c r="G5" s="12" t="s">
        <v>13</v>
      </c>
      <c r="H5" s="12" t="s">
        <v>4</v>
      </c>
      <c r="I5" s="12" t="s">
        <v>15</v>
      </c>
      <c r="J5" s="12" t="s">
        <v>15</v>
      </c>
      <c r="K5" s="12"/>
      <c r="L5" s="12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3.5" customHeight="1" x14ac:dyDescent="0.3">
      <c r="A6" s="2"/>
      <c r="B6" s="13">
        <v>4</v>
      </c>
      <c r="C6" s="10" t="s">
        <v>16</v>
      </c>
      <c r="D6" s="10" t="s">
        <v>19</v>
      </c>
      <c r="E6" s="14" t="s">
        <v>14</v>
      </c>
      <c r="F6" s="6"/>
      <c r="G6" s="12" t="s">
        <v>18</v>
      </c>
      <c r="H6" s="12" t="s">
        <v>4</v>
      </c>
      <c r="I6" s="12"/>
      <c r="J6" s="12"/>
      <c r="K6" s="12" t="s">
        <v>15</v>
      </c>
      <c r="L6" s="12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3.5" customHeight="1" x14ac:dyDescent="0.25">
      <c r="A7" s="2"/>
      <c r="F7" s="6"/>
      <c r="G7" s="12" t="s">
        <v>12</v>
      </c>
      <c r="H7" s="12" t="s">
        <v>4</v>
      </c>
      <c r="I7" s="12"/>
      <c r="J7" s="12"/>
      <c r="K7" s="12"/>
      <c r="L7" s="12" t="s">
        <v>15</v>
      </c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3.5" customHeight="1" x14ac:dyDescent="0.25">
      <c r="A8" s="2"/>
      <c r="F8" s="6"/>
      <c r="G8" s="12" t="s">
        <v>14</v>
      </c>
      <c r="H8" s="12" t="s">
        <v>5</v>
      </c>
      <c r="I8" s="12" t="s">
        <v>15</v>
      </c>
      <c r="J8" s="12"/>
      <c r="K8" s="12"/>
      <c r="L8" s="12" t="s">
        <v>15</v>
      </c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3.5" customHeight="1" x14ac:dyDescent="0.25">
      <c r="A9" s="2"/>
      <c r="F9" s="6"/>
      <c r="G9" s="12" t="s">
        <v>20</v>
      </c>
      <c r="H9" s="12" t="s">
        <v>5</v>
      </c>
      <c r="I9" s="12"/>
      <c r="J9" s="12" t="s">
        <v>15</v>
      </c>
      <c r="K9" s="12" t="s">
        <v>15</v>
      </c>
      <c r="L9" s="12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3.5" customHeight="1" x14ac:dyDescent="0.25">
      <c r="A10" s="2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3.5" customHeight="1" x14ac:dyDescent="0.25">
      <c r="A11" s="15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W11" s="6"/>
      <c r="X11" s="6"/>
      <c r="Y11" s="6"/>
      <c r="Z11" s="6"/>
    </row>
    <row r="12" spans="1:26" ht="13.5" customHeight="1" x14ac:dyDescent="0.25">
      <c r="A12" s="15"/>
      <c r="F12" s="6"/>
      <c r="G12" s="6"/>
      <c r="H12" s="6"/>
      <c r="I12" s="6"/>
      <c r="J12" s="6"/>
      <c r="K12" s="6"/>
      <c r="L12" s="6"/>
      <c r="S12" s="6"/>
    </row>
    <row r="13" spans="1:26" ht="13.5" customHeight="1" x14ac:dyDescent="0.25">
      <c r="A13" s="15"/>
      <c r="B13" t="str" cm="1">
        <f t="array" ref="B13:G20">_xlfn.LET(
    _xlpm.d, C3:E6,
    _xlpm.f, _xlfn.LAMBDA(_xlpm.x, _xlfn.TOCOL(IF({1}, _xlpm.x, _xlpm.d), , 1)),
    _xlpm.a, _xlpm.f(_xlpm.d),
    _xlpm.n, _xlpm.f(B3:B6),
    _xlfn.DROP(
        _xlfn.PIVOTBY(
            _xlfn.HSTACK(_xlfn.XMATCH(_xlpm.a, _xlpm.a), _xlpm.a, _xlpm.f(C2:E2)),
            "Branch " &amp; _xlpm.n,
            _xlpm.n,
            _xlfn.LAMBDA(_xlpm.x, REPT("✔", _xlfn.SINGLE(_xlpm.x) &gt; 0)),
            ,
            0,
            ,
            0
        ),
        ,
        1
    )
)</f>
        <v/>
      </c>
      <c r="C13" t="str">
        <v/>
      </c>
      <c r="D13" t="str">
        <v>Branch 1</v>
      </c>
      <c r="E13" t="str">
        <v>Branch 2</v>
      </c>
      <c r="F13" s="6" t="str">
        <v>Branch 3</v>
      </c>
      <c r="G13" s="6" t="str">
        <v>Branch 4</v>
      </c>
      <c r="H13" s="6"/>
      <c r="I13" s="6"/>
      <c r="J13" s="6"/>
      <c r="K13" s="6"/>
      <c r="L13" s="6"/>
      <c r="S13" s="6"/>
    </row>
    <row r="14" spans="1:26" ht="13.5" customHeight="1" x14ac:dyDescent="0.25">
      <c r="A14" s="15"/>
      <c r="B14" t="str">
        <v>David</v>
      </c>
      <c r="C14" t="str">
        <v>Sales</v>
      </c>
      <c r="D14" t="str">
        <v>✔</v>
      </c>
      <c r="E14" t="str">
        <v/>
      </c>
      <c r="F14" t="str">
        <v/>
      </c>
      <c r="G14" t="str">
        <v/>
      </c>
    </row>
    <row r="15" spans="1:26" ht="13.5" customHeight="1" x14ac:dyDescent="0.25">
      <c r="A15" s="15"/>
      <c r="B15" t="str">
        <v>Sara</v>
      </c>
      <c r="C15" t="str">
        <v>Sales</v>
      </c>
      <c r="D15" t="str">
        <v/>
      </c>
      <c r="E15" t="str">
        <v>✔</v>
      </c>
      <c r="F15" t="str">
        <v>✔</v>
      </c>
      <c r="G15" t="str">
        <v>✔</v>
      </c>
    </row>
    <row r="16" spans="1:26" ht="13.5" customHeight="1" x14ac:dyDescent="0.25">
      <c r="A16" s="15"/>
      <c r="B16" t="str">
        <v>Rose</v>
      </c>
      <c r="C16" t="str">
        <v>HR</v>
      </c>
      <c r="D16" t="str">
        <v>✔</v>
      </c>
      <c r="E16" t="str">
        <v>✔</v>
      </c>
      <c r="F16" t="str">
        <v/>
      </c>
      <c r="G16" t="str">
        <v/>
      </c>
    </row>
    <row r="17" spans="1:7" ht="13.5" customHeight="1" x14ac:dyDescent="0.25">
      <c r="A17" s="15"/>
      <c r="B17" t="str">
        <v>Stephen</v>
      </c>
      <c r="C17" t="str">
        <v>HR</v>
      </c>
      <c r="D17" t="str">
        <v/>
      </c>
      <c r="E17" t="str">
        <v/>
      </c>
      <c r="F17" t="str">
        <v>✔</v>
      </c>
      <c r="G17" t="str">
        <v/>
      </c>
    </row>
    <row r="18" spans="1:7" ht="13.5" customHeight="1" x14ac:dyDescent="0.25">
      <c r="A18" s="15"/>
      <c r="B18" t="str">
        <v>Daniel</v>
      </c>
      <c r="C18" t="str">
        <v>HR</v>
      </c>
      <c r="D18" t="str">
        <v/>
      </c>
      <c r="E18" t="str">
        <v/>
      </c>
      <c r="F18" t="str">
        <v/>
      </c>
      <c r="G18" t="str">
        <v>✔</v>
      </c>
    </row>
    <row r="19" spans="1:7" ht="13.5" customHeight="1" x14ac:dyDescent="0.25">
      <c r="A19" s="15"/>
      <c r="B19" t="str">
        <v>Omid</v>
      </c>
      <c r="C19" t="str">
        <v>Finance</v>
      </c>
      <c r="D19" t="str">
        <v>✔</v>
      </c>
      <c r="E19" t="str">
        <v/>
      </c>
      <c r="F19" t="str">
        <v/>
      </c>
      <c r="G19" t="str">
        <v>✔</v>
      </c>
    </row>
    <row r="20" spans="1:7" ht="13.5" customHeight="1" x14ac:dyDescent="0.25">
      <c r="A20" s="15"/>
      <c r="B20" t="str">
        <v>Mike</v>
      </c>
      <c r="C20" t="str">
        <v>Finance</v>
      </c>
      <c r="D20" t="str">
        <v/>
      </c>
      <c r="E20" t="str">
        <v>✔</v>
      </c>
      <c r="F20" t="str">
        <v>✔</v>
      </c>
      <c r="G20" t="str">
        <v/>
      </c>
    </row>
    <row r="21" spans="1:7" ht="13.5" customHeight="1" x14ac:dyDescent="0.25">
      <c r="A21" s="15"/>
    </row>
    <row r="22" spans="1:7" ht="13.5" customHeight="1" x14ac:dyDescent="0.25">
      <c r="A22" s="15"/>
    </row>
    <row r="23" spans="1:7" ht="13.5" customHeight="1" x14ac:dyDescent="0.25">
      <c r="A23" s="15"/>
    </row>
    <row r="24" spans="1:7" ht="13.5" customHeight="1" x14ac:dyDescent="0.25">
      <c r="A24" s="15"/>
    </row>
    <row r="25" spans="1:7" ht="13.5" customHeight="1" x14ac:dyDescent="0.25">
      <c r="A25" s="15"/>
    </row>
    <row r="26" spans="1:7" ht="13.5" customHeight="1" x14ac:dyDescent="0.25">
      <c r="A26" s="15"/>
      <c r="B26" s="16"/>
      <c r="C26" s="16"/>
      <c r="D26" s="16"/>
      <c r="E26" s="16"/>
    </row>
    <row r="27" spans="1:7" ht="13.5" customHeight="1" x14ac:dyDescent="0.25">
      <c r="A27" s="15"/>
    </row>
    <row r="28" spans="1:7" ht="13.5" customHeight="1" x14ac:dyDescent="0.25">
      <c r="A28" s="15"/>
    </row>
    <row r="29" spans="1:7" ht="13.5" customHeight="1" x14ac:dyDescent="0.25">
      <c r="A29" s="15"/>
    </row>
    <row r="30" spans="1:7" ht="13.5" customHeight="1" x14ac:dyDescent="0.25">
      <c r="A30" s="15"/>
    </row>
    <row r="31" spans="1:7" ht="13.5" customHeight="1" x14ac:dyDescent="0.25">
      <c r="A31" s="15"/>
    </row>
    <row r="32" spans="1:7" ht="13.5" customHeight="1" x14ac:dyDescent="0.25"/>
    <row r="33" spans="1:1" ht="13.5" customHeight="1" x14ac:dyDescent="0.25">
      <c r="A33" s="16"/>
    </row>
    <row r="34" spans="1:1" ht="13.5" customHeight="1" x14ac:dyDescent="0.25"/>
    <row r="35" spans="1:1" ht="13.5" customHeight="1" x14ac:dyDescent="0.25">
      <c r="A35" s="15"/>
    </row>
    <row r="36" spans="1:1" ht="13.5" customHeight="1" x14ac:dyDescent="0.25">
      <c r="A36" s="15"/>
    </row>
    <row r="37" spans="1:1" ht="13.5" customHeight="1" x14ac:dyDescent="0.25">
      <c r="A37" s="15"/>
    </row>
    <row r="38" spans="1:1" ht="13.5" customHeight="1" x14ac:dyDescent="0.25">
      <c r="A38" s="15"/>
    </row>
    <row r="39" spans="1:1" ht="13.5" customHeight="1" x14ac:dyDescent="0.25"/>
    <row r="40" spans="1:1" ht="13.5" customHeight="1" x14ac:dyDescent="0.25"/>
    <row r="41" spans="1:1" ht="13.5" customHeight="1" x14ac:dyDescent="0.25"/>
    <row r="42" spans="1:1" ht="13.5" customHeight="1" x14ac:dyDescent="0.25"/>
    <row r="43" spans="1:1" ht="13.5" customHeight="1" x14ac:dyDescent="0.25"/>
    <row r="44" spans="1:1" ht="13.5" customHeight="1" x14ac:dyDescent="0.25"/>
    <row r="45" spans="1:1" ht="13.5" customHeight="1" x14ac:dyDescent="0.25"/>
    <row r="46" spans="1:1" ht="13.5" customHeight="1" x14ac:dyDescent="0.25"/>
    <row r="47" spans="1:1" ht="13.5" customHeight="1" x14ac:dyDescent="0.25"/>
    <row r="48" spans="1:1" ht="13.5" customHeight="1" x14ac:dyDescent="0.25"/>
    <row r="49" ht="13.5" customHeight="1" x14ac:dyDescent="0.25"/>
    <row r="50" ht="13.5" customHeight="1" x14ac:dyDescent="0.25"/>
    <row r="51" ht="13.5" customHeight="1" x14ac:dyDescent="0.25"/>
    <row r="52" ht="13.5" customHeight="1" x14ac:dyDescent="0.25"/>
    <row r="53" ht="13.5" customHeight="1" x14ac:dyDescent="0.25"/>
    <row r="54" ht="13.5" customHeight="1" x14ac:dyDescent="0.25"/>
    <row r="55" ht="13.5" customHeight="1" x14ac:dyDescent="0.25"/>
    <row r="56" ht="13.5" customHeight="1" x14ac:dyDescent="0.25"/>
    <row r="57" ht="13.5" customHeight="1" x14ac:dyDescent="0.25"/>
    <row r="58" ht="13.5" customHeight="1" x14ac:dyDescent="0.25"/>
    <row r="59" ht="13.5" customHeight="1" x14ac:dyDescent="0.25"/>
    <row r="60" ht="13.5" customHeight="1" x14ac:dyDescent="0.25"/>
    <row r="61" ht="13.5" customHeight="1" x14ac:dyDescent="0.25"/>
    <row r="62" ht="13.5" customHeight="1" x14ac:dyDescent="0.25"/>
    <row r="63" ht="13.5" customHeight="1" x14ac:dyDescent="0.25"/>
    <row r="64" ht="13.5" customHeight="1" x14ac:dyDescent="0.25"/>
    <row r="65" ht="13.5" customHeight="1" x14ac:dyDescent="0.25"/>
    <row r="66" ht="13.5" customHeight="1" x14ac:dyDescent="0.25"/>
    <row r="67" ht="13.5" customHeight="1" x14ac:dyDescent="0.25"/>
    <row r="68" ht="13.5" customHeight="1" x14ac:dyDescent="0.25"/>
    <row r="69" ht="13.5" customHeight="1" x14ac:dyDescent="0.25"/>
    <row r="70" ht="13.5" customHeight="1" x14ac:dyDescent="0.25"/>
    <row r="71" ht="13.5" customHeight="1" x14ac:dyDescent="0.25"/>
    <row r="72" ht="13.5" customHeight="1" x14ac:dyDescent="0.25"/>
    <row r="73" ht="13.5" customHeight="1" x14ac:dyDescent="0.25"/>
    <row r="74" ht="13.5" customHeight="1" x14ac:dyDescent="0.25"/>
    <row r="75" ht="13.5" customHeight="1" x14ac:dyDescent="0.25"/>
    <row r="76" ht="13.5" customHeight="1" x14ac:dyDescent="0.25"/>
    <row r="77" ht="13.5" customHeight="1" x14ac:dyDescent="0.25"/>
    <row r="78" ht="13.5" customHeight="1" x14ac:dyDescent="0.25"/>
    <row r="79" ht="13.5" customHeight="1" x14ac:dyDescent="0.25"/>
    <row r="80" ht="13.5" customHeight="1" x14ac:dyDescent="0.25"/>
    <row r="81" ht="13.5" customHeight="1" x14ac:dyDescent="0.25"/>
    <row r="82" ht="13.5" customHeight="1" x14ac:dyDescent="0.25"/>
    <row r="83" ht="13.5" customHeight="1" x14ac:dyDescent="0.25"/>
    <row r="84" ht="13.5" customHeight="1" x14ac:dyDescent="0.25"/>
    <row r="85" ht="13.5" customHeight="1" x14ac:dyDescent="0.25"/>
    <row r="86" ht="13.5" customHeight="1" x14ac:dyDescent="0.25"/>
    <row r="87" ht="13.5" customHeight="1" x14ac:dyDescent="0.25"/>
    <row r="88" ht="13.5" customHeight="1" x14ac:dyDescent="0.25"/>
    <row r="89" ht="13.5" customHeight="1" x14ac:dyDescent="0.25"/>
    <row r="90" ht="13.5" customHeight="1" x14ac:dyDescent="0.25"/>
    <row r="91" ht="13.5" customHeight="1" x14ac:dyDescent="0.25"/>
    <row r="92" ht="13.5" customHeight="1" x14ac:dyDescent="0.25"/>
    <row r="93" ht="13.5" customHeight="1" x14ac:dyDescent="0.25"/>
    <row r="94" ht="13.5" customHeight="1" x14ac:dyDescent="0.25"/>
    <row r="95" ht="13.5" customHeight="1" x14ac:dyDescent="0.25"/>
    <row r="96" ht="13.5" customHeight="1" x14ac:dyDescent="0.25"/>
    <row r="97" ht="13.5" customHeight="1" x14ac:dyDescent="0.25"/>
    <row r="98" ht="13.5" customHeight="1" x14ac:dyDescent="0.25"/>
    <row r="99" ht="13.5" customHeight="1" x14ac:dyDescent="0.25"/>
    <row r="100" ht="13.5" customHeight="1" x14ac:dyDescent="0.25"/>
    <row r="101" ht="13.5" customHeight="1" x14ac:dyDescent="0.25"/>
    <row r="102" ht="13.5" customHeight="1" x14ac:dyDescent="0.25"/>
    <row r="103" ht="13.5" customHeight="1" x14ac:dyDescent="0.25"/>
    <row r="104" ht="13.5" customHeight="1" x14ac:dyDescent="0.25"/>
    <row r="105" ht="13.5" customHeight="1" x14ac:dyDescent="0.25"/>
    <row r="106" ht="13.5" customHeight="1" x14ac:dyDescent="0.25"/>
    <row r="107" ht="13.5" customHeight="1" x14ac:dyDescent="0.25"/>
    <row r="108" ht="13.5" customHeight="1" x14ac:dyDescent="0.25"/>
    <row r="109" ht="13.5" customHeight="1" x14ac:dyDescent="0.25"/>
    <row r="110" ht="13.5" customHeight="1" x14ac:dyDescent="0.25"/>
    <row r="111" ht="13.5" customHeight="1" x14ac:dyDescent="0.25"/>
    <row r="112" ht="13.5" customHeight="1" x14ac:dyDescent="0.25"/>
    <row r="113" ht="13.5" customHeight="1" x14ac:dyDescent="0.25"/>
    <row r="114" ht="13.5" customHeight="1" x14ac:dyDescent="0.25"/>
    <row r="115" ht="13.5" customHeight="1" x14ac:dyDescent="0.25"/>
    <row r="116" ht="13.5" customHeight="1" x14ac:dyDescent="0.25"/>
    <row r="117" ht="13.5" customHeight="1" x14ac:dyDescent="0.25"/>
    <row r="118" ht="13.5" customHeight="1" x14ac:dyDescent="0.25"/>
    <row r="119" ht="13.5" customHeight="1" x14ac:dyDescent="0.25"/>
    <row r="120" ht="13.5" customHeight="1" x14ac:dyDescent="0.25"/>
    <row r="121" ht="13.5" customHeight="1" x14ac:dyDescent="0.25"/>
    <row r="122" ht="13.5" customHeight="1" x14ac:dyDescent="0.25"/>
    <row r="123" ht="13.5" customHeight="1" x14ac:dyDescent="0.25"/>
    <row r="124" ht="13.5" customHeight="1" x14ac:dyDescent="0.25"/>
    <row r="125" ht="13.5" customHeight="1" x14ac:dyDescent="0.25"/>
    <row r="126" ht="13.5" customHeight="1" x14ac:dyDescent="0.25"/>
    <row r="127" ht="13.5" customHeight="1" x14ac:dyDescent="0.25"/>
    <row r="128" ht="13.5" customHeight="1" x14ac:dyDescent="0.25"/>
    <row r="129" ht="13.5" customHeight="1" x14ac:dyDescent="0.25"/>
    <row r="130" ht="13.5" customHeight="1" x14ac:dyDescent="0.25"/>
    <row r="131" ht="13.5" customHeight="1" x14ac:dyDescent="0.25"/>
    <row r="132" ht="13.5" customHeight="1" x14ac:dyDescent="0.25"/>
    <row r="133" ht="13.5" customHeight="1" x14ac:dyDescent="0.25"/>
    <row r="134" ht="13.5" customHeight="1" x14ac:dyDescent="0.25"/>
    <row r="135" ht="13.5" customHeight="1" x14ac:dyDescent="0.25"/>
    <row r="136" ht="13.5" customHeight="1" x14ac:dyDescent="0.25"/>
    <row r="137" ht="13.5" customHeight="1" x14ac:dyDescent="0.25"/>
    <row r="138" ht="13.5" customHeight="1" x14ac:dyDescent="0.25"/>
    <row r="139" ht="13.5" customHeight="1" x14ac:dyDescent="0.25"/>
    <row r="140" ht="13.5" customHeight="1" x14ac:dyDescent="0.25"/>
    <row r="141" ht="13.5" customHeight="1" x14ac:dyDescent="0.25"/>
    <row r="142" ht="13.5" customHeight="1" x14ac:dyDescent="0.25"/>
    <row r="143" ht="13.5" customHeight="1" x14ac:dyDescent="0.25"/>
    <row r="144" ht="13.5" customHeight="1" x14ac:dyDescent="0.25"/>
    <row r="145" ht="13.5" customHeight="1" x14ac:dyDescent="0.25"/>
    <row r="146" ht="13.5" customHeight="1" x14ac:dyDescent="0.25"/>
    <row r="147" ht="13.5" customHeight="1" x14ac:dyDescent="0.25"/>
    <row r="148" ht="13.5" customHeight="1" x14ac:dyDescent="0.25"/>
    <row r="149" ht="13.5" customHeight="1" x14ac:dyDescent="0.25"/>
    <row r="150" ht="13.5" customHeight="1" x14ac:dyDescent="0.25"/>
    <row r="151" ht="13.5" customHeight="1" x14ac:dyDescent="0.25"/>
    <row r="152" ht="13.5" customHeight="1" x14ac:dyDescent="0.25"/>
    <row r="153" ht="13.5" customHeight="1" x14ac:dyDescent="0.25"/>
    <row r="154" ht="13.5" customHeight="1" x14ac:dyDescent="0.25"/>
    <row r="155" ht="13.5" customHeight="1" x14ac:dyDescent="0.25"/>
    <row r="156" ht="13.5" customHeight="1" x14ac:dyDescent="0.25"/>
    <row r="157" ht="13.5" customHeight="1" x14ac:dyDescent="0.25"/>
    <row r="158" ht="13.5" customHeight="1" x14ac:dyDescent="0.25"/>
    <row r="159" ht="13.5" customHeight="1" x14ac:dyDescent="0.25"/>
    <row r="160" ht="13.5" customHeight="1" x14ac:dyDescent="0.25"/>
    <row r="161" ht="13.5" customHeight="1" x14ac:dyDescent="0.25"/>
    <row r="162" ht="13.5" customHeight="1" x14ac:dyDescent="0.25"/>
    <row r="163" ht="13.5" customHeight="1" x14ac:dyDescent="0.25"/>
    <row r="164" ht="13.5" customHeight="1" x14ac:dyDescent="0.25"/>
    <row r="165" ht="13.5" customHeight="1" x14ac:dyDescent="0.25"/>
    <row r="166" ht="13.5" customHeight="1" x14ac:dyDescent="0.25"/>
    <row r="167" ht="13.5" customHeight="1" x14ac:dyDescent="0.25"/>
    <row r="168" ht="13.5" customHeight="1" x14ac:dyDescent="0.25"/>
    <row r="169" ht="13.5" customHeight="1" x14ac:dyDescent="0.25"/>
    <row r="170" ht="13.5" customHeight="1" x14ac:dyDescent="0.25"/>
    <row r="171" ht="13.5" customHeight="1" x14ac:dyDescent="0.25"/>
    <row r="172" ht="13.5" customHeight="1" x14ac:dyDescent="0.25"/>
    <row r="173" ht="13.5" customHeight="1" x14ac:dyDescent="0.25"/>
    <row r="174" ht="13.5" customHeight="1" x14ac:dyDescent="0.25"/>
    <row r="175" ht="13.5" customHeight="1" x14ac:dyDescent="0.25"/>
    <row r="176" ht="13.5" customHeight="1" x14ac:dyDescent="0.25"/>
    <row r="177" ht="13.5" customHeight="1" x14ac:dyDescent="0.25"/>
    <row r="178" ht="13.5" customHeight="1" x14ac:dyDescent="0.25"/>
    <row r="179" ht="13.5" customHeight="1" x14ac:dyDescent="0.25"/>
    <row r="180" ht="13.5" customHeight="1" x14ac:dyDescent="0.25"/>
    <row r="181" ht="13.5" customHeight="1" x14ac:dyDescent="0.25"/>
    <row r="182" ht="13.5" customHeight="1" x14ac:dyDescent="0.25"/>
    <row r="183" ht="13.5" customHeight="1" x14ac:dyDescent="0.25"/>
    <row r="184" ht="13.5" customHeight="1" x14ac:dyDescent="0.25"/>
    <row r="185" ht="13.5" customHeight="1" x14ac:dyDescent="0.25"/>
    <row r="186" ht="13.5" customHeight="1" x14ac:dyDescent="0.25"/>
    <row r="187" ht="13.5" customHeight="1" x14ac:dyDescent="0.25"/>
    <row r="188" ht="13.5" customHeight="1" x14ac:dyDescent="0.25"/>
    <row r="189" ht="13.5" customHeight="1" x14ac:dyDescent="0.25"/>
    <row r="190" ht="13.5" customHeight="1" x14ac:dyDescent="0.25"/>
    <row r="191" ht="13.5" customHeight="1" x14ac:dyDescent="0.25"/>
    <row r="192" ht="13.5" customHeight="1" x14ac:dyDescent="0.25"/>
    <row r="193" ht="13.5" customHeight="1" x14ac:dyDescent="0.25"/>
    <row r="194" ht="13.5" customHeight="1" x14ac:dyDescent="0.25"/>
    <row r="195" ht="13.5" customHeight="1" x14ac:dyDescent="0.25"/>
    <row r="196" ht="13.5" customHeight="1" x14ac:dyDescent="0.25"/>
    <row r="197" ht="13.5" customHeight="1" x14ac:dyDescent="0.25"/>
    <row r="198" ht="13.5" customHeight="1" x14ac:dyDescent="0.25"/>
    <row r="199" ht="13.5" customHeight="1" x14ac:dyDescent="0.25"/>
    <row r="200" ht="13.5" customHeight="1" x14ac:dyDescent="0.25"/>
    <row r="201" ht="13.5" customHeight="1" x14ac:dyDescent="0.25"/>
    <row r="202" ht="13.5" customHeight="1" x14ac:dyDescent="0.25"/>
    <row r="203" ht="13.5" customHeight="1" x14ac:dyDescent="0.25"/>
    <row r="204" ht="13.5" customHeight="1" x14ac:dyDescent="0.25"/>
    <row r="205" ht="13.5" customHeight="1" x14ac:dyDescent="0.25"/>
    <row r="206" ht="13.5" customHeight="1" x14ac:dyDescent="0.25"/>
    <row r="207" ht="13.5" customHeight="1" x14ac:dyDescent="0.25"/>
    <row r="208" ht="13.5" customHeight="1" x14ac:dyDescent="0.25"/>
    <row r="209" ht="13.5" customHeight="1" x14ac:dyDescent="0.25"/>
    <row r="210" ht="13.5" customHeight="1" x14ac:dyDescent="0.25"/>
    <row r="211" ht="13.5" customHeight="1" x14ac:dyDescent="0.25"/>
    <row r="212" ht="13.5" customHeight="1" x14ac:dyDescent="0.25"/>
    <row r="213" ht="13.5" customHeight="1" x14ac:dyDescent="0.25"/>
    <row r="214" ht="13.5" customHeight="1" x14ac:dyDescent="0.25"/>
    <row r="215" ht="13.5" customHeight="1" x14ac:dyDescent="0.25"/>
    <row r="216" ht="13.5" customHeight="1" x14ac:dyDescent="0.25"/>
    <row r="217" ht="13.5" customHeight="1" x14ac:dyDescent="0.25"/>
    <row r="218" ht="13.5" customHeight="1" x14ac:dyDescent="0.25"/>
    <row r="219" ht="13.5" customHeight="1" x14ac:dyDescent="0.25"/>
    <row r="220" ht="13.5" customHeight="1" x14ac:dyDescent="0.25"/>
    <row r="221" ht="13.5" customHeight="1" x14ac:dyDescent="0.25"/>
    <row r="222" ht="13.5" customHeight="1" x14ac:dyDescent="0.25"/>
    <row r="223" ht="13.5" customHeight="1" x14ac:dyDescent="0.25"/>
    <row r="224" ht="13.5" customHeight="1" x14ac:dyDescent="0.25"/>
    <row r="225" ht="13.5" customHeight="1" x14ac:dyDescent="0.25"/>
    <row r="226" ht="13.5" customHeight="1" x14ac:dyDescent="0.25"/>
    <row r="227" ht="13.5" customHeight="1" x14ac:dyDescent="0.25"/>
    <row r="228" ht="13.5" customHeight="1" x14ac:dyDescent="0.25"/>
    <row r="229" ht="13.5" customHeight="1" x14ac:dyDescent="0.25"/>
    <row r="230" ht="13.5" customHeight="1" x14ac:dyDescent="0.25"/>
    <row r="231" ht="13.5" customHeight="1" x14ac:dyDescent="0.25"/>
    <row r="232" ht="13.5" customHeight="1" x14ac:dyDescent="0.25"/>
    <row r="233" ht="13.5" customHeight="1" x14ac:dyDescent="0.25"/>
    <row r="234" ht="13.5" customHeight="1" x14ac:dyDescent="0.25"/>
    <row r="235" ht="13.5" customHeight="1" x14ac:dyDescent="0.25"/>
    <row r="236" ht="13.5" customHeight="1" x14ac:dyDescent="0.25"/>
    <row r="237" ht="13.5" customHeight="1" x14ac:dyDescent="0.25"/>
    <row r="238" ht="13.5" customHeight="1" x14ac:dyDescent="0.25"/>
    <row r="239" ht="13.5" customHeight="1" x14ac:dyDescent="0.25"/>
    <row r="240" ht="13.5" customHeight="1" x14ac:dyDescent="0.25"/>
    <row r="241" ht="13.5" customHeight="1" x14ac:dyDescent="0.25"/>
    <row r="242" ht="13.5" customHeight="1" x14ac:dyDescent="0.25"/>
    <row r="243" ht="13.5" customHeight="1" x14ac:dyDescent="0.25"/>
    <row r="244" ht="13.5" customHeight="1" x14ac:dyDescent="0.25"/>
    <row r="245" ht="13.5" customHeight="1" x14ac:dyDescent="0.25"/>
    <row r="246" ht="13.5" customHeight="1" x14ac:dyDescent="0.25"/>
    <row r="247" ht="13.5" customHeight="1" x14ac:dyDescent="0.25"/>
    <row r="248" ht="13.5" customHeight="1" x14ac:dyDescent="0.25"/>
    <row r="249" ht="13.5" customHeight="1" x14ac:dyDescent="0.25"/>
    <row r="250" ht="13.5" customHeight="1" x14ac:dyDescent="0.25"/>
    <row r="251" ht="13.5" customHeight="1" x14ac:dyDescent="0.25"/>
    <row r="252" ht="13.5" customHeight="1" x14ac:dyDescent="0.25"/>
    <row r="253" ht="13.5" customHeight="1" x14ac:dyDescent="0.25"/>
    <row r="254" ht="13.5" customHeight="1" x14ac:dyDescent="0.25"/>
    <row r="255" ht="13.5" customHeight="1" x14ac:dyDescent="0.25"/>
    <row r="256" ht="13.5" customHeight="1" x14ac:dyDescent="0.25"/>
    <row r="257" ht="13.5" customHeight="1" x14ac:dyDescent="0.25"/>
    <row r="258" ht="13.5" customHeight="1" x14ac:dyDescent="0.25"/>
    <row r="259" ht="13.5" customHeight="1" x14ac:dyDescent="0.25"/>
    <row r="260" ht="13.5" customHeight="1" x14ac:dyDescent="0.25"/>
    <row r="261" ht="13.5" customHeight="1" x14ac:dyDescent="0.25"/>
    <row r="262" ht="13.5" customHeight="1" x14ac:dyDescent="0.25"/>
    <row r="263" ht="13.5" customHeight="1" x14ac:dyDescent="0.25"/>
    <row r="264" ht="13.5" customHeight="1" x14ac:dyDescent="0.25"/>
    <row r="265" ht="13.5" customHeight="1" x14ac:dyDescent="0.25"/>
    <row r="266" ht="13.5" customHeight="1" x14ac:dyDescent="0.25"/>
    <row r="267" ht="13.5" customHeight="1" x14ac:dyDescent="0.25"/>
    <row r="268" ht="13.5" customHeight="1" x14ac:dyDescent="0.25"/>
    <row r="269" ht="13.5" customHeight="1" x14ac:dyDescent="0.25"/>
    <row r="270" ht="13.5" customHeight="1" x14ac:dyDescent="0.25"/>
    <row r="271" ht="13.5" customHeight="1" x14ac:dyDescent="0.25"/>
    <row r="272" ht="13.5" customHeight="1" x14ac:dyDescent="0.25"/>
    <row r="273" ht="13.5" customHeight="1" x14ac:dyDescent="0.25"/>
    <row r="274" ht="13.5" customHeight="1" x14ac:dyDescent="0.25"/>
    <row r="275" ht="13.5" customHeight="1" x14ac:dyDescent="0.25"/>
    <row r="276" ht="13.5" customHeight="1" x14ac:dyDescent="0.25"/>
    <row r="277" ht="13.5" customHeight="1" x14ac:dyDescent="0.25"/>
    <row r="278" ht="13.5" customHeight="1" x14ac:dyDescent="0.25"/>
    <row r="279" ht="13.5" customHeight="1" x14ac:dyDescent="0.25"/>
    <row r="280" ht="13.5" customHeight="1" x14ac:dyDescent="0.25"/>
    <row r="281" ht="13.5" customHeight="1" x14ac:dyDescent="0.25"/>
    <row r="282" ht="13.5" customHeight="1" x14ac:dyDescent="0.25"/>
    <row r="283" ht="13.5" customHeight="1" x14ac:dyDescent="0.25"/>
    <row r="284" ht="13.5" customHeight="1" x14ac:dyDescent="0.25"/>
    <row r="285" ht="13.5" customHeight="1" x14ac:dyDescent="0.25"/>
    <row r="286" ht="13.5" customHeight="1" x14ac:dyDescent="0.25"/>
    <row r="287" ht="13.5" customHeight="1" x14ac:dyDescent="0.25"/>
    <row r="288" ht="13.5" customHeight="1" x14ac:dyDescent="0.25"/>
    <row r="289" ht="13.5" customHeight="1" x14ac:dyDescent="0.25"/>
    <row r="290" ht="13.5" customHeight="1" x14ac:dyDescent="0.25"/>
    <row r="291" ht="13.5" customHeight="1" x14ac:dyDescent="0.25"/>
    <row r="292" ht="13.5" customHeight="1" x14ac:dyDescent="0.25"/>
    <row r="293" ht="13.5" customHeight="1" x14ac:dyDescent="0.25"/>
    <row r="294" ht="13.5" customHeight="1" x14ac:dyDescent="0.25"/>
    <row r="295" ht="13.5" customHeight="1" x14ac:dyDescent="0.25"/>
    <row r="296" ht="13.5" customHeight="1" x14ac:dyDescent="0.25"/>
    <row r="297" ht="13.5" customHeight="1" x14ac:dyDescent="0.25"/>
    <row r="298" ht="13.5" customHeight="1" x14ac:dyDescent="0.25"/>
    <row r="299" ht="13.5" customHeight="1" x14ac:dyDescent="0.25"/>
    <row r="300" ht="13.5" customHeight="1" x14ac:dyDescent="0.25"/>
    <row r="301" ht="13.5" customHeight="1" x14ac:dyDescent="0.25"/>
    <row r="302" ht="13.5" customHeight="1" x14ac:dyDescent="0.25"/>
    <row r="303" ht="13.5" customHeight="1" x14ac:dyDescent="0.25"/>
    <row r="304" ht="13.5" customHeight="1" x14ac:dyDescent="0.25"/>
    <row r="305" ht="13.5" customHeight="1" x14ac:dyDescent="0.25"/>
    <row r="306" ht="13.5" customHeight="1" x14ac:dyDescent="0.25"/>
    <row r="307" ht="13.5" customHeight="1" x14ac:dyDescent="0.25"/>
    <row r="308" ht="13.5" customHeight="1" x14ac:dyDescent="0.25"/>
    <row r="309" ht="13.5" customHeight="1" x14ac:dyDescent="0.25"/>
    <row r="310" ht="13.5" customHeight="1" x14ac:dyDescent="0.25"/>
    <row r="311" ht="13.5" customHeight="1" x14ac:dyDescent="0.25"/>
    <row r="312" ht="13.5" customHeight="1" x14ac:dyDescent="0.25"/>
    <row r="313" ht="13.5" customHeight="1" x14ac:dyDescent="0.25"/>
    <row r="314" ht="13.5" customHeight="1" x14ac:dyDescent="0.25"/>
    <row r="315" ht="13.5" customHeight="1" x14ac:dyDescent="0.25"/>
    <row r="316" ht="13.5" customHeight="1" x14ac:dyDescent="0.25"/>
    <row r="317" ht="13.5" customHeight="1" x14ac:dyDescent="0.25"/>
    <row r="318" ht="13.5" customHeight="1" x14ac:dyDescent="0.25"/>
    <row r="319" ht="13.5" customHeight="1" x14ac:dyDescent="0.25"/>
    <row r="320" ht="13.5" customHeight="1" x14ac:dyDescent="0.25"/>
    <row r="321" ht="13.5" customHeight="1" x14ac:dyDescent="0.25"/>
    <row r="322" ht="13.5" customHeight="1" x14ac:dyDescent="0.25"/>
    <row r="323" ht="13.5" customHeight="1" x14ac:dyDescent="0.25"/>
    <row r="324" ht="13.5" customHeight="1" x14ac:dyDescent="0.25"/>
    <row r="325" ht="13.5" customHeight="1" x14ac:dyDescent="0.25"/>
    <row r="326" ht="13.5" customHeight="1" x14ac:dyDescent="0.25"/>
    <row r="327" ht="13.5" customHeight="1" x14ac:dyDescent="0.25"/>
    <row r="328" ht="13.5" customHeight="1" x14ac:dyDescent="0.25"/>
    <row r="329" ht="13.5" customHeight="1" x14ac:dyDescent="0.25"/>
    <row r="330" ht="13.5" customHeight="1" x14ac:dyDescent="0.25"/>
    <row r="331" ht="13.5" customHeight="1" x14ac:dyDescent="0.25"/>
    <row r="332" ht="13.5" customHeight="1" x14ac:dyDescent="0.25"/>
    <row r="333" ht="13.5" customHeight="1" x14ac:dyDescent="0.25"/>
    <row r="334" ht="13.5" customHeight="1" x14ac:dyDescent="0.25"/>
    <row r="335" ht="13.5" customHeight="1" x14ac:dyDescent="0.25"/>
    <row r="336" ht="13.5" customHeight="1" x14ac:dyDescent="0.25"/>
    <row r="337" ht="13.5" customHeight="1" x14ac:dyDescent="0.25"/>
    <row r="338" ht="13.5" customHeight="1" x14ac:dyDescent="0.25"/>
    <row r="339" ht="13.5" customHeight="1" x14ac:dyDescent="0.25"/>
    <row r="340" ht="13.5" customHeight="1" x14ac:dyDescent="0.25"/>
    <row r="341" ht="13.5" customHeight="1" x14ac:dyDescent="0.25"/>
    <row r="342" ht="13.5" customHeight="1" x14ac:dyDescent="0.25"/>
    <row r="343" ht="13.5" customHeight="1" x14ac:dyDescent="0.25"/>
    <row r="344" ht="13.5" customHeight="1" x14ac:dyDescent="0.25"/>
    <row r="345" ht="13.5" customHeight="1" x14ac:dyDescent="0.25"/>
    <row r="346" ht="13.5" customHeight="1" x14ac:dyDescent="0.25"/>
    <row r="347" ht="13.5" customHeight="1" x14ac:dyDescent="0.25"/>
    <row r="348" ht="13.5" customHeight="1" x14ac:dyDescent="0.25"/>
    <row r="349" ht="13.5" customHeight="1" x14ac:dyDescent="0.25"/>
    <row r="350" ht="13.5" customHeight="1" x14ac:dyDescent="0.25"/>
    <row r="351" ht="13.5" customHeight="1" x14ac:dyDescent="0.25"/>
    <row r="352" ht="13.5" customHeight="1" x14ac:dyDescent="0.25"/>
    <row r="353" ht="13.5" customHeight="1" x14ac:dyDescent="0.25"/>
    <row r="354" ht="13.5" customHeight="1" x14ac:dyDescent="0.25"/>
    <row r="355" ht="13.5" customHeight="1" x14ac:dyDescent="0.25"/>
    <row r="356" ht="13.5" customHeight="1" x14ac:dyDescent="0.25"/>
    <row r="357" ht="13.5" customHeight="1" x14ac:dyDescent="0.25"/>
    <row r="358" ht="13.5" customHeight="1" x14ac:dyDescent="0.25"/>
    <row r="359" ht="13.5" customHeight="1" x14ac:dyDescent="0.25"/>
    <row r="360" ht="13.5" customHeight="1" x14ac:dyDescent="0.25"/>
    <row r="361" ht="13.5" customHeight="1" x14ac:dyDescent="0.25"/>
    <row r="362" ht="13.5" customHeight="1" x14ac:dyDescent="0.25"/>
    <row r="363" ht="13.5" customHeight="1" x14ac:dyDescent="0.25"/>
    <row r="364" ht="13.5" customHeight="1" x14ac:dyDescent="0.25"/>
    <row r="365" ht="13.5" customHeight="1" x14ac:dyDescent="0.25"/>
    <row r="366" ht="13.5" customHeight="1" x14ac:dyDescent="0.25"/>
    <row r="367" ht="13.5" customHeight="1" x14ac:dyDescent="0.25"/>
    <row r="368" ht="13.5" customHeight="1" x14ac:dyDescent="0.25"/>
    <row r="369" ht="13.5" customHeight="1" x14ac:dyDescent="0.25"/>
    <row r="370" ht="13.5" customHeight="1" x14ac:dyDescent="0.25"/>
    <row r="371" ht="13.5" customHeight="1" x14ac:dyDescent="0.25"/>
    <row r="372" ht="13.5" customHeight="1" x14ac:dyDescent="0.25"/>
    <row r="373" ht="13.5" customHeight="1" x14ac:dyDescent="0.25"/>
    <row r="374" ht="13.5" customHeight="1" x14ac:dyDescent="0.25"/>
    <row r="375" ht="13.5" customHeight="1" x14ac:dyDescent="0.25"/>
    <row r="376" ht="13.5" customHeight="1" x14ac:dyDescent="0.25"/>
    <row r="377" ht="13.5" customHeight="1" x14ac:dyDescent="0.25"/>
    <row r="378" ht="13.5" customHeight="1" x14ac:dyDescent="0.25"/>
    <row r="379" ht="13.5" customHeight="1" x14ac:dyDescent="0.25"/>
    <row r="380" ht="13.5" customHeight="1" x14ac:dyDescent="0.25"/>
    <row r="381" ht="13.5" customHeight="1" x14ac:dyDescent="0.25"/>
    <row r="382" ht="13.5" customHeight="1" x14ac:dyDescent="0.25"/>
    <row r="383" ht="13.5" customHeight="1" x14ac:dyDescent="0.25"/>
    <row r="384" ht="13.5" customHeight="1" x14ac:dyDescent="0.25"/>
    <row r="385" ht="13.5" customHeight="1" x14ac:dyDescent="0.25"/>
    <row r="386" ht="13.5" customHeight="1" x14ac:dyDescent="0.25"/>
    <row r="387" ht="13.5" customHeight="1" x14ac:dyDescent="0.25"/>
    <row r="388" ht="13.5" customHeight="1" x14ac:dyDescent="0.25"/>
    <row r="389" ht="13.5" customHeight="1" x14ac:dyDescent="0.25"/>
    <row r="390" ht="13.5" customHeight="1" x14ac:dyDescent="0.25"/>
    <row r="391" ht="13.5" customHeight="1" x14ac:dyDescent="0.25"/>
    <row r="392" ht="13.5" customHeight="1" x14ac:dyDescent="0.25"/>
    <row r="393" ht="13.5" customHeight="1" x14ac:dyDescent="0.25"/>
    <row r="394" ht="13.5" customHeight="1" x14ac:dyDescent="0.25"/>
    <row r="395" ht="13.5" customHeight="1" x14ac:dyDescent="0.25"/>
    <row r="396" ht="13.5" customHeight="1" x14ac:dyDescent="0.25"/>
    <row r="397" ht="13.5" customHeight="1" x14ac:dyDescent="0.25"/>
    <row r="398" ht="13.5" customHeight="1" x14ac:dyDescent="0.25"/>
    <row r="399" ht="13.5" customHeight="1" x14ac:dyDescent="0.25"/>
    <row r="400" ht="13.5" customHeight="1" x14ac:dyDescent="0.25"/>
    <row r="401" ht="13.5" customHeight="1" x14ac:dyDescent="0.25"/>
    <row r="402" ht="13.5" customHeight="1" x14ac:dyDescent="0.25"/>
    <row r="403" ht="13.5" customHeight="1" x14ac:dyDescent="0.25"/>
    <row r="404" ht="13.5" customHeight="1" x14ac:dyDescent="0.25"/>
    <row r="405" ht="13.5" customHeight="1" x14ac:dyDescent="0.25"/>
    <row r="406" ht="13.5" customHeight="1" x14ac:dyDescent="0.25"/>
    <row r="407" ht="13.5" customHeight="1" x14ac:dyDescent="0.25"/>
    <row r="408" ht="13.5" customHeight="1" x14ac:dyDescent="0.25"/>
    <row r="409" ht="13.5" customHeight="1" x14ac:dyDescent="0.25"/>
    <row r="410" ht="13.5" customHeight="1" x14ac:dyDescent="0.25"/>
    <row r="411" ht="13.5" customHeight="1" x14ac:dyDescent="0.25"/>
    <row r="412" ht="13.5" customHeight="1" x14ac:dyDescent="0.25"/>
    <row r="413" ht="13.5" customHeight="1" x14ac:dyDescent="0.25"/>
    <row r="414" ht="13.5" customHeight="1" x14ac:dyDescent="0.25"/>
    <row r="415" ht="13.5" customHeight="1" x14ac:dyDescent="0.25"/>
    <row r="416" ht="13.5" customHeight="1" x14ac:dyDescent="0.25"/>
    <row r="417" ht="13.5" customHeight="1" x14ac:dyDescent="0.25"/>
    <row r="418" ht="13.5" customHeight="1" x14ac:dyDescent="0.25"/>
    <row r="419" ht="13.5" customHeight="1" x14ac:dyDescent="0.25"/>
    <row r="420" ht="13.5" customHeight="1" x14ac:dyDescent="0.25"/>
    <row r="421" ht="13.5" customHeight="1" x14ac:dyDescent="0.25"/>
    <row r="422" ht="13.5" customHeight="1" x14ac:dyDescent="0.25"/>
    <row r="423" ht="13.5" customHeight="1" x14ac:dyDescent="0.25"/>
    <row r="424" ht="13.5" customHeight="1" x14ac:dyDescent="0.25"/>
    <row r="425" ht="13.5" customHeight="1" x14ac:dyDescent="0.25"/>
    <row r="426" ht="13.5" customHeight="1" x14ac:dyDescent="0.25"/>
    <row r="427" ht="13.5" customHeight="1" x14ac:dyDescent="0.25"/>
    <row r="428" ht="13.5" customHeight="1" x14ac:dyDescent="0.25"/>
    <row r="429" ht="13.5" customHeight="1" x14ac:dyDescent="0.25"/>
    <row r="430" ht="13.5" customHeight="1" x14ac:dyDescent="0.25"/>
    <row r="431" ht="13.5" customHeight="1" x14ac:dyDescent="0.25"/>
    <row r="432" ht="13.5" customHeight="1" x14ac:dyDescent="0.25"/>
    <row r="433" ht="13.5" customHeight="1" x14ac:dyDescent="0.25"/>
    <row r="434" ht="13.5" customHeight="1" x14ac:dyDescent="0.25"/>
    <row r="435" ht="13.5" customHeight="1" x14ac:dyDescent="0.25"/>
    <row r="436" ht="13.5" customHeight="1" x14ac:dyDescent="0.25"/>
    <row r="437" ht="13.5" customHeight="1" x14ac:dyDescent="0.25"/>
    <row r="438" ht="13.5" customHeight="1" x14ac:dyDescent="0.25"/>
    <row r="439" ht="13.5" customHeight="1" x14ac:dyDescent="0.25"/>
    <row r="440" ht="13.5" customHeight="1" x14ac:dyDescent="0.25"/>
    <row r="441" ht="13.5" customHeight="1" x14ac:dyDescent="0.25"/>
    <row r="442" ht="13.5" customHeight="1" x14ac:dyDescent="0.25"/>
    <row r="443" ht="13.5" customHeight="1" x14ac:dyDescent="0.25"/>
    <row r="444" ht="13.5" customHeight="1" x14ac:dyDescent="0.25"/>
    <row r="445" ht="13.5" customHeight="1" x14ac:dyDescent="0.25"/>
    <row r="446" ht="13.5" customHeight="1" x14ac:dyDescent="0.25"/>
    <row r="447" ht="13.5" customHeight="1" x14ac:dyDescent="0.25"/>
    <row r="448" ht="13.5" customHeight="1" x14ac:dyDescent="0.25"/>
    <row r="449" ht="13.5" customHeight="1" x14ac:dyDescent="0.25"/>
    <row r="450" ht="13.5" customHeight="1" x14ac:dyDescent="0.25"/>
    <row r="451" ht="13.5" customHeight="1" x14ac:dyDescent="0.25"/>
    <row r="452" ht="13.5" customHeight="1" x14ac:dyDescent="0.25"/>
    <row r="453" ht="13.5" customHeight="1" x14ac:dyDescent="0.25"/>
    <row r="454" ht="13.5" customHeight="1" x14ac:dyDescent="0.25"/>
    <row r="455" ht="13.5" customHeight="1" x14ac:dyDescent="0.25"/>
    <row r="456" ht="13.5" customHeight="1" x14ac:dyDescent="0.25"/>
    <row r="457" ht="13.5" customHeight="1" x14ac:dyDescent="0.25"/>
    <row r="458" ht="13.5" customHeight="1" x14ac:dyDescent="0.25"/>
    <row r="459" ht="13.5" customHeight="1" x14ac:dyDescent="0.25"/>
    <row r="460" ht="13.5" customHeight="1" x14ac:dyDescent="0.25"/>
    <row r="461" ht="13.5" customHeight="1" x14ac:dyDescent="0.25"/>
    <row r="462" ht="13.5" customHeight="1" x14ac:dyDescent="0.25"/>
    <row r="463" ht="13.5" customHeight="1" x14ac:dyDescent="0.25"/>
    <row r="464" ht="13.5" customHeight="1" x14ac:dyDescent="0.25"/>
    <row r="465" ht="13.5" customHeight="1" x14ac:dyDescent="0.25"/>
    <row r="466" ht="13.5" customHeight="1" x14ac:dyDescent="0.25"/>
    <row r="467" ht="13.5" customHeight="1" x14ac:dyDescent="0.25"/>
    <row r="468" ht="13.5" customHeight="1" x14ac:dyDescent="0.25"/>
    <row r="469" ht="13.5" customHeight="1" x14ac:dyDescent="0.25"/>
    <row r="470" ht="13.5" customHeight="1" x14ac:dyDescent="0.25"/>
    <row r="471" ht="13.5" customHeight="1" x14ac:dyDescent="0.25"/>
    <row r="472" ht="13.5" customHeight="1" x14ac:dyDescent="0.25"/>
    <row r="473" ht="13.5" customHeight="1" x14ac:dyDescent="0.25"/>
    <row r="474" ht="13.5" customHeight="1" x14ac:dyDescent="0.25"/>
    <row r="475" ht="13.5" customHeight="1" x14ac:dyDescent="0.25"/>
    <row r="476" ht="13.5" customHeight="1" x14ac:dyDescent="0.25"/>
    <row r="477" ht="13.5" customHeight="1" x14ac:dyDescent="0.25"/>
    <row r="478" ht="13.5" customHeight="1" x14ac:dyDescent="0.25"/>
    <row r="479" ht="13.5" customHeight="1" x14ac:dyDescent="0.25"/>
    <row r="480" ht="13.5" customHeight="1" x14ac:dyDescent="0.25"/>
    <row r="481" ht="13.5" customHeight="1" x14ac:dyDescent="0.25"/>
    <row r="482" ht="13.5" customHeight="1" x14ac:dyDescent="0.25"/>
    <row r="483" ht="13.5" customHeight="1" x14ac:dyDescent="0.25"/>
    <row r="484" ht="13.5" customHeight="1" x14ac:dyDescent="0.25"/>
    <row r="485" ht="13.5" customHeight="1" x14ac:dyDescent="0.25"/>
    <row r="486" ht="13.5" customHeight="1" x14ac:dyDescent="0.25"/>
    <row r="487" ht="13.5" customHeight="1" x14ac:dyDescent="0.25"/>
    <row r="488" ht="13.5" customHeight="1" x14ac:dyDescent="0.25"/>
    <row r="489" ht="13.5" customHeight="1" x14ac:dyDescent="0.25"/>
    <row r="490" ht="13.5" customHeight="1" x14ac:dyDescent="0.25"/>
    <row r="491" ht="13.5" customHeight="1" x14ac:dyDescent="0.25"/>
    <row r="492" ht="13.5" customHeight="1" x14ac:dyDescent="0.25"/>
    <row r="493" ht="13.5" customHeight="1" x14ac:dyDescent="0.25"/>
    <row r="494" ht="13.5" customHeight="1" x14ac:dyDescent="0.25"/>
    <row r="495" ht="13.5" customHeight="1" x14ac:dyDescent="0.25"/>
    <row r="496" ht="13.5" customHeight="1" x14ac:dyDescent="0.25"/>
    <row r="497" ht="13.5" customHeight="1" x14ac:dyDescent="0.25"/>
    <row r="498" ht="13.5" customHeight="1" x14ac:dyDescent="0.25"/>
    <row r="499" ht="13.5" customHeight="1" x14ac:dyDescent="0.25"/>
    <row r="500" ht="13.5" customHeight="1" x14ac:dyDescent="0.25"/>
    <row r="501" ht="13.5" customHeight="1" x14ac:dyDescent="0.25"/>
    <row r="502" ht="13.5" customHeight="1" x14ac:dyDescent="0.25"/>
    <row r="503" ht="13.5" customHeight="1" x14ac:dyDescent="0.25"/>
    <row r="504" ht="13.5" customHeight="1" x14ac:dyDescent="0.25"/>
    <row r="505" ht="13.5" customHeight="1" x14ac:dyDescent="0.25"/>
    <row r="506" ht="13.5" customHeight="1" x14ac:dyDescent="0.25"/>
    <row r="507" ht="13.5" customHeight="1" x14ac:dyDescent="0.25"/>
    <row r="508" ht="13.5" customHeight="1" x14ac:dyDescent="0.25"/>
    <row r="509" ht="13.5" customHeight="1" x14ac:dyDescent="0.25"/>
    <row r="510" ht="13.5" customHeight="1" x14ac:dyDescent="0.25"/>
    <row r="511" ht="13.5" customHeight="1" x14ac:dyDescent="0.25"/>
    <row r="512" ht="13.5" customHeight="1" x14ac:dyDescent="0.25"/>
    <row r="513" ht="13.5" customHeight="1" x14ac:dyDescent="0.25"/>
    <row r="514" ht="13.5" customHeight="1" x14ac:dyDescent="0.25"/>
    <row r="515" ht="13.5" customHeight="1" x14ac:dyDescent="0.25"/>
    <row r="516" ht="13.5" customHeight="1" x14ac:dyDescent="0.25"/>
    <row r="517" ht="13.5" customHeight="1" x14ac:dyDescent="0.25"/>
    <row r="518" ht="13.5" customHeight="1" x14ac:dyDescent="0.25"/>
    <row r="519" ht="13.5" customHeight="1" x14ac:dyDescent="0.25"/>
    <row r="520" ht="13.5" customHeight="1" x14ac:dyDescent="0.25"/>
    <row r="521" ht="13.5" customHeight="1" x14ac:dyDescent="0.25"/>
    <row r="522" ht="13.5" customHeight="1" x14ac:dyDescent="0.25"/>
    <row r="523" ht="13.5" customHeight="1" x14ac:dyDescent="0.25"/>
    <row r="524" ht="13.5" customHeight="1" x14ac:dyDescent="0.25"/>
    <row r="525" ht="13.5" customHeight="1" x14ac:dyDescent="0.25"/>
    <row r="526" ht="13.5" customHeight="1" x14ac:dyDescent="0.25"/>
    <row r="527" ht="13.5" customHeight="1" x14ac:dyDescent="0.25"/>
    <row r="528" ht="13.5" customHeight="1" x14ac:dyDescent="0.25"/>
    <row r="529" ht="13.5" customHeight="1" x14ac:dyDescent="0.25"/>
    <row r="530" ht="13.5" customHeight="1" x14ac:dyDescent="0.25"/>
    <row r="531" ht="13.5" customHeight="1" x14ac:dyDescent="0.25"/>
    <row r="532" ht="13.5" customHeight="1" x14ac:dyDescent="0.25"/>
    <row r="533" ht="13.5" customHeight="1" x14ac:dyDescent="0.25"/>
    <row r="534" ht="13.5" customHeight="1" x14ac:dyDescent="0.25"/>
    <row r="535" ht="13.5" customHeight="1" x14ac:dyDescent="0.25"/>
    <row r="536" ht="13.5" customHeight="1" x14ac:dyDescent="0.25"/>
    <row r="537" ht="13.5" customHeight="1" x14ac:dyDescent="0.25"/>
    <row r="538" ht="13.5" customHeight="1" x14ac:dyDescent="0.25"/>
    <row r="539" ht="13.5" customHeight="1" x14ac:dyDescent="0.25"/>
    <row r="540" ht="13.5" customHeight="1" x14ac:dyDescent="0.25"/>
    <row r="541" ht="13.5" customHeight="1" x14ac:dyDescent="0.25"/>
    <row r="542" ht="13.5" customHeight="1" x14ac:dyDescent="0.25"/>
    <row r="543" ht="13.5" customHeight="1" x14ac:dyDescent="0.25"/>
    <row r="544" ht="13.5" customHeight="1" x14ac:dyDescent="0.25"/>
    <row r="545" ht="13.5" customHeight="1" x14ac:dyDescent="0.25"/>
    <row r="546" ht="13.5" customHeight="1" x14ac:dyDescent="0.25"/>
    <row r="547" ht="13.5" customHeight="1" x14ac:dyDescent="0.25"/>
    <row r="548" ht="13.5" customHeight="1" x14ac:dyDescent="0.25"/>
    <row r="549" ht="13.5" customHeight="1" x14ac:dyDescent="0.25"/>
    <row r="550" ht="13.5" customHeight="1" x14ac:dyDescent="0.25"/>
    <row r="551" ht="13.5" customHeight="1" x14ac:dyDescent="0.25"/>
    <row r="552" ht="13.5" customHeight="1" x14ac:dyDescent="0.25"/>
    <row r="553" ht="13.5" customHeight="1" x14ac:dyDescent="0.25"/>
    <row r="554" ht="13.5" customHeight="1" x14ac:dyDescent="0.25"/>
    <row r="555" ht="13.5" customHeight="1" x14ac:dyDescent="0.25"/>
    <row r="556" ht="13.5" customHeight="1" x14ac:dyDescent="0.25"/>
    <row r="557" ht="13.5" customHeight="1" x14ac:dyDescent="0.25"/>
    <row r="558" ht="13.5" customHeight="1" x14ac:dyDescent="0.25"/>
    <row r="559" ht="13.5" customHeight="1" x14ac:dyDescent="0.25"/>
    <row r="560" ht="13.5" customHeight="1" x14ac:dyDescent="0.25"/>
    <row r="561" ht="13.5" customHeight="1" x14ac:dyDescent="0.25"/>
    <row r="562" ht="13.5" customHeight="1" x14ac:dyDescent="0.25"/>
    <row r="563" ht="13.5" customHeight="1" x14ac:dyDescent="0.25"/>
    <row r="564" ht="13.5" customHeight="1" x14ac:dyDescent="0.25"/>
    <row r="565" ht="13.5" customHeight="1" x14ac:dyDescent="0.25"/>
    <row r="566" ht="13.5" customHeight="1" x14ac:dyDescent="0.25"/>
    <row r="567" ht="13.5" customHeight="1" x14ac:dyDescent="0.25"/>
    <row r="568" ht="13.5" customHeight="1" x14ac:dyDescent="0.25"/>
    <row r="569" ht="13.5" customHeight="1" x14ac:dyDescent="0.25"/>
    <row r="570" ht="13.5" customHeight="1" x14ac:dyDescent="0.25"/>
    <row r="571" ht="13.5" customHeight="1" x14ac:dyDescent="0.25"/>
    <row r="572" ht="13.5" customHeight="1" x14ac:dyDescent="0.25"/>
    <row r="573" ht="13.5" customHeight="1" x14ac:dyDescent="0.25"/>
    <row r="574" ht="13.5" customHeight="1" x14ac:dyDescent="0.25"/>
    <row r="575" ht="13.5" customHeight="1" x14ac:dyDescent="0.25"/>
    <row r="576" ht="13.5" customHeight="1" x14ac:dyDescent="0.25"/>
    <row r="577" ht="13.5" customHeight="1" x14ac:dyDescent="0.25"/>
    <row r="578" ht="13.5" customHeight="1" x14ac:dyDescent="0.25"/>
    <row r="579" ht="13.5" customHeight="1" x14ac:dyDescent="0.25"/>
    <row r="580" ht="13.5" customHeight="1" x14ac:dyDescent="0.25"/>
    <row r="581" ht="13.5" customHeight="1" x14ac:dyDescent="0.25"/>
    <row r="582" ht="13.5" customHeight="1" x14ac:dyDescent="0.25"/>
    <row r="583" ht="13.5" customHeight="1" x14ac:dyDescent="0.25"/>
    <row r="584" ht="13.5" customHeight="1" x14ac:dyDescent="0.25"/>
    <row r="585" ht="13.5" customHeight="1" x14ac:dyDescent="0.25"/>
    <row r="586" ht="13.5" customHeight="1" x14ac:dyDescent="0.25"/>
    <row r="587" ht="13.5" customHeight="1" x14ac:dyDescent="0.25"/>
    <row r="588" ht="13.5" customHeight="1" x14ac:dyDescent="0.25"/>
    <row r="589" ht="13.5" customHeight="1" x14ac:dyDescent="0.25"/>
    <row r="590" ht="13.5" customHeight="1" x14ac:dyDescent="0.25"/>
    <row r="591" ht="13.5" customHeight="1" x14ac:dyDescent="0.25"/>
    <row r="592" ht="13.5" customHeight="1" x14ac:dyDescent="0.25"/>
    <row r="593" ht="13.5" customHeight="1" x14ac:dyDescent="0.25"/>
    <row r="594" ht="13.5" customHeight="1" x14ac:dyDescent="0.25"/>
    <row r="595" ht="13.5" customHeight="1" x14ac:dyDescent="0.25"/>
    <row r="596" ht="13.5" customHeight="1" x14ac:dyDescent="0.25"/>
    <row r="597" ht="13.5" customHeight="1" x14ac:dyDescent="0.25"/>
    <row r="598" ht="13.5" customHeight="1" x14ac:dyDescent="0.25"/>
    <row r="599" ht="13.5" customHeight="1" x14ac:dyDescent="0.25"/>
    <row r="600" ht="13.5" customHeight="1" x14ac:dyDescent="0.25"/>
    <row r="601" ht="13.5" customHeight="1" x14ac:dyDescent="0.25"/>
    <row r="602" ht="13.5" customHeight="1" x14ac:dyDescent="0.25"/>
    <row r="603" ht="13.5" customHeight="1" x14ac:dyDescent="0.25"/>
    <row r="604" ht="13.5" customHeight="1" x14ac:dyDescent="0.25"/>
    <row r="605" ht="13.5" customHeight="1" x14ac:dyDescent="0.25"/>
    <row r="606" ht="13.5" customHeight="1" x14ac:dyDescent="0.25"/>
    <row r="607" ht="13.5" customHeight="1" x14ac:dyDescent="0.25"/>
    <row r="608" ht="13.5" customHeight="1" x14ac:dyDescent="0.25"/>
    <row r="609" ht="13.5" customHeight="1" x14ac:dyDescent="0.25"/>
    <row r="610" ht="13.5" customHeight="1" x14ac:dyDescent="0.25"/>
    <row r="611" ht="13.5" customHeight="1" x14ac:dyDescent="0.25"/>
    <row r="612" ht="13.5" customHeight="1" x14ac:dyDescent="0.25"/>
    <row r="613" ht="13.5" customHeight="1" x14ac:dyDescent="0.25"/>
    <row r="614" ht="13.5" customHeight="1" x14ac:dyDescent="0.25"/>
    <row r="615" ht="13.5" customHeight="1" x14ac:dyDescent="0.25"/>
    <row r="616" ht="13.5" customHeight="1" x14ac:dyDescent="0.25"/>
    <row r="617" ht="13.5" customHeight="1" x14ac:dyDescent="0.25"/>
    <row r="618" ht="13.5" customHeight="1" x14ac:dyDescent="0.25"/>
    <row r="619" ht="13.5" customHeight="1" x14ac:dyDescent="0.25"/>
    <row r="620" ht="13.5" customHeight="1" x14ac:dyDescent="0.25"/>
    <row r="621" ht="13.5" customHeight="1" x14ac:dyDescent="0.25"/>
    <row r="622" ht="13.5" customHeight="1" x14ac:dyDescent="0.25"/>
    <row r="623" ht="13.5" customHeight="1" x14ac:dyDescent="0.25"/>
    <row r="624" ht="13.5" customHeight="1" x14ac:dyDescent="0.25"/>
    <row r="625" ht="13.5" customHeight="1" x14ac:dyDescent="0.25"/>
    <row r="626" ht="13.5" customHeight="1" x14ac:dyDescent="0.25"/>
    <row r="627" ht="13.5" customHeight="1" x14ac:dyDescent="0.25"/>
    <row r="628" ht="13.5" customHeight="1" x14ac:dyDescent="0.25"/>
    <row r="629" ht="13.5" customHeight="1" x14ac:dyDescent="0.25"/>
    <row r="630" ht="13.5" customHeight="1" x14ac:dyDescent="0.25"/>
    <row r="631" ht="13.5" customHeight="1" x14ac:dyDescent="0.25"/>
    <row r="632" ht="13.5" customHeight="1" x14ac:dyDescent="0.25"/>
    <row r="633" ht="13.5" customHeight="1" x14ac:dyDescent="0.25"/>
    <row r="634" ht="13.5" customHeight="1" x14ac:dyDescent="0.25"/>
    <row r="635" ht="13.5" customHeight="1" x14ac:dyDescent="0.25"/>
    <row r="636" ht="13.5" customHeight="1" x14ac:dyDescent="0.25"/>
    <row r="637" ht="13.5" customHeight="1" x14ac:dyDescent="0.25"/>
    <row r="638" ht="13.5" customHeight="1" x14ac:dyDescent="0.25"/>
    <row r="639" ht="13.5" customHeight="1" x14ac:dyDescent="0.25"/>
    <row r="640" ht="13.5" customHeight="1" x14ac:dyDescent="0.25"/>
    <row r="641" ht="13.5" customHeight="1" x14ac:dyDescent="0.25"/>
    <row r="642" ht="13.5" customHeight="1" x14ac:dyDescent="0.25"/>
    <row r="643" ht="13.5" customHeight="1" x14ac:dyDescent="0.25"/>
    <row r="644" ht="13.5" customHeight="1" x14ac:dyDescent="0.25"/>
    <row r="645" ht="13.5" customHeight="1" x14ac:dyDescent="0.25"/>
    <row r="646" ht="13.5" customHeight="1" x14ac:dyDescent="0.25"/>
    <row r="647" ht="13.5" customHeight="1" x14ac:dyDescent="0.25"/>
    <row r="648" ht="13.5" customHeight="1" x14ac:dyDescent="0.25"/>
    <row r="649" ht="13.5" customHeight="1" x14ac:dyDescent="0.25"/>
    <row r="650" ht="13.5" customHeight="1" x14ac:dyDescent="0.25"/>
    <row r="651" ht="13.5" customHeight="1" x14ac:dyDescent="0.25"/>
    <row r="652" ht="13.5" customHeight="1" x14ac:dyDescent="0.25"/>
    <row r="653" ht="13.5" customHeight="1" x14ac:dyDescent="0.25"/>
    <row r="654" ht="13.5" customHeight="1" x14ac:dyDescent="0.25"/>
    <row r="655" ht="13.5" customHeight="1" x14ac:dyDescent="0.25"/>
    <row r="656" ht="13.5" customHeight="1" x14ac:dyDescent="0.25"/>
    <row r="657" ht="13.5" customHeight="1" x14ac:dyDescent="0.25"/>
    <row r="658" ht="13.5" customHeight="1" x14ac:dyDescent="0.25"/>
    <row r="659" ht="13.5" customHeight="1" x14ac:dyDescent="0.25"/>
    <row r="660" ht="13.5" customHeight="1" x14ac:dyDescent="0.25"/>
    <row r="661" ht="13.5" customHeight="1" x14ac:dyDescent="0.25"/>
    <row r="662" ht="13.5" customHeight="1" x14ac:dyDescent="0.25"/>
    <row r="663" ht="13.5" customHeight="1" x14ac:dyDescent="0.25"/>
    <row r="664" ht="13.5" customHeight="1" x14ac:dyDescent="0.25"/>
    <row r="665" ht="13.5" customHeight="1" x14ac:dyDescent="0.25"/>
    <row r="666" ht="13.5" customHeight="1" x14ac:dyDescent="0.25"/>
    <row r="667" ht="13.5" customHeight="1" x14ac:dyDescent="0.25"/>
    <row r="668" ht="13.5" customHeight="1" x14ac:dyDescent="0.25"/>
    <row r="669" ht="13.5" customHeight="1" x14ac:dyDescent="0.25"/>
    <row r="670" ht="13.5" customHeight="1" x14ac:dyDescent="0.25"/>
    <row r="671" ht="13.5" customHeight="1" x14ac:dyDescent="0.25"/>
    <row r="672" ht="13.5" customHeight="1" x14ac:dyDescent="0.25"/>
    <row r="673" ht="13.5" customHeight="1" x14ac:dyDescent="0.25"/>
    <row r="674" ht="13.5" customHeight="1" x14ac:dyDescent="0.25"/>
    <row r="675" ht="13.5" customHeight="1" x14ac:dyDescent="0.25"/>
    <row r="676" ht="13.5" customHeight="1" x14ac:dyDescent="0.25"/>
    <row r="677" ht="13.5" customHeight="1" x14ac:dyDescent="0.25"/>
    <row r="678" ht="13.5" customHeight="1" x14ac:dyDescent="0.25"/>
    <row r="679" ht="13.5" customHeight="1" x14ac:dyDescent="0.25"/>
    <row r="680" ht="13.5" customHeight="1" x14ac:dyDescent="0.25"/>
    <row r="681" ht="13.5" customHeight="1" x14ac:dyDescent="0.25"/>
    <row r="682" ht="13.5" customHeight="1" x14ac:dyDescent="0.25"/>
    <row r="683" ht="13.5" customHeight="1" x14ac:dyDescent="0.25"/>
    <row r="684" ht="13.5" customHeight="1" x14ac:dyDescent="0.25"/>
    <row r="685" ht="13.5" customHeight="1" x14ac:dyDescent="0.25"/>
    <row r="686" ht="13.5" customHeight="1" x14ac:dyDescent="0.25"/>
    <row r="687" ht="13.5" customHeight="1" x14ac:dyDescent="0.25"/>
    <row r="688" ht="13.5" customHeight="1" x14ac:dyDescent="0.25"/>
    <row r="689" ht="13.5" customHeight="1" x14ac:dyDescent="0.25"/>
    <row r="690" ht="13.5" customHeight="1" x14ac:dyDescent="0.25"/>
    <row r="691" ht="13.5" customHeight="1" x14ac:dyDescent="0.25"/>
    <row r="692" ht="13.5" customHeight="1" x14ac:dyDescent="0.25"/>
    <row r="693" ht="13.5" customHeight="1" x14ac:dyDescent="0.25"/>
    <row r="694" ht="13.5" customHeight="1" x14ac:dyDescent="0.25"/>
    <row r="695" ht="13.5" customHeight="1" x14ac:dyDescent="0.25"/>
    <row r="696" ht="13.5" customHeight="1" x14ac:dyDescent="0.25"/>
    <row r="697" ht="13.5" customHeight="1" x14ac:dyDescent="0.25"/>
    <row r="698" ht="13.5" customHeight="1" x14ac:dyDescent="0.25"/>
    <row r="699" ht="13.5" customHeight="1" x14ac:dyDescent="0.25"/>
    <row r="700" ht="13.5" customHeight="1" x14ac:dyDescent="0.25"/>
    <row r="701" ht="13.5" customHeight="1" x14ac:dyDescent="0.25"/>
    <row r="702" ht="13.5" customHeight="1" x14ac:dyDescent="0.25"/>
    <row r="703" ht="13.5" customHeight="1" x14ac:dyDescent="0.25"/>
    <row r="704" ht="13.5" customHeight="1" x14ac:dyDescent="0.25"/>
    <row r="705" ht="13.5" customHeight="1" x14ac:dyDescent="0.25"/>
    <row r="706" ht="13.5" customHeight="1" x14ac:dyDescent="0.25"/>
    <row r="707" ht="13.5" customHeight="1" x14ac:dyDescent="0.25"/>
    <row r="708" ht="13.5" customHeight="1" x14ac:dyDescent="0.25"/>
    <row r="709" ht="13.5" customHeight="1" x14ac:dyDescent="0.25"/>
    <row r="710" ht="13.5" customHeight="1" x14ac:dyDescent="0.25"/>
    <row r="711" ht="13.5" customHeight="1" x14ac:dyDescent="0.25"/>
    <row r="712" ht="13.5" customHeight="1" x14ac:dyDescent="0.25"/>
    <row r="713" ht="13.5" customHeight="1" x14ac:dyDescent="0.25"/>
    <row r="714" ht="13.5" customHeight="1" x14ac:dyDescent="0.25"/>
    <row r="715" ht="13.5" customHeight="1" x14ac:dyDescent="0.25"/>
    <row r="716" ht="13.5" customHeight="1" x14ac:dyDescent="0.25"/>
    <row r="717" ht="13.5" customHeight="1" x14ac:dyDescent="0.25"/>
    <row r="718" ht="13.5" customHeight="1" x14ac:dyDescent="0.25"/>
    <row r="719" ht="13.5" customHeight="1" x14ac:dyDescent="0.25"/>
    <row r="720" ht="13.5" customHeight="1" x14ac:dyDescent="0.25"/>
    <row r="721" ht="13.5" customHeight="1" x14ac:dyDescent="0.25"/>
    <row r="722" ht="13.5" customHeight="1" x14ac:dyDescent="0.25"/>
    <row r="723" ht="13.5" customHeight="1" x14ac:dyDescent="0.25"/>
    <row r="724" ht="13.5" customHeight="1" x14ac:dyDescent="0.25"/>
    <row r="725" ht="13.5" customHeight="1" x14ac:dyDescent="0.25"/>
    <row r="726" ht="13.5" customHeight="1" x14ac:dyDescent="0.25"/>
    <row r="727" ht="13.5" customHeight="1" x14ac:dyDescent="0.25"/>
    <row r="728" ht="13.5" customHeight="1" x14ac:dyDescent="0.25"/>
    <row r="729" ht="13.5" customHeight="1" x14ac:dyDescent="0.25"/>
    <row r="730" ht="13.5" customHeight="1" x14ac:dyDescent="0.25"/>
    <row r="731" ht="13.5" customHeight="1" x14ac:dyDescent="0.25"/>
    <row r="732" ht="13.5" customHeight="1" x14ac:dyDescent="0.25"/>
    <row r="733" ht="13.5" customHeight="1" x14ac:dyDescent="0.25"/>
    <row r="734" ht="13.5" customHeight="1" x14ac:dyDescent="0.25"/>
    <row r="735" ht="13.5" customHeight="1" x14ac:dyDescent="0.25"/>
    <row r="736" ht="13.5" customHeight="1" x14ac:dyDescent="0.25"/>
    <row r="737" ht="13.5" customHeight="1" x14ac:dyDescent="0.25"/>
    <row r="738" ht="13.5" customHeight="1" x14ac:dyDescent="0.25"/>
    <row r="739" ht="13.5" customHeight="1" x14ac:dyDescent="0.25"/>
    <row r="740" ht="13.5" customHeight="1" x14ac:dyDescent="0.25"/>
    <row r="741" ht="13.5" customHeight="1" x14ac:dyDescent="0.25"/>
    <row r="742" ht="13.5" customHeight="1" x14ac:dyDescent="0.25"/>
    <row r="743" ht="13.5" customHeight="1" x14ac:dyDescent="0.25"/>
    <row r="744" ht="13.5" customHeight="1" x14ac:dyDescent="0.25"/>
    <row r="745" ht="13.5" customHeight="1" x14ac:dyDescent="0.25"/>
    <row r="746" ht="13.5" customHeight="1" x14ac:dyDescent="0.25"/>
    <row r="747" ht="13.5" customHeight="1" x14ac:dyDescent="0.25"/>
    <row r="748" ht="13.5" customHeight="1" x14ac:dyDescent="0.25"/>
    <row r="749" ht="13.5" customHeight="1" x14ac:dyDescent="0.25"/>
    <row r="750" ht="13.5" customHeight="1" x14ac:dyDescent="0.25"/>
    <row r="751" ht="13.5" customHeight="1" x14ac:dyDescent="0.25"/>
    <row r="752" ht="13.5" customHeight="1" x14ac:dyDescent="0.25"/>
    <row r="753" ht="13.5" customHeight="1" x14ac:dyDescent="0.25"/>
    <row r="754" ht="13.5" customHeight="1" x14ac:dyDescent="0.25"/>
    <row r="755" ht="13.5" customHeight="1" x14ac:dyDescent="0.25"/>
    <row r="756" ht="13.5" customHeight="1" x14ac:dyDescent="0.25"/>
    <row r="757" ht="13.5" customHeight="1" x14ac:dyDescent="0.25"/>
    <row r="758" ht="13.5" customHeight="1" x14ac:dyDescent="0.25"/>
    <row r="759" ht="13.5" customHeight="1" x14ac:dyDescent="0.25"/>
    <row r="760" ht="13.5" customHeight="1" x14ac:dyDescent="0.25"/>
    <row r="761" ht="13.5" customHeight="1" x14ac:dyDescent="0.25"/>
    <row r="762" ht="13.5" customHeight="1" x14ac:dyDescent="0.25"/>
    <row r="763" ht="13.5" customHeight="1" x14ac:dyDescent="0.25"/>
    <row r="764" ht="13.5" customHeight="1" x14ac:dyDescent="0.25"/>
    <row r="765" ht="13.5" customHeight="1" x14ac:dyDescent="0.25"/>
    <row r="766" ht="13.5" customHeight="1" x14ac:dyDescent="0.25"/>
    <row r="767" ht="13.5" customHeight="1" x14ac:dyDescent="0.25"/>
    <row r="768" ht="13.5" customHeight="1" x14ac:dyDescent="0.25"/>
    <row r="769" ht="13.5" customHeight="1" x14ac:dyDescent="0.25"/>
    <row r="770" ht="13.5" customHeight="1" x14ac:dyDescent="0.25"/>
    <row r="771" ht="13.5" customHeight="1" x14ac:dyDescent="0.25"/>
    <row r="772" ht="13.5" customHeight="1" x14ac:dyDescent="0.25"/>
    <row r="773" ht="13.5" customHeight="1" x14ac:dyDescent="0.25"/>
    <row r="774" ht="13.5" customHeight="1" x14ac:dyDescent="0.25"/>
    <row r="775" ht="13.5" customHeight="1" x14ac:dyDescent="0.25"/>
    <row r="776" ht="13.5" customHeight="1" x14ac:dyDescent="0.25"/>
    <row r="777" ht="13.5" customHeight="1" x14ac:dyDescent="0.25"/>
    <row r="778" ht="13.5" customHeight="1" x14ac:dyDescent="0.25"/>
    <row r="779" ht="13.5" customHeight="1" x14ac:dyDescent="0.25"/>
    <row r="780" ht="13.5" customHeight="1" x14ac:dyDescent="0.25"/>
    <row r="781" ht="13.5" customHeight="1" x14ac:dyDescent="0.25"/>
    <row r="782" ht="13.5" customHeight="1" x14ac:dyDescent="0.25"/>
    <row r="783" ht="13.5" customHeight="1" x14ac:dyDescent="0.25"/>
    <row r="784" ht="13.5" customHeight="1" x14ac:dyDescent="0.25"/>
    <row r="785" ht="13.5" customHeight="1" x14ac:dyDescent="0.25"/>
    <row r="786" ht="13.5" customHeight="1" x14ac:dyDescent="0.25"/>
    <row r="787" ht="13.5" customHeight="1" x14ac:dyDescent="0.25"/>
    <row r="788" ht="13.5" customHeight="1" x14ac:dyDescent="0.25"/>
    <row r="789" ht="13.5" customHeight="1" x14ac:dyDescent="0.25"/>
    <row r="790" ht="13.5" customHeight="1" x14ac:dyDescent="0.25"/>
    <row r="791" ht="13.5" customHeight="1" x14ac:dyDescent="0.25"/>
    <row r="792" ht="13.5" customHeight="1" x14ac:dyDescent="0.25"/>
    <row r="793" ht="13.5" customHeight="1" x14ac:dyDescent="0.25"/>
    <row r="794" ht="13.5" customHeight="1" x14ac:dyDescent="0.25"/>
    <row r="795" ht="13.5" customHeight="1" x14ac:dyDescent="0.25"/>
    <row r="796" ht="13.5" customHeight="1" x14ac:dyDescent="0.25"/>
    <row r="797" ht="13.5" customHeight="1" x14ac:dyDescent="0.25"/>
    <row r="798" ht="13.5" customHeight="1" x14ac:dyDescent="0.25"/>
    <row r="799" ht="13.5" customHeight="1" x14ac:dyDescent="0.25"/>
    <row r="800" ht="13.5" customHeight="1" x14ac:dyDescent="0.25"/>
    <row r="801" ht="13.5" customHeight="1" x14ac:dyDescent="0.25"/>
    <row r="802" ht="13.5" customHeight="1" x14ac:dyDescent="0.25"/>
    <row r="803" ht="13.5" customHeight="1" x14ac:dyDescent="0.25"/>
    <row r="804" ht="13.5" customHeight="1" x14ac:dyDescent="0.25"/>
    <row r="805" ht="13.5" customHeight="1" x14ac:dyDescent="0.25"/>
    <row r="806" ht="13.5" customHeight="1" x14ac:dyDescent="0.25"/>
    <row r="807" ht="13.5" customHeight="1" x14ac:dyDescent="0.25"/>
    <row r="808" ht="13.5" customHeight="1" x14ac:dyDescent="0.25"/>
    <row r="809" ht="13.5" customHeight="1" x14ac:dyDescent="0.25"/>
    <row r="810" ht="13.5" customHeight="1" x14ac:dyDescent="0.25"/>
    <row r="811" ht="13.5" customHeight="1" x14ac:dyDescent="0.25"/>
    <row r="812" ht="13.5" customHeight="1" x14ac:dyDescent="0.25"/>
    <row r="813" ht="13.5" customHeight="1" x14ac:dyDescent="0.25"/>
    <row r="814" ht="13.5" customHeight="1" x14ac:dyDescent="0.25"/>
    <row r="815" ht="13.5" customHeight="1" x14ac:dyDescent="0.25"/>
    <row r="816" ht="13.5" customHeight="1" x14ac:dyDescent="0.25"/>
    <row r="817" ht="13.5" customHeight="1" x14ac:dyDescent="0.25"/>
    <row r="818" ht="13.5" customHeight="1" x14ac:dyDescent="0.25"/>
    <row r="819" ht="13.5" customHeight="1" x14ac:dyDescent="0.25"/>
    <row r="820" ht="13.5" customHeight="1" x14ac:dyDescent="0.25"/>
    <row r="821" ht="13.5" customHeight="1" x14ac:dyDescent="0.25"/>
    <row r="822" ht="13.5" customHeight="1" x14ac:dyDescent="0.25"/>
    <row r="823" ht="13.5" customHeight="1" x14ac:dyDescent="0.25"/>
    <row r="824" ht="13.5" customHeight="1" x14ac:dyDescent="0.25"/>
    <row r="825" ht="13.5" customHeight="1" x14ac:dyDescent="0.25"/>
    <row r="826" ht="13.5" customHeight="1" x14ac:dyDescent="0.25"/>
    <row r="827" ht="13.5" customHeight="1" x14ac:dyDescent="0.25"/>
    <row r="828" ht="13.5" customHeight="1" x14ac:dyDescent="0.25"/>
    <row r="829" ht="13.5" customHeight="1" x14ac:dyDescent="0.25"/>
    <row r="830" ht="13.5" customHeight="1" x14ac:dyDescent="0.25"/>
    <row r="831" ht="13.5" customHeight="1" x14ac:dyDescent="0.25"/>
    <row r="832" ht="13.5" customHeight="1" x14ac:dyDescent="0.25"/>
    <row r="833" ht="13.5" customHeight="1" x14ac:dyDescent="0.25"/>
    <row r="834" ht="13.5" customHeight="1" x14ac:dyDescent="0.25"/>
    <row r="835" ht="13.5" customHeight="1" x14ac:dyDescent="0.25"/>
    <row r="836" ht="13.5" customHeight="1" x14ac:dyDescent="0.25"/>
    <row r="837" ht="13.5" customHeight="1" x14ac:dyDescent="0.25"/>
    <row r="838" ht="13.5" customHeight="1" x14ac:dyDescent="0.25"/>
    <row r="839" ht="13.5" customHeight="1" x14ac:dyDescent="0.25"/>
    <row r="840" ht="13.5" customHeight="1" x14ac:dyDescent="0.25"/>
    <row r="841" ht="13.5" customHeight="1" x14ac:dyDescent="0.25"/>
    <row r="842" ht="13.5" customHeight="1" x14ac:dyDescent="0.25"/>
    <row r="843" ht="13.5" customHeight="1" x14ac:dyDescent="0.25"/>
    <row r="844" ht="13.5" customHeight="1" x14ac:dyDescent="0.25"/>
    <row r="845" ht="13.5" customHeight="1" x14ac:dyDescent="0.25"/>
    <row r="846" ht="13.5" customHeight="1" x14ac:dyDescent="0.25"/>
    <row r="847" ht="13.5" customHeight="1" x14ac:dyDescent="0.25"/>
    <row r="848" ht="13.5" customHeight="1" x14ac:dyDescent="0.25"/>
    <row r="849" ht="13.5" customHeight="1" x14ac:dyDescent="0.25"/>
    <row r="850" ht="13.5" customHeight="1" x14ac:dyDescent="0.25"/>
    <row r="851" ht="13.5" customHeight="1" x14ac:dyDescent="0.25"/>
    <row r="852" ht="13.5" customHeight="1" x14ac:dyDescent="0.25"/>
    <row r="853" ht="13.5" customHeight="1" x14ac:dyDescent="0.25"/>
    <row r="854" ht="13.5" customHeight="1" x14ac:dyDescent="0.25"/>
    <row r="855" ht="13.5" customHeight="1" x14ac:dyDescent="0.25"/>
    <row r="856" ht="13.5" customHeight="1" x14ac:dyDescent="0.25"/>
    <row r="857" ht="13.5" customHeight="1" x14ac:dyDescent="0.25"/>
    <row r="858" ht="13.5" customHeight="1" x14ac:dyDescent="0.25"/>
    <row r="859" ht="13.5" customHeight="1" x14ac:dyDescent="0.25"/>
    <row r="860" ht="13.5" customHeight="1" x14ac:dyDescent="0.25"/>
    <row r="861" ht="13.5" customHeight="1" x14ac:dyDescent="0.25"/>
    <row r="862" ht="13.5" customHeight="1" x14ac:dyDescent="0.25"/>
    <row r="863" ht="13.5" customHeight="1" x14ac:dyDescent="0.25"/>
    <row r="864" ht="13.5" customHeight="1" x14ac:dyDescent="0.25"/>
    <row r="865" ht="13.5" customHeight="1" x14ac:dyDescent="0.25"/>
    <row r="866" ht="13.5" customHeight="1" x14ac:dyDescent="0.25"/>
    <row r="867" ht="13.5" customHeight="1" x14ac:dyDescent="0.25"/>
    <row r="868" ht="13.5" customHeight="1" x14ac:dyDescent="0.25"/>
    <row r="869" ht="13.5" customHeight="1" x14ac:dyDescent="0.25"/>
    <row r="870" ht="13.5" customHeight="1" x14ac:dyDescent="0.25"/>
    <row r="871" ht="13.5" customHeight="1" x14ac:dyDescent="0.25"/>
    <row r="872" ht="13.5" customHeight="1" x14ac:dyDescent="0.25"/>
    <row r="873" ht="13.5" customHeight="1" x14ac:dyDescent="0.25"/>
    <row r="874" ht="13.5" customHeight="1" x14ac:dyDescent="0.25"/>
    <row r="875" ht="13.5" customHeight="1" x14ac:dyDescent="0.25"/>
    <row r="876" ht="13.5" customHeight="1" x14ac:dyDescent="0.25"/>
    <row r="877" ht="13.5" customHeight="1" x14ac:dyDescent="0.25"/>
    <row r="878" ht="13.5" customHeight="1" x14ac:dyDescent="0.25"/>
    <row r="879" ht="13.5" customHeight="1" x14ac:dyDescent="0.25"/>
    <row r="880" ht="13.5" customHeight="1" x14ac:dyDescent="0.25"/>
    <row r="881" ht="13.5" customHeight="1" x14ac:dyDescent="0.25"/>
    <row r="882" ht="13.5" customHeight="1" x14ac:dyDescent="0.25"/>
    <row r="883" ht="13.5" customHeight="1" x14ac:dyDescent="0.25"/>
    <row r="884" ht="13.5" customHeight="1" x14ac:dyDescent="0.25"/>
    <row r="885" ht="13.5" customHeight="1" x14ac:dyDescent="0.25"/>
    <row r="886" ht="13.5" customHeight="1" x14ac:dyDescent="0.25"/>
    <row r="887" ht="13.5" customHeight="1" x14ac:dyDescent="0.25"/>
    <row r="888" ht="13.5" customHeight="1" x14ac:dyDescent="0.25"/>
    <row r="889" ht="13.5" customHeight="1" x14ac:dyDescent="0.25"/>
    <row r="890" ht="13.5" customHeight="1" x14ac:dyDescent="0.25"/>
    <row r="891" ht="13.5" customHeight="1" x14ac:dyDescent="0.25"/>
    <row r="892" ht="13.5" customHeight="1" x14ac:dyDescent="0.25"/>
    <row r="893" ht="13.5" customHeight="1" x14ac:dyDescent="0.25"/>
    <row r="894" ht="13.5" customHeight="1" x14ac:dyDescent="0.25"/>
    <row r="895" ht="13.5" customHeight="1" x14ac:dyDescent="0.25"/>
    <row r="896" ht="13.5" customHeight="1" x14ac:dyDescent="0.25"/>
    <row r="897" ht="13.5" customHeight="1" x14ac:dyDescent="0.25"/>
    <row r="898" ht="13.5" customHeight="1" x14ac:dyDescent="0.25"/>
    <row r="899" ht="13.5" customHeight="1" x14ac:dyDescent="0.25"/>
    <row r="900" ht="13.5" customHeight="1" x14ac:dyDescent="0.25"/>
    <row r="901" ht="13.5" customHeight="1" x14ac:dyDescent="0.25"/>
    <row r="902" ht="13.5" customHeight="1" x14ac:dyDescent="0.25"/>
    <row r="903" ht="13.5" customHeight="1" x14ac:dyDescent="0.25"/>
    <row r="904" ht="13.5" customHeight="1" x14ac:dyDescent="0.25"/>
    <row r="905" ht="13.5" customHeight="1" x14ac:dyDescent="0.25"/>
    <row r="906" ht="13.5" customHeight="1" x14ac:dyDescent="0.25"/>
    <row r="907" ht="13.5" customHeight="1" x14ac:dyDescent="0.25"/>
    <row r="908" ht="13.5" customHeight="1" x14ac:dyDescent="0.25"/>
    <row r="909" ht="13.5" customHeight="1" x14ac:dyDescent="0.25"/>
    <row r="910" ht="13.5" customHeight="1" x14ac:dyDescent="0.25"/>
    <row r="911" ht="13.5" customHeight="1" x14ac:dyDescent="0.25"/>
    <row r="912" ht="13.5" customHeight="1" x14ac:dyDescent="0.25"/>
    <row r="913" ht="13.5" customHeight="1" x14ac:dyDescent="0.25"/>
    <row r="914" ht="13.5" customHeight="1" x14ac:dyDescent="0.25"/>
    <row r="915" ht="13.5" customHeight="1" x14ac:dyDescent="0.25"/>
    <row r="916" ht="13.5" customHeight="1" x14ac:dyDescent="0.25"/>
    <row r="917" ht="13.5" customHeight="1" x14ac:dyDescent="0.25"/>
    <row r="918" ht="13.5" customHeight="1" x14ac:dyDescent="0.25"/>
    <row r="919" ht="13.5" customHeight="1" x14ac:dyDescent="0.25"/>
    <row r="920" ht="13.5" customHeight="1" x14ac:dyDescent="0.25"/>
    <row r="921" ht="13.5" customHeight="1" x14ac:dyDescent="0.25"/>
    <row r="922" ht="13.5" customHeight="1" x14ac:dyDescent="0.25"/>
    <row r="923" ht="13.5" customHeight="1" x14ac:dyDescent="0.25"/>
    <row r="924" ht="13.5" customHeight="1" x14ac:dyDescent="0.25"/>
    <row r="925" ht="13.5" customHeight="1" x14ac:dyDescent="0.25"/>
    <row r="926" ht="13.5" customHeight="1" x14ac:dyDescent="0.25"/>
    <row r="927" ht="13.5" customHeight="1" x14ac:dyDescent="0.25"/>
    <row r="928" ht="13.5" customHeight="1" x14ac:dyDescent="0.25"/>
    <row r="929" ht="13.5" customHeight="1" x14ac:dyDescent="0.25"/>
    <row r="930" ht="13.5" customHeight="1" x14ac:dyDescent="0.25"/>
    <row r="931" ht="13.5" customHeight="1" x14ac:dyDescent="0.25"/>
    <row r="932" ht="13.5" customHeight="1" x14ac:dyDescent="0.25"/>
    <row r="933" ht="13.5" customHeight="1" x14ac:dyDescent="0.25"/>
    <row r="934" ht="13.5" customHeight="1" x14ac:dyDescent="0.25"/>
    <row r="935" ht="13.5" customHeight="1" x14ac:dyDescent="0.25"/>
    <row r="936" ht="13.5" customHeight="1" x14ac:dyDescent="0.25"/>
    <row r="937" ht="13.5" customHeight="1" x14ac:dyDescent="0.25"/>
    <row r="938" ht="13.5" customHeight="1" x14ac:dyDescent="0.25"/>
    <row r="939" ht="13.5" customHeight="1" x14ac:dyDescent="0.25"/>
    <row r="940" ht="13.5" customHeight="1" x14ac:dyDescent="0.25"/>
    <row r="941" ht="13.5" customHeight="1" x14ac:dyDescent="0.25"/>
    <row r="942" ht="13.5" customHeight="1" x14ac:dyDescent="0.25"/>
    <row r="943" ht="13.5" customHeight="1" x14ac:dyDescent="0.25"/>
    <row r="944" ht="13.5" customHeight="1" x14ac:dyDescent="0.25"/>
    <row r="945" ht="13.5" customHeight="1" x14ac:dyDescent="0.25"/>
    <row r="946" ht="13.5" customHeight="1" x14ac:dyDescent="0.25"/>
    <row r="947" ht="13.5" customHeight="1" x14ac:dyDescent="0.25"/>
    <row r="948" ht="13.5" customHeight="1" x14ac:dyDescent="0.25"/>
    <row r="949" ht="13.5" customHeight="1" x14ac:dyDescent="0.25"/>
    <row r="950" ht="13.5" customHeight="1" x14ac:dyDescent="0.25"/>
    <row r="951" ht="13.5" customHeight="1" x14ac:dyDescent="0.25"/>
    <row r="952" ht="13.5" customHeight="1" x14ac:dyDescent="0.25"/>
    <row r="953" ht="13.5" customHeight="1" x14ac:dyDescent="0.25"/>
    <row r="954" ht="13.5" customHeight="1" x14ac:dyDescent="0.25"/>
    <row r="955" ht="13.5" customHeight="1" x14ac:dyDescent="0.25"/>
    <row r="956" ht="13.5" customHeight="1" x14ac:dyDescent="0.25"/>
    <row r="957" ht="13.5" customHeight="1" x14ac:dyDescent="0.25"/>
    <row r="958" ht="13.5" customHeight="1" x14ac:dyDescent="0.25"/>
    <row r="959" ht="13.5" customHeight="1" x14ac:dyDescent="0.25"/>
    <row r="960" ht="13.5" customHeight="1" x14ac:dyDescent="0.25"/>
    <row r="961" ht="13.5" customHeight="1" x14ac:dyDescent="0.25"/>
    <row r="962" ht="13.5" customHeight="1" x14ac:dyDescent="0.25"/>
    <row r="963" ht="13.5" customHeight="1" x14ac:dyDescent="0.25"/>
    <row r="964" ht="13.5" customHeight="1" x14ac:dyDescent="0.25"/>
    <row r="965" ht="13.5" customHeight="1" x14ac:dyDescent="0.25"/>
    <row r="966" ht="13.5" customHeight="1" x14ac:dyDescent="0.25"/>
    <row r="967" ht="13.5" customHeight="1" x14ac:dyDescent="0.25"/>
    <row r="968" ht="13.5" customHeight="1" x14ac:dyDescent="0.25"/>
    <row r="969" ht="13.5" customHeight="1" x14ac:dyDescent="0.25"/>
    <row r="970" ht="13.5" customHeight="1" x14ac:dyDescent="0.25"/>
    <row r="971" ht="13.5" customHeight="1" x14ac:dyDescent="0.25"/>
    <row r="972" ht="13.5" customHeight="1" x14ac:dyDescent="0.25"/>
    <row r="973" ht="13.5" customHeight="1" x14ac:dyDescent="0.25"/>
    <row r="974" ht="13.5" customHeight="1" x14ac:dyDescent="0.25"/>
    <row r="975" ht="13.5" customHeight="1" x14ac:dyDescent="0.25"/>
    <row r="976" ht="13.5" customHeight="1" x14ac:dyDescent="0.25"/>
    <row r="977" ht="13.5" customHeight="1" x14ac:dyDescent="0.25"/>
    <row r="978" ht="13.5" customHeight="1" x14ac:dyDescent="0.25"/>
    <row r="979" ht="13.5" customHeight="1" x14ac:dyDescent="0.25"/>
    <row r="980" ht="13.5" customHeight="1" x14ac:dyDescent="0.25"/>
    <row r="981" ht="13.5" customHeight="1" x14ac:dyDescent="0.25"/>
    <row r="982" ht="13.5" customHeight="1" x14ac:dyDescent="0.25"/>
    <row r="983" ht="13.5" customHeight="1" x14ac:dyDescent="0.25"/>
    <row r="984" ht="13.5" customHeight="1" x14ac:dyDescent="0.25"/>
    <row r="985" ht="13.5" customHeight="1" x14ac:dyDescent="0.25"/>
    <row r="986" ht="13.5" customHeight="1" x14ac:dyDescent="0.25"/>
    <row r="987" ht="13.5" customHeight="1" x14ac:dyDescent="0.25"/>
    <row r="988" ht="13.5" customHeight="1" x14ac:dyDescent="0.25"/>
    <row r="989" ht="13.5" customHeight="1" x14ac:dyDescent="0.25"/>
    <row r="990" ht="13.5" customHeight="1" x14ac:dyDescent="0.25"/>
    <row r="991" ht="13.5" customHeight="1" x14ac:dyDescent="0.25"/>
    <row r="992" ht="13.5" customHeight="1" x14ac:dyDescent="0.25"/>
    <row r="993" ht="13.5" customHeight="1" x14ac:dyDescent="0.25"/>
    <row r="994" ht="13.5" customHeight="1" x14ac:dyDescent="0.25"/>
    <row r="995" ht="13.5" customHeight="1" x14ac:dyDescent="0.25"/>
    <row r="996" ht="13.5" customHeight="1" x14ac:dyDescent="0.25"/>
    <row r="997" ht="13.5" customHeight="1" x14ac:dyDescent="0.25"/>
    <row r="998" ht="13.5" customHeight="1" x14ac:dyDescent="0.25"/>
    <row r="999" ht="13.5" customHeight="1" x14ac:dyDescent="0.25"/>
    <row r="1000" ht="13.5" customHeight="1" x14ac:dyDescent="0.25"/>
  </sheetData>
  <mergeCells count="2">
    <mergeCell ref="B1:E1"/>
    <mergeCell ref="G1:L1"/>
  </mergeCells>
  <pageMargins left="0.7" right="0.7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BDBB5-2E9A-41A4-9F03-81DE029D39FA}">
  <dimension ref="A1:Z1000"/>
  <sheetViews>
    <sheetView topLeftCell="A9" workbookViewId="0">
      <selection activeCell="F28" sqref="F28"/>
    </sheetView>
  </sheetViews>
  <sheetFormatPr defaultColWidth="12.59765625" defaultRowHeight="15" customHeight="1" x14ac:dyDescent="0.25"/>
  <cols>
    <col min="1" max="1" width="4.5" customWidth="1"/>
    <col min="2" max="2" width="8" customWidth="1"/>
    <col min="3" max="4" width="12.3984375" customWidth="1"/>
    <col min="5" max="5" width="12.09765625" customWidth="1"/>
    <col min="6" max="6" width="13.8984375" customWidth="1"/>
    <col min="7" max="7" width="8" customWidth="1"/>
    <col min="8" max="11" width="9.796875" customWidth="1"/>
    <col min="12" max="12" width="8" customWidth="1"/>
    <col min="13" max="26" width="8.59765625" customWidth="1"/>
  </cols>
  <sheetData>
    <row r="1" spans="1:26" ht="22.5" customHeight="1" x14ac:dyDescent="0.25">
      <c r="A1" s="1"/>
      <c r="B1" s="24" t="s">
        <v>0</v>
      </c>
      <c r="C1" s="25"/>
      <c r="D1" s="25"/>
      <c r="E1" s="26"/>
      <c r="F1" s="1"/>
      <c r="G1" s="27" t="s">
        <v>1</v>
      </c>
      <c r="H1" s="28"/>
      <c r="I1" s="28"/>
      <c r="J1" s="28"/>
      <c r="K1" s="28"/>
      <c r="L1" s="29"/>
      <c r="M1" s="1"/>
      <c r="N1" s="1"/>
      <c r="O1" s="1" t="s">
        <v>21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customHeight="1" x14ac:dyDescent="0.25">
      <c r="A2" s="2"/>
      <c r="B2" s="3" t="s">
        <v>2</v>
      </c>
      <c r="C2" s="4" t="s">
        <v>3</v>
      </c>
      <c r="D2" s="5" t="s">
        <v>4</v>
      </c>
      <c r="E2" s="5" t="s">
        <v>5</v>
      </c>
      <c r="F2" s="6"/>
      <c r="G2" s="7" t="s">
        <v>6</v>
      </c>
      <c r="H2" s="7" t="s">
        <v>7</v>
      </c>
      <c r="I2" s="7" t="s">
        <v>8</v>
      </c>
      <c r="J2" s="7" t="s">
        <v>9</v>
      </c>
      <c r="K2" s="7" t="s">
        <v>10</v>
      </c>
      <c r="L2" s="7" t="s">
        <v>11</v>
      </c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3.5" customHeight="1" x14ac:dyDescent="0.3">
      <c r="A3" s="2"/>
      <c r="B3" s="8">
        <v>1</v>
      </c>
      <c r="C3" s="9" t="s">
        <v>12</v>
      </c>
      <c r="D3" s="10" t="s">
        <v>13</v>
      </c>
      <c r="E3" s="11" t="s">
        <v>14</v>
      </c>
      <c r="F3" s="6"/>
      <c r="G3" s="12" t="s">
        <v>12</v>
      </c>
      <c r="H3" s="12" t="s">
        <v>3</v>
      </c>
      <c r="I3" s="12" t="s">
        <v>15</v>
      </c>
      <c r="J3" s="12"/>
      <c r="K3" s="12"/>
      <c r="L3" s="12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3.5" customHeight="1" x14ac:dyDescent="0.3">
      <c r="A4" s="2"/>
      <c r="B4" s="13">
        <v>2</v>
      </c>
      <c r="C4" s="10" t="s">
        <v>16</v>
      </c>
      <c r="D4" s="10" t="s">
        <v>13</v>
      </c>
      <c r="E4" s="10" t="s">
        <v>17</v>
      </c>
      <c r="F4" s="6"/>
      <c r="G4" s="12" t="s">
        <v>16</v>
      </c>
      <c r="H4" s="12" t="s">
        <v>3</v>
      </c>
      <c r="I4" s="12"/>
      <c r="J4" s="12" t="s">
        <v>15</v>
      </c>
      <c r="K4" s="12" t="s">
        <v>15</v>
      </c>
      <c r="L4" s="12" t="s">
        <v>15</v>
      </c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3.5" customHeight="1" x14ac:dyDescent="0.3">
      <c r="A5" s="2"/>
      <c r="B5" s="13">
        <v>3</v>
      </c>
      <c r="C5" s="10" t="s">
        <v>16</v>
      </c>
      <c r="D5" s="10" t="s">
        <v>18</v>
      </c>
      <c r="E5" s="14" t="s">
        <v>17</v>
      </c>
      <c r="F5" s="6"/>
      <c r="G5" s="12" t="s">
        <v>13</v>
      </c>
      <c r="H5" s="12" t="s">
        <v>4</v>
      </c>
      <c r="I5" s="12" t="s">
        <v>15</v>
      </c>
      <c r="J5" s="12" t="s">
        <v>15</v>
      </c>
      <c r="K5" s="12"/>
      <c r="L5" s="12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3.5" customHeight="1" x14ac:dyDescent="0.3">
      <c r="A6" s="2"/>
      <c r="B6" s="13">
        <v>4</v>
      </c>
      <c r="C6" s="10" t="s">
        <v>16</v>
      </c>
      <c r="D6" s="10" t="s">
        <v>12</v>
      </c>
      <c r="E6" s="14" t="s">
        <v>14</v>
      </c>
      <c r="F6" s="6"/>
      <c r="G6" s="12" t="s">
        <v>18</v>
      </c>
      <c r="H6" s="12" t="s">
        <v>4</v>
      </c>
      <c r="I6" s="12"/>
      <c r="J6" s="12"/>
      <c r="K6" s="12" t="s">
        <v>15</v>
      </c>
      <c r="L6" s="12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3.5" customHeight="1" x14ac:dyDescent="0.25">
      <c r="A7" s="2"/>
      <c r="F7" s="6"/>
      <c r="G7" s="12" t="s">
        <v>12</v>
      </c>
      <c r="H7" s="12" t="s">
        <v>4</v>
      </c>
      <c r="I7" s="12"/>
      <c r="J7" s="12"/>
      <c r="K7" s="12"/>
      <c r="L7" s="12" t="s">
        <v>15</v>
      </c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3.5" customHeight="1" x14ac:dyDescent="0.25">
      <c r="A8" s="2"/>
      <c r="F8" s="6"/>
      <c r="G8" s="12" t="s">
        <v>14</v>
      </c>
      <c r="H8" s="12" t="s">
        <v>5</v>
      </c>
      <c r="I8" s="12" t="s">
        <v>15</v>
      </c>
      <c r="J8" s="12"/>
      <c r="K8" s="12"/>
      <c r="L8" s="12" t="s">
        <v>15</v>
      </c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3.5" customHeight="1" x14ac:dyDescent="0.25">
      <c r="A9" s="2"/>
      <c r="F9" s="6"/>
      <c r="G9" s="12" t="s">
        <v>17</v>
      </c>
      <c r="H9" s="12" t="s">
        <v>5</v>
      </c>
      <c r="I9" s="12"/>
      <c r="J9" s="12" t="s">
        <v>15</v>
      </c>
      <c r="K9" s="12" t="s">
        <v>15</v>
      </c>
      <c r="L9" s="12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3.5" customHeight="1" x14ac:dyDescent="0.25">
      <c r="A10" s="2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3.5" customHeight="1" x14ac:dyDescent="0.25">
      <c r="A11" s="15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W11" s="6"/>
      <c r="X11" s="6"/>
      <c r="Y11" s="6"/>
      <c r="Z11" s="6"/>
    </row>
    <row r="12" spans="1:26" ht="13.5" customHeight="1" x14ac:dyDescent="0.25">
      <c r="A12" s="15"/>
      <c r="F12" s="6"/>
      <c r="G12" s="6"/>
      <c r="H12" s="6"/>
      <c r="I12" s="6"/>
      <c r="J12" s="6"/>
      <c r="K12" s="6"/>
      <c r="L12" s="6"/>
      <c r="S12" s="6"/>
    </row>
    <row r="13" spans="1:26" ht="13.5" customHeight="1" x14ac:dyDescent="0.25">
      <c r="A13" s="15"/>
      <c r="F13" s="6"/>
      <c r="G13" s="6"/>
      <c r="H13" s="6"/>
      <c r="I13" s="6"/>
      <c r="J13" s="6"/>
      <c r="K13" s="6"/>
      <c r="L13" s="6"/>
      <c r="S13" s="6"/>
    </row>
    <row r="14" spans="1:26" ht="13.5" customHeight="1" x14ac:dyDescent="0.25">
      <c r="A14" s="15"/>
      <c r="F14" s="6"/>
    </row>
    <row r="15" spans="1:26" ht="13.5" customHeight="1" x14ac:dyDescent="0.25">
      <c r="A15" s="15"/>
      <c r="B15" s="20" t="s">
        <v>23</v>
      </c>
      <c r="C15" s="20" t="s">
        <v>24</v>
      </c>
      <c r="D15" s="20" t="s">
        <v>6</v>
      </c>
      <c r="F15" s="21" t="s">
        <v>29</v>
      </c>
      <c r="H15" s="21" t="s">
        <v>23</v>
      </c>
      <c r="N15">
        <v>1</v>
      </c>
      <c r="O15" t="s">
        <v>12</v>
      </c>
      <c r="P15" t="s">
        <v>3</v>
      </c>
    </row>
    <row r="16" spans="1:26" ht="13.5" customHeight="1" x14ac:dyDescent="0.25">
      <c r="A16" s="15"/>
      <c r="B16" t="str" cm="1">
        <f t="array" ref="B16:D27">_xlfn.HSTACK(MID(_xlfn.TOCOL(B3:B6&amp;C2:E2),{1,2},{1,10}),_xlfn.TOCOL(C3:E6))</f>
        <v>1</v>
      </c>
      <c r="C16" t="str">
        <v>Sales</v>
      </c>
      <c r="D16" t="str">
        <v>David</v>
      </c>
      <c r="F16" s="21" t="s">
        <v>6</v>
      </c>
      <c r="G16" s="21" t="s">
        <v>24</v>
      </c>
      <c r="H16" t="s">
        <v>25</v>
      </c>
      <c r="I16" t="s">
        <v>26</v>
      </c>
      <c r="J16" t="s">
        <v>27</v>
      </c>
      <c r="K16" t="s">
        <v>28</v>
      </c>
      <c r="N16">
        <v>2</v>
      </c>
      <c r="O16" t="s">
        <v>13</v>
      </c>
      <c r="P16" t="s">
        <v>4</v>
      </c>
    </row>
    <row r="17" spans="1:16" ht="13.5" customHeight="1" x14ac:dyDescent="0.25">
      <c r="A17" s="15"/>
      <c r="B17" t="str">
        <v>1</v>
      </c>
      <c r="C17" t="str">
        <v>HR</v>
      </c>
      <c r="D17" t="str">
        <v>Rose</v>
      </c>
      <c r="F17" t="s">
        <v>16</v>
      </c>
      <c r="G17" t="s">
        <v>3</v>
      </c>
      <c r="I17">
        <v>1</v>
      </c>
      <c r="J17">
        <v>1</v>
      </c>
      <c r="K17">
        <v>1</v>
      </c>
      <c r="N17">
        <v>3</v>
      </c>
      <c r="O17" t="s">
        <v>14</v>
      </c>
      <c r="P17" t="s">
        <v>5</v>
      </c>
    </row>
    <row r="18" spans="1:16" ht="13.5" customHeight="1" x14ac:dyDescent="0.25">
      <c r="A18" s="15"/>
      <c r="B18" t="str">
        <v>1</v>
      </c>
      <c r="C18" t="str">
        <v>Finance</v>
      </c>
      <c r="D18" t="str">
        <v>Omid</v>
      </c>
      <c r="F18" t="s">
        <v>13</v>
      </c>
      <c r="G18" t="s">
        <v>4</v>
      </c>
      <c r="H18">
        <v>1</v>
      </c>
      <c r="I18">
        <v>1</v>
      </c>
      <c r="N18">
        <v>1</v>
      </c>
      <c r="O18" t="s">
        <v>16</v>
      </c>
      <c r="P18" t="s">
        <v>3</v>
      </c>
    </row>
    <row r="19" spans="1:16" ht="13.5" customHeight="1" x14ac:dyDescent="0.25">
      <c r="A19" s="15"/>
      <c r="B19" t="str">
        <v>2</v>
      </c>
      <c r="C19" t="str">
        <v>Sales</v>
      </c>
      <c r="D19" t="str">
        <v>Sara</v>
      </c>
      <c r="F19" t="s">
        <v>18</v>
      </c>
      <c r="G19" t="s">
        <v>4</v>
      </c>
      <c r="J19">
        <v>1</v>
      </c>
      <c r="N19">
        <v>2</v>
      </c>
      <c r="O19" t="s">
        <v>13</v>
      </c>
      <c r="P19" t="s">
        <v>4</v>
      </c>
    </row>
    <row r="20" spans="1:16" ht="13.5" customHeight="1" x14ac:dyDescent="0.25">
      <c r="A20" s="15"/>
      <c r="B20" t="str">
        <v>2</v>
      </c>
      <c r="C20" t="str">
        <v>HR</v>
      </c>
      <c r="D20" t="str">
        <v>Rose</v>
      </c>
      <c r="F20" t="s">
        <v>12</v>
      </c>
      <c r="G20" t="s">
        <v>4</v>
      </c>
      <c r="K20">
        <v>1</v>
      </c>
      <c r="N20">
        <v>3</v>
      </c>
      <c r="O20" t="s">
        <v>17</v>
      </c>
      <c r="P20" t="s">
        <v>5</v>
      </c>
    </row>
    <row r="21" spans="1:16" ht="13.5" customHeight="1" x14ac:dyDescent="0.25">
      <c r="A21" s="15"/>
      <c r="B21" t="str">
        <v>2</v>
      </c>
      <c r="C21" t="str">
        <v>Finance</v>
      </c>
      <c r="D21" t="str">
        <v>Mike</v>
      </c>
      <c r="F21" t="s">
        <v>12</v>
      </c>
      <c r="G21" t="s">
        <v>3</v>
      </c>
      <c r="H21">
        <v>1</v>
      </c>
      <c r="N21">
        <v>1</v>
      </c>
      <c r="O21" t="s">
        <v>16</v>
      </c>
      <c r="P21" t="s">
        <v>3</v>
      </c>
    </row>
    <row r="22" spans="1:16" ht="13.5" customHeight="1" x14ac:dyDescent="0.25">
      <c r="A22" s="15"/>
      <c r="B22" t="str">
        <v>3</v>
      </c>
      <c r="C22" t="str">
        <v>Sales</v>
      </c>
      <c r="D22" t="str">
        <v>Sara</v>
      </c>
      <c r="F22" t="s">
        <v>14</v>
      </c>
      <c r="G22" t="s">
        <v>5</v>
      </c>
      <c r="H22">
        <v>1</v>
      </c>
      <c r="K22">
        <v>1</v>
      </c>
      <c r="N22">
        <v>2</v>
      </c>
      <c r="O22" t="s">
        <v>18</v>
      </c>
      <c r="P22" t="s">
        <v>4</v>
      </c>
    </row>
    <row r="23" spans="1:16" ht="13.5" customHeight="1" x14ac:dyDescent="0.25">
      <c r="A23" s="15"/>
      <c r="B23" s="16" t="str">
        <v>3</v>
      </c>
      <c r="C23" s="16" t="str">
        <v>HR</v>
      </c>
      <c r="D23" s="16" t="str">
        <v>Stephen</v>
      </c>
      <c r="E23" s="16"/>
      <c r="F23" t="s">
        <v>17</v>
      </c>
      <c r="G23" t="s">
        <v>5</v>
      </c>
      <c r="I23">
        <v>1</v>
      </c>
      <c r="J23">
        <v>1</v>
      </c>
      <c r="N23">
        <v>3</v>
      </c>
      <c r="O23" t="s">
        <v>17</v>
      </c>
      <c r="P23" t="s">
        <v>5</v>
      </c>
    </row>
    <row r="24" spans="1:16" ht="13.5" customHeight="1" x14ac:dyDescent="0.25">
      <c r="A24" s="15"/>
      <c r="B24" s="16" t="str">
        <v>3</v>
      </c>
      <c r="C24" s="16" t="str">
        <v>Finance</v>
      </c>
      <c r="D24" s="16" t="str">
        <v>Mike</v>
      </c>
      <c r="E24" s="16"/>
      <c r="N24">
        <v>1</v>
      </c>
      <c r="O24" t="s">
        <v>16</v>
      </c>
      <c r="P24" t="s">
        <v>3</v>
      </c>
    </row>
    <row r="25" spans="1:16" ht="13.5" customHeight="1" x14ac:dyDescent="0.25">
      <c r="A25" s="15"/>
      <c r="B25" t="str">
        <v>4</v>
      </c>
      <c r="C25" t="str">
        <v>Sales</v>
      </c>
      <c r="D25" t="str">
        <v>Sara</v>
      </c>
      <c r="N25">
        <v>2</v>
      </c>
      <c r="O25" t="s">
        <v>19</v>
      </c>
      <c r="P25" t="s">
        <v>4</v>
      </c>
    </row>
    <row r="26" spans="1:16" ht="13.5" customHeight="1" x14ac:dyDescent="0.25">
      <c r="A26" s="15"/>
      <c r="B26" s="16" t="str">
        <v>4</v>
      </c>
      <c r="C26" s="16" t="str">
        <v>HR</v>
      </c>
      <c r="D26" s="16" t="str">
        <v>David</v>
      </c>
      <c r="E26" s="16"/>
      <c r="N26">
        <v>3</v>
      </c>
      <c r="O26" t="s">
        <v>14</v>
      </c>
      <c r="P26" t="s">
        <v>5</v>
      </c>
    </row>
    <row r="27" spans="1:16" ht="13.5" customHeight="1" x14ac:dyDescent="0.25">
      <c r="A27" s="15"/>
      <c r="B27" t="str">
        <v>4</v>
      </c>
      <c r="C27" t="str">
        <v>Finance</v>
      </c>
      <c r="D27" t="str">
        <v>Omid</v>
      </c>
      <c r="F27" s="7" t="str" cm="1">
        <f t="array" ref="F27:K27">F16:K16</f>
        <v>Name</v>
      </c>
      <c r="G27" s="7" t="str">
        <v>Dept</v>
      </c>
      <c r="H27" s="22" t="str">
        <v>1</v>
      </c>
      <c r="I27" s="22" t="str">
        <v>2</v>
      </c>
      <c r="J27" s="22" t="str">
        <v>3</v>
      </c>
      <c r="K27" s="22" t="str">
        <v>4</v>
      </c>
    </row>
    <row r="28" spans="1:16" ht="13.5" customHeight="1" x14ac:dyDescent="0.25">
      <c r="A28" s="15"/>
      <c r="F28" s="12" t="str" cm="1">
        <f t="array" ref="F28:K34">INDEX(F17:K23,MATCH(G3:G9&amp;H3:H9,F17:F23&amp;G17:G23,0),{1,2,3,4,5,6})</f>
        <v>David</v>
      </c>
      <c r="G28" s="12" t="str">
        <v>Sales</v>
      </c>
      <c r="H28" s="23">
        <v>1</v>
      </c>
      <c r="I28" s="23">
        <v>0</v>
      </c>
      <c r="J28" s="23">
        <v>0</v>
      </c>
      <c r="K28" s="23">
        <v>0</v>
      </c>
    </row>
    <row r="29" spans="1:16" ht="13.5" customHeight="1" x14ac:dyDescent="0.25">
      <c r="A29" s="15"/>
      <c r="F29" s="12" t="str">
        <v>Sara</v>
      </c>
      <c r="G29" s="12" t="str">
        <v>Sales</v>
      </c>
      <c r="H29" s="23">
        <v>0</v>
      </c>
      <c r="I29" s="23">
        <v>1</v>
      </c>
      <c r="J29" s="23">
        <v>1</v>
      </c>
      <c r="K29" s="23">
        <v>1</v>
      </c>
    </row>
    <row r="30" spans="1:16" ht="13.5" customHeight="1" x14ac:dyDescent="0.25">
      <c r="A30" s="15"/>
      <c r="F30" s="12" t="str">
        <v>Rose</v>
      </c>
      <c r="G30" s="12" t="str">
        <v>HR</v>
      </c>
      <c r="H30" s="23">
        <v>1</v>
      </c>
      <c r="I30" s="23">
        <v>1</v>
      </c>
      <c r="J30" s="23">
        <v>0</v>
      </c>
      <c r="K30" s="23">
        <v>0</v>
      </c>
    </row>
    <row r="31" spans="1:16" ht="13.5" customHeight="1" x14ac:dyDescent="0.25">
      <c r="A31" s="15"/>
      <c r="F31" s="12" t="str">
        <v>Stephen</v>
      </c>
      <c r="G31" s="12" t="str">
        <v>HR</v>
      </c>
      <c r="H31" s="23">
        <v>0</v>
      </c>
      <c r="I31" s="23">
        <v>0</v>
      </c>
      <c r="J31" s="23">
        <v>1</v>
      </c>
      <c r="K31" s="23">
        <v>0</v>
      </c>
    </row>
    <row r="32" spans="1:16" ht="13.5" customHeight="1" x14ac:dyDescent="0.25">
      <c r="F32" s="12" t="str">
        <v>David</v>
      </c>
      <c r="G32" s="12" t="str">
        <v>HR</v>
      </c>
      <c r="H32" s="23">
        <v>0</v>
      </c>
      <c r="I32" s="23">
        <v>0</v>
      </c>
      <c r="J32" s="23">
        <v>0</v>
      </c>
      <c r="K32" s="23">
        <v>1</v>
      </c>
    </row>
    <row r="33" spans="1:11" ht="13.5" customHeight="1" x14ac:dyDescent="0.25">
      <c r="A33" s="16"/>
      <c r="F33" s="12" t="str">
        <v>Omid</v>
      </c>
      <c r="G33" s="12" t="str">
        <v>Finance</v>
      </c>
      <c r="H33" s="23">
        <v>1</v>
      </c>
      <c r="I33" s="23">
        <v>0</v>
      </c>
      <c r="J33" s="23">
        <v>0</v>
      </c>
      <c r="K33" s="23">
        <v>1</v>
      </c>
    </row>
    <row r="34" spans="1:11" ht="13.5" customHeight="1" x14ac:dyDescent="0.25">
      <c r="F34" s="12" t="str">
        <v>Mike</v>
      </c>
      <c r="G34" s="12" t="str">
        <v>Finance</v>
      </c>
      <c r="H34" s="23">
        <v>0</v>
      </c>
      <c r="I34" s="23">
        <v>1</v>
      </c>
      <c r="J34" s="23">
        <v>1</v>
      </c>
      <c r="K34" s="23">
        <v>0</v>
      </c>
    </row>
    <row r="35" spans="1:11" ht="13.5" customHeight="1" x14ac:dyDescent="0.25">
      <c r="A35" s="15"/>
    </row>
    <row r="36" spans="1:11" ht="13.5" customHeight="1" x14ac:dyDescent="0.25">
      <c r="A36" s="15"/>
    </row>
    <row r="37" spans="1:11" ht="13.5" customHeight="1" x14ac:dyDescent="0.25">
      <c r="A37" s="15"/>
    </row>
    <row r="38" spans="1:11" ht="13.5" customHeight="1" x14ac:dyDescent="0.25">
      <c r="A38" s="15"/>
    </row>
    <row r="39" spans="1:11" ht="13.5" customHeight="1" x14ac:dyDescent="0.25"/>
    <row r="40" spans="1:11" ht="13.5" customHeight="1" x14ac:dyDescent="0.25"/>
    <row r="41" spans="1:11" ht="13.5" customHeight="1" x14ac:dyDescent="0.25"/>
    <row r="42" spans="1:11" ht="13.5" customHeight="1" x14ac:dyDescent="0.25"/>
    <row r="43" spans="1:11" ht="13.5" customHeight="1" x14ac:dyDescent="0.25"/>
    <row r="44" spans="1:11" ht="13.5" customHeight="1" x14ac:dyDescent="0.25"/>
    <row r="45" spans="1:11" ht="13.5" customHeight="1" x14ac:dyDescent="0.25"/>
    <row r="46" spans="1:11" ht="13.5" customHeight="1" x14ac:dyDescent="0.25"/>
    <row r="47" spans="1:11" ht="13.5" customHeight="1" x14ac:dyDescent="0.25"/>
    <row r="48" spans="1:11" ht="13.5" customHeight="1" x14ac:dyDescent="0.25"/>
    <row r="49" ht="13.5" customHeight="1" x14ac:dyDescent="0.25"/>
    <row r="50" ht="13.5" customHeight="1" x14ac:dyDescent="0.25"/>
    <row r="51" ht="13.5" customHeight="1" x14ac:dyDescent="0.25"/>
    <row r="52" ht="13.5" customHeight="1" x14ac:dyDescent="0.25"/>
    <row r="53" ht="13.5" customHeight="1" x14ac:dyDescent="0.25"/>
    <row r="54" ht="13.5" customHeight="1" x14ac:dyDescent="0.25"/>
    <row r="55" ht="13.5" customHeight="1" x14ac:dyDescent="0.25"/>
    <row r="56" ht="13.5" customHeight="1" x14ac:dyDescent="0.25"/>
    <row r="57" ht="13.5" customHeight="1" x14ac:dyDescent="0.25"/>
    <row r="58" ht="13.5" customHeight="1" x14ac:dyDescent="0.25"/>
    <row r="59" ht="13.5" customHeight="1" x14ac:dyDescent="0.25"/>
    <row r="60" ht="13.5" customHeight="1" x14ac:dyDescent="0.25"/>
    <row r="61" ht="13.5" customHeight="1" x14ac:dyDescent="0.25"/>
    <row r="62" ht="13.5" customHeight="1" x14ac:dyDescent="0.25"/>
    <row r="63" ht="13.5" customHeight="1" x14ac:dyDescent="0.25"/>
    <row r="64" ht="13.5" customHeight="1" x14ac:dyDescent="0.25"/>
    <row r="65" ht="13.5" customHeight="1" x14ac:dyDescent="0.25"/>
    <row r="66" ht="13.5" customHeight="1" x14ac:dyDescent="0.25"/>
    <row r="67" ht="13.5" customHeight="1" x14ac:dyDescent="0.25"/>
    <row r="68" ht="13.5" customHeight="1" x14ac:dyDescent="0.25"/>
    <row r="69" ht="13.5" customHeight="1" x14ac:dyDescent="0.25"/>
    <row r="70" ht="13.5" customHeight="1" x14ac:dyDescent="0.25"/>
    <row r="71" ht="13.5" customHeight="1" x14ac:dyDescent="0.25"/>
    <row r="72" ht="13.5" customHeight="1" x14ac:dyDescent="0.25"/>
    <row r="73" ht="13.5" customHeight="1" x14ac:dyDescent="0.25"/>
    <row r="74" ht="13.5" customHeight="1" x14ac:dyDescent="0.25"/>
    <row r="75" ht="13.5" customHeight="1" x14ac:dyDescent="0.25"/>
    <row r="76" ht="13.5" customHeight="1" x14ac:dyDescent="0.25"/>
    <row r="77" ht="13.5" customHeight="1" x14ac:dyDescent="0.25"/>
    <row r="78" ht="13.5" customHeight="1" x14ac:dyDescent="0.25"/>
    <row r="79" ht="13.5" customHeight="1" x14ac:dyDescent="0.25"/>
    <row r="80" ht="13.5" customHeight="1" x14ac:dyDescent="0.25"/>
    <row r="81" ht="13.5" customHeight="1" x14ac:dyDescent="0.25"/>
    <row r="82" ht="13.5" customHeight="1" x14ac:dyDescent="0.25"/>
    <row r="83" ht="13.5" customHeight="1" x14ac:dyDescent="0.25"/>
    <row r="84" ht="13.5" customHeight="1" x14ac:dyDescent="0.25"/>
    <row r="85" ht="13.5" customHeight="1" x14ac:dyDescent="0.25"/>
    <row r="86" ht="13.5" customHeight="1" x14ac:dyDescent="0.25"/>
    <row r="87" ht="13.5" customHeight="1" x14ac:dyDescent="0.25"/>
    <row r="88" ht="13.5" customHeight="1" x14ac:dyDescent="0.25"/>
    <row r="89" ht="13.5" customHeight="1" x14ac:dyDescent="0.25"/>
    <row r="90" ht="13.5" customHeight="1" x14ac:dyDescent="0.25"/>
    <row r="91" ht="13.5" customHeight="1" x14ac:dyDescent="0.25"/>
    <row r="92" ht="13.5" customHeight="1" x14ac:dyDescent="0.25"/>
    <row r="93" ht="13.5" customHeight="1" x14ac:dyDescent="0.25"/>
    <row r="94" ht="13.5" customHeight="1" x14ac:dyDescent="0.25"/>
    <row r="95" ht="13.5" customHeight="1" x14ac:dyDescent="0.25"/>
    <row r="96" ht="13.5" customHeight="1" x14ac:dyDescent="0.25"/>
    <row r="97" ht="13.5" customHeight="1" x14ac:dyDescent="0.25"/>
    <row r="98" ht="13.5" customHeight="1" x14ac:dyDescent="0.25"/>
    <row r="99" ht="13.5" customHeight="1" x14ac:dyDescent="0.25"/>
    <row r="100" ht="13.5" customHeight="1" x14ac:dyDescent="0.25"/>
    <row r="101" ht="13.5" customHeight="1" x14ac:dyDescent="0.25"/>
    <row r="102" ht="13.5" customHeight="1" x14ac:dyDescent="0.25"/>
    <row r="103" ht="13.5" customHeight="1" x14ac:dyDescent="0.25"/>
    <row r="104" ht="13.5" customHeight="1" x14ac:dyDescent="0.25"/>
    <row r="105" ht="13.5" customHeight="1" x14ac:dyDescent="0.25"/>
    <row r="106" ht="13.5" customHeight="1" x14ac:dyDescent="0.25"/>
    <row r="107" ht="13.5" customHeight="1" x14ac:dyDescent="0.25"/>
    <row r="108" ht="13.5" customHeight="1" x14ac:dyDescent="0.25"/>
    <row r="109" ht="13.5" customHeight="1" x14ac:dyDescent="0.25"/>
    <row r="110" ht="13.5" customHeight="1" x14ac:dyDescent="0.25"/>
    <row r="111" ht="13.5" customHeight="1" x14ac:dyDescent="0.25"/>
    <row r="112" ht="13.5" customHeight="1" x14ac:dyDescent="0.25"/>
    <row r="113" ht="13.5" customHeight="1" x14ac:dyDescent="0.25"/>
    <row r="114" ht="13.5" customHeight="1" x14ac:dyDescent="0.25"/>
    <row r="115" ht="13.5" customHeight="1" x14ac:dyDescent="0.25"/>
    <row r="116" ht="13.5" customHeight="1" x14ac:dyDescent="0.25"/>
    <row r="117" ht="13.5" customHeight="1" x14ac:dyDescent="0.25"/>
    <row r="118" ht="13.5" customHeight="1" x14ac:dyDescent="0.25"/>
    <row r="119" ht="13.5" customHeight="1" x14ac:dyDescent="0.25"/>
    <row r="120" ht="13.5" customHeight="1" x14ac:dyDescent="0.25"/>
    <row r="121" ht="13.5" customHeight="1" x14ac:dyDescent="0.25"/>
    <row r="122" ht="13.5" customHeight="1" x14ac:dyDescent="0.25"/>
    <row r="123" ht="13.5" customHeight="1" x14ac:dyDescent="0.25"/>
    <row r="124" ht="13.5" customHeight="1" x14ac:dyDescent="0.25"/>
    <row r="125" ht="13.5" customHeight="1" x14ac:dyDescent="0.25"/>
    <row r="126" ht="13.5" customHeight="1" x14ac:dyDescent="0.25"/>
    <row r="127" ht="13.5" customHeight="1" x14ac:dyDescent="0.25"/>
    <row r="128" ht="13.5" customHeight="1" x14ac:dyDescent="0.25"/>
    <row r="129" ht="13.5" customHeight="1" x14ac:dyDescent="0.25"/>
    <row r="130" ht="13.5" customHeight="1" x14ac:dyDescent="0.25"/>
    <row r="131" ht="13.5" customHeight="1" x14ac:dyDescent="0.25"/>
    <row r="132" ht="13.5" customHeight="1" x14ac:dyDescent="0.25"/>
    <row r="133" ht="13.5" customHeight="1" x14ac:dyDescent="0.25"/>
    <row r="134" ht="13.5" customHeight="1" x14ac:dyDescent="0.25"/>
    <row r="135" ht="13.5" customHeight="1" x14ac:dyDescent="0.25"/>
    <row r="136" ht="13.5" customHeight="1" x14ac:dyDescent="0.25"/>
    <row r="137" ht="13.5" customHeight="1" x14ac:dyDescent="0.25"/>
    <row r="138" ht="13.5" customHeight="1" x14ac:dyDescent="0.25"/>
    <row r="139" ht="13.5" customHeight="1" x14ac:dyDescent="0.25"/>
    <row r="140" ht="13.5" customHeight="1" x14ac:dyDescent="0.25"/>
    <row r="141" ht="13.5" customHeight="1" x14ac:dyDescent="0.25"/>
    <row r="142" ht="13.5" customHeight="1" x14ac:dyDescent="0.25"/>
    <row r="143" ht="13.5" customHeight="1" x14ac:dyDescent="0.25"/>
    <row r="144" ht="13.5" customHeight="1" x14ac:dyDescent="0.25"/>
    <row r="145" ht="13.5" customHeight="1" x14ac:dyDescent="0.25"/>
    <row r="146" ht="13.5" customHeight="1" x14ac:dyDescent="0.25"/>
    <row r="147" ht="13.5" customHeight="1" x14ac:dyDescent="0.25"/>
    <row r="148" ht="13.5" customHeight="1" x14ac:dyDescent="0.25"/>
    <row r="149" ht="13.5" customHeight="1" x14ac:dyDescent="0.25"/>
    <row r="150" ht="13.5" customHeight="1" x14ac:dyDescent="0.25"/>
    <row r="151" ht="13.5" customHeight="1" x14ac:dyDescent="0.25"/>
    <row r="152" ht="13.5" customHeight="1" x14ac:dyDescent="0.25"/>
    <row r="153" ht="13.5" customHeight="1" x14ac:dyDescent="0.25"/>
    <row r="154" ht="13.5" customHeight="1" x14ac:dyDescent="0.25"/>
    <row r="155" ht="13.5" customHeight="1" x14ac:dyDescent="0.25"/>
    <row r="156" ht="13.5" customHeight="1" x14ac:dyDescent="0.25"/>
    <row r="157" ht="13.5" customHeight="1" x14ac:dyDescent="0.25"/>
    <row r="158" ht="13.5" customHeight="1" x14ac:dyDescent="0.25"/>
    <row r="159" ht="13.5" customHeight="1" x14ac:dyDescent="0.25"/>
    <row r="160" ht="13.5" customHeight="1" x14ac:dyDescent="0.25"/>
    <row r="161" ht="13.5" customHeight="1" x14ac:dyDescent="0.25"/>
    <row r="162" ht="13.5" customHeight="1" x14ac:dyDescent="0.25"/>
    <row r="163" ht="13.5" customHeight="1" x14ac:dyDescent="0.25"/>
    <row r="164" ht="13.5" customHeight="1" x14ac:dyDescent="0.25"/>
    <row r="165" ht="13.5" customHeight="1" x14ac:dyDescent="0.25"/>
    <row r="166" ht="13.5" customHeight="1" x14ac:dyDescent="0.25"/>
    <row r="167" ht="13.5" customHeight="1" x14ac:dyDescent="0.25"/>
    <row r="168" ht="13.5" customHeight="1" x14ac:dyDescent="0.25"/>
    <row r="169" ht="13.5" customHeight="1" x14ac:dyDescent="0.25"/>
    <row r="170" ht="13.5" customHeight="1" x14ac:dyDescent="0.25"/>
    <row r="171" ht="13.5" customHeight="1" x14ac:dyDescent="0.25"/>
    <row r="172" ht="13.5" customHeight="1" x14ac:dyDescent="0.25"/>
    <row r="173" ht="13.5" customHeight="1" x14ac:dyDescent="0.25"/>
    <row r="174" ht="13.5" customHeight="1" x14ac:dyDescent="0.25"/>
    <row r="175" ht="13.5" customHeight="1" x14ac:dyDescent="0.25"/>
    <row r="176" ht="13.5" customHeight="1" x14ac:dyDescent="0.25"/>
    <row r="177" ht="13.5" customHeight="1" x14ac:dyDescent="0.25"/>
    <row r="178" ht="13.5" customHeight="1" x14ac:dyDescent="0.25"/>
    <row r="179" ht="13.5" customHeight="1" x14ac:dyDescent="0.25"/>
    <row r="180" ht="13.5" customHeight="1" x14ac:dyDescent="0.25"/>
    <row r="181" ht="13.5" customHeight="1" x14ac:dyDescent="0.25"/>
    <row r="182" ht="13.5" customHeight="1" x14ac:dyDescent="0.25"/>
    <row r="183" ht="13.5" customHeight="1" x14ac:dyDescent="0.25"/>
    <row r="184" ht="13.5" customHeight="1" x14ac:dyDescent="0.25"/>
    <row r="185" ht="13.5" customHeight="1" x14ac:dyDescent="0.25"/>
    <row r="186" ht="13.5" customHeight="1" x14ac:dyDescent="0.25"/>
    <row r="187" ht="13.5" customHeight="1" x14ac:dyDescent="0.25"/>
    <row r="188" ht="13.5" customHeight="1" x14ac:dyDescent="0.25"/>
    <row r="189" ht="13.5" customHeight="1" x14ac:dyDescent="0.25"/>
    <row r="190" ht="13.5" customHeight="1" x14ac:dyDescent="0.25"/>
    <row r="191" ht="13.5" customHeight="1" x14ac:dyDescent="0.25"/>
    <row r="192" ht="13.5" customHeight="1" x14ac:dyDescent="0.25"/>
    <row r="193" ht="13.5" customHeight="1" x14ac:dyDescent="0.25"/>
    <row r="194" ht="13.5" customHeight="1" x14ac:dyDescent="0.25"/>
    <row r="195" ht="13.5" customHeight="1" x14ac:dyDescent="0.25"/>
    <row r="196" ht="13.5" customHeight="1" x14ac:dyDescent="0.25"/>
    <row r="197" ht="13.5" customHeight="1" x14ac:dyDescent="0.25"/>
    <row r="198" ht="13.5" customHeight="1" x14ac:dyDescent="0.25"/>
    <row r="199" ht="13.5" customHeight="1" x14ac:dyDescent="0.25"/>
    <row r="200" ht="13.5" customHeight="1" x14ac:dyDescent="0.25"/>
    <row r="201" ht="13.5" customHeight="1" x14ac:dyDescent="0.25"/>
    <row r="202" ht="13.5" customHeight="1" x14ac:dyDescent="0.25"/>
    <row r="203" ht="13.5" customHeight="1" x14ac:dyDescent="0.25"/>
    <row r="204" ht="13.5" customHeight="1" x14ac:dyDescent="0.25"/>
    <row r="205" ht="13.5" customHeight="1" x14ac:dyDescent="0.25"/>
    <row r="206" ht="13.5" customHeight="1" x14ac:dyDescent="0.25"/>
    <row r="207" ht="13.5" customHeight="1" x14ac:dyDescent="0.25"/>
    <row r="208" ht="13.5" customHeight="1" x14ac:dyDescent="0.25"/>
    <row r="209" ht="13.5" customHeight="1" x14ac:dyDescent="0.25"/>
    <row r="210" ht="13.5" customHeight="1" x14ac:dyDescent="0.25"/>
    <row r="211" ht="13.5" customHeight="1" x14ac:dyDescent="0.25"/>
    <row r="212" ht="13.5" customHeight="1" x14ac:dyDescent="0.25"/>
    <row r="213" ht="13.5" customHeight="1" x14ac:dyDescent="0.25"/>
    <row r="214" ht="13.5" customHeight="1" x14ac:dyDescent="0.25"/>
    <row r="215" ht="13.5" customHeight="1" x14ac:dyDescent="0.25"/>
    <row r="216" ht="13.5" customHeight="1" x14ac:dyDescent="0.25"/>
    <row r="217" ht="13.5" customHeight="1" x14ac:dyDescent="0.25"/>
    <row r="218" ht="13.5" customHeight="1" x14ac:dyDescent="0.25"/>
    <row r="219" ht="13.5" customHeight="1" x14ac:dyDescent="0.25"/>
    <row r="220" ht="13.5" customHeight="1" x14ac:dyDescent="0.25"/>
    <row r="221" ht="13.5" customHeight="1" x14ac:dyDescent="0.25"/>
    <row r="222" ht="13.5" customHeight="1" x14ac:dyDescent="0.25"/>
    <row r="223" ht="13.5" customHeight="1" x14ac:dyDescent="0.25"/>
    <row r="224" ht="13.5" customHeight="1" x14ac:dyDescent="0.25"/>
    <row r="225" ht="13.5" customHeight="1" x14ac:dyDescent="0.25"/>
    <row r="226" ht="13.5" customHeight="1" x14ac:dyDescent="0.25"/>
    <row r="227" ht="13.5" customHeight="1" x14ac:dyDescent="0.25"/>
    <row r="228" ht="13.5" customHeight="1" x14ac:dyDescent="0.25"/>
    <row r="229" ht="13.5" customHeight="1" x14ac:dyDescent="0.25"/>
    <row r="230" ht="13.5" customHeight="1" x14ac:dyDescent="0.25"/>
    <row r="231" ht="13.5" customHeight="1" x14ac:dyDescent="0.25"/>
    <row r="232" ht="13.5" customHeight="1" x14ac:dyDescent="0.25"/>
    <row r="233" ht="13.5" customHeight="1" x14ac:dyDescent="0.25"/>
    <row r="234" ht="13.5" customHeight="1" x14ac:dyDescent="0.25"/>
    <row r="235" ht="13.5" customHeight="1" x14ac:dyDescent="0.25"/>
    <row r="236" ht="13.5" customHeight="1" x14ac:dyDescent="0.25"/>
    <row r="237" ht="13.5" customHeight="1" x14ac:dyDescent="0.25"/>
    <row r="238" ht="13.5" customHeight="1" x14ac:dyDescent="0.25"/>
    <row r="239" ht="13.5" customHeight="1" x14ac:dyDescent="0.25"/>
    <row r="240" ht="13.5" customHeight="1" x14ac:dyDescent="0.25"/>
    <row r="241" ht="13.5" customHeight="1" x14ac:dyDescent="0.25"/>
    <row r="242" ht="13.5" customHeight="1" x14ac:dyDescent="0.25"/>
    <row r="243" ht="13.5" customHeight="1" x14ac:dyDescent="0.25"/>
    <row r="244" ht="13.5" customHeight="1" x14ac:dyDescent="0.25"/>
    <row r="245" ht="13.5" customHeight="1" x14ac:dyDescent="0.25"/>
    <row r="246" ht="13.5" customHeight="1" x14ac:dyDescent="0.25"/>
    <row r="247" ht="13.5" customHeight="1" x14ac:dyDescent="0.25"/>
    <row r="248" ht="13.5" customHeight="1" x14ac:dyDescent="0.25"/>
    <row r="249" ht="13.5" customHeight="1" x14ac:dyDescent="0.25"/>
    <row r="250" ht="13.5" customHeight="1" x14ac:dyDescent="0.25"/>
    <row r="251" ht="13.5" customHeight="1" x14ac:dyDescent="0.25"/>
    <row r="252" ht="13.5" customHeight="1" x14ac:dyDescent="0.25"/>
    <row r="253" ht="13.5" customHeight="1" x14ac:dyDescent="0.25"/>
    <row r="254" ht="13.5" customHeight="1" x14ac:dyDescent="0.25"/>
    <row r="255" ht="13.5" customHeight="1" x14ac:dyDescent="0.25"/>
    <row r="256" ht="13.5" customHeight="1" x14ac:dyDescent="0.25"/>
    <row r="257" ht="13.5" customHeight="1" x14ac:dyDescent="0.25"/>
    <row r="258" ht="13.5" customHeight="1" x14ac:dyDescent="0.25"/>
    <row r="259" ht="13.5" customHeight="1" x14ac:dyDescent="0.25"/>
    <row r="260" ht="13.5" customHeight="1" x14ac:dyDescent="0.25"/>
    <row r="261" ht="13.5" customHeight="1" x14ac:dyDescent="0.25"/>
    <row r="262" ht="13.5" customHeight="1" x14ac:dyDescent="0.25"/>
    <row r="263" ht="13.5" customHeight="1" x14ac:dyDescent="0.25"/>
    <row r="264" ht="13.5" customHeight="1" x14ac:dyDescent="0.25"/>
    <row r="265" ht="13.5" customHeight="1" x14ac:dyDescent="0.25"/>
    <row r="266" ht="13.5" customHeight="1" x14ac:dyDescent="0.25"/>
    <row r="267" ht="13.5" customHeight="1" x14ac:dyDescent="0.25"/>
    <row r="268" ht="13.5" customHeight="1" x14ac:dyDescent="0.25"/>
    <row r="269" ht="13.5" customHeight="1" x14ac:dyDescent="0.25"/>
    <row r="270" ht="13.5" customHeight="1" x14ac:dyDescent="0.25"/>
    <row r="271" ht="13.5" customHeight="1" x14ac:dyDescent="0.25"/>
    <row r="272" ht="13.5" customHeight="1" x14ac:dyDescent="0.25"/>
    <row r="273" ht="13.5" customHeight="1" x14ac:dyDescent="0.25"/>
    <row r="274" ht="13.5" customHeight="1" x14ac:dyDescent="0.25"/>
    <row r="275" ht="13.5" customHeight="1" x14ac:dyDescent="0.25"/>
    <row r="276" ht="13.5" customHeight="1" x14ac:dyDescent="0.25"/>
    <row r="277" ht="13.5" customHeight="1" x14ac:dyDescent="0.25"/>
    <row r="278" ht="13.5" customHeight="1" x14ac:dyDescent="0.25"/>
    <row r="279" ht="13.5" customHeight="1" x14ac:dyDescent="0.25"/>
    <row r="280" ht="13.5" customHeight="1" x14ac:dyDescent="0.25"/>
    <row r="281" ht="13.5" customHeight="1" x14ac:dyDescent="0.25"/>
    <row r="282" ht="13.5" customHeight="1" x14ac:dyDescent="0.25"/>
    <row r="283" ht="13.5" customHeight="1" x14ac:dyDescent="0.25"/>
    <row r="284" ht="13.5" customHeight="1" x14ac:dyDescent="0.25"/>
    <row r="285" ht="13.5" customHeight="1" x14ac:dyDescent="0.25"/>
    <row r="286" ht="13.5" customHeight="1" x14ac:dyDescent="0.25"/>
    <row r="287" ht="13.5" customHeight="1" x14ac:dyDescent="0.25"/>
    <row r="288" ht="13.5" customHeight="1" x14ac:dyDescent="0.25"/>
    <row r="289" ht="13.5" customHeight="1" x14ac:dyDescent="0.25"/>
    <row r="290" ht="13.5" customHeight="1" x14ac:dyDescent="0.25"/>
    <row r="291" ht="13.5" customHeight="1" x14ac:dyDescent="0.25"/>
    <row r="292" ht="13.5" customHeight="1" x14ac:dyDescent="0.25"/>
    <row r="293" ht="13.5" customHeight="1" x14ac:dyDescent="0.25"/>
    <row r="294" ht="13.5" customHeight="1" x14ac:dyDescent="0.25"/>
    <row r="295" ht="13.5" customHeight="1" x14ac:dyDescent="0.25"/>
    <row r="296" ht="13.5" customHeight="1" x14ac:dyDescent="0.25"/>
    <row r="297" ht="13.5" customHeight="1" x14ac:dyDescent="0.25"/>
    <row r="298" ht="13.5" customHeight="1" x14ac:dyDescent="0.25"/>
    <row r="299" ht="13.5" customHeight="1" x14ac:dyDescent="0.25"/>
    <row r="300" ht="13.5" customHeight="1" x14ac:dyDescent="0.25"/>
    <row r="301" ht="13.5" customHeight="1" x14ac:dyDescent="0.25"/>
    <row r="302" ht="13.5" customHeight="1" x14ac:dyDescent="0.25"/>
    <row r="303" ht="13.5" customHeight="1" x14ac:dyDescent="0.25"/>
    <row r="304" ht="13.5" customHeight="1" x14ac:dyDescent="0.25"/>
    <row r="305" ht="13.5" customHeight="1" x14ac:dyDescent="0.25"/>
    <row r="306" ht="13.5" customHeight="1" x14ac:dyDescent="0.25"/>
    <row r="307" ht="13.5" customHeight="1" x14ac:dyDescent="0.25"/>
    <row r="308" ht="13.5" customHeight="1" x14ac:dyDescent="0.25"/>
    <row r="309" ht="13.5" customHeight="1" x14ac:dyDescent="0.25"/>
    <row r="310" ht="13.5" customHeight="1" x14ac:dyDescent="0.25"/>
    <row r="311" ht="13.5" customHeight="1" x14ac:dyDescent="0.25"/>
    <row r="312" ht="13.5" customHeight="1" x14ac:dyDescent="0.25"/>
    <row r="313" ht="13.5" customHeight="1" x14ac:dyDescent="0.25"/>
    <row r="314" ht="13.5" customHeight="1" x14ac:dyDescent="0.25"/>
    <row r="315" ht="13.5" customHeight="1" x14ac:dyDescent="0.25"/>
    <row r="316" ht="13.5" customHeight="1" x14ac:dyDescent="0.25"/>
    <row r="317" ht="13.5" customHeight="1" x14ac:dyDescent="0.25"/>
    <row r="318" ht="13.5" customHeight="1" x14ac:dyDescent="0.25"/>
    <row r="319" ht="13.5" customHeight="1" x14ac:dyDescent="0.25"/>
    <row r="320" ht="13.5" customHeight="1" x14ac:dyDescent="0.25"/>
    <row r="321" ht="13.5" customHeight="1" x14ac:dyDescent="0.25"/>
    <row r="322" ht="13.5" customHeight="1" x14ac:dyDescent="0.25"/>
    <row r="323" ht="13.5" customHeight="1" x14ac:dyDescent="0.25"/>
    <row r="324" ht="13.5" customHeight="1" x14ac:dyDescent="0.25"/>
    <row r="325" ht="13.5" customHeight="1" x14ac:dyDescent="0.25"/>
    <row r="326" ht="13.5" customHeight="1" x14ac:dyDescent="0.25"/>
    <row r="327" ht="13.5" customHeight="1" x14ac:dyDescent="0.25"/>
    <row r="328" ht="13.5" customHeight="1" x14ac:dyDescent="0.25"/>
    <row r="329" ht="13.5" customHeight="1" x14ac:dyDescent="0.25"/>
    <row r="330" ht="13.5" customHeight="1" x14ac:dyDescent="0.25"/>
    <row r="331" ht="13.5" customHeight="1" x14ac:dyDescent="0.25"/>
    <row r="332" ht="13.5" customHeight="1" x14ac:dyDescent="0.25"/>
    <row r="333" ht="13.5" customHeight="1" x14ac:dyDescent="0.25"/>
    <row r="334" ht="13.5" customHeight="1" x14ac:dyDescent="0.25"/>
    <row r="335" ht="13.5" customHeight="1" x14ac:dyDescent="0.25"/>
    <row r="336" ht="13.5" customHeight="1" x14ac:dyDescent="0.25"/>
    <row r="337" ht="13.5" customHeight="1" x14ac:dyDescent="0.25"/>
    <row r="338" ht="13.5" customHeight="1" x14ac:dyDescent="0.25"/>
    <row r="339" ht="13.5" customHeight="1" x14ac:dyDescent="0.25"/>
    <row r="340" ht="13.5" customHeight="1" x14ac:dyDescent="0.25"/>
    <row r="341" ht="13.5" customHeight="1" x14ac:dyDescent="0.25"/>
    <row r="342" ht="13.5" customHeight="1" x14ac:dyDescent="0.25"/>
    <row r="343" ht="13.5" customHeight="1" x14ac:dyDescent="0.25"/>
    <row r="344" ht="13.5" customHeight="1" x14ac:dyDescent="0.25"/>
    <row r="345" ht="13.5" customHeight="1" x14ac:dyDescent="0.25"/>
    <row r="346" ht="13.5" customHeight="1" x14ac:dyDescent="0.25"/>
    <row r="347" ht="13.5" customHeight="1" x14ac:dyDescent="0.25"/>
    <row r="348" ht="13.5" customHeight="1" x14ac:dyDescent="0.25"/>
    <row r="349" ht="13.5" customHeight="1" x14ac:dyDescent="0.25"/>
    <row r="350" ht="13.5" customHeight="1" x14ac:dyDescent="0.25"/>
    <row r="351" ht="13.5" customHeight="1" x14ac:dyDescent="0.25"/>
    <row r="352" ht="13.5" customHeight="1" x14ac:dyDescent="0.25"/>
    <row r="353" ht="13.5" customHeight="1" x14ac:dyDescent="0.25"/>
    <row r="354" ht="13.5" customHeight="1" x14ac:dyDescent="0.25"/>
    <row r="355" ht="13.5" customHeight="1" x14ac:dyDescent="0.25"/>
    <row r="356" ht="13.5" customHeight="1" x14ac:dyDescent="0.25"/>
    <row r="357" ht="13.5" customHeight="1" x14ac:dyDescent="0.25"/>
    <row r="358" ht="13.5" customHeight="1" x14ac:dyDescent="0.25"/>
    <row r="359" ht="13.5" customHeight="1" x14ac:dyDescent="0.25"/>
    <row r="360" ht="13.5" customHeight="1" x14ac:dyDescent="0.25"/>
    <row r="361" ht="13.5" customHeight="1" x14ac:dyDescent="0.25"/>
    <row r="362" ht="13.5" customHeight="1" x14ac:dyDescent="0.25"/>
    <row r="363" ht="13.5" customHeight="1" x14ac:dyDescent="0.25"/>
    <row r="364" ht="13.5" customHeight="1" x14ac:dyDescent="0.25"/>
    <row r="365" ht="13.5" customHeight="1" x14ac:dyDescent="0.25"/>
    <row r="366" ht="13.5" customHeight="1" x14ac:dyDescent="0.25"/>
    <row r="367" ht="13.5" customHeight="1" x14ac:dyDescent="0.25"/>
    <row r="368" ht="13.5" customHeight="1" x14ac:dyDescent="0.25"/>
    <row r="369" ht="13.5" customHeight="1" x14ac:dyDescent="0.25"/>
    <row r="370" ht="13.5" customHeight="1" x14ac:dyDescent="0.25"/>
    <row r="371" ht="13.5" customHeight="1" x14ac:dyDescent="0.25"/>
    <row r="372" ht="13.5" customHeight="1" x14ac:dyDescent="0.25"/>
    <row r="373" ht="13.5" customHeight="1" x14ac:dyDescent="0.25"/>
    <row r="374" ht="13.5" customHeight="1" x14ac:dyDescent="0.25"/>
    <row r="375" ht="13.5" customHeight="1" x14ac:dyDescent="0.25"/>
    <row r="376" ht="13.5" customHeight="1" x14ac:dyDescent="0.25"/>
    <row r="377" ht="13.5" customHeight="1" x14ac:dyDescent="0.25"/>
    <row r="378" ht="13.5" customHeight="1" x14ac:dyDescent="0.25"/>
    <row r="379" ht="13.5" customHeight="1" x14ac:dyDescent="0.25"/>
    <row r="380" ht="13.5" customHeight="1" x14ac:dyDescent="0.25"/>
    <row r="381" ht="13.5" customHeight="1" x14ac:dyDescent="0.25"/>
    <row r="382" ht="13.5" customHeight="1" x14ac:dyDescent="0.25"/>
    <row r="383" ht="13.5" customHeight="1" x14ac:dyDescent="0.25"/>
    <row r="384" ht="13.5" customHeight="1" x14ac:dyDescent="0.25"/>
    <row r="385" ht="13.5" customHeight="1" x14ac:dyDescent="0.25"/>
    <row r="386" ht="13.5" customHeight="1" x14ac:dyDescent="0.25"/>
    <row r="387" ht="13.5" customHeight="1" x14ac:dyDescent="0.25"/>
    <row r="388" ht="13.5" customHeight="1" x14ac:dyDescent="0.25"/>
    <row r="389" ht="13.5" customHeight="1" x14ac:dyDescent="0.25"/>
    <row r="390" ht="13.5" customHeight="1" x14ac:dyDescent="0.25"/>
    <row r="391" ht="13.5" customHeight="1" x14ac:dyDescent="0.25"/>
    <row r="392" ht="13.5" customHeight="1" x14ac:dyDescent="0.25"/>
    <row r="393" ht="13.5" customHeight="1" x14ac:dyDescent="0.25"/>
    <row r="394" ht="13.5" customHeight="1" x14ac:dyDescent="0.25"/>
    <row r="395" ht="13.5" customHeight="1" x14ac:dyDescent="0.25"/>
    <row r="396" ht="13.5" customHeight="1" x14ac:dyDescent="0.25"/>
    <row r="397" ht="13.5" customHeight="1" x14ac:dyDescent="0.25"/>
    <row r="398" ht="13.5" customHeight="1" x14ac:dyDescent="0.25"/>
    <row r="399" ht="13.5" customHeight="1" x14ac:dyDescent="0.25"/>
    <row r="400" ht="13.5" customHeight="1" x14ac:dyDescent="0.25"/>
    <row r="401" ht="13.5" customHeight="1" x14ac:dyDescent="0.25"/>
    <row r="402" ht="13.5" customHeight="1" x14ac:dyDescent="0.25"/>
    <row r="403" ht="13.5" customHeight="1" x14ac:dyDescent="0.25"/>
    <row r="404" ht="13.5" customHeight="1" x14ac:dyDescent="0.25"/>
    <row r="405" ht="13.5" customHeight="1" x14ac:dyDescent="0.25"/>
    <row r="406" ht="13.5" customHeight="1" x14ac:dyDescent="0.25"/>
    <row r="407" ht="13.5" customHeight="1" x14ac:dyDescent="0.25"/>
    <row r="408" ht="13.5" customHeight="1" x14ac:dyDescent="0.25"/>
    <row r="409" ht="13.5" customHeight="1" x14ac:dyDescent="0.25"/>
    <row r="410" ht="13.5" customHeight="1" x14ac:dyDescent="0.25"/>
    <row r="411" ht="13.5" customHeight="1" x14ac:dyDescent="0.25"/>
    <row r="412" ht="13.5" customHeight="1" x14ac:dyDescent="0.25"/>
    <row r="413" ht="13.5" customHeight="1" x14ac:dyDescent="0.25"/>
    <row r="414" ht="13.5" customHeight="1" x14ac:dyDescent="0.25"/>
    <row r="415" ht="13.5" customHeight="1" x14ac:dyDescent="0.25"/>
    <row r="416" ht="13.5" customHeight="1" x14ac:dyDescent="0.25"/>
    <row r="417" ht="13.5" customHeight="1" x14ac:dyDescent="0.25"/>
    <row r="418" ht="13.5" customHeight="1" x14ac:dyDescent="0.25"/>
    <row r="419" ht="13.5" customHeight="1" x14ac:dyDescent="0.25"/>
    <row r="420" ht="13.5" customHeight="1" x14ac:dyDescent="0.25"/>
    <row r="421" ht="13.5" customHeight="1" x14ac:dyDescent="0.25"/>
    <row r="422" ht="13.5" customHeight="1" x14ac:dyDescent="0.25"/>
    <row r="423" ht="13.5" customHeight="1" x14ac:dyDescent="0.25"/>
    <row r="424" ht="13.5" customHeight="1" x14ac:dyDescent="0.25"/>
    <row r="425" ht="13.5" customHeight="1" x14ac:dyDescent="0.25"/>
    <row r="426" ht="13.5" customHeight="1" x14ac:dyDescent="0.25"/>
    <row r="427" ht="13.5" customHeight="1" x14ac:dyDescent="0.25"/>
    <row r="428" ht="13.5" customHeight="1" x14ac:dyDescent="0.25"/>
    <row r="429" ht="13.5" customHeight="1" x14ac:dyDescent="0.25"/>
    <row r="430" ht="13.5" customHeight="1" x14ac:dyDescent="0.25"/>
    <row r="431" ht="13.5" customHeight="1" x14ac:dyDescent="0.25"/>
    <row r="432" ht="13.5" customHeight="1" x14ac:dyDescent="0.25"/>
    <row r="433" ht="13.5" customHeight="1" x14ac:dyDescent="0.25"/>
    <row r="434" ht="13.5" customHeight="1" x14ac:dyDescent="0.25"/>
    <row r="435" ht="13.5" customHeight="1" x14ac:dyDescent="0.25"/>
    <row r="436" ht="13.5" customHeight="1" x14ac:dyDescent="0.25"/>
    <row r="437" ht="13.5" customHeight="1" x14ac:dyDescent="0.25"/>
    <row r="438" ht="13.5" customHeight="1" x14ac:dyDescent="0.25"/>
    <row r="439" ht="13.5" customHeight="1" x14ac:dyDescent="0.25"/>
    <row r="440" ht="13.5" customHeight="1" x14ac:dyDescent="0.25"/>
    <row r="441" ht="13.5" customHeight="1" x14ac:dyDescent="0.25"/>
    <row r="442" ht="13.5" customHeight="1" x14ac:dyDescent="0.25"/>
    <row r="443" ht="13.5" customHeight="1" x14ac:dyDescent="0.25"/>
    <row r="444" ht="13.5" customHeight="1" x14ac:dyDescent="0.25"/>
    <row r="445" ht="13.5" customHeight="1" x14ac:dyDescent="0.25"/>
    <row r="446" ht="13.5" customHeight="1" x14ac:dyDescent="0.25"/>
    <row r="447" ht="13.5" customHeight="1" x14ac:dyDescent="0.25"/>
    <row r="448" ht="13.5" customHeight="1" x14ac:dyDescent="0.25"/>
    <row r="449" ht="13.5" customHeight="1" x14ac:dyDescent="0.25"/>
    <row r="450" ht="13.5" customHeight="1" x14ac:dyDescent="0.25"/>
    <row r="451" ht="13.5" customHeight="1" x14ac:dyDescent="0.25"/>
    <row r="452" ht="13.5" customHeight="1" x14ac:dyDescent="0.25"/>
    <row r="453" ht="13.5" customHeight="1" x14ac:dyDescent="0.25"/>
    <row r="454" ht="13.5" customHeight="1" x14ac:dyDescent="0.25"/>
    <row r="455" ht="13.5" customHeight="1" x14ac:dyDescent="0.25"/>
    <row r="456" ht="13.5" customHeight="1" x14ac:dyDescent="0.25"/>
    <row r="457" ht="13.5" customHeight="1" x14ac:dyDescent="0.25"/>
    <row r="458" ht="13.5" customHeight="1" x14ac:dyDescent="0.25"/>
    <row r="459" ht="13.5" customHeight="1" x14ac:dyDescent="0.25"/>
    <row r="460" ht="13.5" customHeight="1" x14ac:dyDescent="0.25"/>
    <row r="461" ht="13.5" customHeight="1" x14ac:dyDescent="0.25"/>
    <row r="462" ht="13.5" customHeight="1" x14ac:dyDescent="0.25"/>
    <row r="463" ht="13.5" customHeight="1" x14ac:dyDescent="0.25"/>
    <row r="464" ht="13.5" customHeight="1" x14ac:dyDescent="0.25"/>
    <row r="465" ht="13.5" customHeight="1" x14ac:dyDescent="0.25"/>
    <row r="466" ht="13.5" customHeight="1" x14ac:dyDescent="0.25"/>
    <row r="467" ht="13.5" customHeight="1" x14ac:dyDescent="0.25"/>
    <row r="468" ht="13.5" customHeight="1" x14ac:dyDescent="0.25"/>
    <row r="469" ht="13.5" customHeight="1" x14ac:dyDescent="0.25"/>
    <row r="470" ht="13.5" customHeight="1" x14ac:dyDescent="0.25"/>
    <row r="471" ht="13.5" customHeight="1" x14ac:dyDescent="0.25"/>
    <row r="472" ht="13.5" customHeight="1" x14ac:dyDescent="0.25"/>
    <row r="473" ht="13.5" customHeight="1" x14ac:dyDescent="0.25"/>
    <row r="474" ht="13.5" customHeight="1" x14ac:dyDescent="0.25"/>
    <row r="475" ht="13.5" customHeight="1" x14ac:dyDescent="0.25"/>
    <row r="476" ht="13.5" customHeight="1" x14ac:dyDescent="0.25"/>
    <row r="477" ht="13.5" customHeight="1" x14ac:dyDescent="0.25"/>
    <row r="478" ht="13.5" customHeight="1" x14ac:dyDescent="0.25"/>
    <row r="479" ht="13.5" customHeight="1" x14ac:dyDescent="0.25"/>
    <row r="480" ht="13.5" customHeight="1" x14ac:dyDescent="0.25"/>
    <row r="481" ht="13.5" customHeight="1" x14ac:dyDescent="0.25"/>
    <row r="482" ht="13.5" customHeight="1" x14ac:dyDescent="0.25"/>
    <row r="483" ht="13.5" customHeight="1" x14ac:dyDescent="0.25"/>
    <row r="484" ht="13.5" customHeight="1" x14ac:dyDescent="0.25"/>
    <row r="485" ht="13.5" customHeight="1" x14ac:dyDescent="0.25"/>
    <row r="486" ht="13.5" customHeight="1" x14ac:dyDescent="0.25"/>
    <row r="487" ht="13.5" customHeight="1" x14ac:dyDescent="0.25"/>
    <row r="488" ht="13.5" customHeight="1" x14ac:dyDescent="0.25"/>
    <row r="489" ht="13.5" customHeight="1" x14ac:dyDescent="0.25"/>
    <row r="490" ht="13.5" customHeight="1" x14ac:dyDescent="0.25"/>
    <row r="491" ht="13.5" customHeight="1" x14ac:dyDescent="0.25"/>
    <row r="492" ht="13.5" customHeight="1" x14ac:dyDescent="0.25"/>
    <row r="493" ht="13.5" customHeight="1" x14ac:dyDescent="0.25"/>
    <row r="494" ht="13.5" customHeight="1" x14ac:dyDescent="0.25"/>
    <row r="495" ht="13.5" customHeight="1" x14ac:dyDescent="0.25"/>
    <row r="496" ht="13.5" customHeight="1" x14ac:dyDescent="0.25"/>
    <row r="497" ht="13.5" customHeight="1" x14ac:dyDescent="0.25"/>
    <row r="498" ht="13.5" customHeight="1" x14ac:dyDescent="0.25"/>
    <row r="499" ht="13.5" customHeight="1" x14ac:dyDescent="0.25"/>
    <row r="500" ht="13.5" customHeight="1" x14ac:dyDescent="0.25"/>
    <row r="501" ht="13.5" customHeight="1" x14ac:dyDescent="0.25"/>
    <row r="502" ht="13.5" customHeight="1" x14ac:dyDescent="0.25"/>
    <row r="503" ht="13.5" customHeight="1" x14ac:dyDescent="0.25"/>
    <row r="504" ht="13.5" customHeight="1" x14ac:dyDescent="0.25"/>
    <row r="505" ht="13.5" customHeight="1" x14ac:dyDescent="0.25"/>
    <row r="506" ht="13.5" customHeight="1" x14ac:dyDescent="0.25"/>
    <row r="507" ht="13.5" customHeight="1" x14ac:dyDescent="0.25"/>
    <row r="508" ht="13.5" customHeight="1" x14ac:dyDescent="0.25"/>
    <row r="509" ht="13.5" customHeight="1" x14ac:dyDescent="0.25"/>
    <row r="510" ht="13.5" customHeight="1" x14ac:dyDescent="0.25"/>
    <row r="511" ht="13.5" customHeight="1" x14ac:dyDescent="0.25"/>
    <row r="512" ht="13.5" customHeight="1" x14ac:dyDescent="0.25"/>
    <row r="513" ht="13.5" customHeight="1" x14ac:dyDescent="0.25"/>
    <row r="514" ht="13.5" customHeight="1" x14ac:dyDescent="0.25"/>
    <row r="515" ht="13.5" customHeight="1" x14ac:dyDescent="0.25"/>
    <row r="516" ht="13.5" customHeight="1" x14ac:dyDescent="0.25"/>
    <row r="517" ht="13.5" customHeight="1" x14ac:dyDescent="0.25"/>
    <row r="518" ht="13.5" customHeight="1" x14ac:dyDescent="0.25"/>
    <row r="519" ht="13.5" customHeight="1" x14ac:dyDescent="0.25"/>
    <row r="520" ht="13.5" customHeight="1" x14ac:dyDescent="0.25"/>
    <row r="521" ht="13.5" customHeight="1" x14ac:dyDescent="0.25"/>
    <row r="522" ht="13.5" customHeight="1" x14ac:dyDescent="0.25"/>
    <row r="523" ht="13.5" customHeight="1" x14ac:dyDescent="0.25"/>
    <row r="524" ht="13.5" customHeight="1" x14ac:dyDescent="0.25"/>
    <row r="525" ht="13.5" customHeight="1" x14ac:dyDescent="0.25"/>
    <row r="526" ht="13.5" customHeight="1" x14ac:dyDescent="0.25"/>
    <row r="527" ht="13.5" customHeight="1" x14ac:dyDescent="0.25"/>
    <row r="528" ht="13.5" customHeight="1" x14ac:dyDescent="0.25"/>
    <row r="529" ht="13.5" customHeight="1" x14ac:dyDescent="0.25"/>
    <row r="530" ht="13.5" customHeight="1" x14ac:dyDescent="0.25"/>
    <row r="531" ht="13.5" customHeight="1" x14ac:dyDescent="0.25"/>
    <row r="532" ht="13.5" customHeight="1" x14ac:dyDescent="0.25"/>
    <row r="533" ht="13.5" customHeight="1" x14ac:dyDescent="0.25"/>
    <row r="534" ht="13.5" customHeight="1" x14ac:dyDescent="0.25"/>
    <row r="535" ht="13.5" customHeight="1" x14ac:dyDescent="0.25"/>
    <row r="536" ht="13.5" customHeight="1" x14ac:dyDescent="0.25"/>
    <row r="537" ht="13.5" customHeight="1" x14ac:dyDescent="0.25"/>
    <row r="538" ht="13.5" customHeight="1" x14ac:dyDescent="0.25"/>
    <row r="539" ht="13.5" customHeight="1" x14ac:dyDescent="0.25"/>
    <row r="540" ht="13.5" customHeight="1" x14ac:dyDescent="0.25"/>
    <row r="541" ht="13.5" customHeight="1" x14ac:dyDescent="0.25"/>
    <row r="542" ht="13.5" customHeight="1" x14ac:dyDescent="0.25"/>
    <row r="543" ht="13.5" customHeight="1" x14ac:dyDescent="0.25"/>
    <row r="544" ht="13.5" customHeight="1" x14ac:dyDescent="0.25"/>
    <row r="545" ht="13.5" customHeight="1" x14ac:dyDescent="0.25"/>
    <row r="546" ht="13.5" customHeight="1" x14ac:dyDescent="0.25"/>
    <row r="547" ht="13.5" customHeight="1" x14ac:dyDescent="0.25"/>
    <row r="548" ht="13.5" customHeight="1" x14ac:dyDescent="0.25"/>
    <row r="549" ht="13.5" customHeight="1" x14ac:dyDescent="0.25"/>
    <row r="550" ht="13.5" customHeight="1" x14ac:dyDescent="0.25"/>
    <row r="551" ht="13.5" customHeight="1" x14ac:dyDescent="0.25"/>
    <row r="552" ht="13.5" customHeight="1" x14ac:dyDescent="0.25"/>
    <row r="553" ht="13.5" customHeight="1" x14ac:dyDescent="0.25"/>
    <row r="554" ht="13.5" customHeight="1" x14ac:dyDescent="0.25"/>
    <row r="555" ht="13.5" customHeight="1" x14ac:dyDescent="0.25"/>
    <row r="556" ht="13.5" customHeight="1" x14ac:dyDescent="0.25"/>
    <row r="557" ht="13.5" customHeight="1" x14ac:dyDescent="0.25"/>
    <row r="558" ht="13.5" customHeight="1" x14ac:dyDescent="0.25"/>
    <row r="559" ht="13.5" customHeight="1" x14ac:dyDescent="0.25"/>
    <row r="560" ht="13.5" customHeight="1" x14ac:dyDescent="0.25"/>
    <row r="561" ht="13.5" customHeight="1" x14ac:dyDescent="0.25"/>
    <row r="562" ht="13.5" customHeight="1" x14ac:dyDescent="0.25"/>
    <row r="563" ht="13.5" customHeight="1" x14ac:dyDescent="0.25"/>
    <row r="564" ht="13.5" customHeight="1" x14ac:dyDescent="0.25"/>
    <row r="565" ht="13.5" customHeight="1" x14ac:dyDescent="0.25"/>
    <row r="566" ht="13.5" customHeight="1" x14ac:dyDescent="0.25"/>
    <row r="567" ht="13.5" customHeight="1" x14ac:dyDescent="0.25"/>
    <row r="568" ht="13.5" customHeight="1" x14ac:dyDescent="0.25"/>
    <row r="569" ht="13.5" customHeight="1" x14ac:dyDescent="0.25"/>
    <row r="570" ht="13.5" customHeight="1" x14ac:dyDescent="0.25"/>
    <row r="571" ht="13.5" customHeight="1" x14ac:dyDescent="0.25"/>
    <row r="572" ht="13.5" customHeight="1" x14ac:dyDescent="0.25"/>
    <row r="573" ht="13.5" customHeight="1" x14ac:dyDescent="0.25"/>
    <row r="574" ht="13.5" customHeight="1" x14ac:dyDescent="0.25"/>
    <row r="575" ht="13.5" customHeight="1" x14ac:dyDescent="0.25"/>
    <row r="576" ht="13.5" customHeight="1" x14ac:dyDescent="0.25"/>
    <row r="577" ht="13.5" customHeight="1" x14ac:dyDescent="0.25"/>
    <row r="578" ht="13.5" customHeight="1" x14ac:dyDescent="0.25"/>
    <row r="579" ht="13.5" customHeight="1" x14ac:dyDescent="0.25"/>
    <row r="580" ht="13.5" customHeight="1" x14ac:dyDescent="0.25"/>
    <row r="581" ht="13.5" customHeight="1" x14ac:dyDescent="0.25"/>
    <row r="582" ht="13.5" customHeight="1" x14ac:dyDescent="0.25"/>
    <row r="583" ht="13.5" customHeight="1" x14ac:dyDescent="0.25"/>
    <row r="584" ht="13.5" customHeight="1" x14ac:dyDescent="0.25"/>
    <row r="585" ht="13.5" customHeight="1" x14ac:dyDescent="0.25"/>
    <row r="586" ht="13.5" customHeight="1" x14ac:dyDescent="0.25"/>
    <row r="587" ht="13.5" customHeight="1" x14ac:dyDescent="0.25"/>
    <row r="588" ht="13.5" customHeight="1" x14ac:dyDescent="0.25"/>
    <row r="589" ht="13.5" customHeight="1" x14ac:dyDescent="0.25"/>
    <row r="590" ht="13.5" customHeight="1" x14ac:dyDescent="0.25"/>
    <row r="591" ht="13.5" customHeight="1" x14ac:dyDescent="0.25"/>
    <row r="592" ht="13.5" customHeight="1" x14ac:dyDescent="0.25"/>
    <row r="593" ht="13.5" customHeight="1" x14ac:dyDescent="0.25"/>
    <row r="594" ht="13.5" customHeight="1" x14ac:dyDescent="0.25"/>
    <row r="595" ht="13.5" customHeight="1" x14ac:dyDescent="0.25"/>
    <row r="596" ht="13.5" customHeight="1" x14ac:dyDescent="0.25"/>
    <row r="597" ht="13.5" customHeight="1" x14ac:dyDescent="0.25"/>
    <row r="598" ht="13.5" customHeight="1" x14ac:dyDescent="0.25"/>
    <row r="599" ht="13.5" customHeight="1" x14ac:dyDescent="0.25"/>
    <row r="600" ht="13.5" customHeight="1" x14ac:dyDescent="0.25"/>
    <row r="601" ht="13.5" customHeight="1" x14ac:dyDescent="0.25"/>
    <row r="602" ht="13.5" customHeight="1" x14ac:dyDescent="0.25"/>
    <row r="603" ht="13.5" customHeight="1" x14ac:dyDescent="0.25"/>
    <row r="604" ht="13.5" customHeight="1" x14ac:dyDescent="0.25"/>
    <row r="605" ht="13.5" customHeight="1" x14ac:dyDescent="0.25"/>
    <row r="606" ht="13.5" customHeight="1" x14ac:dyDescent="0.25"/>
    <row r="607" ht="13.5" customHeight="1" x14ac:dyDescent="0.25"/>
    <row r="608" ht="13.5" customHeight="1" x14ac:dyDescent="0.25"/>
    <row r="609" ht="13.5" customHeight="1" x14ac:dyDescent="0.25"/>
    <row r="610" ht="13.5" customHeight="1" x14ac:dyDescent="0.25"/>
    <row r="611" ht="13.5" customHeight="1" x14ac:dyDescent="0.25"/>
    <row r="612" ht="13.5" customHeight="1" x14ac:dyDescent="0.25"/>
    <row r="613" ht="13.5" customHeight="1" x14ac:dyDescent="0.25"/>
    <row r="614" ht="13.5" customHeight="1" x14ac:dyDescent="0.25"/>
    <row r="615" ht="13.5" customHeight="1" x14ac:dyDescent="0.25"/>
    <row r="616" ht="13.5" customHeight="1" x14ac:dyDescent="0.25"/>
    <row r="617" ht="13.5" customHeight="1" x14ac:dyDescent="0.25"/>
    <row r="618" ht="13.5" customHeight="1" x14ac:dyDescent="0.25"/>
    <row r="619" ht="13.5" customHeight="1" x14ac:dyDescent="0.25"/>
    <row r="620" ht="13.5" customHeight="1" x14ac:dyDescent="0.25"/>
    <row r="621" ht="13.5" customHeight="1" x14ac:dyDescent="0.25"/>
    <row r="622" ht="13.5" customHeight="1" x14ac:dyDescent="0.25"/>
    <row r="623" ht="13.5" customHeight="1" x14ac:dyDescent="0.25"/>
    <row r="624" ht="13.5" customHeight="1" x14ac:dyDescent="0.25"/>
    <row r="625" ht="13.5" customHeight="1" x14ac:dyDescent="0.25"/>
    <row r="626" ht="13.5" customHeight="1" x14ac:dyDescent="0.25"/>
    <row r="627" ht="13.5" customHeight="1" x14ac:dyDescent="0.25"/>
    <row r="628" ht="13.5" customHeight="1" x14ac:dyDescent="0.25"/>
    <row r="629" ht="13.5" customHeight="1" x14ac:dyDescent="0.25"/>
    <row r="630" ht="13.5" customHeight="1" x14ac:dyDescent="0.25"/>
    <row r="631" ht="13.5" customHeight="1" x14ac:dyDescent="0.25"/>
    <row r="632" ht="13.5" customHeight="1" x14ac:dyDescent="0.25"/>
    <row r="633" ht="13.5" customHeight="1" x14ac:dyDescent="0.25"/>
    <row r="634" ht="13.5" customHeight="1" x14ac:dyDescent="0.25"/>
    <row r="635" ht="13.5" customHeight="1" x14ac:dyDescent="0.25"/>
    <row r="636" ht="13.5" customHeight="1" x14ac:dyDescent="0.25"/>
    <row r="637" ht="13.5" customHeight="1" x14ac:dyDescent="0.25"/>
    <row r="638" ht="13.5" customHeight="1" x14ac:dyDescent="0.25"/>
    <row r="639" ht="13.5" customHeight="1" x14ac:dyDescent="0.25"/>
    <row r="640" ht="13.5" customHeight="1" x14ac:dyDescent="0.25"/>
    <row r="641" ht="13.5" customHeight="1" x14ac:dyDescent="0.25"/>
    <row r="642" ht="13.5" customHeight="1" x14ac:dyDescent="0.25"/>
    <row r="643" ht="13.5" customHeight="1" x14ac:dyDescent="0.25"/>
    <row r="644" ht="13.5" customHeight="1" x14ac:dyDescent="0.25"/>
    <row r="645" ht="13.5" customHeight="1" x14ac:dyDescent="0.25"/>
    <row r="646" ht="13.5" customHeight="1" x14ac:dyDescent="0.25"/>
    <row r="647" ht="13.5" customHeight="1" x14ac:dyDescent="0.25"/>
    <row r="648" ht="13.5" customHeight="1" x14ac:dyDescent="0.25"/>
    <row r="649" ht="13.5" customHeight="1" x14ac:dyDescent="0.25"/>
    <row r="650" ht="13.5" customHeight="1" x14ac:dyDescent="0.25"/>
    <row r="651" ht="13.5" customHeight="1" x14ac:dyDescent="0.25"/>
    <row r="652" ht="13.5" customHeight="1" x14ac:dyDescent="0.25"/>
    <row r="653" ht="13.5" customHeight="1" x14ac:dyDescent="0.25"/>
    <row r="654" ht="13.5" customHeight="1" x14ac:dyDescent="0.25"/>
    <row r="655" ht="13.5" customHeight="1" x14ac:dyDescent="0.25"/>
    <row r="656" ht="13.5" customHeight="1" x14ac:dyDescent="0.25"/>
    <row r="657" ht="13.5" customHeight="1" x14ac:dyDescent="0.25"/>
    <row r="658" ht="13.5" customHeight="1" x14ac:dyDescent="0.25"/>
    <row r="659" ht="13.5" customHeight="1" x14ac:dyDescent="0.25"/>
    <row r="660" ht="13.5" customHeight="1" x14ac:dyDescent="0.25"/>
    <row r="661" ht="13.5" customHeight="1" x14ac:dyDescent="0.25"/>
    <row r="662" ht="13.5" customHeight="1" x14ac:dyDescent="0.25"/>
    <row r="663" ht="13.5" customHeight="1" x14ac:dyDescent="0.25"/>
    <row r="664" ht="13.5" customHeight="1" x14ac:dyDescent="0.25"/>
    <row r="665" ht="13.5" customHeight="1" x14ac:dyDescent="0.25"/>
    <row r="666" ht="13.5" customHeight="1" x14ac:dyDescent="0.25"/>
    <row r="667" ht="13.5" customHeight="1" x14ac:dyDescent="0.25"/>
    <row r="668" ht="13.5" customHeight="1" x14ac:dyDescent="0.25"/>
    <row r="669" ht="13.5" customHeight="1" x14ac:dyDescent="0.25"/>
    <row r="670" ht="13.5" customHeight="1" x14ac:dyDescent="0.25"/>
    <row r="671" ht="13.5" customHeight="1" x14ac:dyDescent="0.25"/>
    <row r="672" ht="13.5" customHeight="1" x14ac:dyDescent="0.25"/>
    <row r="673" ht="13.5" customHeight="1" x14ac:dyDescent="0.25"/>
    <row r="674" ht="13.5" customHeight="1" x14ac:dyDescent="0.25"/>
    <row r="675" ht="13.5" customHeight="1" x14ac:dyDescent="0.25"/>
    <row r="676" ht="13.5" customHeight="1" x14ac:dyDescent="0.25"/>
    <row r="677" ht="13.5" customHeight="1" x14ac:dyDescent="0.25"/>
    <row r="678" ht="13.5" customHeight="1" x14ac:dyDescent="0.25"/>
    <row r="679" ht="13.5" customHeight="1" x14ac:dyDescent="0.25"/>
    <row r="680" ht="13.5" customHeight="1" x14ac:dyDescent="0.25"/>
    <row r="681" ht="13.5" customHeight="1" x14ac:dyDescent="0.25"/>
    <row r="682" ht="13.5" customHeight="1" x14ac:dyDescent="0.25"/>
    <row r="683" ht="13.5" customHeight="1" x14ac:dyDescent="0.25"/>
    <row r="684" ht="13.5" customHeight="1" x14ac:dyDescent="0.25"/>
    <row r="685" ht="13.5" customHeight="1" x14ac:dyDescent="0.25"/>
    <row r="686" ht="13.5" customHeight="1" x14ac:dyDescent="0.25"/>
    <row r="687" ht="13.5" customHeight="1" x14ac:dyDescent="0.25"/>
    <row r="688" ht="13.5" customHeight="1" x14ac:dyDescent="0.25"/>
    <row r="689" ht="13.5" customHeight="1" x14ac:dyDescent="0.25"/>
    <row r="690" ht="13.5" customHeight="1" x14ac:dyDescent="0.25"/>
    <row r="691" ht="13.5" customHeight="1" x14ac:dyDescent="0.25"/>
    <row r="692" ht="13.5" customHeight="1" x14ac:dyDescent="0.25"/>
    <row r="693" ht="13.5" customHeight="1" x14ac:dyDescent="0.25"/>
    <row r="694" ht="13.5" customHeight="1" x14ac:dyDescent="0.25"/>
    <row r="695" ht="13.5" customHeight="1" x14ac:dyDescent="0.25"/>
    <row r="696" ht="13.5" customHeight="1" x14ac:dyDescent="0.25"/>
    <row r="697" ht="13.5" customHeight="1" x14ac:dyDescent="0.25"/>
    <row r="698" ht="13.5" customHeight="1" x14ac:dyDescent="0.25"/>
    <row r="699" ht="13.5" customHeight="1" x14ac:dyDescent="0.25"/>
    <row r="700" ht="13.5" customHeight="1" x14ac:dyDescent="0.25"/>
    <row r="701" ht="13.5" customHeight="1" x14ac:dyDescent="0.25"/>
    <row r="702" ht="13.5" customHeight="1" x14ac:dyDescent="0.25"/>
    <row r="703" ht="13.5" customHeight="1" x14ac:dyDescent="0.25"/>
    <row r="704" ht="13.5" customHeight="1" x14ac:dyDescent="0.25"/>
    <row r="705" ht="13.5" customHeight="1" x14ac:dyDescent="0.25"/>
    <row r="706" ht="13.5" customHeight="1" x14ac:dyDescent="0.25"/>
    <row r="707" ht="13.5" customHeight="1" x14ac:dyDescent="0.25"/>
    <row r="708" ht="13.5" customHeight="1" x14ac:dyDescent="0.25"/>
    <row r="709" ht="13.5" customHeight="1" x14ac:dyDescent="0.25"/>
    <row r="710" ht="13.5" customHeight="1" x14ac:dyDescent="0.25"/>
    <row r="711" ht="13.5" customHeight="1" x14ac:dyDescent="0.25"/>
    <row r="712" ht="13.5" customHeight="1" x14ac:dyDescent="0.25"/>
    <row r="713" ht="13.5" customHeight="1" x14ac:dyDescent="0.25"/>
    <row r="714" ht="13.5" customHeight="1" x14ac:dyDescent="0.25"/>
    <row r="715" ht="13.5" customHeight="1" x14ac:dyDescent="0.25"/>
    <row r="716" ht="13.5" customHeight="1" x14ac:dyDescent="0.25"/>
    <row r="717" ht="13.5" customHeight="1" x14ac:dyDescent="0.25"/>
    <row r="718" ht="13.5" customHeight="1" x14ac:dyDescent="0.25"/>
    <row r="719" ht="13.5" customHeight="1" x14ac:dyDescent="0.25"/>
    <row r="720" ht="13.5" customHeight="1" x14ac:dyDescent="0.25"/>
    <row r="721" ht="13.5" customHeight="1" x14ac:dyDescent="0.25"/>
    <row r="722" ht="13.5" customHeight="1" x14ac:dyDescent="0.25"/>
    <row r="723" ht="13.5" customHeight="1" x14ac:dyDescent="0.25"/>
    <row r="724" ht="13.5" customHeight="1" x14ac:dyDescent="0.25"/>
    <row r="725" ht="13.5" customHeight="1" x14ac:dyDescent="0.25"/>
    <row r="726" ht="13.5" customHeight="1" x14ac:dyDescent="0.25"/>
    <row r="727" ht="13.5" customHeight="1" x14ac:dyDescent="0.25"/>
    <row r="728" ht="13.5" customHeight="1" x14ac:dyDescent="0.25"/>
    <row r="729" ht="13.5" customHeight="1" x14ac:dyDescent="0.25"/>
    <row r="730" ht="13.5" customHeight="1" x14ac:dyDescent="0.25"/>
    <row r="731" ht="13.5" customHeight="1" x14ac:dyDescent="0.25"/>
    <row r="732" ht="13.5" customHeight="1" x14ac:dyDescent="0.25"/>
    <row r="733" ht="13.5" customHeight="1" x14ac:dyDescent="0.25"/>
    <row r="734" ht="13.5" customHeight="1" x14ac:dyDescent="0.25"/>
    <row r="735" ht="13.5" customHeight="1" x14ac:dyDescent="0.25"/>
    <row r="736" ht="13.5" customHeight="1" x14ac:dyDescent="0.25"/>
    <row r="737" ht="13.5" customHeight="1" x14ac:dyDescent="0.25"/>
    <row r="738" ht="13.5" customHeight="1" x14ac:dyDescent="0.25"/>
    <row r="739" ht="13.5" customHeight="1" x14ac:dyDescent="0.25"/>
    <row r="740" ht="13.5" customHeight="1" x14ac:dyDescent="0.25"/>
    <row r="741" ht="13.5" customHeight="1" x14ac:dyDescent="0.25"/>
    <row r="742" ht="13.5" customHeight="1" x14ac:dyDescent="0.25"/>
    <row r="743" ht="13.5" customHeight="1" x14ac:dyDescent="0.25"/>
    <row r="744" ht="13.5" customHeight="1" x14ac:dyDescent="0.25"/>
    <row r="745" ht="13.5" customHeight="1" x14ac:dyDescent="0.25"/>
    <row r="746" ht="13.5" customHeight="1" x14ac:dyDescent="0.25"/>
    <row r="747" ht="13.5" customHeight="1" x14ac:dyDescent="0.25"/>
    <row r="748" ht="13.5" customHeight="1" x14ac:dyDescent="0.25"/>
    <row r="749" ht="13.5" customHeight="1" x14ac:dyDescent="0.25"/>
    <row r="750" ht="13.5" customHeight="1" x14ac:dyDescent="0.25"/>
    <row r="751" ht="13.5" customHeight="1" x14ac:dyDescent="0.25"/>
    <row r="752" ht="13.5" customHeight="1" x14ac:dyDescent="0.25"/>
    <row r="753" ht="13.5" customHeight="1" x14ac:dyDescent="0.25"/>
    <row r="754" ht="13.5" customHeight="1" x14ac:dyDescent="0.25"/>
    <row r="755" ht="13.5" customHeight="1" x14ac:dyDescent="0.25"/>
    <row r="756" ht="13.5" customHeight="1" x14ac:dyDescent="0.25"/>
    <row r="757" ht="13.5" customHeight="1" x14ac:dyDescent="0.25"/>
    <row r="758" ht="13.5" customHeight="1" x14ac:dyDescent="0.25"/>
    <row r="759" ht="13.5" customHeight="1" x14ac:dyDescent="0.25"/>
    <row r="760" ht="13.5" customHeight="1" x14ac:dyDescent="0.25"/>
    <row r="761" ht="13.5" customHeight="1" x14ac:dyDescent="0.25"/>
    <row r="762" ht="13.5" customHeight="1" x14ac:dyDescent="0.25"/>
    <row r="763" ht="13.5" customHeight="1" x14ac:dyDescent="0.25"/>
    <row r="764" ht="13.5" customHeight="1" x14ac:dyDescent="0.25"/>
    <row r="765" ht="13.5" customHeight="1" x14ac:dyDescent="0.25"/>
    <row r="766" ht="13.5" customHeight="1" x14ac:dyDescent="0.25"/>
    <row r="767" ht="13.5" customHeight="1" x14ac:dyDescent="0.25"/>
    <row r="768" ht="13.5" customHeight="1" x14ac:dyDescent="0.25"/>
    <row r="769" ht="13.5" customHeight="1" x14ac:dyDescent="0.25"/>
    <row r="770" ht="13.5" customHeight="1" x14ac:dyDescent="0.25"/>
    <row r="771" ht="13.5" customHeight="1" x14ac:dyDescent="0.25"/>
    <row r="772" ht="13.5" customHeight="1" x14ac:dyDescent="0.25"/>
    <row r="773" ht="13.5" customHeight="1" x14ac:dyDescent="0.25"/>
    <row r="774" ht="13.5" customHeight="1" x14ac:dyDescent="0.25"/>
    <row r="775" ht="13.5" customHeight="1" x14ac:dyDescent="0.25"/>
    <row r="776" ht="13.5" customHeight="1" x14ac:dyDescent="0.25"/>
    <row r="777" ht="13.5" customHeight="1" x14ac:dyDescent="0.25"/>
    <row r="778" ht="13.5" customHeight="1" x14ac:dyDescent="0.25"/>
    <row r="779" ht="13.5" customHeight="1" x14ac:dyDescent="0.25"/>
    <row r="780" ht="13.5" customHeight="1" x14ac:dyDescent="0.25"/>
    <row r="781" ht="13.5" customHeight="1" x14ac:dyDescent="0.25"/>
    <row r="782" ht="13.5" customHeight="1" x14ac:dyDescent="0.25"/>
    <row r="783" ht="13.5" customHeight="1" x14ac:dyDescent="0.25"/>
    <row r="784" ht="13.5" customHeight="1" x14ac:dyDescent="0.25"/>
    <row r="785" ht="13.5" customHeight="1" x14ac:dyDescent="0.25"/>
    <row r="786" ht="13.5" customHeight="1" x14ac:dyDescent="0.25"/>
    <row r="787" ht="13.5" customHeight="1" x14ac:dyDescent="0.25"/>
    <row r="788" ht="13.5" customHeight="1" x14ac:dyDescent="0.25"/>
    <row r="789" ht="13.5" customHeight="1" x14ac:dyDescent="0.25"/>
    <row r="790" ht="13.5" customHeight="1" x14ac:dyDescent="0.25"/>
    <row r="791" ht="13.5" customHeight="1" x14ac:dyDescent="0.25"/>
    <row r="792" ht="13.5" customHeight="1" x14ac:dyDescent="0.25"/>
    <row r="793" ht="13.5" customHeight="1" x14ac:dyDescent="0.25"/>
    <row r="794" ht="13.5" customHeight="1" x14ac:dyDescent="0.25"/>
    <row r="795" ht="13.5" customHeight="1" x14ac:dyDescent="0.25"/>
    <row r="796" ht="13.5" customHeight="1" x14ac:dyDescent="0.25"/>
    <row r="797" ht="13.5" customHeight="1" x14ac:dyDescent="0.25"/>
    <row r="798" ht="13.5" customHeight="1" x14ac:dyDescent="0.25"/>
    <row r="799" ht="13.5" customHeight="1" x14ac:dyDescent="0.25"/>
    <row r="800" ht="13.5" customHeight="1" x14ac:dyDescent="0.25"/>
    <row r="801" ht="13.5" customHeight="1" x14ac:dyDescent="0.25"/>
    <row r="802" ht="13.5" customHeight="1" x14ac:dyDescent="0.25"/>
    <row r="803" ht="13.5" customHeight="1" x14ac:dyDescent="0.25"/>
    <row r="804" ht="13.5" customHeight="1" x14ac:dyDescent="0.25"/>
    <row r="805" ht="13.5" customHeight="1" x14ac:dyDescent="0.25"/>
    <row r="806" ht="13.5" customHeight="1" x14ac:dyDescent="0.25"/>
    <row r="807" ht="13.5" customHeight="1" x14ac:dyDescent="0.25"/>
    <row r="808" ht="13.5" customHeight="1" x14ac:dyDescent="0.25"/>
    <row r="809" ht="13.5" customHeight="1" x14ac:dyDescent="0.25"/>
    <row r="810" ht="13.5" customHeight="1" x14ac:dyDescent="0.25"/>
    <row r="811" ht="13.5" customHeight="1" x14ac:dyDescent="0.25"/>
    <row r="812" ht="13.5" customHeight="1" x14ac:dyDescent="0.25"/>
    <row r="813" ht="13.5" customHeight="1" x14ac:dyDescent="0.25"/>
    <row r="814" ht="13.5" customHeight="1" x14ac:dyDescent="0.25"/>
    <row r="815" ht="13.5" customHeight="1" x14ac:dyDescent="0.25"/>
    <row r="816" ht="13.5" customHeight="1" x14ac:dyDescent="0.25"/>
    <row r="817" ht="13.5" customHeight="1" x14ac:dyDescent="0.25"/>
    <row r="818" ht="13.5" customHeight="1" x14ac:dyDescent="0.25"/>
    <row r="819" ht="13.5" customHeight="1" x14ac:dyDescent="0.25"/>
    <row r="820" ht="13.5" customHeight="1" x14ac:dyDescent="0.25"/>
    <row r="821" ht="13.5" customHeight="1" x14ac:dyDescent="0.25"/>
    <row r="822" ht="13.5" customHeight="1" x14ac:dyDescent="0.25"/>
    <row r="823" ht="13.5" customHeight="1" x14ac:dyDescent="0.25"/>
    <row r="824" ht="13.5" customHeight="1" x14ac:dyDescent="0.25"/>
    <row r="825" ht="13.5" customHeight="1" x14ac:dyDescent="0.25"/>
    <row r="826" ht="13.5" customHeight="1" x14ac:dyDescent="0.25"/>
    <row r="827" ht="13.5" customHeight="1" x14ac:dyDescent="0.25"/>
    <row r="828" ht="13.5" customHeight="1" x14ac:dyDescent="0.25"/>
    <row r="829" ht="13.5" customHeight="1" x14ac:dyDescent="0.25"/>
    <row r="830" ht="13.5" customHeight="1" x14ac:dyDescent="0.25"/>
    <row r="831" ht="13.5" customHeight="1" x14ac:dyDescent="0.25"/>
    <row r="832" ht="13.5" customHeight="1" x14ac:dyDescent="0.25"/>
    <row r="833" ht="13.5" customHeight="1" x14ac:dyDescent="0.25"/>
    <row r="834" ht="13.5" customHeight="1" x14ac:dyDescent="0.25"/>
    <row r="835" ht="13.5" customHeight="1" x14ac:dyDescent="0.25"/>
    <row r="836" ht="13.5" customHeight="1" x14ac:dyDescent="0.25"/>
    <row r="837" ht="13.5" customHeight="1" x14ac:dyDescent="0.25"/>
    <row r="838" ht="13.5" customHeight="1" x14ac:dyDescent="0.25"/>
    <row r="839" ht="13.5" customHeight="1" x14ac:dyDescent="0.25"/>
    <row r="840" ht="13.5" customHeight="1" x14ac:dyDescent="0.25"/>
    <row r="841" ht="13.5" customHeight="1" x14ac:dyDescent="0.25"/>
    <row r="842" ht="13.5" customHeight="1" x14ac:dyDescent="0.25"/>
    <row r="843" ht="13.5" customHeight="1" x14ac:dyDescent="0.25"/>
    <row r="844" ht="13.5" customHeight="1" x14ac:dyDescent="0.25"/>
    <row r="845" ht="13.5" customHeight="1" x14ac:dyDescent="0.25"/>
    <row r="846" ht="13.5" customHeight="1" x14ac:dyDescent="0.25"/>
    <row r="847" ht="13.5" customHeight="1" x14ac:dyDescent="0.25"/>
    <row r="848" ht="13.5" customHeight="1" x14ac:dyDescent="0.25"/>
    <row r="849" ht="13.5" customHeight="1" x14ac:dyDescent="0.25"/>
    <row r="850" ht="13.5" customHeight="1" x14ac:dyDescent="0.25"/>
    <row r="851" ht="13.5" customHeight="1" x14ac:dyDescent="0.25"/>
    <row r="852" ht="13.5" customHeight="1" x14ac:dyDescent="0.25"/>
    <row r="853" ht="13.5" customHeight="1" x14ac:dyDescent="0.25"/>
    <row r="854" ht="13.5" customHeight="1" x14ac:dyDescent="0.25"/>
    <row r="855" ht="13.5" customHeight="1" x14ac:dyDescent="0.25"/>
    <row r="856" ht="13.5" customHeight="1" x14ac:dyDescent="0.25"/>
    <row r="857" ht="13.5" customHeight="1" x14ac:dyDescent="0.25"/>
    <row r="858" ht="13.5" customHeight="1" x14ac:dyDescent="0.25"/>
    <row r="859" ht="13.5" customHeight="1" x14ac:dyDescent="0.25"/>
    <row r="860" ht="13.5" customHeight="1" x14ac:dyDescent="0.25"/>
    <row r="861" ht="13.5" customHeight="1" x14ac:dyDescent="0.25"/>
    <row r="862" ht="13.5" customHeight="1" x14ac:dyDescent="0.25"/>
    <row r="863" ht="13.5" customHeight="1" x14ac:dyDescent="0.25"/>
    <row r="864" ht="13.5" customHeight="1" x14ac:dyDescent="0.25"/>
    <row r="865" ht="13.5" customHeight="1" x14ac:dyDescent="0.25"/>
    <row r="866" ht="13.5" customHeight="1" x14ac:dyDescent="0.25"/>
    <row r="867" ht="13.5" customHeight="1" x14ac:dyDescent="0.25"/>
    <row r="868" ht="13.5" customHeight="1" x14ac:dyDescent="0.25"/>
    <row r="869" ht="13.5" customHeight="1" x14ac:dyDescent="0.25"/>
    <row r="870" ht="13.5" customHeight="1" x14ac:dyDescent="0.25"/>
    <row r="871" ht="13.5" customHeight="1" x14ac:dyDescent="0.25"/>
    <row r="872" ht="13.5" customHeight="1" x14ac:dyDescent="0.25"/>
    <row r="873" ht="13.5" customHeight="1" x14ac:dyDescent="0.25"/>
    <row r="874" ht="13.5" customHeight="1" x14ac:dyDescent="0.25"/>
    <row r="875" ht="13.5" customHeight="1" x14ac:dyDescent="0.25"/>
    <row r="876" ht="13.5" customHeight="1" x14ac:dyDescent="0.25"/>
    <row r="877" ht="13.5" customHeight="1" x14ac:dyDescent="0.25"/>
    <row r="878" ht="13.5" customHeight="1" x14ac:dyDescent="0.25"/>
    <row r="879" ht="13.5" customHeight="1" x14ac:dyDescent="0.25"/>
    <row r="880" ht="13.5" customHeight="1" x14ac:dyDescent="0.25"/>
    <row r="881" ht="13.5" customHeight="1" x14ac:dyDescent="0.25"/>
    <row r="882" ht="13.5" customHeight="1" x14ac:dyDescent="0.25"/>
    <row r="883" ht="13.5" customHeight="1" x14ac:dyDescent="0.25"/>
    <row r="884" ht="13.5" customHeight="1" x14ac:dyDescent="0.25"/>
    <row r="885" ht="13.5" customHeight="1" x14ac:dyDescent="0.25"/>
    <row r="886" ht="13.5" customHeight="1" x14ac:dyDescent="0.25"/>
    <row r="887" ht="13.5" customHeight="1" x14ac:dyDescent="0.25"/>
    <row r="888" ht="13.5" customHeight="1" x14ac:dyDescent="0.25"/>
    <row r="889" ht="13.5" customHeight="1" x14ac:dyDescent="0.25"/>
    <row r="890" ht="13.5" customHeight="1" x14ac:dyDescent="0.25"/>
    <row r="891" ht="13.5" customHeight="1" x14ac:dyDescent="0.25"/>
    <row r="892" ht="13.5" customHeight="1" x14ac:dyDescent="0.25"/>
    <row r="893" ht="13.5" customHeight="1" x14ac:dyDescent="0.25"/>
    <row r="894" ht="13.5" customHeight="1" x14ac:dyDescent="0.25"/>
    <row r="895" ht="13.5" customHeight="1" x14ac:dyDescent="0.25"/>
    <row r="896" ht="13.5" customHeight="1" x14ac:dyDescent="0.25"/>
    <row r="897" ht="13.5" customHeight="1" x14ac:dyDescent="0.25"/>
    <row r="898" ht="13.5" customHeight="1" x14ac:dyDescent="0.25"/>
    <row r="899" ht="13.5" customHeight="1" x14ac:dyDescent="0.25"/>
    <row r="900" ht="13.5" customHeight="1" x14ac:dyDescent="0.25"/>
    <row r="901" ht="13.5" customHeight="1" x14ac:dyDescent="0.25"/>
    <row r="902" ht="13.5" customHeight="1" x14ac:dyDescent="0.25"/>
    <row r="903" ht="13.5" customHeight="1" x14ac:dyDescent="0.25"/>
    <row r="904" ht="13.5" customHeight="1" x14ac:dyDescent="0.25"/>
    <row r="905" ht="13.5" customHeight="1" x14ac:dyDescent="0.25"/>
    <row r="906" ht="13.5" customHeight="1" x14ac:dyDescent="0.25"/>
    <row r="907" ht="13.5" customHeight="1" x14ac:dyDescent="0.25"/>
    <row r="908" ht="13.5" customHeight="1" x14ac:dyDescent="0.25"/>
    <row r="909" ht="13.5" customHeight="1" x14ac:dyDescent="0.25"/>
    <row r="910" ht="13.5" customHeight="1" x14ac:dyDescent="0.25"/>
    <row r="911" ht="13.5" customHeight="1" x14ac:dyDescent="0.25"/>
    <row r="912" ht="13.5" customHeight="1" x14ac:dyDescent="0.25"/>
    <row r="913" ht="13.5" customHeight="1" x14ac:dyDescent="0.25"/>
    <row r="914" ht="13.5" customHeight="1" x14ac:dyDescent="0.25"/>
    <row r="915" ht="13.5" customHeight="1" x14ac:dyDescent="0.25"/>
    <row r="916" ht="13.5" customHeight="1" x14ac:dyDescent="0.25"/>
    <row r="917" ht="13.5" customHeight="1" x14ac:dyDescent="0.25"/>
    <row r="918" ht="13.5" customHeight="1" x14ac:dyDescent="0.25"/>
    <row r="919" ht="13.5" customHeight="1" x14ac:dyDescent="0.25"/>
    <row r="920" ht="13.5" customHeight="1" x14ac:dyDescent="0.25"/>
    <row r="921" ht="13.5" customHeight="1" x14ac:dyDescent="0.25"/>
    <row r="922" ht="13.5" customHeight="1" x14ac:dyDescent="0.25"/>
    <row r="923" ht="13.5" customHeight="1" x14ac:dyDescent="0.25"/>
    <row r="924" ht="13.5" customHeight="1" x14ac:dyDescent="0.25"/>
    <row r="925" ht="13.5" customHeight="1" x14ac:dyDescent="0.25"/>
    <row r="926" ht="13.5" customHeight="1" x14ac:dyDescent="0.25"/>
    <row r="927" ht="13.5" customHeight="1" x14ac:dyDescent="0.25"/>
    <row r="928" ht="13.5" customHeight="1" x14ac:dyDescent="0.25"/>
    <row r="929" ht="13.5" customHeight="1" x14ac:dyDescent="0.25"/>
    <row r="930" ht="13.5" customHeight="1" x14ac:dyDescent="0.25"/>
    <row r="931" ht="13.5" customHeight="1" x14ac:dyDescent="0.25"/>
    <row r="932" ht="13.5" customHeight="1" x14ac:dyDescent="0.25"/>
    <row r="933" ht="13.5" customHeight="1" x14ac:dyDescent="0.25"/>
    <row r="934" ht="13.5" customHeight="1" x14ac:dyDescent="0.25"/>
    <row r="935" ht="13.5" customHeight="1" x14ac:dyDescent="0.25"/>
    <row r="936" ht="13.5" customHeight="1" x14ac:dyDescent="0.25"/>
    <row r="937" ht="13.5" customHeight="1" x14ac:dyDescent="0.25"/>
    <row r="938" ht="13.5" customHeight="1" x14ac:dyDescent="0.25"/>
    <row r="939" ht="13.5" customHeight="1" x14ac:dyDescent="0.25"/>
    <row r="940" ht="13.5" customHeight="1" x14ac:dyDescent="0.25"/>
    <row r="941" ht="13.5" customHeight="1" x14ac:dyDescent="0.25"/>
    <row r="942" ht="13.5" customHeight="1" x14ac:dyDescent="0.25"/>
    <row r="943" ht="13.5" customHeight="1" x14ac:dyDescent="0.25"/>
    <row r="944" ht="13.5" customHeight="1" x14ac:dyDescent="0.25"/>
    <row r="945" ht="13.5" customHeight="1" x14ac:dyDescent="0.25"/>
    <row r="946" ht="13.5" customHeight="1" x14ac:dyDescent="0.25"/>
    <row r="947" ht="13.5" customHeight="1" x14ac:dyDescent="0.25"/>
    <row r="948" ht="13.5" customHeight="1" x14ac:dyDescent="0.25"/>
    <row r="949" ht="13.5" customHeight="1" x14ac:dyDescent="0.25"/>
    <row r="950" ht="13.5" customHeight="1" x14ac:dyDescent="0.25"/>
    <row r="951" ht="13.5" customHeight="1" x14ac:dyDescent="0.25"/>
    <row r="952" ht="13.5" customHeight="1" x14ac:dyDescent="0.25"/>
    <row r="953" ht="13.5" customHeight="1" x14ac:dyDescent="0.25"/>
    <row r="954" ht="13.5" customHeight="1" x14ac:dyDescent="0.25"/>
    <row r="955" ht="13.5" customHeight="1" x14ac:dyDescent="0.25"/>
    <row r="956" ht="13.5" customHeight="1" x14ac:dyDescent="0.25"/>
    <row r="957" ht="13.5" customHeight="1" x14ac:dyDescent="0.25"/>
    <row r="958" ht="13.5" customHeight="1" x14ac:dyDescent="0.25"/>
    <row r="959" ht="13.5" customHeight="1" x14ac:dyDescent="0.25"/>
    <row r="960" ht="13.5" customHeight="1" x14ac:dyDescent="0.25"/>
    <row r="961" ht="13.5" customHeight="1" x14ac:dyDescent="0.25"/>
    <row r="962" ht="13.5" customHeight="1" x14ac:dyDescent="0.25"/>
    <row r="963" ht="13.5" customHeight="1" x14ac:dyDescent="0.25"/>
    <row r="964" ht="13.5" customHeight="1" x14ac:dyDescent="0.25"/>
    <row r="965" ht="13.5" customHeight="1" x14ac:dyDescent="0.25"/>
    <row r="966" ht="13.5" customHeight="1" x14ac:dyDescent="0.25"/>
    <row r="967" ht="13.5" customHeight="1" x14ac:dyDescent="0.25"/>
    <row r="968" ht="13.5" customHeight="1" x14ac:dyDescent="0.25"/>
    <row r="969" ht="13.5" customHeight="1" x14ac:dyDescent="0.25"/>
    <row r="970" ht="13.5" customHeight="1" x14ac:dyDescent="0.25"/>
    <row r="971" ht="13.5" customHeight="1" x14ac:dyDescent="0.25"/>
    <row r="972" ht="13.5" customHeight="1" x14ac:dyDescent="0.25"/>
    <row r="973" ht="13.5" customHeight="1" x14ac:dyDescent="0.25"/>
    <row r="974" ht="13.5" customHeight="1" x14ac:dyDescent="0.25"/>
    <row r="975" ht="13.5" customHeight="1" x14ac:dyDescent="0.25"/>
    <row r="976" ht="13.5" customHeight="1" x14ac:dyDescent="0.25"/>
    <row r="977" ht="13.5" customHeight="1" x14ac:dyDescent="0.25"/>
    <row r="978" ht="13.5" customHeight="1" x14ac:dyDescent="0.25"/>
    <row r="979" ht="13.5" customHeight="1" x14ac:dyDescent="0.25"/>
    <row r="980" ht="13.5" customHeight="1" x14ac:dyDescent="0.25"/>
    <row r="981" ht="13.5" customHeight="1" x14ac:dyDescent="0.25"/>
    <row r="982" ht="13.5" customHeight="1" x14ac:dyDescent="0.25"/>
    <row r="983" ht="13.5" customHeight="1" x14ac:dyDescent="0.25"/>
    <row r="984" ht="13.5" customHeight="1" x14ac:dyDescent="0.25"/>
    <row r="985" ht="13.5" customHeight="1" x14ac:dyDescent="0.25"/>
    <row r="986" ht="13.5" customHeight="1" x14ac:dyDescent="0.25"/>
    <row r="987" ht="13.5" customHeight="1" x14ac:dyDescent="0.25"/>
    <row r="988" ht="13.5" customHeight="1" x14ac:dyDescent="0.25"/>
    <row r="989" ht="13.5" customHeight="1" x14ac:dyDescent="0.25"/>
    <row r="990" ht="13.5" customHeight="1" x14ac:dyDescent="0.25"/>
    <row r="991" ht="13.5" customHeight="1" x14ac:dyDescent="0.25"/>
    <row r="992" ht="13.5" customHeight="1" x14ac:dyDescent="0.25"/>
    <row r="993" ht="13.5" customHeight="1" x14ac:dyDescent="0.25"/>
    <row r="994" ht="13.5" customHeight="1" x14ac:dyDescent="0.25"/>
    <row r="995" ht="13.5" customHeight="1" x14ac:dyDescent="0.25"/>
    <row r="996" ht="13.5" customHeight="1" x14ac:dyDescent="0.25"/>
    <row r="997" ht="13.5" customHeight="1" x14ac:dyDescent="0.25"/>
    <row r="998" ht="13.5" customHeight="1" x14ac:dyDescent="0.25"/>
    <row r="999" ht="13.5" customHeight="1" x14ac:dyDescent="0.25"/>
    <row r="1000" ht="13.5" customHeight="1" x14ac:dyDescent="0.25"/>
  </sheetData>
  <mergeCells count="2">
    <mergeCell ref="B1:E1"/>
    <mergeCell ref="G1:L1"/>
  </mergeCells>
  <pageMargins left="0.7" right="0.7" top="0.75" bottom="0.75" header="0" footer="0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F8F24-9131-4266-952F-8C341B649CE5}">
  <dimension ref="A1:Z1000"/>
  <sheetViews>
    <sheetView topLeftCell="A10" workbookViewId="0">
      <selection activeCell="G15" sqref="G15"/>
    </sheetView>
  </sheetViews>
  <sheetFormatPr defaultColWidth="12.59765625" defaultRowHeight="15" customHeight="1" x14ac:dyDescent="0.25"/>
  <cols>
    <col min="1" max="1" width="4.5" customWidth="1"/>
    <col min="2" max="2" width="8" customWidth="1"/>
    <col min="3" max="4" width="12.3984375" customWidth="1"/>
    <col min="5" max="5" width="12.09765625" customWidth="1"/>
    <col min="6" max="6" width="13.8984375" customWidth="1"/>
    <col min="7" max="7" width="8" customWidth="1"/>
    <col min="8" max="8" width="11.3984375" customWidth="1"/>
    <col min="9" max="12" width="9.69921875" customWidth="1"/>
    <col min="13" max="26" width="8.59765625" customWidth="1"/>
  </cols>
  <sheetData>
    <row r="1" spans="1:26" ht="22.5" customHeight="1" x14ac:dyDescent="0.25">
      <c r="A1" s="1"/>
      <c r="B1" s="24" t="s">
        <v>0</v>
      </c>
      <c r="C1" s="25"/>
      <c r="D1" s="25"/>
      <c r="E1" s="26"/>
      <c r="F1" s="1"/>
      <c r="G1" s="27" t="s">
        <v>1</v>
      </c>
      <c r="H1" s="28"/>
      <c r="I1" s="28"/>
      <c r="J1" s="28"/>
      <c r="K1" s="28"/>
      <c r="L1" s="29"/>
      <c r="M1" s="1"/>
      <c r="N1" s="1"/>
      <c r="O1" s="1" t="s">
        <v>21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customHeight="1" x14ac:dyDescent="0.25">
      <c r="A2" s="2"/>
      <c r="B2" s="3" t="s">
        <v>2</v>
      </c>
      <c r="C2" s="4" t="s">
        <v>3</v>
      </c>
      <c r="D2" s="5" t="s">
        <v>4</v>
      </c>
      <c r="E2" s="5" t="s">
        <v>5</v>
      </c>
      <c r="F2" s="6"/>
      <c r="G2" s="7" t="s">
        <v>6</v>
      </c>
      <c r="H2" s="7" t="s">
        <v>7</v>
      </c>
      <c r="I2" s="7" t="s">
        <v>8</v>
      </c>
      <c r="J2" s="7" t="s">
        <v>9</v>
      </c>
      <c r="K2" s="7" t="s">
        <v>10</v>
      </c>
      <c r="L2" s="7" t="s">
        <v>11</v>
      </c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3.5" customHeight="1" x14ac:dyDescent="0.3">
      <c r="A3" s="2"/>
      <c r="B3" s="8">
        <v>1</v>
      </c>
      <c r="C3" s="9" t="s">
        <v>12</v>
      </c>
      <c r="D3" s="10" t="s">
        <v>13</v>
      </c>
      <c r="E3" s="11" t="s">
        <v>14</v>
      </c>
      <c r="F3" s="6"/>
      <c r="G3" s="12" t="s">
        <v>12</v>
      </c>
      <c r="H3" s="12" t="s">
        <v>3</v>
      </c>
      <c r="I3" s="12" t="s">
        <v>15</v>
      </c>
      <c r="J3" s="12"/>
      <c r="K3" s="12"/>
      <c r="L3" s="12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3.5" customHeight="1" x14ac:dyDescent="0.3">
      <c r="A4" s="2"/>
      <c r="B4" s="13">
        <v>2</v>
      </c>
      <c r="C4" s="10" t="s">
        <v>16</v>
      </c>
      <c r="D4" s="10" t="s">
        <v>13</v>
      </c>
      <c r="E4" s="10" t="s">
        <v>17</v>
      </c>
      <c r="F4" s="6"/>
      <c r="G4" s="12" t="s">
        <v>16</v>
      </c>
      <c r="H4" s="12" t="s">
        <v>3</v>
      </c>
      <c r="I4" s="12"/>
      <c r="J4" s="12" t="s">
        <v>15</v>
      </c>
      <c r="K4" s="12" t="s">
        <v>15</v>
      </c>
      <c r="L4" s="12" t="s">
        <v>15</v>
      </c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3.5" customHeight="1" x14ac:dyDescent="0.3">
      <c r="A5" s="2"/>
      <c r="B5" s="13">
        <v>3</v>
      </c>
      <c r="C5" s="10" t="s">
        <v>16</v>
      </c>
      <c r="D5" s="10" t="s">
        <v>18</v>
      </c>
      <c r="E5" s="14" t="s">
        <v>17</v>
      </c>
      <c r="F5" s="6"/>
      <c r="G5" s="12" t="s">
        <v>13</v>
      </c>
      <c r="H5" s="12" t="s">
        <v>4</v>
      </c>
      <c r="I5" s="12" t="s">
        <v>15</v>
      </c>
      <c r="J5" s="12" t="s">
        <v>15</v>
      </c>
      <c r="K5" s="12"/>
      <c r="L5" s="12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3.5" customHeight="1" x14ac:dyDescent="0.3">
      <c r="A6" s="2"/>
      <c r="B6" s="13">
        <v>4</v>
      </c>
      <c r="C6" s="10" t="s">
        <v>16</v>
      </c>
      <c r="D6" s="10" t="s">
        <v>19</v>
      </c>
      <c r="E6" s="14" t="s">
        <v>14</v>
      </c>
      <c r="F6" s="6"/>
      <c r="G6" s="12" t="s">
        <v>18</v>
      </c>
      <c r="H6" s="12" t="s">
        <v>4</v>
      </c>
      <c r="I6" s="12"/>
      <c r="J6" s="12"/>
      <c r="K6" s="12" t="s">
        <v>15</v>
      </c>
      <c r="L6" s="12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3.5" customHeight="1" x14ac:dyDescent="0.25">
      <c r="A7" s="2"/>
      <c r="F7" s="6"/>
      <c r="G7" s="12" t="s">
        <v>12</v>
      </c>
      <c r="H7" s="12" t="s">
        <v>4</v>
      </c>
      <c r="I7" s="12"/>
      <c r="J7" s="12"/>
      <c r="K7" s="12"/>
      <c r="L7" s="12" t="s">
        <v>15</v>
      </c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3.5" customHeight="1" x14ac:dyDescent="0.25">
      <c r="A8" s="2"/>
      <c r="F8" s="6"/>
      <c r="G8" s="12" t="s">
        <v>14</v>
      </c>
      <c r="H8" s="12" t="s">
        <v>5</v>
      </c>
      <c r="I8" s="12" t="s">
        <v>15</v>
      </c>
      <c r="J8" s="12"/>
      <c r="K8" s="12"/>
      <c r="L8" s="12" t="s">
        <v>15</v>
      </c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3.5" customHeight="1" x14ac:dyDescent="0.25">
      <c r="A9" s="2"/>
      <c r="F9" s="6"/>
      <c r="G9" s="12" t="s">
        <v>17</v>
      </c>
      <c r="H9" s="12" t="s">
        <v>5</v>
      </c>
      <c r="I9" s="12"/>
      <c r="J9" s="12" t="s">
        <v>15</v>
      </c>
      <c r="K9" s="12" t="s">
        <v>15</v>
      </c>
      <c r="L9" s="12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3.5" customHeight="1" x14ac:dyDescent="0.25">
      <c r="A10" s="2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3.5" customHeight="1" x14ac:dyDescent="0.25">
      <c r="A11" s="15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W11" s="6"/>
      <c r="X11" s="6"/>
      <c r="Y11" s="6"/>
      <c r="Z11" s="6"/>
    </row>
    <row r="12" spans="1:26" ht="13.5" customHeight="1" x14ac:dyDescent="0.25">
      <c r="A12" s="15"/>
      <c r="F12" s="6"/>
      <c r="G12" s="6"/>
      <c r="H12" s="6"/>
      <c r="I12" s="6"/>
      <c r="J12" s="6"/>
      <c r="K12" s="6"/>
      <c r="L12" s="6"/>
      <c r="S12" s="6"/>
    </row>
    <row r="13" spans="1:26" ht="13.5" customHeight="1" x14ac:dyDescent="0.25">
      <c r="A13" s="15"/>
      <c r="F13" s="6"/>
      <c r="G13" s="6"/>
      <c r="H13" s="6"/>
      <c r="I13" s="6"/>
      <c r="J13" s="6"/>
      <c r="K13" s="6"/>
      <c r="L13" s="6"/>
      <c r="S13" s="6"/>
    </row>
    <row r="14" spans="1:26" ht="13.5" customHeight="1" x14ac:dyDescent="0.25">
      <c r="A14" s="15"/>
      <c r="F14" s="6"/>
    </row>
    <row r="15" spans="1:26" ht="13.5" customHeight="1" x14ac:dyDescent="0.25">
      <c r="A15" s="15"/>
      <c r="C15" t="s">
        <v>23</v>
      </c>
      <c r="D15" t="s">
        <v>24</v>
      </c>
      <c r="E15" t="s">
        <v>6</v>
      </c>
      <c r="G15" s="7" t="str" cm="1">
        <f t="array" ref="G15:L22">_xlfn.DROP(_xlfn.DROP(_xlfn.PIVOTBY(D16:E27,C16:C27,C16:C27,_xleta.COUNTA),-1),,-1)</f>
        <v/>
      </c>
      <c r="H15" s="7" t="str">
        <v/>
      </c>
      <c r="I15" s="22" t="str">
        <v>1</v>
      </c>
      <c r="J15" s="22" t="str">
        <v>2</v>
      </c>
      <c r="K15" s="22" t="str">
        <v>3</v>
      </c>
      <c r="L15" s="22" t="str">
        <v>4</v>
      </c>
    </row>
    <row r="16" spans="1:26" ht="13.5" customHeight="1" x14ac:dyDescent="0.25">
      <c r="A16" s="15"/>
      <c r="C16" t="s">
        <v>25</v>
      </c>
      <c r="D16" t="s">
        <v>3</v>
      </c>
      <c r="E16" t="s">
        <v>12</v>
      </c>
      <c r="G16" s="12" t="str">
        <v>Finance</v>
      </c>
      <c r="H16" s="12" t="str">
        <v>Mike</v>
      </c>
      <c r="I16" s="23" t="str">
        <v/>
      </c>
      <c r="J16" s="23">
        <v>1</v>
      </c>
      <c r="K16" s="23">
        <v>1</v>
      </c>
      <c r="L16" s="23" t="str">
        <v/>
      </c>
    </row>
    <row r="17" spans="1:12" ht="13.5" customHeight="1" x14ac:dyDescent="0.25">
      <c r="A17" s="15"/>
      <c r="C17" t="s">
        <v>25</v>
      </c>
      <c r="D17" t="s">
        <v>4</v>
      </c>
      <c r="E17" t="s">
        <v>13</v>
      </c>
      <c r="G17" s="12" t="str">
        <v>Finance</v>
      </c>
      <c r="H17" s="12" t="str">
        <v>Omid</v>
      </c>
      <c r="I17" s="23">
        <v>1</v>
      </c>
      <c r="J17" s="23" t="str">
        <v/>
      </c>
      <c r="K17" s="23" t="str">
        <v/>
      </c>
      <c r="L17" s="23">
        <v>1</v>
      </c>
    </row>
    <row r="18" spans="1:12" ht="13.5" customHeight="1" x14ac:dyDescent="0.25">
      <c r="A18" s="15"/>
      <c r="C18" t="s">
        <v>25</v>
      </c>
      <c r="D18" t="s">
        <v>5</v>
      </c>
      <c r="E18" t="s">
        <v>14</v>
      </c>
      <c r="G18" s="12" t="str">
        <v>HR</v>
      </c>
      <c r="H18" s="12" t="str">
        <v>David</v>
      </c>
      <c r="I18" s="23" t="str">
        <v/>
      </c>
      <c r="J18" s="23" t="str">
        <v/>
      </c>
      <c r="K18" s="23" t="str">
        <v/>
      </c>
      <c r="L18" s="23">
        <v>1</v>
      </c>
    </row>
    <row r="19" spans="1:12" ht="13.5" customHeight="1" x14ac:dyDescent="0.25">
      <c r="A19" s="15"/>
      <c r="C19" t="s">
        <v>26</v>
      </c>
      <c r="D19" t="s">
        <v>3</v>
      </c>
      <c r="E19" t="s">
        <v>16</v>
      </c>
      <c r="G19" s="12" t="str">
        <v>HR</v>
      </c>
      <c r="H19" s="12" t="str">
        <v>Rose</v>
      </c>
      <c r="I19" s="23">
        <v>1</v>
      </c>
      <c r="J19" s="23">
        <v>1</v>
      </c>
      <c r="K19" s="23" t="str">
        <v/>
      </c>
      <c r="L19" s="23" t="str">
        <v/>
      </c>
    </row>
    <row r="20" spans="1:12" ht="13.5" customHeight="1" x14ac:dyDescent="0.25">
      <c r="A20" s="15"/>
      <c r="C20" t="s">
        <v>26</v>
      </c>
      <c r="D20" t="s">
        <v>4</v>
      </c>
      <c r="E20" t="s">
        <v>13</v>
      </c>
      <c r="G20" s="12" t="str">
        <v>HR</v>
      </c>
      <c r="H20" s="12" t="str">
        <v>Stephen</v>
      </c>
      <c r="I20" s="23" t="str">
        <v/>
      </c>
      <c r="J20" s="23" t="str">
        <v/>
      </c>
      <c r="K20" s="23">
        <v>1</v>
      </c>
      <c r="L20" s="23" t="str">
        <v/>
      </c>
    </row>
    <row r="21" spans="1:12" ht="13.5" customHeight="1" x14ac:dyDescent="0.25">
      <c r="A21" s="15"/>
      <c r="C21" t="s">
        <v>26</v>
      </c>
      <c r="D21" t="s">
        <v>5</v>
      </c>
      <c r="E21" t="s">
        <v>17</v>
      </c>
      <c r="G21" s="12" t="str">
        <v>Sales</v>
      </c>
      <c r="H21" s="12" t="str">
        <v>David</v>
      </c>
      <c r="I21" s="23">
        <v>1</v>
      </c>
      <c r="J21" s="23" t="str">
        <v/>
      </c>
      <c r="K21" s="23" t="str">
        <v/>
      </c>
      <c r="L21" s="23" t="str">
        <v/>
      </c>
    </row>
    <row r="22" spans="1:12" ht="13.5" customHeight="1" x14ac:dyDescent="0.25">
      <c r="A22" s="15"/>
      <c r="C22" t="s">
        <v>27</v>
      </c>
      <c r="D22" t="s">
        <v>3</v>
      </c>
      <c r="E22" t="s">
        <v>16</v>
      </c>
      <c r="G22" s="12" t="str">
        <v>Sales</v>
      </c>
      <c r="H22" s="12" t="str">
        <v>Sara</v>
      </c>
      <c r="I22" s="23" t="str">
        <v/>
      </c>
      <c r="J22" s="23">
        <v>1</v>
      </c>
      <c r="K22" s="23">
        <v>1</v>
      </c>
      <c r="L22" s="23">
        <v>1</v>
      </c>
    </row>
    <row r="23" spans="1:12" ht="13.5" customHeight="1" x14ac:dyDescent="0.25">
      <c r="A23" s="15"/>
      <c r="B23" s="16"/>
      <c r="C23" s="16" t="s">
        <v>27</v>
      </c>
      <c r="D23" s="16" t="s">
        <v>4</v>
      </c>
      <c r="E23" s="16" t="s">
        <v>18</v>
      </c>
    </row>
    <row r="24" spans="1:12" ht="13.5" customHeight="1" x14ac:dyDescent="0.25">
      <c r="A24" s="15"/>
      <c r="B24" s="16"/>
      <c r="C24" s="16" t="s">
        <v>27</v>
      </c>
      <c r="D24" s="16" t="s">
        <v>5</v>
      </c>
      <c r="E24" s="16" t="s">
        <v>17</v>
      </c>
    </row>
    <row r="25" spans="1:12" ht="13.5" customHeight="1" x14ac:dyDescent="0.25">
      <c r="A25" s="15"/>
      <c r="C25" t="s">
        <v>28</v>
      </c>
      <c r="D25" t="s">
        <v>3</v>
      </c>
      <c r="E25" t="s">
        <v>16</v>
      </c>
      <c r="G25" s="20" t="s">
        <v>30</v>
      </c>
    </row>
    <row r="26" spans="1:12" ht="13.5" customHeight="1" x14ac:dyDescent="0.25">
      <c r="A26" s="15"/>
      <c r="B26" s="16"/>
      <c r="C26" s="16" t="s">
        <v>28</v>
      </c>
      <c r="D26" s="16" t="s">
        <v>4</v>
      </c>
      <c r="E26" s="16" t="s">
        <v>12</v>
      </c>
    </row>
    <row r="27" spans="1:12" ht="13.5" customHeight="1" x14ac:dyDescent="0.25">
      <c r="A27" s="15"/>
      <c r="C27" t="s">
        <v>28</v>
      </c>
      <c r="D27" t="s">
        <v>5</v>
      </c>
      <c r="E27" t="s">
        <v>14</v>
      </c>
      <c r="G27" s="7" t="str" cm="1">
        <f t="array" ref="G27:L34">_xlfn.VSTACK({"Dept","Name","1","2","3","4"},INDEX(G16:L22,_xlfn.XMATCH(G3:G9&amp;H3:H9,H16:H22&amp;G16:G22,0),{2,1,3,4,5,6}))</f>
        <v>Dept</v>
      </c>
      <c r="H27" s="7" t="str">
        <v>Name</v>
      </c>
      <c r="I27" s="22" t="str">
        <v>1</v>
      </c>
      <c r="J27" s="22" t="str">
        <v>2</v>
      </c>
      <c r="K27" s="22" t="str">
        <v>3</v>
      </c>
      <c r="L27" s="22" t="str">
        <v>4</v>
      </c>
    </row>
    <row r="28" spans="1:12" ht="13.5" customHeight="1" x14ac:dyDescent="0.25">
      <c r="A28" s="15"/>
      <c r="G28" s="12" t="str">
        <v>David</v>
      </c>
      <c r="H28" s="12" t="str">
        <v>Sales</v>
      </c>
      <c r="I28" s="23">
        <v>1</v>
      </c>
      <c r="J28" s="23" t="str">
        <v/>
      </c>
      <c r="K28" s="23" t="str">
        <v/>
      </c>
      <c r="L28" s="23" t="str">
        <v/>
      </c>
    </row>
    <row r="29" spans="1:12" ht="13.5" customHeight="1" x14ac:dyDescent="0.25">
      <c r="A29" s="15"/>
      <c r="G29" s="12" t="str">
        <v>Sara</v>
      </c>
      <c r="H29" s="12" t="str">
        <v>Sales</v>
      </c>
      <c r="I29" s="23" t="str">
        <v/>
      </c>
      <c r="J29" s="23">
        <v>1</v>
      </c>
      <c r="K29" s="23">
        <v>1</v>
      </c>
      <c r="L29" s="23">
        <v>1</v>
      </c>
    </row>
    <row r="30" spans="1:12" ht="13.5" customHeight="1" x14ac:dyDescent="0.25">
      <c r="A30" s="15"/>
      <c r="G30" s="12" t="str">
        <v>Rose</v>
      </c>
      <c r="H30" s="12" t="str">
        <v>HR</v>
      </c>
      <c r="I30" s="23">
        <v>1</v>
      </c>
      <c r="J30" s="23">
        <v>1</v>
      </c>
      <c r="K30" s="23" t="str">
        <v/>
      </c>
      <c r="L30" s="23" t="str">
        <v/>
      </c>
    </row>
    <row r="31" spans="1:12" ht="13.5" customHeight="1" x14ac:dyDescent="0.25">
      <c r="A31" s="15"/>
      <c r="G31" s="12" t="str">
        <v>Stephen</v>
      </c>
      <c r="H31" s="12" t="str">
        <v>HR</v>
      </c>
      <c r="I31" s="23" t="str">
        <v/>
      </c>
      <c r="J31" s="23" t="str">
        <v/>
      </c>
      <c r="K31" s="23">
        <v>1</v>
      </c>
      <c r="L31" s="23" t="str">
        <v/>
      </c>
    </row>
    <row r="32" spans="1:12" ht="13.5" customHeight="1" x14ac:dyDescent="0.25">
      <c r="G32" s="12" t="str">
        <v>David</v>
      </c>
      <c r="H32" s="12" t="str">
        <v>HR</v>
      </c>
      <c r="I32" s="23" t="str">
        <v/>
      </c>
      <c r="J32" s="23" t="str">
        <v/>
      </c>
      <c r="K32" s="23" t="str">
        <v/>
      </c>
      <c r="L32" s="23">
        <v>1</v>
      </c>
    </row>
    <row r="33" spans="1:12" ht="13.5" customHeight="1" x14ac:dyDescent="0.25">
      <c r="A33" s="16"/>
      <c r="G33" s="12" t="str">
        <v>Omid</v>
      </c>
      <c r="H33" s="12" t="str">
        <v>Finance</v>
      </c>
      <c r="I33" s="23">
        <v>1</v>
      </c>
      <c r="J33" s="23" t="str">
        <v/>
      </c>
      <c r="K33" s="23" t="str">
        <v/>
      </c>
      <c r="L33" s="23">
        <v>1</v>
      </c>
    </row>
    <row r="34" spans="1:12" ht="13.5" customHeight="1" x14ac:dyDescent="0.25">
      <c r="G34" s="12" t="str">
        <v>Mike</v>
      </c>
      <c r="H34" s="12" t="str">
        <v>Finance</v>
      </c>
      <c r="I34" s="23" t="str">
        <v/>
      </c>
      <c r="J34" s="23">
        <v>1</v>
      </c>
      <c r="K34" s="23">
        <v>1</v>
      </c>
      <c r="L34" s="23" t="str">
        <v/>
      </c>
    </row>
    <row r="35" spans="1:12" ht="13.5" customHeight="1" x14ac:dyDescent="0.25">
      <c r="A35" s="15"/>
    </row>
    <row r="36" spans="1:12" ht="13.5" customHeight="1" x14ac:dyDescent="0.25">
      <c r="A36" s="15"/>
    </row>
    <row r="37" spans="1:12" ht="13.5" customHeight="1" x14ac:dyDescent="0.25">
      <c r="A37" s="15"/>
    </row>
    <row r="38" spans="1:12" ht="13.5" customHeight="1" x14ac:dyDescent="0.25">
      <c r="A38" s="15"/>
    </row>
    <row r="39" spans="1:12" ht="13.5" customHeight="1" x14ac:dyDescent="0.25"/>
    <row r="40" spans="1:12" ht="13.5" customHeight="1" x14ac:dyDescent="0.25"/>
    <row r="41" spans="1:12" ht="13.5" customHeight="1" x14ac:dyDescent="0.25"/>
    <row r="42" spans="1:12" ht="13.5" customHeight="1" x14ac:dyDescent="0.25"/>
    <row r="43" spans="1:12" ht="13.5" customHeight="1" x14ac:dyDescent="0.25"/>
    <row r="44" spans="1:12" ht="13.5" customHeight="1" x14ac:dyDescent="0.25"/>
    <row r="45" spans="1:12" ht="13.5" customHeight="1" x14ac:dyDescent="0.25"/>
    <row r="46" spans="1:12" ht="13.5" customHeight="1" x14ac:dyDescent="0.25"/>
    <row r="47" spans="1:12" ht="13.5" customHeight="1" x14ac:dyDescent="0.25"/>
    <row r="48" spans="1:12" ht="13.5" customHeight="1" x14ac:dyDescent="0.25"/>
    <row r="49" ht="13.5" customHeight="1" x14ac:dyDescent="0.25"/>
    <row r="50" ht="13.5" customHeight="1" x14ac:dyDescent="0.25"/>
    <row r="51" ht="13.5" customHeight="1" x14ac:dyDescent="0.25"/>
    <row r="52" ht="13.5" customHeight="1" x14ac:dyDescent="0.25"/>
    <row r="53" ht="13.5" customHeight="1" x14ac:dyDescent="0.25"/>
    <row r="54" ht="13.5" customHeight="1" x14ac:dyDescent="0.25"/>
    <row r="55" ht="13.5" customHeight="1" x14ac:dyDescent="0.25"/>
    <row r="56" ht="13.5" customHeight="1" x14ac:dyDescent="0.25"/>
    <row r="57" ht="13.5" customHeight="1" x14ac:dyDescent="0.25"/>
    <row r="58" ht="13.5" customHeight="1" x14ac:dyDescent="0.25"/>
    <row r="59" ht="13.5" customHeight="1" x14ac:dyDescent="0.25"/>
    <row r="60" ht="13.5" customHeight="1" x14ac:dyDescent="0.25"/>
    <row r="61" ht="13.5" customHeight="1" x14ac:dyDescent="0.25"/>
    <row r="62" ht="13.5" customHeight="1" x14ac:dyDescent="0.25"/>
    <row r="63" ht="13.5" customHeight="1" x14ac:dyDescent="0.25"/>
    <row r="64" ht="13.5" customHeight="1" x14ac:dyDescent="0.25"/>
    <row r="65" ht="13.5" customHeight="1" x14ac:dyDescent="0.25"/>
    <row r="66" ht="13.5" customHeight="1" x14ac:dyDescent="0.25"/>
    <row r="67" ht="13.5" customHeight="1" x14ac:dyDescent="0.25"/>
    <row r="68" ht="13.5" customHeight="1" x14ac:dyDescent="0.25"/>
    <row r="69" ht="13.5" customHeight="1" x14ac:dyDescent="0.25"/>
    <row r="70" ht="13.5" customHeight="1" x14ac:dyDescent="0.25"/>
    <row r="71" ht="13.5" customHeight="1" x14ac:dyDescent="0.25"/>
    <row r="72" ht="13.5" customHeight="1" x14ac:dyDescent="0.25"/>
    <row r="73" ht="13.5" customHeight="1" x14ac:dyDescent="0.25"/>
    <row r="74" ht="13.5" customHeight="1" x14ac:dyDescent="0.25"/>
    <row r="75" ht="13.5" customHeight="1" x14ac:dyDescent="0.25"/>
    <row r="76" ht="13.5" customHeight="1" x14ac:dyDescent="0.25"/>
    <row r="77" ht="13.5" customHeight="1" x14ac:dyDescent="0.25"/>
    <row r="78" ht="13.5" customHeight="1" x14ac:dyDescent="0.25"/>
    <row r="79" ht="13.5" customHeight="1" x14ac:dyDescent="0.25"/>
    <row r="80" ht="13.5" customHeight="1" x14ac:dyDescent="0.25"/>
    <row r="81" ht="13.5" customHeight="1" x14ac:dyDescent="0.25"/>
    <row r="82" ht="13.5" customHeight="1" x14ac:dyDescent="0.25"/>
    <row r="83" ht="13.5" customHeight="1" x14ac:dyDescent="0.25"/>
    <row r="84" ht="13.5" customHeight="1" x14ac:dyDescent="0.25"/>
    <row r="85" ht="13.5" customHeight="1" x14ac:dyDescent="0.25"/>
    <row r="86" ht="13.5" customHeight="1" x14ac:dyDescent="0.25"/>
    <row r="87" ht="13.5" customHeight="1" x14ac:dyDescent="0.25"/>
    <row r="88" ht="13.5" customHeight="1" x14ac:dyDescent="0.25"/>
    <row r="89" ht="13.5" customHeight="1" x14ac:dyDescent="0.25"/>
    <row r="90" ht="13.5" customHeight="1" x14ac:dyDescent="0.25"/>
    <row r="91" ht="13.5" customHeight="1" x14ac:dyDescent="0.25"/>
    <row r="92" ht="13.5" customHeight="1" x14ac:dyDescent="0.25"/>
    <row r="93" ht="13.5" customHeight="1" x14ac:dyDescent="0.25"/>
    <row r="94" ht="13.5" customHeight="1" x14ac:dyDescent="0.25"/>
    <row r="95" ht="13.5" customHeight="1" x14ac:dyDescent="0.25"/>
    <row r="96" ht="13.5" customHeight="1" x14ac:dyDescent="0.25"/>
    <row r="97" ht="13.5" customHeight="1" x14ac:dyDescent="0.25"/>
    <row r="98" ht="13.5" customHeight="1" x14ac:dyDescent="0.25"/>
    <row r="99" ht="13.5" customHeight="1" x14ac:dyDescent="0.25"/>
    <row r="100" ht="13.5" customHeight="1" x14ac:dyDescent="0.25"/>
    <row r="101" ht="13.5" customHeight="1" x14ac:dyDescent="0.25"/>
    <row r="102" ht="13.5" customHeight="1" x14ac:dyDescent="0.25"/>
    <row r="103" ht="13.5" customHeight="1" x14ac:dyDescent="0.25"/>
    <row r="104" ht="13.5" customHeight="1" x14ac:dyDescent="0.25"/>
    <row r="105" ht="13.5" customHeight="1" x14ac:dyDescent="0.25"/>
    <row r="106" ht="13.5" customHeight="1" x14ac:dyDescent="0.25"/>
    <row r="107" ht="13.5" customHeight="1" x14ac:dyDescent="0.25"/>
    <row r="108" ht="13.5" customHeight="1" x14ac:dyDescent="0.25"/>
    <row r="109" ht="13.5" customHeight="1" x14ac:dyDescent="0.25"/>
    <row r="110" ht="13.5" customHeight="1" x14ac:dyDescent="0.25"/>
    <row r="111" ht="13.5" customHeight="1" x14ac:dyDescent="0.25"/>
    <row r="112" ht="13.5" customHeight="1" x14ac:dyDescent="0.25"/>
    <row r="113" ht="13.5" customHeight="1" x14ac:dyDescent="0.25"/>
    <row r="114" ht="13.5" customHeight="1" x14ac:dyDescent="0.25"/>
    <row r="115" ht="13.5" customHeight="1" x14ac:dyDescent="0.25"/>
    <row r="116" ht="13.5" customHeight="1" x14ac:dyDescent="0.25"/>
    <row r="117" ht="13.5" customHeight="1" x14ac:dyDescent="0.25"/>
    <row r="118" ht="13.5" customHeight="1" x14ac:dyDescent="0.25"/>
    <row r="119" ht="13.5" customHeight="1" x14ac:dyDescent="0.25"/>
    <row r="120" ht="13.5" customHeight="1" x14ac:dyDescent="0.25"/>
    <row r="121" ht="13.5" customHeight="1" x14ac:dyDescent="0.25"/>
    <row r="122" ht="13.5" customHeight="1" x14ac:dyDescent="0.25"/>
    <row r="123" ht="13.5" customHeight="1" x14ac:dyDescent="0.25"/>
    <row r="124" ht="13.5" customHeight="1" x14ac:dyDescent="0.25"/>
    <row r="125" ht="13.5" customHeight="1" x14ac:dyDescent="0.25"/>
    <row r="126" ht="13.5" customHeight="1" x14ac:dyDescent="0.25"/>
    <row r="127" ht="13.5" customHeight="1" x14ac:dyDescent="0.25"/>
    <row r="128" ht="13.5" customHeight="1" x14ac:dyDescent="0.25"/>
    <row r="129" ht="13.5" customHeight="1" x14ac:dyDescent="0.25"/>
    <row r="130" ht="13.5" customHeight="1" x14ac:dyDescent="0.25"/>
    <row r="131" ht="13.5" customHeight="1" x14ac:dyDescent="0.25"/>
    <row r="132" ht="13.5" customHeight="1" x14ac:dyDescent="0.25"/>
    <row r="133" ht="13.5" customHeight="1" x14ac:dyDescent="0.25"/>
    <row r="134" ht="13.5" customHeight="1" x14ac:dyDescent="0.25"/>
    <row r="135" ht="13.5" customHeight="1" x14ac:dyDescent="0.25"/>
    <row r="136" ht="13.5" customHeight="1" x14ac:dyDescent="0.25"/>
    <row r="137" ht="13.5" customHeight="1" x14ac:dyDescent="0.25"/>
    <row r="138" ht="13.5" customHeight="1" x14ac:dyDescent="0.25"/>
    <row r="139" ht="13.5" customHeight="1" x14ac:dyDescent="0.25"/>
    <row r="140" ht="13.5" customHeight="1" x14ac:dyDescent="0.25"/>
    <row r="141" ht="13.5" customHeight="1" x14ac:dyDescent="0.25"/>
    <row r="142" ht="13.5" customHeight="1" x14ac:dyDescent="0.25"/>
    <row r="143" ht="13.5" customHeight="1" x14ac:dyDescent="0.25"/>
    <row r="144" ht="13.5" customHeight="1" x14ac:dyDescent="0.25"/>
    <row r="145" ht="13.5" customHeight="1" x14ac:dyDescent="0.25"/>
    <row r="146" ht="13.5" customHeight="1" x14ac:dyDescent="0.25"/>
    <row r="147" ht="13.5" customHeight="1" x14ac:dyDescent="0.25"/>
    <row r="148" ht="13.5" customHeight="1" x14ac:dyDescent="0.25"/>
    <row r="149" ht="13.5" customHeight="1" x14ac:dyDescent="0.25"/>
    <row r="150" ht="13.5" customHeight="1" x14ac:dyDescent="0.25"/>
    <row r="151" ht="13.5" customHeight="1" x14ac:dyDescent="0.25"/>
    <row r="152" ht="13.5" customHeight="1" x14ac:dyDescent="0.25"/>
    <row r="153" ht="13.5" customHeight="1" x14ac:dyDescent="0.25"/>
    <row r="154" ht="13.5" customHeight="1" x14ac:dyDescent="0.25"/>
    <row r="155" ht="13.5" customHeight="1" x14ac:dyDescent="0.25"/>
    <row r="156" ht="13.5" customHeight="1" x14ac:dyDescent="0.25"/>
    <row r="157" ht="13.5" customHeight="1" x14ac:dyDescent="0.25"/>
    <row r="158" ht="13.5" customHeight="1" x14ac:dyDescent="0.25"/>
    <row r="159" ht="13.5" customHeight="1" x14ac:dyDescent="0.25"/>
    <row r="160" ht="13.5" customHeight="1" x14ac:dyDescent="0.25"/>
    <row r="161" ht="13.5" customHeight="1" x14ac:dyDescent="0.25"/>
    <row r="162" ht="13.5" customHeight="1" x14ac:dyDescent="0.25"/>
    <row r="163" ht="13.5" customHeight="1" x14ac:dyDescent="0.25"/>
    <row r="164" ht="13.5" customHeight="1" x14ac:dyDescent="0.25"/>
    <row r="165" ht="13.5" customHeight="1" x14ac:dyDescent="0.25"/>
    <row r="166" ht="13.5" customHeight="1" x14ac:dyDescent="0.25"/>
    <row r="167" ht="13.5" customHeight="1" x14ac:dyDescent="0.25"/>
    <row r="168" ht="13.5" customHeight="1" x14ac:dyDescent="0.25"/>
    <row r="169" ht="13.5" customHeight="1" x14ac:dyDescent="0.25"/>
    <row r="170" ht="13.5" customHeight="1" x14ac:dyDescent="0.25"/>
    <row r="171" ht="13.5" customHeight="1" x14ac:dyDescent="0.25"/>
    <row r="172" ht="13.5" customHeight="1" x14ac:dyDescent="0.25"/>
    <row r="173" ht="13.5" customHeight="1" x14ac:dyDescent="0.25"/>
    <row r="174" ht="13.5" customHeight="1" x14ac:dyDescent="0.25"/>
    <row r="175" ht="13.5" customHeight="1" x14ac:dyDescent="0.25"/>
    <row r="176" ht="13.5" customHeight="1" x14ac:dyDescent="0.25"/>
    <row r="177" ht="13.5" customHeight="1" x14ac:dyDescent="0.25"/>
    <row r="178" ht="13.5" customHeight="1" x14ac:dyDescent="0.25"/>
    <row r="179" ht="13.5" customHeight="1" x14ac:dyDescent="0.25"/>
    <row r="180" ht="13.5" customHeight="1" x14ac:dyDescent="0.25"/>
    <row r="181" ht="13.5" customHeight="1" x14ac:dyDescent="0.25"/>
    <row r="182" ht="13.5" customHeight="1" x14ac:dyDescent="0.25"/>
    <row r="183" ht="13.5" customHeight="1" x14ac:dyDescent="0.25"/>
    <row r="184" ht="13.5" customHeight="1" x14ac:dyDescent="0.25"/>
    <row r="185" ht="13.5" customHeight="1" x14ac:dyDescent="0.25"/>
    <row r="186" ht="13.5" customHeight="1" x14ac:dyDescent="0.25"/>
    <row r="187" ht="13.5" customHeight="1" x14ac:dyDescent="0.25"/>
    <row r="188" ht="13.5" customHeight="1" x14ac:dyDescent="0.25"/>
    <row r="189" ht="13.5" customHeight="1" x14ac:dyDescent="0.25"/>
    <row r="190" ht="13.5" customHeight="1" x14ac:dyDescent="0.25"/>
    <row r="191" ht="13.5" customHeight="1" x14ac:dyDescent="0.25"/>
    <row r="192" ht="13.5" customHeight="1" x14ac:dyDescent="0.25"/>
    <row r="193" ht="13.5" customHeight="1" x14ac:dyDescent="0.25"/>
    <row r="194" ht="13.5" customHeight="1" x14ac:dyDescent="0.25"/>
    <row r="195" ht="13.5" customHeight="1" x14ac:dyDescent="0.25"/>
    <row r="196" ht="13.5" customHeight="1" x14ac:dyDescent="0.25"/>
    <row r="197" ht="13.5" customHeight="1" x14ac:dyDescent="0.25"/>
    <row r="198" ht="13.5" customHeight="1" x14ac:dyDescent="0.25"/>
    <row r="199" ht="13.5" customHeight="1" x14ac:dyDescent="0.25"/>
    <row r="200" ht="13.5" customHeight="1" x14ac:dyDescent="0.25"/>
    <row r="201" ht="13.5" customHeight="1" x14ac:dyDescent="0.25"/>
    <row r="202" ht="13.5" customHeight="1" x14ac:dyDescent="0.25"/>
    <row r="203" ht="13.5" customHeight="1" x14ac:dyDescent="0.25"/>
    <row r="204" ht="13.5" customHeight="1" x14ac:dyDescent="0.25"/>
    <row r="205" ht="13.5" customHeight="1" x14ac:dyDescent="0.25"/>
    <row r="206" ht="13.5" customHeight="1" x14ac:dyDescent="0.25"/>
    <row r="207" ht="13.5" customHeight="1" x14ac:dyDescent="0.25"/>
    <row r="208" ht="13.5" customHeight="1" x14ac:dyDescent="0.25"/>
    <row r="209" ht="13.5" customHeight="1" x14ac:dyDescent="0.25"/>
    <row r="210" ht="13.5" customHeight="1" x14ac:dyDescent="0.25"/>
    <row r="211" ht="13.5" customHeight="1" x14ac:dyDescent="0.25"/>
    <row r="212" ht="13.5" customHeight="1" x14ac:dyDescent="0.25"/>
    <row r="213" ht="13.5" customHeight="1" x14ac:dyDescent="0.25"/>
    <row r="214" ht="13.5" customHeight="1" x14ac:dyDescent="0.25"/>
    <row r="215" ht="13.5" customHeight="1" x14ac:dyDescent="0.25"/>
    <row r="216" ht="13.5" customHeight="1" x14ac:dyDescent="0.25"/>
    <row r="217" ht="13.5" customHeight="1" x14ac:dyDescent="0.25"/>
    <row r="218" ht="13.5" customHeight="1" x14ac:dyDescent="0.25"/>
    <row r="219" ht="13.5" customHeight="1" x14ac:dyDescent="0.25"/>
    <row r="220" ht="13.5" customHeight="1" x14ac:dyDescent="0.25"/>
    <row r="221" ht="13.5" customHeight="1" x14ac:dyDescent="0.25"/>
    <row r="222" ht="13.5" customHeight="1" x14ac:dyDescent="0.25"/>
    <row r="223" ht="13.5" customHeight="1" x14ac:dyDescent="0.25"/>
    <row r="224" ht="13.5" customHeight="1" x14ac:dyDescent="0.25"/>
    <row r="225" ht="13.5" customHeight="1" x14ac:dyDescent="0.25"/>
    <row r="226" ht="13.5" customHeight="1" x14ac:dyDescent="0.25"/>
    <row r="227" ht="13.5" customHeight="1" x14ac:dyDescent="0.25"/>
    <row r="228" ht="13.5" customHeight="1" x14ac:dyDescent="0.25"/>
    <row r="229" ht="13.5" customHeight="1" x14ac:dyDescent="0.25"/>
    <row r="230" ht="13.5" customHeight="1" x14ac:dyDescent="0.25"/>
    <row r="231" ht="13.5" customHeight="1" x14ac:dyDescent="0.25"/>
    <row r="232" ht="13.5" customHeight="1" x14ac:dyDescent="0.25"/>
    <row r="233" ht="13.5" customHeight="1" x14ac:dyDescent="0.25"/>
    <row r="234" ht="13.5" customHeight="1" x14ac:dyDescent="0.25"/>
    <row r="235" ht="13.5" customHeight="1" x14ac:dyDescent="0.25"/>
    <row r="236" ht="13.5" customHeight="1" x14ac:dyDescent="0.25"/>
    <row r="237" ht="13.5" customHeight="1" x14ac:dyDescent="0.25"/>
    <row r="238" ht="13.5" customHeight="1" x14ac:dyDescent="0.25"/>
    <row r="239" ht="13.5" customHeight="1" x14ac:dyDescent="0.25"/>
    <row r="240" ht="13.5" customHeight="1" x14ac:dyDescent="0.25"/>
    <row r="241" ht="13.5" customHeight="1" x14ac:dyDescent="0.25"/>
    <row r="242" ht="13.5" customHeight="1" x14ac:dyDescent="0.25"/>
    <row r="243" ht="13.5" customHeight="1" x14ac:dyDescent="0.25"/>
    <row r="244" ht="13.5" customHeight="1" x14ac:dyDescent="0.25"/>
    <row r="245" ht="13.5" customHeight="1" x14ac:dyDescent="0.25"/>
    <row r="246" ht="13.5" customHeight="1" x14ac:dyDescent="0.25"/>
    <row r="247" ht="13.5" customHeight="1" x14ac:dyDescent="0.25"/>
    <row r="248" ht="13.5" customHeight="1" x14ac:dyDescent="0.25"/>
    <row r="249" ht="13.5" customHeight="1" x14ac:dyDescent="0.25"/>
    <row r="250" ht="13.5" customHeight="1" x14ac:dyDescent="0.25"/>
    <row r="251" ht="13.5" customHeight="1" x14ac:dyDescent="0.25"/>
    <row r="252" ht="13.5" customHeight="1" x14ac:dyDescent="0.25"/>
    <row r="253" ht="13.5" customHeight="1" x14ac:dyDescent="0.25"/>
    <row r="254" ht="13.5" customHeight="1" x14ac:dyDescent="0.25"/>
    <row r="255" ht="13.5" customHeight="1" x14ac:dyDescent="0.25"/>
    <row r="256" ht="13.5" customHeight="1" x14ac:dyDescent="0.25"/>
    <row r="257" ht="13.5" customHeight="1" x14ac:dyDescent="0.25"/>
    <row r="258" ht="13.5" customHeight="1" x14ac:dyDescent="0.25"/>
    <row r="259" ht="13.5" customHeight="1" x14ac:dyDescent="0.25"/>
    <row r="260" ht="13.5" customHeight="1" x14ac:dyDescent="0.25"/>
    <row r="261" ht="13.5" customHeight="1" x14ac:dyDescent="0.25"/>
    <row r="262" ht="13.5" customHeight="1" x14ac:dyDescent="0.25"/>
    <row r="263" ht="13.5" customHeight="1" x14ac:dyDescent="0.25"/>
    <row r="264" ht="13.5" customHeight="1" x14ac:dyDescent="0.25"/>
    <row r="265" ht="13.5" customHeight="1" x14ac:dyDescent="0.25"/>
    <row r="266" ht="13.5" customHeight="1" x14ac:dyDescent="0.25"/>
    <row r="267" ht="13.5" customHeight="1" x14ac:dyDescent="0.25"/>
    <row r="268" ht="13.5" customHeight="1" x14ac:dyDescent="0.25"/>
    <row r="269" ht="13.5" customHeight="1" x14ac:dyDescent="0.25"/>
    <row r="270" ht="13.5" customHeight="1" x14ac:dyDescent="0.25"/>
    <row r="271" ht="13.5" customHeight="1" x14ac:dyDescent="0.25"/>
    <row r="272" ht="13.5" customHeight="1" x14ac:dyDescent="0.25"/>
    <row r="273" ht="13.5" customHeight="1" x14ac:dyDescent="0.25"/>
    <row r="274" ht="13.5" customHeight="1" x14ac:dyDescent="0.25"/>
    <row r="275" ht="13.5" customHeight="1" x14ac:dyDescent="0.25"/>
    <row r="276" ht="13.5" customHeight="1" x14ac:dyDescent="0.25"/>
    <row r="277" ht="13.5" customHeight="1" x14ac:dyDescent="0.25"/>
    <row r="278" ht="13.5" customHeight="1" x14ac:dyDescent="0.25"/>
    <row r="279" ht="13.5" customHeight="1" x14ac:dyDescent="0.25"/>
    <row r="280" ht="13.5" customHeight="1" x14ac:dyDescent="0.25"/>
    <row r="281" ht="13.5" customHeight="1" x14ac:dyDescent="0.25"/>
    <row r="282" ht="13.5" customHeight="1" x14ac:dyDescent="0.25"/>
    <row r="283" ht="13.5" customHeight="1" x14ac:dyDescent="0.25"/>
    <row r="284" ht="13.5" customHeight="1" x14ac:dyDescent="0.25"/>
    <row r="285" ht="13.5" customHeight="1" x14ac:dyDescent="0.25"/>
    <row r="286" ht="13.5" customHeight="1" x14ac:dyDescent="0.25"/>
    <row r="287" ht="13.5" customHeight="1" x14ac:dyDescent="0.25"/>
    <row r="288" ht="13.5" customHeight="1" x14ac:dyDescent="0.25"/>
    <row r="289" ht="13.5" customHeight="1" x14ac:dyDescent="0.25"/>
    <row r="290" ht="13.5" customHeight="1" x14ac:dyDescent="0.25"/>
    <row r="291" ht="13.5" customHeight="1" x14ac:dyDescent="0.25"/>
    <row r="292" ht="13.5" customHeight="1" x14ac:dyDescent="0.25"/>
    <row r="293" ht="13.5" customHeight="1" x14ac:dyDescent="0.25"/>
    <row r="294" ht="13.5" customHeight="1" x14ac:dyDescent="0.25"/>
    <row r="295" ht="13.5" customHeight="1" x14ac:dyDescent="0.25"/>
    <row r="296" ht="13.5" customHeight="1" x14ac:dyDescent="0.25"/>
    <row r="297" ht="13.5" customHeight="1" x14ac:dyDescent="0.25"/>
    <row r="298" ht="13.5" customHeight="1" x14ac:dyDescent="0.25"/>
    <row r="299" ht="13.5" customHeight="1" x14ac:dyDescent="0.25"/>
    <row r="300" ht="13.5" customHeight="1" x14ac:dyDescent="0.25"/>
    <row r="301" ht="13.5" customHeight="1" x14ac:dyDescent="0.25"/>
    <row r="302" ht="13.5" customHeight="1" x14ac:dyDescent="0.25"/>
    <row r="303" ht="13.5" customHeight="1" x14ac:dyDescent="0.25"/>
    <row r="304" ht="13.5" customHeight="1" x14ac:dyDescent="0.25"/>
    <row r="305" ht="13.5" customHeight="1" x14ac:dyDescent="0.25"/>
    <row r="306" ht="13.5" customHeight="1" x14ac:dyDescent="0.25"/>
    <row r="307" ht="13.5" customHeight="1" x14ac:dyDescent="0.25"/>
    <row r="308" ht="13.5" customHeight="1" x14ac:dyDescent="0.25"/>
    <row r="309" ht="13.5" customHeight="1" x14ac:dyDescent="0.25"/>
    <row r="310" ht="13.5" customHeight="1" x14ac:dyDescent="0.25"/>
    <row r="311" ht="13.5" customHeight="1" x14ac:dyDescent="0.25"/>
    <row r="312" ht="13.5" customHeight="1" x14ac:dyDescent="0.25"/>
    <row r="313" ht="13.5" customHeight="1" x14ac:dyDescent="0.25"/>
    <row r="314" ht="13.5" customHeight="1" x14ac:dyDescent="0.25"/>
    <row r="315" ht="13.5" customHeight="1" x14ac:dyDescent="0.25"/>
    <row r="316" ht="13.5" customHeight="1" x14ac:dyDescent="0.25"/>
    <row r="317" ht="13.5" customHeight="1" x14ac:dyDescent="0.25"/>
    <row r="318" ht="13.5" customHeight="1" x14ac:dyDescent="0.25"/>
    <row r="319" ht="13.5" customHeight="1" x14ac:dyDescent="0.25"/>
    <row r="320" ht="13.5" customHeight="1" x14ac:dyDescent="0.25"/>
    <row r="321" ht="13.5" customHeight="1" x14ac:dyDescent="0.25"/>
    <row r="322" ht="13.5" customHeight="1" x14ac:dyDescent="0.25"/>
    <row r="323" ht="13.5" customHeight="1" x14ac:dyDescent="0.25"/>
    <row r="324" ht="13.5" customHeight="1" x14ac:dyDescent="0.25"/>
    <row r="325" ht="13.5" customHeight="1" x14ac:dyDescent="0.25"/>
    <row r="326" ht="13.5" customHeight="1" x14ac:dyDescent="0.25"/>
    <row r="327" ht="13.5" customHeight="1" x14ac:dyDescent="0.25"/>
    <row r="328" ht="13.5" customHeight="1" x14ac:dyDescent="0.25"/>
    <row r="329" ht="13.5" customHeight="1" x14ac:dyDescent="0.25"/>
    <row r="330" ht="13.5" customHeight="1" x14ac:dyDescent="0.25"/>
    <row r="331" ht="13.5" customHeight="1" x14ac:dyDescent="0.25"/>
    <row r="332" ht="13.5" customHeight="1" x14ac:dyDescent="0.25"/>
    <row r="333" ht="13.5" customHeight="1" x14ac:dyDescent="0.25"/>
    <row r="334" ht="13.5" customHeight="1" x14ac:dyDescent="0.25"/>
    <row r="335" ht="13.5" customHeight="1" x14ac:dyDescent="0.25"/>
    <row r="336" ht="13.5" customHeight="1" x14ac:dyDescent="0.25"/>
    <row r="337" ht="13.5" customHeight="1" x14ac:dyDescent="0.25"/>
    <row r="338" ht="13.5" customHeight="1" x14ac:dyDescent="0.25"/>
    <row r="339" ht="13.5" customHeight="1" x14ac:dyDescent="0.25"/>
    <row r="340" ht="13.5" customHeight="1" x14ac:dyDescent="0.25"/>
    <row r="341" ht="13.5" customHeight="1" x14ac:dyDescent="0.25"/>
    <row r="342" ht="13.5" customHeight="1" x14ac:dyDescent="0.25"/>
    <row r="343" ht="13.5" customHeight="1" x14ac:dyDescent="0.25"/>
    <row r="344" ht="13.5" customHeight="1" x14ac:dyDescent="0.25"/>
    <row r="345" ht="13.5" customHeight="1" x14ac:dyDescent="0.25"/>
    <row r="346" ht="13.5" customHeight="1" x14ac:dyDescent="0.25"/>
    <row r="347" ht="13.5" customHeight="1" x14ac:dyDescent="0.25"/>
    <row r="348" ht="13.5" customHeight="1" x14ac:dyDescent="0.25"/>
    <row r="349" ht="13.5" customHeight="1" x14ac:dyDescent="0.25"/>
    <row r="350" ht="13.5" customHeight="1" x14ac:dyDescent="0.25"/>
    <row r="351" ht="13.5" customHeight="1" x14ac:dyDescent="0.25"/>
    <row r="352" ht="13.5" customHeight="1" x14ac:dyDescent="0.25"/>
    <row r="353" ht="13.5" customHeight="1" x14ac:dyDescent="0.25"/>
    <row r="354" ht="13.5" customHeight="1" x14ac:dyDescent="0.25"/>
    <row r="355" ht="13.5" customHeight="1" x14ac:dyDescent="0.25"/>
    <row r="356" ht="13.5" customHeight="1" x14ac:dyDescent="0.25"/>
    <row r="357" ht="13.5" customHeight="1" x14ac:dyDescent="0.25"/>
    <row r="358" ht="13.5" customHeight="1" x14ac:dyDescent="0.25"/>
    <row r="359" ht="13.5" customHeight="1" x14ac:dyDescent="0.25"/>
    <row r="360" ht="13.5" customHeight="1" x14ac:dyDescent="0.25"/>
    <row r="361" ht="13.5" customHeight="1" x14ac:dyDescent="0.25"/>
    <row r="362" ht="13.5" customHeight="1" x14ac:dyDescent="0.25"/>
    <row r="363" ht="13.5" customHeight="1" x14ac:dyDescent="0.25"/>
    <row r="364" ht="13.5" customHeight="1" x14ac:dyDescent="0.25"/>
    <row r="365" ht="13.5" customHeight="1" x14ac:dyDescent="0.25"/>
    <row r="366" ht="13.5" customHeight="1" x14ac:dyDescent="0.25"/>
    <row r="367" ht="13.5" customHeight="1" x14ac:dyDescent="0.25"/>
    <row r="368" ht="13.5" customHeight="1" x14ac:dyDescent="0.25"/>
    <row r="369" ht="13.5" customHeight="1" x14ac:dyDescent="0.25"/>
    <row r="370" ht="13.5" customHeight="1" x14ac:dyDescent="0.25"/>
    <row r="371" ht="13.5" customHeight="1" x14ac:dyDescent="0.25"/>
    <row r="372" ht="13.5" customHeight="1" x14ac:dyDescent="0.25"/>
    <row r="373" ht="13.5" customHeight="1" x14ac:dyDescent="0.25"/>
    <row r="374" ht="13.5" customHeight="1" x14ac:dyDescent="0.25"/>
    <row r="375" ht="13.5" customHeight="1" x14ac:dyDescent="0.25"/>
    <row r="376" ht="13.5" customHeight="1" x14ac:dyDescent="0.25"/>
    <row r="377" ht="13.5" customHeight="1" x14ac:dyDescent="0.25"/>
    <row r="378" ht="13.5" customHeight="1" x14ac:dyDescent="0.25"/>
    <row r="379" ht="13.5" customHeight="1" x14ac:dyDescent="0.25"/>
    <row r="380" ht="13.5" customHeight="1" x14ac:dyDescent="0.25"/>
    <row r="381" ht="13.5" customHeight="1" x14ac:dyDescent="0.25"/>
    <row r="382" ht="13.5" customHeight="1" x14ac:dyDescent="0.25"/>
    <row r="383" ht="13.5" customHeight="1" x14ac:dyDescent="0.25"/>
    <row r="384" ht="13.5" customHeight="1" x14ac:dyDescent="0.25"/>
    <row r="385" ht="13.5" customHeight="1" x14ac:dyDescent="0.25"/>
    <row r="386" ht="13.5" customHeight="1" x14ac:dyDescent="0.25"/>
    <row r="387" ht="13.5" customHeight="1" x14ac:dyDescent="0.25"/>
    <row r="388" ht="13.5" customHeight="1" x14ac:dyDescent="0.25"/>
    <row r="389" ht="13.5" customHeight="1" x14ac:dyDescent="0.25"/>
    <row r="390" ht="13.5" customHeight="1" x14ac:dyDescent="0.25"/>
    <row r="391" ht="13.5" customHeight="1" x14ac:dyDescent="0.25"/>
    <row r="392" ht="13.5" customHeight="1" x14ac:dyDescent="0.25"/>
    <row r="393" ht="13.5" customHeight="1" x14ac:dyDescent="0.25"/>
    <row r="394" ht="13.5" customHeight="1" x14ac:dyDescent="0.25"/>
    <row r="395" ht="13.5" customHeight="1" x14ac:dyDescent="0.25"/>
    <row r="396" ht="13.5" customHeight="1" x14ac:dyDescent="0.25"/>
    <row r="397" ht="13.5" customHeight="1" x14ac:dyDescent="0.25"/>
    <row r="398" ht="13.5" customHeight="1" x14ac:dyDescent="0.25"/>
    <row r="399" ht="13.5" customHeight="1" x14ac:dyDescent="0.25"/>
    <row r="400" ht="13.5" customHeight="1" x14ac:dyDescent="0.25"/>
    <row r="401" ht="13.5" customHeight="1" x14ac:dyDescent="0.25"/>
    <row r="402" ht="13.5" customHeight="1" x14ac:dyDescent="0.25"/>
    <row r="403" ht="13.5" customHeight="1" x14ac:dyDescent="0.25"/>
    <row r="404" ht="13.5" customHeight="1" x14ac:dyDescent="0.25"/>
    <row r="405" ht="13.5" customHeight="1" x14ac:dyDescent="0.25"/>
    <row r="406" ht="13.5" customHeight="1" x14ac:dyDescent="0.25"/>
    <row r="407" ht="13.5" customHeight="1" x14ac:dyDescent="0.25"/>
    <row r="408" ht="13.5" customHeight="1" x14ac:dyDescent="0.25"/>
    <row r="409" ht="13.5" customHeight="1" x14ac:dyDescent="0.25"/>
    <row r="410" ht="13.5" customHeight="1" x14ac:dyDescent="0.25"/>
    <row r="411" ht="13.5" customHeight="1" x14ac:dyDescent="0.25"/>
    <row r="412" ht="13.5" customHeight="1" x14ac:dyDescent="0.25"/>
    <row r="413" ht="13.5" customHeight="1" x14ac:dyDescent="0.25"/>
    <row r="414" ht="13.5" customHeight="1" x14ac:dyDescent="0.25"/>
    <row r="415" ht="13.5" customHeight="1" x14ac:dyDescent="0.25"/>
    <row r="416" ht="13.5" customHeight="1" x14ac:dyDescent="0.25"/>
    <row r="417" ht="13.5" customHeight="1" x14ac:dyDescent="0.25"/>
    <row r="418" ht="13.5" customHeight="1" x14ac:dyDescent="0.25"/>
    <row r="419" ht="13.5" customHeight="1" x14ac:dyDescent="0.25"/>
    <row r="420" ht="13.5" customHeight="1" x14ac:dyDescent="0.25"/>
    <row r="421" ht="13.5" customHeight="1" x14ac:dyDescent="0.25"/>
    <row r="422" ht="13.5" customHeight="1" x14ac:dyDescent="0.25"/>
    <row r="423" ht="13.5" customHeight="1" x14ac:dyDescent="0.25"/>
    <row r="424" ht="13.5" customHeight="1" x14ac:dyDescent="0.25"/>
    <row r="425" ht="13.5" customHeight="1" x14ac:dyDescent="0.25"/>
    <row r="426" ht="13.5" customHeight="1" x14ac:dyDescent="0.25"/>
    <row r="427" ht="13.5" customHeight="1" x14ac:dyDescent="0.25"/>
    <row r="428" ht="13.5" customHeight="1" x14ac:dyDescent="0.25"/>
    <row r="429" ht="13.5" customHeight="1" x14ac:dyDescent="0.25"/>
    <row r="430" ht="13.5" customHeight="1" x14ac:dyDescent="0.25"/>
    <row r="431" ht="13.5" customHeight="1" x14ac:dyDescent="0.25"/>
    <row r="432" ht="13.5" customHeight="1" x14ac:dyDescent="0.25"/>
    <row r="433" ht="13.5" customHeight="1" x14ac:dyDescent="0.25"/>
    <row r="434" ht="13.5" customHeight="1" x14ac:dyDescent="0.25"/>
    <row r="435" ht="13.5" customHeight="1" x14ac:dyDescent="0.25"/>
    <row r="436" ht="13.5" customHeight="1" x14ac:dyDescent="0.25"/>
    <row r="437" ht="13.5" customHeight="1" x14ac:dyDescent="0.25"/>
    <row r="438" ht="13.5" customHeight="1" x14ac:dyDescent="0.25"/>
    <row r="439" ht="13.5" customHeight="1" x14ac:dyDescent="0.25"/>
    <row r="440" ht="13.5" customHeight="1" x14ac:dyDescent="0.25"/>
    <row r="441" ht="13.5" customHeight="1" x14ac:dyDescent="0.25"/>
    <row r="442" ht="13.5" customHeight="1" x14ac:dyDescent="0.25"/>
    <row r="443" ht="13.5" customHeight="1" x14ac:dyDescent="0.25"/>
    <row r="444" ht="13.5" customHeight="1" x14ac:dyDescent="0.25"/>
    <row r="445" ht="13.5" customHeight="1" x14ac:dyDescent="0.25"/>
    <row r="446" ht="13.5" customHeight="1" x14ac:dyDescent="0.25"/>
    <row r="447" ht="13.5" customHeight="1" x14ac:dyDescent="0.25"/>
    <row r="448" ht="13.5" customHeight="1" x14ac:dyDescent="0.25"/>
    <row r="449" ht="13.5" customHeight="1" x14ac:dyDescent="0.25"/>
    <row r="450" ht="13.5" customHeight="1" x14ac:dyDescent="0.25"/>
    <row r="451" ht="13.5" customHeight="1" x14ac:dyDescent="0.25"/>
    <row r="452" ht="13.5" customHeight="1" x14ac:dyDescent="0.25"/>
    <row r="453" ht="13.5" customHeight="1" x14ac:dyDescent="0.25"/>
    <row r="454" ht="13.5" customHeight="1" x14ac:dyDescent="0.25"/>
    <row r="455" ht="13.5" customHeight="1" x14ac:dyDescent="0.25"/>
    <row r="456" ht="13.5" customHeight="1" x14ac:dyDescent="0.25"/>
    <row r="457" ht="13.5" customHeight="1" x14ac:dyDescent="0.25"/>
    <row r="458" ht="13.5" customHeight="1" x14ac:dyDescent="0.25"/>
    <row r="459" ht="13.5" customHeight="1" x14ac:dyDescent="0.25"/>
    <row r="460" ht="13.5" customHeight="1" x14ac:dyDescent="0.25"/>
    <row r="461" ht="13.5" customHeight="1" x14ac:dyDescent="0.25"/>
    <row r="462" ht="13.5" customHeight="1" x14ac:dyDescent="0.25"/>
    <row r="463" ht="13.5" customHeight="1" x14ac:dyDescent="0.25"/>
    <row r="464" ht="13.5" customHeight="1" x14ac:dyDescent="0.25"/>
    <row r="465" ht="13.5" customHeight="1" x14ac:dyDescent="0.25"/>
    <row r="466" ht="13.5" customHeight="1" x14ac:dyDescent="0.25"/>
    <row r="467" ht="13.5" customHeight="1" x14ac:dyDescent="0.25"/>
    <row r="468" ht="13.5" customHeight="1" x14ac:dyDescent="0.25"/>
    <row r="469" ht="13.5" customHeight="1" x14ac:dyDescent="0.25"/>
    <row r="470" ht="13.5" customHeight="1" x14ac:dyDescent="0.25"/>
    <row r="471" ht="13.5" customHeight="1" x14ac:dyDescent="0.25"/>
    <row r="472" ht="13.5" customHeight="1" x14ac:dyDescent="0.25"/>
    <row r="473" ht="13.5" customHeight="1" x14ac:dyDescent="0.25"/>
    <row r="474" ht="13.5" customHeight="1" x14ac:dyDescent="0.25"/>
    <row r="475" ht="13.5" customHeight="1" x14ac:dyDescent="0.25"/>
    <row r="476" ht="13.5" customHeight="1" x14ac:dyDescent="0.25"/>
    <row r="477" ht="13.5" customHeight="1" x14ac:dyDescent="0.25"/>
    <row r="478" ht="13.5" customHeight="1" x14ac:dyDescent="0.25"/>
    <row r="479" ht="13.5" customHeight="1" x14ac:dyDescent="0.25"/>
    <row r="480" ht="13.5" customHeight="1" x14ac:dyDescent="0.25"/>
    <row r="481" ht="13.5" customHeight="1" x14ac:dyDescent="0.25"/>
    <row r="482" ht="13.5" customHeight="1" x14ac:dyDescent="0.25"/>
    <row r="483" ht="13.5" customHeight="1" x14ac:dyDescent="0.25"/>
    <row r="484" ht="13.5" customHeight="1" x14ac:dyDescent="0.25"/>
    <row r="485" ht="13.5" customHeight="1" x14ac:dyDescent="0.25"/>
    <row r="486" ht="13.5" customHeight="1" x14ac:dyDescent="0.25"/>
    <row r="487" ht="13.5" customHeight="1" x14ac:dyDescent="0.25"/>
    <row r="488" ht="13.5" customHeight="1" x14ac:dyDescent="0.25"/>
    <row r="489" ht="13.5" customHeight="1" x14ac:dyDescent="0.25"/>
    <row r="490" ht="13.5" customHeight="1" x14ac:dyDescent="0.25"/>
    <row r="491" ht="13.5" customHeight="1" x14ac:dyDescent="0.25"/>
    <row r="492" ht="13.5" customHeight="1" x14ac:dyDescent="0.25"/>
    <row r="493" ht="13.5" customHeight="1" x14ac:dyDescent="0.25"/>
    <row r="494" ht="13.5" customHeight="1" x14ac:dyDescent="0.25"/>
    <row r="495" ht="13.5" customHeight="1" x14ac:dyDescent="0.25"/>
    <row r="496" ht="13.5" customHeight="1" x14ac:dyDescent="0.25"/>
    <row r="497" ht="13.5" customHeight="1" x14ac:dyDescent="0.25"/>
    <row r="498" ht="13.5" customHeight="1" x14ac:dyDescent="0.25"/>
    <row r="499" ht="13.5" customHeight="1" x14ac:dyDescent="0.25"/>
    <row r="500" ht="13.5" customHeight="1" x14ac:dyDescent="0.25"/>
    <row r="501" ht="13.5" customHeight="1" x14ac:dyDescent="0.25"/>
    <row r="502" ht="13.5" customHeight="1" x14ac:dyDescent="0.25"/>
    <row r="503" ht="13.5" customHeight="1" x14ac:dyDescent="0.25"/>
    <row r="504" ht="13.5" customHeight="1" x14ac:dyDescent="0.25"/>
    <row r="505" ht="13.5" customHeight="1" x14ac:dyDescent="0.25"/>
    <row r="506" ht="13.5" customHeight="1" x14ac:dyDescent="0.25"/>
    <row r="507" ht="13.5" customHeight="1" x14ac:dyDescent="0.25"/>
    <row r="508" ht="13.5" customHeight="1" x14ac:dyDescent="0.25"/>
    <row r="509" ht="13.5" customHeight="1" x14ac:dyDescent="0.25"/>
    <row r="510" ht="13.5" customHeight="1" x14ac:dyDescent="0.25"/>
    <row r="511" ht="13.5" customHeight="1" x14ac:dyDescent="0.25"/>
    <row r="512" ht="13.5" customHeight="1" x14ac:dyDescent="0.25"/>
    <row r="513" ht="13.5" customHeight="1" x14ac:dyDescent="0.25"/>
    <row r="514" ht="13.5" customHeight="1" x14ac:dyDescent="0.25"/>
    <row r="515" ht="13.5" customHeight="1" x14ac:dyDescent="0.25"/>
    <row r="516" ht="13.5" customHeight="1" x14ac:dyDescent="0.25"/>
    <row r="517" ht="13.5" customHeight="1" x14ac:dyDescent="0.25"/>
    <row r="518" ht="13.5" customHeight="1" x14ac:dyDescent="0.25"/>
    <row r="519" ht="13.5" customHeight="1" x14ac:dyDescent="0.25"/>
    <row r="520" ht="13.5" customHeight="1" x14ac:dyDescent="0.25"/>
    <row r="521" ht="13.5" customHeight="1" x14ac:dyDescent="0.25"/>
    <row r="522" ht="13.5" customHeight="1" x14ac:dyDescent="0.25"/>
    <row r="523" ht="13.5" customHeight="1" x14ac:dyDescent="0.25"/>
    <row r="524" ht="13.5" customHeight="1" x14ac:dyDescent="0.25"/>
    <row r="525" ht="13.5" customHeight="1" x14ac:dyDescent="0.25"/>
    <row r="526" ht="13.5" customHeight="1" x14ac:dyDescent="0.25"/>
    <row r="527" ht="13.5" customHeight="1" x14ac:dyDescent="0.25"/>
    <row r="528" ht="13.5" customHeight="1" x14ac:dyDescent="0.25"/>
    <row r="529" ht="13.5" customHeight="1" x14ac:dyDescent="0.25"/>
    <row r="530" ht="13.5" customHeight="1" x14ac:dyDescent="0.25"/>
    <row r="531" ht="13.5" customHeight="1" x14ac:dyDescent="0.25"/>
    <row r="532" ht="13.5" customHeight="1" x14ac:dyDescent="0.25"/>
    <row r="533" ht="13.5" customHeight="1" x14ac:dyDescent="0.25"/>
    <row r="534" ht="13.5" customHeight="1" x14ac:dyDescent="0.25"/>
    <row r="535" ht="13.5" customHeight="1" x14ac:dyDescent="0.25"/>
    <row r="536" ht="13.5" customHeight="1" x14ac:dyDescent="0.25"/>
    <row r="537" ht="13.5" customHeight="1" x14ac:dyDescent="0.25"/>
    <row r="538" ht="13.5" customHeight="1" x14ac:dyDescent="0.25"/>
    <row r="539" ht="13.5" customHeight="1" x14ac:dyDescent="0.25"/>
    <row r="540" ht="13.5" customHeight="1" x14ac:dyDescent="0.25"/>
    <row r="541" ht="13.5" customHeight="1" x14ac:dyDescent="0.25"/>
    <row r="542" ht="13.5" customHeight="1" x14ac:dyDescent="0.25"/>
    <row r="543" ht="13.5" customHeight="1" x14ac:dyDescent="0.25"/>
    <row r="544" ht="13.5" customHeight="1" x14ac:dyDescent="0.25"/>
    <row r="545" ht="13.5" customHeight="1" x14ac:dyDescent="0.25"/>
    <row r="546" ht="13.5" customHeight="1" x14ac:dyDescent="0.25"/>
    <row r="547" ht="13.5" customHeight="1" x14ac:dyDescent="0.25"/>
    <row r="548" ht="13.5" customHeight="1" x14ac:dyDescent="0.25"/>
    <row r="549" ht="13.5" customHeight="1" x14ac:dyDescent="0.25"/>
    <row r="550" ht="13.5" customHeight="1" x14ac:dyDescent="0.25"/>
    <row r="551" ht="13.5" customHeight="1" x14ac:dyDescent="0.25"/>
    <row r="552" ht="13.5" customHeight="1" x14ac:dyDescent="0.25"/>
    <row r="553" ht="13.5" customHeight="1" x14ac:dyDescent="0.25"/>
    <row r="554" ht="13.5" customHeight="1" x14ac:dyDescent="0.25"/>
    <row r="555" ht="13.5" customHeight="1" x14ac:dyDescent="0.25"/>
    <row r="556" ht="13.5" customHeight="1" x14ac:dyDescent="0.25"/>
    <row r="557" ht="13.5" customHeight="1" x14ac:dyDescent="0.25"/>
    <row r="558" ht="13.5" customHeight="1" x14ac:dyDescent="0.25"/>
    <row r="559" ht="13.5" customHeight="1" x14ac:dyDescent="0.25"/>
    <row r="560" ht="13.5" customHeight="1" x14ac:dyDescent="0.25"/>
    <row r="561" ht="13.5" customHeight="1" x14ac:dyDescent="0.25"/>
    <row r="562" ht="13.5" customHeight="1" x14ac:dyDescent="0.25"/>
    <row r="563" ht="13.5" customHeight="1" x14ac:dyDescent="0.25"/>
    <row r="564" ht="13.5" customHeight="1" x14ac:dyDescent="0.25"/>
    <row r="565" ht="13.5" customHeight="1" x14ac:dyDescent="0.25"/>
    <row r="566" ht="13.5" customHeight="1" x14ac:dyDescent="0.25"/>
    <row r="567" ht="13.5" customHeight="1" x14ac:dyDescent="0.25"/>
    <row r="568" ht="13.5" customHeight="1" x14ac:dyDescent="0.25"/>
    <row r="569" ht="13.5" customHeight="1" x14ac:dyDescent="0.25"/>
    <row r="570" ht="13.5" customHeight="1" x14ac:dyDescent="0.25"/>
    <row r="571" ht="13.5" customHeight="1" x14ac:dyDescent="0.25"/>
    <row r="572" ht="13.5" customHeight="1" x14ac:dyDescent="0.25"/>
    <row r="573" ht="13.5" customHeight="1" x14ac:dyDescent="0.25"/>
    <row r="574" ht="13.5" customHeight="1" x14ac:dyDescent="0.25"/>
    <row r="575" ht="13.5" customHeight="1" x14ac:dyDescent="0.25"/>
    <row r="576" ht="13.5" customHeight="1" x14ac:dyDescent="0.25"/>
    <row r="577" ht="13.5" customHeight="1" x14ac:dyDescent="0.25"/>
    <row r="578" ht="13.5" customHeight="1" x14ac:dyDescent="0.25"/>
    <row r="579" ht="13.5" customHeight="1" x14ac:dyDescent="0.25"/>
    <row r="580" ht="13.5" customHeight="1" x14ac:dyDescent="0.25"/>
    <row r="581" ht="13.5" customHeight="1" x14ac:dyDescent="0.25"/>
    <row r="582" ht="13.5" customHeight="1" x14ac:dyDescent="0.25"/>
    <row r="583" ht="13.5" customHeight="1" x14ac:dyDescent="0.25"/>
    <row r="584" ht="13.5" customHeight="1" x14ac:dyDescent="0.25"/>
    <row r="585" ht="13.5" customHeight="1" x14ac:dyDescent="0.25"/>
    <row r="586" ht="13.5" customHeight="1" x14ac:dyDescent="0.25"/>
    <row r="587" ht="13.5" customHeight="1" x14ac:dyDescent="0.25"/>
    <row r="588" ht="13.5" customHeight="1" x14ac:dyDescent="0.25"/>
    <row r="589" ht="13.5" customHeight="1" x14ac:dyDescent="0.25"/>
    <row r="590" ht="13.5" customHeight="1" x14ac:dyDescent="0.25"/>
    <row r="591" ht="13.5" customHeight="1" x14ac:dyDescent="0.25"/>
    <row r="592" ht="13.5" customHeight="1" x14ac:dyDescent="0.25"/>
    <row r="593" ht="13.5" customHeight="1" x14ac:dyDescent="0.25"/>
    <row r="594" ht="13.5" customHeight="1" x14ac:dyDescent="0.25"/>
    <row r="595" ht="13.5" customHeight="1" x14ac:dyDescent="0.25"/>
    <row r="596" ht="13.5" customHeight="1" x14ac:dyDescent="0.25"/>
    <row r="597" ht="13.5" customHeight="1" x14ac:dyDescent="0.25"/>
    <row r="598" ht="13.5" customHeight="1" x14ac:dyDescent="0.25"/>
    <row r="599" ht="13.5" customHeight="1" x14ac:dyDescent="0.25"/>
    <row r="600" ht="13.5" customHeight="1" x14ac:dyDescent="0.25"/>
    <row r="601" ht="13.5" customHeight="1" x14ac:dyDescent="0.25"/>
    <row r="602" ht="13.5" customHeight="1" x14ac:dyDescent="0.25"/>
    <row r="603" ht="13.5" customHeight="1" x14ac:dyDescent="0.25"/>
    <row r="604" ht="13.5" customHeight="1" x14ac:dyDescent="0.25"/>
    <row r="605" ht="13.5" customHeight="1" x14ac:dyDescent="0.25"/>
    <row r="606" ht="13.5" customHeight="1" x14ac:dyDescent="0.25"/>
    <row r="607" ht="13.5" customHeight="1" x14ac:dyDescent="0.25"/>
    <row r="608" ht="13.5" customHeight="1" x14ac:dyDescent="0.25"/>
    <row r="609" ht="13.5" customHeight="1" x14ac:dyDescent="0.25"/>
    <row r="610" ht="13.5" customHeight="1" x14ac:dyDescent="0.25"/>
    <row r="611" ht="13.5" customHeight="1" x14ac:dyDescent="0.25"/>
    <row r="612" ht="13.5" customHeight="1" x14ac:dyDescent="0.25"/>
    <row r="613" ht="13.5" customHeight="1" x14ac:dyDescent="0.25"/>
    <row r="614" ht="13.5" customHeight="1" x14ac:dyDescent="0.25"/>
    <row r="615" ht="13.5" customHeight="1" x14ac:dyDescent="0.25"/>
    <row r="616" ht="13.5" customHeight="1" x14ac:dyDescent="0.25"/>
    <row r="617" ht="13.5" customHeight="1" x14ac:dyDescent="0.25"/>
    <row r="618" ht="13.5" customHeight="1" x14ac:dyDescent="0.25"/>
    <row r="619" ht="13.5" customHeight="1" x14ac:dyDescent="0.25"/>
    <row r="620" ht="13.5" customHeight="1" x14ac:dyDescent="0.25"/>
    <row r="621" ht="13.5" customHeight="1" x14ac:dyDescent="0.25"/>
    <row r="622" ht="13.5" customHeight="1" x14ac:dyDescent="0.25"/>
    <row r="623" ht="13.5" customHeight="1" x14ac:dyDescent="0.25"/>
    <row r="624" ht="13.5" customHeight="1" x14ac:dyDescent="0.25"/>
    <row r="625" ht="13.5" customHeight="1" x14ac:dyDescent="0.25"/>
    <row r="626" ht="13.5" customHeight="1" x14ac:dyDescent="0.25"/>
    <row r="627" ht="13.5" customHeight="1" x14ac:dyDescent="0.25"/>
    <row r="628" ht="13.5" customHeight="1" x14ac:dyDescent="0.25"/>
    <row r="629" ht="13.5" customHeight="1" x14ac:dyDescent="0.25"/>
    <row r="630" ht="13.5" customHeight="1" x14ac:dyDescent="0.25"/>
    <row r="631" ht="13.5" customHeight="1" x14ac:dyDescent="0.25"/>
    <row r="632" ht="13.5" customHeight="1" x14ac:dyDescent="0.25"/>
    <row r="633" ht="13.5" customHeight="1" x14ac:dyDescent="0.25"/>
    <row r="634" ht="13.5" customHeight="1" x14ac:dyDescent="0.25"/>
    <row r="635" ht="13.5" customHeight="1" x14ac:dyDescent="0.25"/>
    <row r="636" ht="13.5" customHeight="1" x14ac:dyDescent="0.25"/>
    <row r="637" ht="13.5" customHeight="1" x14ac:dyDescent="0.25"/>
    <row r="638" ht="13.5" customHeight="1" x14ac:dyDescent="0.25"/>
    <row r="639" ht="13.5" customHeight="1" x14ac:dyDescent="0.25"/>
    <row r="640" ht="13.5" customHeight="1" x14ac:dyDescent="0.25"/>
    <row r="641" ht="13.5" customHeight="1" x14ac:dyDescent="0.25"/>
    <row r="642" ht="13.5" customHeight="1" x14ac:dyDescent="0.25"/>
    <row r="643" ht="13.5" customHeight="1" x14ac:dyDescent="0.25"/>
    <row r="644" ht="13.5" customHeight="1" x14ac:dyDescent="0.25"/>
    <row r="645" ht="13.5" customHeight="1" x14ac:dyDescent="0.25"/>
    <row r="646" ht="13.5" customHeight="1" x14ac:dyDescent="0.25"/>
    <row r="647" ht="13.5" customHeight="1" x14ac:dyDescent="0.25"/>
    <row r="648" ht="13.5" customHeight="1" x14ac:dyDescent="0.25"/>
    <row r="649" ht="13.5" customHeight="1" x14ac:dyDescent="0.25"/>
    <row r="650" ht="13.5" customHeight="1" x14ac:dyDescent="0.25"/>
    <row r="651" ht="13.5" customHeight="1" x14ac:dyDescent="0.25"/>
    <row r="652" ht="13.5" customHeight="1" x14ac:dyDescent="0.25"/>
    <row r="653" ht="13.5" customHeight="1" x14ac:dyDescent="0.25"/>
    <row r="654" ht="13.5" customHeight="1" x14ac:dyDescent="0.25"/>
    <row r="655" ht="13.5" customHeight="1" x14ac:dyDescent="0.25"/>
    <row r="656" ht="13.5" customHeight="1" x14ac:dyDescent="0.25"/>
    <row r="657" ht="13.5" customHeight="1" x14ac:dyDescent="0.25"/>
    <row r="658" ht="13.5" customHeight="1" x14ac:dyDescent="0.25"/>
    <row r="659" ht="13.5" customHeight="1" x14ac:dyDescent="0.25"/>
    <row r="660" ht="13.5" customHeight="1" x14ac:dyDescent="0.25"/>
    <row r="661" ht="13.5" customHeight="1" x14ac:dyDescent="0.25"/>
    <row r="662" ht="13.5" customHeight="1" x14ac:dyDescent="0.25"/>
    <row r="663" ht="13.5" customHeight="1" x14ac:dyDescent="0.25"/>
    <row r="664" ht="13.5" customHeight="1" x14ac:dyDescent="0.25"/>
    <row r="665" ht="13.5" customHeight="1" x14ac:dyDescent="0.25"/>
    <row r="666" ht="13.5" customHeight="1" x14ac:dyDescent="0.25"/>
    <row r="667" ht="13.5" customHeight="1" x14ac:dyDescent="0.25"/>
    <row r="668" ht="13.5" customHeight="1" x14ac:dyDescent="0.25"/>
    <row r="669" ht="13.5" customHeight="1" x14ac:dyDescent="0.25"/>
    <row r="670" ht="13.5" customHeight="1" x14ac:dyDescent="0.25"/>
    <row r="671" ht="13.5" customHeight="1" x14ac:dyDescent="0.25"/>
    <row r="672" ht="13.5" customHeight="1" x14ac:dyDescent="0.25"/>
    <row r="673" ht="13.5" customHeight="1" x14ac:dyDescent="0.25"/>
    <row r="674" ht="13.5" customHeight="1" x14ac:dyDescent="0.25"/>
    <row r="675" ht="13.5" customHeight="1" x14ac:dyDescent="0.25"/>
    <row r="676" ht="13.5" customHeight="1" x14ac:dyDescent="0.25"/>
    <row r="677" ht="13.5" customHeight="1" x14ac:dyDescent="0.25"/>
    <row r="678" ht="13.5" customHeight="1" x14ac:dyDescent="0.25"/>
    <row r="679" ht="13.5" customHeight="1" x14ac:dyDescent="0.25"/>
    <row r="680" ht="13.5" customHeight="1" x14ac:dyDescent="0.25"/>
    <row r="681" ht="13.5" customHeight="1" x14ac:dyDescent="0.25"/>
    <row r="682" ht="13.5" customHeight="1" x14ac:dyDescent="0.25"/>
    <row r="683" ht="13.5" customHeight="1" x14ac:dyDescent="0.25"/>
    <row r="684" ht="13.5" customHeight="1" x14ac:dyDescent="0.25"/>
    <row r="685" ht="13.5" customHeight="1" x14ac:dyDescent="0.25"/>
    <row r="686" ht="13.5" customHeight="1" x14ac:dyDescent="0.25"/>
    <row r="687" ht="13.5" customHeight="1" x14ac:dyDescent="0.25"/>
    <row r="688" ht="13.5" customHeight="1" x14ac:dyDescent="0.25"/>
    <row r="689" ht="13.5" customHeight="1" x14ac:dyDescent="0.25"/>
    <row r="690" ht="13.5" customHeight="1" x14ac:dyDescent="0.25"/>
    <row r="691" ht="13.5" customHeight="1" x14ac:dyDescent="0.25"/>
    <row r="692" ht="13.5" customHeight="1" x14ac:dyDescent="0.25"/>
    <row r="693" ht="13.5" customHeight="1" x14ac:dyDescent="0.25"/>
    <row r="694" ht="13.5" customHeight="1" x14ac:dyDescent="0.25"/>
    <row r="695" ht="13.5" customHeight="1" x14ac:dyDescent="0.25"/>
    <row r="696" ht="13.5" customHeight="1" x14ac:dyDescent="0.25"/>
    <row r="697" ht="13.5" customHeight="1" x14ac:dyDescent="0.25"/>
    <row r="698" ht="13.5" customHeight="1" x14ac:dyDescent="0.25"/>
    <row r="699" ht="13.5" customHeight="1" x14ac:dyDescent="0.25"/>
    <row r="700" ht="13.5" customHeight="1" x14ac:dyDescent="0.25"/>
    <row r="701" ht="13.5" customHeight="1" x14ac:dyDescent="0.25"/>
    <row r="702" ht="13.5" customHeight="1" x14ac:dyDescent="0.25"/>
    <row r="703" ht="13.5" customHeight="1" x14ac:dyDescent="0.25"/>
    <row r="704" ht="13.5" customHeight="1" x14ac:dyDescent="0.25"/>
    <row r="705" ht="13.5" customHeight="1" x14ac:dyDescent="0.25"/>
    <row r="706" ht="13.5" customHeight="1" x14ac:dyDescent="0.25"/>
    <row r="707" ht="13.5" customHeight="1" x14ac:dyDescent="0.25"/>
    <row r="708" ht="13.5" customHeight="1" x14ac:dyDescent="0.25"/>
    <row r="709" ht="13.5" customHeight="1" x14ac:dyDescent="0.25"/>
    <row r="710" ht="13.5" customHeight="1" x14ac:dyDescent="0.25"/>
    <row r="711" ht="13.5" customHeight="1" x14ac:dyDescent="0.25"/>
    <row r="712" ht="13.5" customHeight="1" x14ac:dyDescent="0.25"/>
    <row r="713" ht="13.5" customHeight="1" x14ac:dyDescent="0.25"/>
    <row r="714" ht="13.5" customHeight="1" x14ac:dyDescent="0.25"/>
    <row r="715" ht="13.5" customHeight="1" x14ac:dyDescent="0.25"/>
    <row r="716" ht="13.5" customHeight="1" x14ac:dyDescent="0.25"/>
    <row r="717" ht="13.5" customHeight="1" x14ac:dyDescent="0.25"/>
    <row r="718" ht="13.5" customHeight="1" x14ac:dyDescent="0.25"/>
    <row r="719" ht="13.5" customHeight="1" x14ac:dyDescent="0.25"/>
    <row r="720" ht="13.5" customHeight="1" x14ac:dyDescent="0.25"/>
    <row r="721" ht="13.5" customHeight="1" x14ac:dyDescent="0.25"/>
    <row r="722" ht="13.5" customHeight="1" x14ac:dyDescent="0.25"/>
    <row r="723" ht="13.5" customHeight="1" x14ac:dyDescent="0.25"/>
    <row r="724" ht="13.5" customHeight="1" x14ac:dyDescent="0.25"/>
    <row r="725" ht="13.5" customHeight="1" x14ac:dyDescent="0.25"/>
    <row r="726" ht="13.5" customHeight="1" x14ac:dyDescent="0.25"/>
    <row r="727" ht="13.5" customHeight="1" x14ac:dyDescent="0.25"/>
    <row r="728" ht="13.5" customHeight="1" x14ac:dyDescent="0.25"/>
    <row r="729" ht="13.5" customHeight="1" x14ac:dyDescent="0.25"/>
    <row r="730" ht="13.5" customHeight="1" x14ac:dyDescent="0.25"/>
    <row r="731" ht="13.5" customHeight="1" x14ac:dyDescent="0.25"/>
    <row r="732" ht="13.5" customHeight="1" x14ac:dyDescent="0.25"/>
    <row r="733" ht="13.5" customHeight="1" x14ac:dyDescent="0.25"/>
    <row r="734" ht="13.5" customHeight="1" x14ac:dyDescent="0.25"/>
    <row r="735" ht="13.5" customHeight="1" x14ac:dyDescent="0.25"/>
    <row r="736" ht="13.5" customHeight="1" x14ac:dyDescent="0.25"/>
    <row r="737" ht="13.5" customHeight="1" x14ac:dyDescent="0.25"/>
    <row r="738" ht="13.5" customHeight="1" x14ac:dyDescent="0.25"/>
    <row r="739" ht="13.5" customHeight="1" x14ac:dyDescent="0.25"/>
    <row r="740" ht="13.5" customHeight="1" x14ac:dyDescent="0.25"/>
    <row r="741" ht="13.5" customHeight="1" x14ac:dyDescent="0.25"/>
    <row r="742" ht="13.5" customHeight="1" x14ac:dyDescent="0.25"/>
    <row r="743" ht="13.5" customHeight="1" x14ac:dyDescent="0.25"/>
    <row r="744" ht="13.5" customHeight="1" x14ac:dyDescent="0.25"/>
    <row r="745" ht="13.5" customHeight="1" x14ac:dyDescent="0.25"/>
    <row r="746" ht="13.5" customHeight="1" x14ac:dyDescent="0.25"/>
    <row r="747" ht="13.5" customHeight="1" x14ac:dyDescent="0.25"/>
    <row r="748" ht="13.5" customHeight="1" x14ac:dyDescent="0.25"/>
    <row r="749" ht="13.5" customHeight="1" x14ac:dyDescent="0.25"/>
    <row r="750" ht="13.5" customHeight="1" x14ac:dyDescent="0.25"/>
    <row r="751" ht="13.5" customHeight="1" x14ac:dyDescent="0.25"/>
    <row r="752" ht="13.5" customHeight="1" x14ac:dyDescent="0.25"/>
    <row r="753" ht="13.5" customHeight="1" x14ac:dyDescent="0.25"/>
    <row r="754" ht="13.5" customHeight="1" x14ac:dyDescent="0.25"/>
    <row r="755" ht="13.5" customHeight="1" x14ac:dyDescent="0.25"/>
    <row r="756" ht="13.5" customHeight="1" x14ac:dyDescent="0.25"/>
    <row r="757" ht="13.5" customHeight="1" x14ac:dyDescent="0.25"/>
    <row r="758" ht="13.5" customHeight="1" x14ac:dyDescent="0.25"/>
    <row r="759" ht="13.5" customHeight="1" x14ac:dyDescent="0.25"/>
    <row r="760" ht="13.5" customHeight="1" x14ac:dyDescent="0.25"/>
    <row r="761" ht="13.5" customHeight="1" x14ac:dyDescent="0.25"/>
    <row r="762" ht="13.5" customHeight="1" x14ac:dyDescent="0.25"/>
    <row r="763" ht="13.5" customHeight="1" x14ac:dyDescent="0.25"/>
    <row r="764" ht="13.5" customHeight="1" x14ac:dyDescent="0.25"/>
    <row r="765" ht="13.5" customHeight="1" x14ac:dyDescent="0.25"/>
    <row r="766" ht="13.5" customHeight="1" x14ac:dyDescent="0.25"/>
    <row r="767" ht="13.5" customHeight="1" x14ac:dyDescent="0.25"/>
    <row r="768" ht="13.5" customHeight="1" x14ac:dyDescent="0.25"/>
    <row r="769" ht="13.5" customHeight="1" x14ac:dyDescent="0.25"/>
    <row r="770" ht="13.5" customHeight="1" x14ac:dyDescent="0.25"/>
    <row r="771" ht="13.5" customHeight="1" x14ac:dyDescent="0.25"/>
    <row r="772" ht="13.5" customHeight="1" x14ac:dyDescent="0.25"/>
    <row r="773" ht="13.5" customHeight="1" x14ac:dyDescent="0.25"/>
    <row r="774" ht="13.5" customHeight="1" x14ac:dyDescent="0.25"/>
    <row r="775" ht="13.5" customHeight="1" x14ac:dyDescent="0.25"/>
    <row r="776" ht="13.5" customHeight="1" x14ac:dyDescent="0.25"/>
    <row r="777" ht="13.5" customHeight="1" x14ac:dyDescent="0.25"/>
    <row r="778" ht="13.5" customHeight="1" x14ac:dyDescent="0.25"/>
    <row r="779" ht="13.5" customHeight="1" x14ac:dyDescent="0.25"/>
    <row r="780" ht="13.5" customHeight="1" x14ac:dyDescent="0.25"/>
    <row r="781" ht="13.5" customHeight="1" x14ac:dyDescent="0.25"/>
    <row r="782" ht="13.5" customHeight="1" x14ac:dyDescent="0.25"/>
    <row r="783" ht="13.5" customHeight="1" x14ac:dyDescent="0.25"/>
    <row r="784" ht="13.5" customHeight="1" x14ac:dyDescent="0.25"/>
    <row r="785" ht="13.5" customHeight="1" x14ac:dyDescent="0.25"/>
    <row r="786" ht="13.5" customHeight="1" x14ac:dyDescent="0.25"/>
    <row r="787" ht="13.5" customHeight="1" x14ac:dyDescent="0.25"/>
    <row r="788" ht="13.5" customHeight="1" x14ac:dyDescent="0.25"/>
    <row r="789" ht="13.5" customHeight="1" x14ac:dyDescent="0.25"/>
    <row r="790" ht="13.5" customHeight="1" x14ac:dyDescent="0.25"/>
    <row r="791" ht="13.5" customHeight="1" x14ac:dyDescent="0.25"/>
    <row r="792" ht="13.5" customHeight="1" x14ac:dyDescent="0.25"/>
    <row r="793" ht="13.5" customHeight="1" x14ac:dyDescent="0.25"/>
    <row r="794" ht="13.5" customHeight="1" x14ac:dyDescent="0.25"/>
    <row r="795" ht="13.5" customHeight="1" x14ac:dyDescent="0.25"/>
    <row r="796" ht="13.5" customHeight="1" x14ac:dyDescent="0.25"/>
    <row r="797" ht="13.5" customHeight="1" x14ac:dyDescent="0.25"/>
    <row r="798" ht="13.5" customHeight="1" x14ac:dyDescent="0.25"/>
    <row r="799" ht="13.5" customHeight="1" x14ac:dyDescent="0.25"/>
    <row r="800" ht="13.5" customHeight="1" x14ac:dyDescent="0.25"/>
    <row r="801" ht="13.5" customHeight="1" x14ac:dyDescent="0.25"/>
    <row r="802" ht="13.5" customHeight="1" x14ac:dyDescent="0.25"/>
    <row r="803" ht="13.5" customHeight="1" x14ac:dyDescent="0.25"/>
    <row r="804" ht="13.5" customHeight="1" x14ac:dyDescent="0.25"/>
    <row r="805" ht="13.5" customHeight="1" x14ac:dyDescent="0.25"/>
    <row r="806" ht="13.5" customHeight="1" x14ac:dyDescent="0.25"/>
    <row r="807" ht="13.5" customHeight="1" x14ac:dyDescent="0.25"/>
    <row r="808" ht="13.5" customHeight="1" x14ac:dyDescent="0.25"/>
    <row r="809" ht="13.5" customHeight="1" x14ac:dyDescent="0.25"/>
    <row r="810" ht="13.5" customHeight="1" x14ac:dyDescent="0.25"/>
    <row r="811" ht="13.5" customHeight="1" x14ac:dyDescent="0.25"/>
    <row r="812" ht="13.5" customHeight="1" x14ac:dyDescent="0.25"/>
    <row r="813" ht="13.5" customHeight="1" x14ac:dyDescent="0.25"/>
    <row r="814" ht="13.5" customHeight="1" x14ac:dyDescent="0.25"/>
    <row r="815" ht="13.5" customHeight="1" x14ac:dyDescent="0.25"/>
    <row r="816" ht="13.5" customHeight="1" x14ac:dyDescent="0.25"/>
    <row r="817" ht="13.5" customHeight="1" x14ac:dyDescent="0.25"/>
    <row r="818" ht="13.5" customHeight="1" x14ac:dyDescent="0.25"/>
    <row r="819" ht="13.5" customHeight="1" x14ac:dyDescent="0.25"/>
    <row r="820" ht="13.5" customHeight="1" x14ac:dyDescent="0.25"/>
    <row r="821" ht="13.5" customHeight="1" x14ac:dyDescent="0.25"/>
    <row r="822" ht="13.5" customHeight="1" x14ac:dyDescent="0.25"/>
    <row r="823" ht="13.5" customHeight="1" x14ac:dyDescent="0.25"/>
    <row r="824" ht="13.5" customHeight="1" x14ac:dyDescent="0.25"/>
    <row r="825" ht="13.5" customHeight="1" x14ac:dyDescent="0.25"/>
    <row r="826" ht="13.5" customHeight="1" x14ac:dyDescent="0.25"/>
    <row r="827" ht="13.5" customHeight="1" x14ac:dyDescent="0.25"/>
    <row r="828" ht="13.5" customHeight="1" x14ac:dyDescent="0.25"/>
    <row r="829" ht="13.5" customHeight="1" x14ac:dyDescent="0.25"/>
    <row r="830" ht="13.5" customHeight="1" x14ac:dyDescent="0.25"/>
    <row r="831" ht="13.5" customHeight="1" x14ac:dyDescent="0.25"/>
    <row r="832" ht="13.5" customHeight="1" x14ac:dyDescent="0.25"/>
    <row r="833" ht="13.5" customHeight="1" x14ac:dyDescent="0.25"/>
    <row r="834" ht="13.5" customHeight="1" x14ac:dyDescent="0.25"/>
    <row r="835" ht="13.5" customHeight="1" x14ac:dyDescent="0.25"/>
    <row r="836" ht="13.5" customHeight="1" x14ac:dyDescent="0.25"/>
    <row r="837" ht="13.5" customHeight="1" x14ac:dyDescent="0.25"/>
    <row r="838" ht="13.5" customHeight="1" x14ac:dyDescent="0.25"/>
    <row r="839" ht="13.5" customHeight="1" x14ac:dyDescent="0.25"/>
    <row r="840" ht="13.5" customHeight="1" x14ac:dyDescent="0.25"/>
    <row r="841" ht="13.5" customHeight="1" x14ac:dyDescent="0.25"/>
    <row r="842" ht="13.5" customHeight="1" x14ac:dyDescent="0.25"/>
    <row r="843" ht="13.5" customHeight="1" x14ac:dyDescent="0.25"/>
    <row r="844" ht="13.5" customHeight="1" x14ac:dyDescent="0.25"/>
    <row r="845" ht="13.5" customHeight="1" x14ac:dyDescent="0.25"/>
    <row r="846" ht="13.5" customHeight="1" x14ac:dyDescent="0.25"/>
    <row r="847" ht="13.5" customHeight="1" x14ac:dyDescent="0.25"/>
    <row r="848" ht="13.5" customHeight="1" x14ac:dyDescent="0.25"/>
    <row r="849" ht="13.5" customHeight="1" x14ac:dyDescent="0.25"/>
    <row r="850" ht="13.5" customHeight="1" x14ac:dyDescent="0.25"/>
    <row r="851" ht="13.5" customHeight="1" x14ac:dyDescent="0.25"/>
    <row r="852" ht="13.5" customHeight="1" x14ac:dyDescent="0.25"/>
    <row r="853" ht="13.5" customHeight="1" x14ac:dyDescent="0.25"/>
    <row r="854" ht="13.5" customHeight="1" x14ac:dyDescent="0.25"/>
    <row r="855" ht="13.5" customHeight="1" x14ac:dyDescent="0.25"/>
    <row r="856" ht="13.5" customHeight="1" x14ac:dyDescent="0.25"/>
    <row r="857" ht="13.5" customHeight="1" x14ac:dyDescent="0.25"/>
    <row r="858" ht="13.5" customHeight="1" x14ac:dyDescent="0.25"/>
    <row r="859" ht="13.5" customHeight="1" x14ac:dyDescent="0.25"/>
    <row r="860" ht="13.5" customHeight="1" x14ac:dyDescent="0.25"/>
    <row r="861" ht="13.5" customHeight="1" x14ac:dyDescent="0.25"/>
    <row r="862" ht="13.5" customHeight="1" x14ac:dyDescent="0.25"/>
    <row r="863" ht="13.5" customHeight="1" x14ac:dyDescent="0.25"/>
    <row r="864" ht="13.5" customHeight="1" x14ac:dyDescent="0.25"/>
    <row r="865" ht="13.5" customHeight="1" x14ac:dyDescent="0.25"/>
    <row r="866" ht="13.5" customHeight="1" x14ac:dyDescent="0.25"/>
    <row r="867" ht="13.5" customHeight="1" x14ac:dyDescent="0.25"/>
    <row r="868" ht="13.5" customHeight="1" x14ac:dyDescent="0.25"/>
    <row r="869" ht="13.5" customHeight="1" x14ac:dyDescent="0.25"/>
    <row r="870" ht="13.5" customHeight="1" x14ac:dyDescent="0.25"/>
    <row r="871" ht="13.5" customHeight="1" x14ac:dyDescent="0.25"/>
    <row r="872" ht="13.5" customHeight="1" x14ac:dyDescent="0.25"/>
    <row r="873" ht="13.5" customHeight="1" x14ac:dyDescent="0.25"/>
    <row r="874" ht="13.5" customHeight="1" x14ac:dyDescent="0.25"/>
    <row r="875" ht="13.5" customHeight="1" x14ac:dyDescent="0.25"/>
    <row r="876" ht="13.5" customHeight="1" x14ac:dyDescent="0.25"/>
    <row r="877" ht="13.5" customHeight="1" x14ac:dyDescent="0.25"/>
    <row r="878" ht="13.5" customHeight="1" x14ac:dyDescent="0.25"/>
    <row r="879" ht="13.5" customHeight="1" x14ac:dyDescent="0.25"/>
    <row r="880" ht="13.5" customHeight="1" x14ac:dyDescent="0.25"/>
    <row r="881" ht="13.5" customHeight="1" x14ac:dyDescent="0.25"/>
    <row r="882" ht="13.5" customHeight="1" x14ac:dyDescent="0.25"/>
    <row r="883" ht="13.5" customHeight="1" x14ac:dyDescent="0.25"/>
    <row r="884" ht="13.5" customHeight="1" x14ac:dyDescent="0.25"/>
    <row r="885" ht="13.5" customHeight="1" x14ac:dyDescent="0.25"/>
    <row r="886" ht="13.5" customHeight="1" x14ac:dyDescent="0.25"/>
    <row r="887" ht="13.5" customHeight="1" x14ac:dyDescent="0.25"/>
    <row r="888" ht="13.5" customHeight="1" x14ac:dyDescent="0.25"/>
    <row r="889" ht="13.5" customHeight="1" x14ac:dyDescent="0.25"/>
    <row r="890" ht="13.5" customHeight="1" x14ac:dyDescent="0.25"/>
    <row r="891" ht="13.5" customHeight="1" x14ac:dyDescent="0.25"/>
    <row r="892" ht="13.5" customHeight="1" x14ac:dyDescent="0.25"/>
    <row r="893" ht="13.5" customHeight="1" x14ac:dyDescent="0.25"/>
    <row r="894" ht="13.5" customHeight="1" x14ac:dyDescent="0.25"/>
    <row r="895" ht="13.5" customHeight="1" x14ac:dyDescent="0.25"/>
    <row r="896" ht="13.5" customHeight="1" x14ac:dyDescent="0.25"/>
    <row r="897" ht="13.5" customHeight="1" x14ac:dyDescent="0.25"/>
    <row r="898" ht="13.5" customHeight="1" x14ac:dyDescent="0.25"/>
    <row r="899" ht="13.5" customHeight="1" x14ac:dyDescent="0.25"/>
    <row r="900" ht="13.5" customHeight="1" x14ac:dyDescent="0.25"/>
    <row r="901" ht="13.5" customHeight="1" x14ac:dyDescent="0.25"/>
    <row r="902" ht="13.5" customHeight="1" x14ac:dyDescent="0.25"/>
    <row r="903" ht="13.5" customHeight="1" x14ac:dyDescent="0.25"/>
    <row r="904" ht="13.5" customHeight="1" x14ac:dyDescent="0.25"/>
    <row r="905" ht="13.5" customHeight="1" x14ac:dyDescent="0.25"/>
    <row r="906" ht="13.5" customHeight="1" x14ac:dyDescent="0.25"/>
    <row r="907" ht="13.5" customHeight="1" x14ac:dyDescent="0.25"/>
    <row r="908" ht="13.5" customHeight="1" x14ac:dyDescent="0.25"/>
    <row r="909" ht="13.5" customHeight="1" x14ac:dyDescent="0.25"/>
    <row r="910" ht="13.5" customHeight="1" x14ac:dyDescent="0.25"/>
    <row r="911" ht="13.5" customHeight="1" x14ac:dyDescent="0.25"/>
    <row r="912" ht="13.5" customHeight="1" x14ac:dyDescent="0.25"/>
    <row r="913" ht="13.5" customHeight="1" x14ac:dyDescent="0.25"/>
    <row r="914" ht="13.5" customHeight="1" x14ac:dyDescent="0.25"/>
    <row r="915" ht="13.5" customHeight="1" x14ac:dyDescent="0.25"/>
    <row r="916" ht="13.5" customHeight="1" x14ac:dyDescent="0.25"/>
    <row r="917" ht="13.5" customHeight="1" x14ac:dyDescent="0.25"/>
    <row r="918" ht="13.5" customHeight="1" x14ac:dyDescent="0.25"/>
    <row r="919" ht="13.5" customHeight="1" x14ac:dyDescent="0.25"/>
    <row r="920" ht="13.5" customHeight="1" x14ac:dyDescent="0.25"/>
    <row r="921" ht="13.5" customHeight="1" x14ac:dyDescent="0.25"/>
    <row r="922" ht="13.5" customHeight="1" x14ac:dyDescent="0.25"/>
    <row r="923" ht="13.5" customHeight="1" x14ac:dyDescent="0.25"/>
    <row r="924" ht="13.5" customHeight="1" x14ac:dyDescent="0.25"/>
    <row r="925" ht="13.5" customHeight="1" x14ac:dyDescent="0.25"/>
    <row r="926" ht="13.5" customHeight="1" x14ac:dyDescent="0.25"/>
    <row r="927" ht="13.5" customHeight="1" x14ac:dyDescent="0.25"/>
    <row r="928" ht="13.5" customHeight="1" x14ac:dyDescent="0.25"/>
    <row r="929" ht="13.5" customHeight="1" x14ac:dyDescent="0.25"/>
    <row r="930" ht="13.5" customHeight="1" x14ac:dyDescent="0.25"/>
    <row r="931" ht="13.5" customHeight="1" x14ac:dyDescent="0.25"/>
    <row r="932" ht="13.5" customHeight="1" x14ac:dyDescent="0.25"/>
    <row r="933" ht="13.5" customHeight="1" x14ac:dyDescent="0.25"/>
    <row r="934" ht="13.5" customHeight="1" x14ac:dyDescent="0.25"/>
    <row r="935" ht="13.5" customHeight="1" x14ac:dyDescent="0.25"/>
    <row r="936" ht="13.5" customHeight="1" x14ac:dyDescent="0.25"/>
    <row r="937" ht="13.5" customHeight="1" x14ac:dyDescent="0.25"/>
    <row r="938" ht="13.5" customHeight="1" x14ac:dyDescent="0.25"/>
    <row r="939" ht="13.5" customHeight="1" x14ac:dyDescent="0.25"/>
    <row r="940" ht="13.5" customHeight="1" x14ac:dyDescent="0.25"/>
    <row r="941" ht="13.5" customHeight="1" x14ac:dyDescent="0.25"/>
    <row r="942" ht="13.5" customHeight="1" x14ac:dyDescent="0.25"/>
    <row r="943" ht="13.5" customHeight="1" x14ac:dyDescent="0.25"/>
    <row r="944" ht="13.5" customHeight="1" x14ac:dyDescent="0.25"/>
    <row r="945" ht="13.5" customHeight="1" x14ac:dyDescent="0.25"/>
    <row r="946" ht="13.5" customHeight="1" x14ac:dyDescent="0.25"/>
    <row r="947" ht="13.5" customHeight="1" x14ac:dyDescent="0.25"/>
    <row r="948" ht="13.5" customHeight="1" x14ac:dyDescent="0.25"/>
    <row r="949" ht="13.5" customHeight="1" x14ac:dyDescent="0.25"/>
    <row r="950" ht="13.5" customHeight="1" x14ac:dyDescent="0.25"/>
    <row r="951" ht="13.5" customHeight="1" x14ac:dyDescent="0.25"/>
    <row r="952" ht="13.5" customHeight="1" x14ac:dyDescent="0.25"/>
    <row r="953" ht="13.5" customHeight="1" x14ac:dyDescent="0.25"/>
    <row r="954" ht="13.5" customHeight="1" x14ac:dyDescent="0.25"/>
    <row r="955" ht="13.5" customHeight="1" x14ac:dyDescent="0.25"/>
    <row r="956" ht="13.5" customHeight="1" x14ac:dyDescent="0.25"/>
    <row r="957" ht="13.5" customHeight="1" x14ac:dyDescent="0.25"/>
    <row r="958" ht="13.5" customHeight="1" x14ac:dyDescent="0.25"/>
    <row r="959" ht="13.5" customHeight="1" x14ac:dyDescent="0.25"/>
    <row r="960" ht="13.5" customHeight="1" x14ac:dyDescent="0.25"/>
    <row r="961" ht="13.5" customHeight="1" x14ac:dyDescent="0.25"/>
    <row r="962" ht="13.5" customHeight="1" x14ac:dyDescent="0.25"/>
    <row r="963" ht="13.5" customHeight="1" x14ac:dyDescent="0.25"/>
    <row r="964" ht="13.5" customHeight="1" x14ac:dyDescent="0.25"/>
    <row r="965" ht="13.5" customHeight="1" x14ac:dyDescent="0.25"/>
    <row r="966" ht="13.5" customHeight="1" x14ac:dyDescent="0.25"/>
    <row r="967" ht="13.5" customHeight="1" x14ac:dyDescent="0.25"/>
    <row r="968" ht="13.5" customHeight="1" x14ac:dyDescent="0.25"/>
    <row r="969" ht="13.5" customHeight="1" x14ac:dyDescent="0.25"/>
    <row r="970" ht="13.5" customHeight="1" x14ac:dyDescent="0.25"/>
    <row r="971" ht="13.5" customHeight="1" x14ac:dyDescent="0.25"/>
    <row r="972" ht="13.5" customHeight="1" x14ac:dyDescent="0.25"/>
    <row r="973" ht="13.5" customHeight="1" x14ac:dyDescent="0.25"/>
    <row r="974" ht="13.5" customHeight="1" x14ac:dyDescent="0.25"/>
    <row r="975" ht="13.5" customHeight="1" x14ac:dyDescent="0.25"/>
    <row r="976" ht="13.5" customHeight="1" x14ac:dyDescent="0.25"/>
    <row r="977" ht="13.5" customHeight="1" x14ac:dyDescent="0.25"/>
    <row r="978" ht="13.5" customHeight="1" x14ac:dyDescent="0.25"/>
    <row r="979" ht="13.5" customHeight="1" x14ac:dyDescent="0.25"/>
    <row r="980" ht="13.5" customHeight="1" x14ac:dyDescent="0.25"/>
    <row r="981" ht="13.5" customHeight="1" x14ac:dyDescent="0.25"/>
    <row r="982" ht="13.5" customHeight="1" x14ac:dyDescent="0.25"/>
    <row r="983" ht="13.5" customHeight="1" x14ac:dyDescent="0.25"/>
    <row r="984" ht="13.5" customHeight="1" x14ac:dyDescent="0.25"/>
    <row r="985" ht="13.5" customHeight="1" x14ac:dyDescent="0.25"/>
    <row r="986" ht="13.5" customHeight="1" x14ac:dyDescent="0.25"/>
    <row r="987" ht="13.5" customHeight="1" x14ac:dyDescent="0.25"/>
    <row r="988" ht="13.5" customHeight="1" x14ac:dyDescent="0.25"/>
    <row r="989" ht="13.5" customHeight="1" x14ac:dyDescent="0.25"/>
    <row r="990" ht="13.5" customHeight="1" x14ac:dyDescent="0.25"/>
    <row r="991" ht="13.5" customHeight="1" x14ac:dyDescent="0.25"/>
    <row r="992" ht="13.5" customHeight="1" x14ac:dyDescent="0.25"/>
    <row r="993" ht="13.5" customHeight="1" x14ac:dyDescent="0.25"/>
    <row r="994" ht="13.5" customHeight="1" x14ac:dyDescent="0.25"/>
    <row r="995" ht="13.5" customHeight="1" x14ac:dyDescent="0.25"/>
    <row r="996" ht="13.5" customHeight="1" x14ac:dyDescent="0.25"/>
    <row r="997" ht="13.5" customHeight="1" x14ac:dyDescent="0.25"/>
    <row r="998" ht="13.5" customHeight="1" x14ac:dyDescent="0.25"/>
    <row r="999" ht="13.5" customHeight="1" x14ac:dyDescent="0.25"/>
    <row r="1000" ht="13.5" customHeight="1" x14ac:dyDescent="0.25"/>
  </sheetData>
  <mergeCells count="2">
    <mergeCell ref="B1:E1"/>
    <mergeCell ref="G1:L1"/>
  </mergeCells>
  <pageMargins left="0.7" right="0.7" top="0.75" bottom="0.75" header="0" footer="0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E5256-16C9-4345-A6E7-AFA30D2B3A77}">
  <dimension ref="A1:Z1000"/>
  <sheetViews>
    <sheetView tabSelected="1" topLeftCell="A7" workbookViewId="0">
      <selection activeCell="N16" sqref="N16"/>
    </sheetView>
  </sheetViews>
  <sheetFormatPr defaultColWidth="12.59765625" defaultRowHeight="15" customHeight="1" x14ac:dyDescent="0.25"/>
  <cols>
    <col min="1" max="1" width="4.5" customWidth="1"/>
    <col min="2" max="2" width="8" customWidth="1"/>
    <col min="3" max="4" width="12.3984375" customWidth="1"/>
    <col min="5" max="5" width="12.09765625" customWidth="1"/>
    <col min="6" max="6" width="13.8984375" customWidth="1"/>
    <col min="7" max="7" width="8" customWidth="1"/>
    <col min="8" max="8" width="11.3984375" customWidth="1"/>
    <col min="9" max="12" width="9.69921875" customWidth="1"/>
    <col min="13" max="26" width="8.59765625" customWidth="1"/>
  </cols>
  <sheetData>
    <row r="1" spans="1:26" ht="22.5" customHeight="1" x14ac:dyDescent="0.25">
      <c r="A1" s="1"/>
      <c r="B1" s="24" t="s">
        <v>0</v>
      </c>
      <c r="C1" s="25"/>
      <c r="D1" s="25"/>
      <c r="E1" s="26"/>
      <c r="F1" s="1"/>
      <c r="G1" s="27" t="s">
        <v>1</v>
      </c>
      <c r="H1" s="28"/>
      <c r="I1" s="28"/>
      <c r="J1" s="28"/>
      <c r="K1" s="28"/>
      <c r="L1" s="29"/>
      <c r="M1" s="1"/>
      <c r="N1" s="1"/>
      <c r="O1" s="1" t="s">
        <v>21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customHeight="1" x14ac:dyDescent="0.25">
      <c r="A2" s="2"/>
      <c r="B2" s="3" t="s">
        <v>2</v>
      </c>
      <c r="C2" s="4" t="s">
        <v>3</v>
      </c>
      <c r="D2" s="5" t="s">
        <v>4</v>
      </c>
      <c r="E2" s="5" t="s">
        <v>5</v>
      </c>
      <c r="F2" s="6"/>
      <c r="G2" s="7" t="s">
        <v>6</v>
      </c>
      <c r="H2" s="7" t="s">
        <v>7</v>
      </c>
      <c r="I2" s="7" t="s">
        <v>8</v>
      </c>
      <c r="J2" s="7" t="s">
        <v>9</v>
      </c>
      <c r="K2" s="7" t="s">
        <v>10</v>
      </c>
      <c r="L2" s="7" t="s">
        <v>11</v>
      </c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3.5" customHeight="1" x14ac:dyDescent="0.3">
      <c r="A3" s="2"/>
      <c r="B3" s="8">
        <v>1</v>
      </c>
      <c r="C3" s="9" t="s">
        <v>12</v>
      </c>
      <c r="D3" s="10" t="s">
        <v>13</v>
      </c>
      <c r="E3" s="11" t="s">
        <v>14</v>
      </c>
      <c r="F3" s="6"/>
      <c r="G3" s="12" t="s">
        <v>12</v>
      </c>
      <c r="H3" s="12" t="s">
        <v>3</v>
      </c>
      <c r="I3" s="12" t="s">
        <v>15</v>
      </c>
      <c r="J3" s="12"/>
      <c r="K3" s="12"/>
      <c r="L3" s="12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3.5" customHeight="1" x14ac:dyDescent="0.3">
      <c r="A4" s="2"/>
      <c r="B4" s="13">
        <v>2</v>
      </c>
      <c r="C4" s="10" t="s">
        <v>16</v>
      </c>
      <c r="D4" s="10" t="s">
        <v>13</v>
      </c>
      <c r="E4" s="10" t="s">
        <v>17</v>
      </c>
      <c r="F4" s="6"/>
      <c r="G4" s="12" t="s">
        <v>16</v>
      </c>
      <c r="H4" s="12" t="s">
        <v>3</v>
      </c>
      <c r="I4" s="12"/>
      <c r="J4" s="12" t="s">
        <v>15</v>
      </c>
      <c r="K4" s="12" t="s">
        <v>15</v>
      </c>
      <c r="L4" s="12" t="s">
        <v>15</v>
      </c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3.5" customHeight="1" x14ac:dyDescent="0.3">
      <c r="A5" s="2"/>
      <c r="B5" s="13">
        <v>3</v>
      </c>
      <c r="C5" s="10" t="s">
        <v>16</v>
      </c>
      <c r="D5" s="10" t="s">
        <v>18</v>
      </c>
      <c r="E5" s="14" t="s">
        <v>17</v>
      </c>
      <c r="F5" s="6"/>
      <c r="G5" s="12" t="s">
        <v>13</v>
      </c>
      <c r="H5" s="12" t="s">
        <v>4</v>
      </c>
      <c r="I5" s="12" t="s">
        <v>15</v>
      </c>
      <c r="J5" s="12" t="s">
        <v>15</v>
      </c>
      <c r="K5" s="12"/>
      <c r="L5" s="12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3.5" customHeight="1" x14ac:dyDescent="0.3">
      <c r="A6" s="2"/>
      <c r="B6" s="13">
        <v>4</v>
      </c>
      <c r="C6" s="10" t="s">
        <v>16</v>
      </c>
      <c r="D6" s="10" t="s">
        <v>19</v>
      </c>
      <c r="E6" s="14" t="s">
        <v>14</v>
      </c>
      <c r="F6" s="6"/>
      <c r="G6" s="12" t="s">
        <v>18</v>
      </c>
      <c r="H6" s="12" t="s">
        <v>4</v>
      </c>
      <c r="I6" s="12"/>
      <c r="J6" s="12"/>
      <c r="K6" s="12" t="s">
        <v>15</v>
      </c>
      <c r="L6" s="12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3.5" customHeight="1" x14ac:dyDescent="0.25">
      <c r="A7" s="2"/>
      <c r="F7" s="6"/>
      <c r="G7" s="12" t="s">
        <v>12</v>
      </c>
      <c r="H7" s="12" t="s">
        <v>4</v>
      </c>
      <c r="I7" s="12"/>
      <c r="J7" s="12"/>
      <c r="K7" s="12"/>
      <c r="L7" s="12" t="s">
        <v>15</v>
      </c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3.5" customHeight="1" x14ac:dyDescent="0.25">
      <c r="A8" s="2"/>
      <c r="F8" s="6"/>
      <c r="G8" s="12" t="s">
        <v>14</v>
      </c>
      <c r="H8" s="12" t="s">
        <v>5</v>
      </c>
      <c r="I8" s="12" t="s">
        <v>15</v>
      </c>
      <c r="J8" s="12"/>
      <c r="K8" s="12"/>
      <c r="L8" s="12" t="s">
        <v>15</v>
      </c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3.5" customHeight="1" x14ac:dyDescent="0.25">
      <c r="A9" s="2"/>
      <c r="F9" s="6"/>
      <c r="G9" s="12" t="s">
        <v>17</v>
      </c>
      <c r="H9" s="12" t="s">
        <v>5</v>
      </c>
      <c r="I9" s="12"/>
      <c r="J9" s="12" t="s">
        <v>15</v>
      </c>
      <c r="K9" s="12" t="s">
        <v>15</v>
      </c>
      <c r="L9" s="12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3.5" customHeight="1" x14ac:dyDescent="0.25">
      <c r="A10" s="2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3.5" customHeight="1" x14ac:dyDescent="0.25">
      <c r="A11" s="15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W11" s="6"/>
      <c r="X11" s="6"/>
      <c r="Y11" s="6"/>
      <c r="Z11" s="6"/>
    </row>
    <row r="12" spans="1:26" ht="13.5" customHeight="1" x14ac:dyDescent="0.25">
      <c r="A12" s="15"/>
      <c r="F12" s="6"/>
      <c r="G12" s="6"/>
      <c r="H12" s="6"/>
      <c r="I12" s="6"/>
      <c r="J12" s="6"/>
      <c r="K12" s="6"/>
      <c r="L12" s="6"/>
      <c r="S12" s="6"/>
    </row>
    <row r="13" spans="1:26" ht="13.5" customHeight="1" x14ac:dyDescent="0.25">
      <c r="A13" s="15"/>
      <c r="F13" s="6"/>
      <c r="G13" s="6"/>
      <c r="H13" s="6"/>
      <c r="I13" s="6"/>
      <c r="J13" s="6"/>
      <c r="K13" s="6"/>
      <c r="L13" s="6"/>
      <c r="S13" s="6"/>
    </row>
    <row r="14" spans="1:26" ht="13.5" customHeight="1" x14ac:dyDescent="0.25">
      <c r="A14" s="15"/>
      <c r="F14" s="6"/>
    </row>
    <row r="15" spans="1:26" ht="13.5" customHeight="1" x14ac:dyDescent="0.25">
      <c r="A15" s="15"/>
      <c r="C15" t="s">
        <v>23</v>
      </c>
      <c r="D15" t="s">
        <v>24</v>
      </c>
      <c r="E15" t="s">
        <v>6</v>
      </c>
      <c r="G15" s="7" t="str" cm="1">
        <f t="array" ref="G15:L22">_xlfn.DROP(_xlfn.DROP(_xlfn.PIVOTBY(D16:E27,C16:C27,C16:C27,_xlfn.LAMBDA(_xlpm.x,IF(COUNTA(_xlpm.x),"✔",""))),-1),,-1)</f>
        <v/>
      </c>
      <c r="H15" s="7" t="str">
        <v/>
      </c>
      <c r="I15" s="7" t="str">
        <v>1</v>
      </c>
      <c r="J15" s="7" t="str">
        <v>2</v>
      </c>
      <c r="K15" s="7" t="str">
        <v>3</v>
      </c>
      <c r="L15" s="7" t="str">
        <v>4</v>
      </c>
    </row>
    <row r="16" spans="1:26" ht="13.5" customHeight="1" x14ac:dyDescent="0.25">
      <c r="A16" s="15"/>
      <c r="C16" t="s">
        <v>25</v>
      </c>
      <c r="D16" t="s">
        <v>3</v>
      </c>
      <c r="E16" t="s">
        <v>12</v>
      </c>
      <c r="G16" s="12" t="str">
        <v>Finance</v>
      </c>
      <c r="H16" s="12" t="str">
        <v>Mike</v>
      </c>
      <c r="I16" s="12" t="str">
        <v/>
      </c>
      <c r="J16" s="12" t="str">
        <v>✔</v>
      </c>
      <c r="K16" s="12" t="str">
        <v>✔</v>
      </c>
      <c r="L16" s="12" t="str">
        <v/>
      </c>
    </row>
    <row r="17" spans="1:12" ht="13.5" customHeight="1" x14ac:dyDescent="0.25">
      <c r="A17" s="15"/>
      <c r="C17" t="s">
        <v>25</v>
      </c>
      <c r="D17" t="s">
        <v>4</v>
      </c>
      <c r="E17" t="s">
        <v>13</v>
      </c>
      <c r="G17" s="12" t="str">
        <v>Finance</v>
      </c>
      <c r="H17" s="12" t="str">
        <v>Omid</v>
      </c>
      <c r="I17" s="12" t="str">
        <v>✔</v>
      </c>
      <c r="J17" s="12" t="str">
        <v/>
      </c>
      <c r="K17" s="12" t="str">
        <v/>
      </c>
      <c r="L17" s="12" t="str">
        <v>✔</v>
      </c>
    </row>
    <row r="18" spans="1:12" ht="13.5" customHeight="1" x14ac:dyDescent="0.25">
      <c r="A18" s="15"/>
      <c r="C18" t="s">
        <v>25</v>
      </c>
      <c r="D18" t="s">
        <v>5</v>
      </c>
      <c r="E18" t="s">
        <v>14</v>
      </c>
      <c r="G18" s="12" t="str">
        <v>HR</v>
      </c>
      <c r="H18" s="12" t="str">
        <v>David</v>
      </c>
      <c r="I18" s="12" t="str">
        <v/>
      </c>
      <c r="J18" s="12" t="str">
        <v/>
      </c>
      <c r="K18" s="12" t="str">
        <v/>
      </c>
      <c r="L18" s="12" t="str">
        <v>✔</v>
      </c>
    </row>
    <row r="19" spans="1:12" ht="13.5" customHeight="1" x14ac:dyDescent="0.25">
      <c r="A19" s="15"/>
      <c r="C19" t="s">
        <v>26</v>
      </c>
      <c r="D19" t="s">
        <v>3</v>
      </c>
      <c r="E19" t="s">
        <v>16</v>
      </c>
      <c r="G19" s="12" t="str">
        <v>HR</v>
      </c>
      <c r="H19" s="12" t="str">
        <v>Rose</v>
      </c>
      <c r="I19" s="12" t="str">
        <v>✔</v>
      </c>
      <c r="J19" s="12" t="str">
        <v>✔</v>
      </c>
      <c r="K19" s="12" t="str">
        <v/>
      </c>
      <c r="L19" s="12" t="str">
        <v/>
      </c>
    </row>
    <row r="20" spans="1:12" ht="13.5" customHeight="1" x14ac:dyDescent="0.25">
      <c r="A20" s="15"/>
      <c r="C20" t="s">
        <v>26</v>
      </c>
      <c r="D20" t="s">
        <v>4</v>
      </c>
      <c r="E20" t="s">
        <v>13</v>
      </c>
      <c r="G20" s="12" t="str">
        <v>HR</v>
      </c>
      <c r="H20" s="12" t="str">
        <v>Stephen</v>
      </c>
      <c r="I20" s="12" t="str">
        <v/>
      </c>
      <c r="J20" s="12" t="str">
        <v/>
      </c>
      <c r="K20" s="12" t="str">
        <v>✔</v>
      </c>
      <c r="L20" s="12" t="str">
        <v/>
      </c>
    </row>
    <row r="21" spans="1:12" ht="13.5" customHeight="1" x14ac:dyDescent="0.25">
      <c r="A21" s="15"/>
      <c r="C21" t="s">
        <v>26</v>
      </c>
      <c r="D21" t="s">
        <v>5</v>
      </c>
      <c r="E21" t="s">
        <v>17</v>
      </c>
      <c r="G21" s="12" t="str">
        <v>Sales</v>
      </c>
      <c r="H21" s="12" t="str">
        <v>David</v>
      </c>
      <c r="I21" s="12" t="str">
        <v>✔</v>
      </c>
      <c r="J21" s="12" t="str">
        <v/>
      </c>
      <c r="K21" s="12" t="str">
        <v/>
      </c>
      <c r="L21" s="12" t="str">
        <v/>
      </c>
    </row>
    <row r="22" spans="1:12" ht="13.5" customHeight="1" x14ac:dyDescent="0.25">
      <c r="A22" s="15"/>
      <c r="C22" t="s">
        <v>27</v>
      </c>
      <c r="D22" t="s">
        <v>3</v>
      </c>
      <c r="E22" t="s">
        <v>16</v>
      </c>
      <c r="G22" s="12" t="str">
        <v>Sales</v>
      </c>
      <c r="H22" s="12" t="str">
        <v>Sara</v>
      </c>
      <c r="I22" s="12" t="str">
        <v/>
      </c>
      <c r="J22" s="12" t="str">
        <v>✔</v>
      </c>
      <c r="K22" s="12" t="str">
        <v>✔</v>
      </c>
      <c r="L22" s="12" t="str">
        <v>✔</v>
      </c>
    </row>
    <row r="23" spans="1:12" ht="13.5" customHeight="1" x14ac:dyDescent="0.25">
      <c r="A23" s="15"/>
      <c r="B23" s="16"/>
      <c r="C23" s="16" t="s">
        <v>27</v>
      </c>
      <c r="D23" s="16" t="s">
        <v>4</v>
      </c>
      <c r="E23" s="16" t="s">
        <v>18</v>
      </c>
    </row>
    <row r="24" spans="1:12" ht="13.5" customHeight="1" x14ac:dyDescent="0.25">
      <c r="A24" s="15"/>
      <c r="B24" s="16"/>
      <c r="C24" s="16" t="s">
        <v>27</v>
      </c>
      <c r="D24" s="16" t="s">
        <v>5</v>
      </c>
      <c r="E24" s="16" t="s">
        <v>17</v>
      </c>
    </row>
    <row r="25" spans="1:12" ht="13.5" customHeight="1" x14ac:dyDescent="0.25">
      <c r="A25" s="15"/>
      <c r="C25" t="s">
        <v>28</v>
      </c>
      <c r="D25" t="s">
        <v>3</v>
      </c>
      <c r="E25" t="s">
        <v>16</v>
      </c>
      <c r="G25" s="20" t="s">
        <v>30</v>
      </c>
    </row>
    <row r="26" spans="1:12" ht="13.5" customHeight="1" x14ac:dyDescent="0.25">
      <c r="A26" s="15"/>
      <c r="B26" s="16"/>
      <c r="C26" s="16" t="s">
        <v>28</v>
      </c>
      <c r="D26" s="16" t="s">
        <v>4</v>
      </c>
      <c r="E26" s="16" t="s">
        <v>12</v>
      </c>
    </row>
    <row r="27" spans="1:12" ht="13.5" customHeight="1" x14ac:dyDescent="0.25">
      <c r="A27" s="15"/>
      <c r="C27" t="s">
        <v>28</v>
      </c>
      <c r="D27" t="s">
        <v>5</v>
      </c>
      <c r="E27" t="s">
        <v>14</v>
      </c>
      <c r="G27" s="7" t="str" cm="1">
        <f t="array" ref="G27:L34">_xlfn.VSTACK({"Dept","Name","1","2","3","4"},INDEX(G16:L22,_xlfn.XMATCH(G3:G9&amp;H3:H9,H16:H22&amp;G16:G22,0),{2,1,3,4,5,6}))</f>
        <v>Dept</v>
      </c>
      <c r="H27" s="7" t="str">
        <v>Name</v>
      </c>
      <c r="I27" s="22" t="str">
        <v>1</v>
      </c>
      <c r="J27" s="22" t="str">
        <v>2</v>
      </c>
      <c r="K27" s="22" t="str">
        <v>3</v>
      </c>
      <c r="L27" s="22" t="str">
        <v>4</v>
      </c>
    </row>
    <row r="28" spans="1:12" ht="13.5" customHeight="1" x14ac:dyDescent="0.25">
      <c r="A28" s="15"/>
      <c r="G28" s="12" t="str">
        <v>David</v>
      </c>
      <c r="H28" s="12" t="str">
        <v>Sales</v>
      </c>
      <c r="I28" s="23" t="str">
        <v>✔</v>
      </c>
      <c r="J28" s="23" t="str">
        <v/>
      </c>
      <c r="K28" s="23" t="str">
        <v/>
      </c>
      <c r="L28" s="23" t="str">
        <v/>
      </c>
    </row>
    <row r="29" spans="1:12" ht="13.5" customHeight="1" x14ac:dyDescent="0.25">
      <c r="A29" s="15"/>
      <c r="G29" s="12" t="str">
        <v>Sara</v>
      </c>
      <c r="H29" s="12" t="str">
        <v>Sales</v>
      </c>
      <c r="I29" s="23" t="str">
        <v/>
      </c>
      <c r="J29" s="23" t="str">
        <v>✔</v>
      </c>
      <c r="K29" s="23" t="str">
        <v>✔</v>
      </c>
      <c r="L29" s="23" t="str">
        <v>✔</v>
      </c>
    </row>
    <row r="30" spans="1:12" ht="13.5" customHeight="1" x14ac:dyDescent="0.25">
      <c r="A30" s="15"/>
      <c r="G30" s="12" t="str">
        <v>Rose</v>
      </c>
      <c r="H30" s="12" t="str">
        <v>HR</v>
      </c>
      <c r="I30" s="23" t="str">
        <v>✔</v>
      </c>
      <c r="J30" s="23" t="str">
        <v>✔</v>
      </c>
      <c r="K30" s="23" t="str">
        <v/>
      </c>
      <c r="L30" s="23" t="str">
        <v/>
      </c>
    </row>
    <row r="31" spans="1:12" ht="13.5" customHeight="1" x14ac:dyDescent="0.25">
      <c r="A31" s="15"/>
      <c r="G31" s="12" t="str">
        <v>Stephen</v>
      </c>
      <c r="H31" s="12" t="str">
        <v>HR</v>
      </c>
      <c r="I31" s="23" t="str">
        <v/>
      </c>
      <c r="J31" s="23" t="str">
        <v/>
      </c>
      <c r="K31" s="23" t="str">
        <v>✔</v>
      </c>
      <c r="L31" s="23" t="str">
        <v/>
      </c>
    </row>
    <row r="32" spans="1:12" ht="13.5" customHeight="1" x14ac:dyDescent="0.25">
      <c r="G32" s="12" t="str">
        <v>David</v>
      </c>
      <c r="H32" s="12" t="str">
        <v>HR</v>
      </c>
      <c r="I32" s="23" t="str">
        <v/>
      </c>
      <c r="J32" s="23" t="str">
        <v/>
      </c>
      <c r="K32" s="23" t="str">
        <v/>
      </c>
      <c r="L32" s="23" t="str">
        <v>✔</v>
      </c>
    </row>
    <row r="33" spans="1:12" ht="13.5" customHeight="1" x14ac:dyDescent="0.25">
      <c r="A33" s="16"/>
      <c r="G33" s="12" t="str">
        <v>Omid</v>
      </c>
      <c r="H33" s="12" t="str">
        <v>Finance</v>
      </c>
      <c r="I33" s="23" t="str">
        <v>✔</v>
      </c>
      <c r="J33" s="23" t="str">
        <v/>
      </c>
      <c r="K33" s="23" t="str">
        <v/>
      </c>
      <c r="L33" s="23" t="str">
        <v>✔</v>
      </c>
    </row>
    <row r="34" spans="1:12" ht="13.5" customHeight="1" x14ac:dyDescent="0.25">
      <c r="G34" s="12" t="str">
        <v>Mike</v>
      </c>
      <c r="H34" s="12" t="str">
        <v>Finance</v>
      </c>
      <c r="I34" s="23" t="str">
        <v/>
      </c>
      <c r="J34" s="23" t="str">
        <v>✔</v>
      </c>
      <c r="K34" s="23" t="str">
        <v>✔</v>
      </c>
      <c r="L34" s="23" t="str">
        <v/>
      </c>
    </row>
    <row r="35" spans="1:12" ht="13.5" customHeight="1" x14ac:dyDescent="0.25">
      <c r="A35" s="15"/>
    </row>
    <row r="36" spans="1:12" ht="13.5" customHeight="1" x14ac:dyDescent="0.25">
      <c r="A36" s="15"/>
    </row>
    <row r="37" spans="1:12" ht="13.5" customHeight="1" x14ac:dyDescent="0.25">
      <c r="A37" s="15"/>
    </row>
    <row r="38" spans="1:12" ht="13.5" customHeight="1" x14ac:dyDescent="0.25">
      <c r="A38" s="15"/>
    </row>
    <row r="39" spans="1:12" ht="13.5" customHeight="1" x14ac:dyDescent="0.25"/>
    <row r="40" spans="1:12" ht="13.5" customHeight="1" x14ac:dyDescent="0.25"/>
    <row r="41" spans="1:12" ht="13.5" customHeight="1" x14ac:dyDescent="0.25"/>
    <row r="42" spans="1:12" ht="13.5" customHeight="1" x14ac:dyDescent="0.25"/>
    <row r="43" spans="1:12" ht="13.5" customHeight="1" x14ac:dyDescent="0.25"/>
    <row r="44" spans="1:12" ht="13.5" customHeight="1" x14ac:dyDescent="0.25"/>
    <row r="45" spans="1:12" ht="13.5" customHeight="1" x14ac:dyDescent="0.25"/>
    <row r="46" spans="1:12" ht="13.5" customHeight="1" x14ac:dyDescent="0.25"/>
    <row r="47" spans="1:12" ht="13.5" customHeight="1" x14ac:dyDescent="0.25"/>
    <row r="48" spans="1:12" ht="13.5" customHeight="1" x14ac:dyDescent="0.25"/>
    <row r="49" ht="13.5" customHeight="1" x14ac:dyDescent="0.25"/>
    <row r="50" ht="13.5" customHeight="1" x14ac:dyDescent="0.25"/>
    <row r="51" ht="13.5" customHeight="1" x14ac:dyDescent="0.25"/>
    <row r="52" ht="13.5" customHeight="1" x14ac:dyDescent="0.25"/>
    <row r="53" ht="13.5" customHeight="1" x14ac:dyDescent="0.25"/>
    <row r="54" ht="13.5" customHeight="1" x14ac:dyDescent="0.25"/>
    <row r="55" ht="13.5" customHeight="1" x14ac:dyDescent="0.25"/>
    <row r="56" ht="13.5" customHeight="1" x14ac:dyDescent="0.25"/>
    <row r="57" ht="13.5" customHeight="1" x14ac:dyDescent="0.25"/>
    <row r="58" ht="13.5" customHeight="1" x14ac:dyDescent="0.25"/>
    <row r="59" ht="13.5" customHeight="1" x14ac:dyDescent="0.25"/>
    <row r="60" ht="13.5" customHeight="1" x14ac:dyDescent="0.25"/>
    <row r="61" ht="13.5" customHeight="1" x14ac:dyDescent="0.25"/>
    <row r="62" ht="13.5" customHeight="1" x14ac:dyDescent="0.25"/>
    <row r="63" ht="13.5" customHeight="1" x14ac:dyDescent="0.25"/>
    <row r="64" ht="13.5" customHeight="1" x14ac:dyDescent="0.25"/>
    <row r="65" ht="13.5" customHeight="1" x14ac:dyDescent="0.25"/>
    <row r="66" ht="13.5" customHeight="1" x14ac:dyDescent="0.25"/>
    <row r="67" ht="13.5" customHeight="1" x14ac:dyDescent="0.25"/>
    <row r="68" ht="13.5" customHeight="1" x14ac:dyDescent="0.25"/>
    <row r="69" ht="13.5" customHeight="1" x14ac:dyDescent="0.25"/>
    <row r="70" ht="13.5" customHeight="1" x14ac:dyDescent="0.25"/>
    <row r="71" ht="13.5" customHeight="1" x14ac:dyDescent="0.25"/>
    <row r="72" ht="13.5" customHeight="1" x14ac:dyDescent="0.25"/>
    <row r="73" ht="13.5" customHeight="1" x14ac:dyDescent="0.25"/>
    <row r="74" ht="13.5" customHeight="1" x14ac:dyDescent="0.25"/>
    <row r="75" ht="13.5" customHeight="1" x14ac:dyDescent="0.25"/>
    <row r="76" ht="13.5" customHeight="1" x14ac:dyDescent="0.25"/>
    <row r="77" ht="13.5" customHeight="1" x14ac:dyDescent="0.25"/>
    <row r="78" ht="13.5" customHeight="1" x14ac:dyDescent="0.25"/>
    <row r="79" ht="13.5" customHeight="1" x14ac:dyDescent="0.25"/>
    <row r="80" ht="13.5" customHeight="1" x14ac:dyDescent="0.25"/>
    <row r="81" ht="13.5" customHeight="1" x14ac:dyDescent="0.25"/>
    <row r="82" ht="13.5" customHeight="1" x14ac:dyDescent="0.25"/>
    <row r="83" ht="13.5" customHeight="1" x14ac:dyDescent="0.25"/>
    <row r="84" ht="13.5" customHeight="1" x14ac:dyDescent="0.25"/>
    <row r="85" ht="13.5" customHeight="1" x14ac:dyDescent="0.25"/>
    <row r="86" ht="13.5" customHeight="1" x14ac:dyDescent="0.25"/>
    <row r="87" ht="13.5" customHeight="1" x14ac:dyDescent="0.25"/>
    <row r="88" ht="13.5" customHeight="1" x14ac:dyDescent="0.25"/>
    <row r="89" ht="13.5" customHeight="1" x14ac:dyDescent="0.25"/>
    <row r="90" ht="13.5" customHeight="1" x14ac:dyDescent="0.25"/>
    <row r="91" ht="13.5" customHeight="1" x14ac:dyDescent="0.25"/>
    <row r="92" ht="13.5" customHeight="1" x14ac:dyDescent="0.25"/>
    <row r="93" ht="13.5" customHeight="1" x14ac:dyDescent="0.25"/>
    <row r="94" ht="13.5" customHeight="1" x14ac:dyDescent="0.25"/>
    <row r="95" ht="13.5" customHeight="1" x14ac:dyDescent="0.25"/>
    <row r="96" ht="13.5" customHeight="1" x14ac:dyDescent="0.25"/>
    <row r="97" ht="13.5" customHeight="1" x14ac:dyDescent="0.25"/>
    <row r="98" ht="13.5" customHeight="1" x14ac:dyDescent="0.25"/>
    <row r="99" ht="13.5" customHeight="1" x14ac:dyDescent="0.25"/>
    <row r="100" ht="13.5" customHeight="1" x14ac:dyDescent="0.25"/>
    <row r="101" ht="13.5" customHeight="1" x14ac:dyDescent="0.25"/>
    <row r="102" ht="13.5" customHeight="1" x14ac:dyDescent="0.25"/>
    <row r="103" ht="13.5" customHeight="1" x14ac:dyDescent="0.25"/>
    <row r="104" ht="13.5" customHeight="1" x14ac:dyDescent="0.25"/>
    <row r="105" ht="13.5" customHeight="1" x14ac:dyDescent="0.25"/>
    <row r="106" ht="13.5" customHeight="1" x14ac:dyDescent="0.25"/>
    <row r="107" ht="13.5" customHeight="1" x14ac:dyDescent="0.25"/>
    <row r="108" ht="13.5" customHeight="1" x14ac:dyDescent="0.25"/>
    <row r="109" ht="13.5" customHeight="1" x14ac:dyDescent="0.25"/>
    <row r="110" ht="13.5" customHeight="1" x14ac:dyDescent="0.25"/>
    <row r="111" ht="13.5" customHeight="1" x14ac:dyDescent="0.25"/>
    <row r="112" ht="13.5" customHeight="1" x14ac:dyDescent="0.25"/>
    <row r="113" ht="13.5" customHeight="1" x14ac:dyDescent="0.25"/>
    <row r="114" ht="13.5" customHeight="1" x14ac:dyDescent="0.25"/>
    <row r="115" ht="13.5" customHeight="1" x14ac:dyDescent="0.25"/>
    <row r="116" ht="13.5" customHeight="1" x14ac:dyDescent="0.25"/>
    <row r="117" ht="13.5" customHeight="1" x14ac:dyDescent="0.25"/>
    <row r="118" ht="13.5" customHeight="1" x14ac:dyDescent="0.25"/>
    <row r="119" ht="13.5" customHeight="1" x14ac:dyDescent="0.25"/>
    <row r="120" ht="13.5" customHeight="1" x14ac:dyDescent="0.25"/>
    <row r="121" ht="13.5" customHeight="1" x14ac:dyDescent="0.25"/>
    <row r="122" ht="13.5" customHeight="1" x14ac:dyDescent="0.25"/>
    <row r="123" ht="13.5" customHeight="1" x14ac:dyDescent="0.25"/>
    <row r="124" ht="13.5" customHeight="1" x14ac:dyDescent="0.25"/>
    <row r="125" ht="13.5" customHeight="1" x14ac:dyDescent="0.25"/>
    <row r="126" ht="13.5" customHeight="1" x14ac:dyDescent="0.25"/>
    <row r="127" ht="13.5" customHeight="1" x14ac:dyDescent="0.25"/>
    <row r="128" ht="13.5" customHeight="1" x14ac:dyDescent="0.25"/>
    <row r="129" ht="13.5" customHeight="1" x14ac:dyDescent="0.25"/>
    <row r="130" ht="13.5" customHeight="1" x14ac:dyDescent="0.25"/>
    <row r="131" ht="13.5" customHeight="1" x14ac:dyDescent="0.25"/>
    <row r="132" ht="13.5" customHeight="1" x14ac:dyDescent="0.25"/>
    <row r="133" ht="13.5" customHeight="1" x14ac:dyDescent="0.25"/>
    <row r="134" ht="13.5" customHeight="1" x14ac:dyDescent="0.25"/>
    <row r="135" ht="13.5" customHeight="1" x14ac:dyDescent="0.25"/>
    <row r="136" ht="13.5" customHeight="1" x14ac:dyDescent="0.25"/>
    <row r="137" ht="13.5" customHeight="1" x14ac:dyDescent="0.25"/>
    <row r="138" ht="13.5" customHeight="1" x14ac:dyDescent="0.25"/>
    <row r="139" ht="13.5" customHeight="1" x14ac:dyDescent="0.25"/>
    <row r="140" ht="13.5" customHeight="1" x14ac:dyDescent="0.25"/>
    <row r="141" ht="13.5" customHeight="1" x14ac:dyDescent="0.25"/>
    <row r="142" ht="13.5" customHeight="1" x14ac:dyDescent="0.25"/>
    <row r="143" ht="13.5" customHeight="1" x14ac:dyDescent="0.25"/>
    <row r="144" ht="13.5" customHeight="1" x14ac:dyDescent="0.25"/>
    <row r="145" ht="13.5" customHeight="1" x14ac:dyDescent="0.25"/>
    <row r="146" ht="13.5" customHeight="1" x14ac:dyDescent="0.25"/>
    <row r="147" ht="13.5" customHeight="1" x14ac:dyDescent="0.25"/>
    <row r="148" ht="13.5" customHeight="1" x14ac:dyDescent="0.25"/>
    <row r="149" ht="13.5" customHeight="1" x14ac:dyDescent="0.25"/>
    <row r="150" ht="13.5" customHeight="1" x14ac:dyDescent="0.25"/>
    <row r="151" ht="13.5" customHeight="1" x14ac:dyDescent="0.25"/>
    <row r="152" ht="13.5" customHeight="1" x14ac:dyDescent="0.25"/>
    <row r="153" ht="13.5" customHeight="1" x14ac:dyDescent="0.25"/>
    <row r="154" ht="13.5" customHeight="1" x14ac:dyDescent="0.25"/>
    <row r="155" ht="13.5" customHeight="1" x14ac:dyDescent="0.25"/>
    <row r="156" ht="13.5" customHeight="1" x14ac:dyDescent="0.25"/>
    <row r="157" ht="13.5" customHeight="1" x14ac:dyDescent="0.25"/>
    <row r="158" ht="13.5" customHeight="1" x14ac:dyDescent="0.25"/>
    <row r="159" ht="13.5" customHeight="1" x14ac:dyDescent="0.25"/>
    <row r="160" ht="13.5" customHeight="1" x14ac:dyDescent="0.25"/>
    <row r="161" ht="13.5" customHeight="1" x14ac:dyDescent="0.25"/>
    <row r="162" ht="13.5" customHeight="1" x14ac:dyDescent="0.25"/>
    <row r="163" ht="13.5" customHeight="1" x14ac:dyDescent="0.25"/>
    <row r="164" ht="13.5" customHeight="1" x14ac:dyDescent="0.25"/>
    <row r="165" ht="13.5" customHeight="1" x14ac:dyDescent="0.25"/>
    <row r="166" ht="13.5" customHeight="1" x14ac:dyDescent="0.25"/>
    <row r="167" ht="13.5" customHeight="1" x14ac:dyDescent="0.25"/>
    <row r="168" ht="13.5" customHeight="1" x14ac:dyDescent="0.25"/>
    <row r="169" ht="13.5" customHeight="1" x14ac:dyDescent="0.25"/>
    <row r="170" ht="13.5" customHeight="1" x14ac:dyDescent="0.25"/>
    <row r="171" ht="13.5" customHeight="1" x14ac:dyDescent="0.25"/>
    <row r="172" ht="13.5" customHeight="1" x14ac:dyDescent="0.25"/>
    <row r="173" ht="13.5" customHeight="1" x14ac:dyDescent="0.25"/>
    <row r="174" ht="13.5" customHeight="1" x14ac:dyDescent="0.25"/>
    <row r="175" ht="13.5" customHeight="1" x14ac:dyDescent="0.25"/>
    <row r="176" ht="13.5" customHeight="1" x14ac:dyDescent="0.25"/>
    <row r="177" ht="13.5" customHeight="1" x14ac:dyDescent="0.25"/>
    <row r="178" ht="13.5" customHeight="1" x14ac:dyDescent="0.25"/>
    <row r="179" ht="13.5" customHeight="1" x14ac:dyDescent="0.25"/>
    <row r="180" ht="13.5" customHeight="1" x14ac:dyDescent="0.25"/>
    <row r="181" ht="13.5" customHeight="1" x14ac:dyDescent="0.25"/>
    <row r="182" ht="13.5" customHeight="1" x14ac:dyDescent="0.25"/>
    <row r="183" ht="13.5" customHeight="1" x14ac:dyDescent="0.25"/>
    <row r="184" ht="13.5" customHeight="1" x14ac:dyDescent="0.25"/>
    <row r="185" ht="13.5" customHeight="1" x14ac:dyDescent="0.25"/>
    <row r="186" ht="13.5" customHeight="1" x14ac:dyDescent="0.25"/>
    <row r="187" ht="13.5" customHeight="1" x14ac:dyDescent="0.25"/>
    <row r="188" ht="13.5" customHeight="1" x14ac:dyDescent="0.25"/>
    <row r="189" ht="13.5" customHeight="1" x14ac:dyDescent="0.25"/>
    <row r="190" ht="13.5" customHeight="1" x14ac:dyDescent="0.25"/>
    <row r="191" ht="13.5" customHeight="1" x14ac:dyDescent="0.25"/>
    <row r="192" ht="13.5" customHeight="1" x14ac:dyDescent="0.25"/>
    <row r="193" ht="13.5" customHeight="1" x14ac:dyDescent="0.25"/>
    <row r="194" ht="13.5" customHeight="1" x14ac:dyDescent="0.25"/>
    <row r="195" ht="13.5" customHeight="1" x14ac:dyDescent="0.25"/>
    <row r="196" ht="13.5" customHeight="1" x14ac:dyDescent="0.25"/>
    <row r="197" ht="13.5" customHeight="1" x14ac:dyDescent="0.25"/>
    <row r="198" ht="13.5" customHeight="1" x14ac:dyDescent="0.25"/>
    <row r="199" ht="13.5" customHeight="1" x14ac:dyDescent="0.25"/>
    <row r="200" ht="13.5" customHeight="1" x14ac:dyDescent="0.25"/>
    <row r="201" ht="13.5" customHeight="1" x14ac:dyDescent="0.25"/>
    <row r="202" ht="13.5" customHeight="1" x14ac:dyDescent="0.25"/>
    <row r="203" ht="13.5" customHeight="1" x14ac:dyDescent="0.25"/>
    <row r="204" ht="13.5" customHeight="1" x14ac:dyDescent="0.25"/>
    <row r="205" ht="13.5" customHeight="1" x14ac:dyDescent="0.25"/>
    <row r="206" ht="13.5" customHeight="1" x14ac:dyDescent="0.25"/>
    <row r="207" ht="13.5" customHeight="1" x14ac:dyDescent="0.25"/>
    <row r="208" ht="13.5" customHeight="1" x14ac:dyDescent="0.25"/>
    <row r="209" ht="13.5" customHeight="1" x14ac:dyDescent="0.25"/>
    <row r="210" ht="13.5" customHeight="1" x14ac:dyDescent="0.25"/>
    <row r="211" ht="13.5" customHeight="1" x14ac:dyDescent="0.25"/>
    <row r="212" ht="13.5" customHeight="1" x14ac:dyDescent="0.25"/>
    <row r="213" ht="13.5" customHeight="1" x14ac:dyDescent="0.25"/>
    <row r="214" ht="13.5" customHeight="1" x14ac:dyDescent="0.25"/>
    <row r="215" ht="13.5" customHeight="1" x14ac:dyDescent="0.25"/>
    <row r="216" ht="13.5" customHeight="1" x14ac:dyDescent="0.25"/>
    <row r="217" ht="13.5" customHeight="1" x14ac:dyDescent="0.25"/>
    <row r="218" ht="13.5" customHeight="1" x14ac:dyDescent="0.25"/>
    <row r="219" ht="13.5" customHeight="1" x14ac:dyDescent="0.25"/>
    <row r="220" ht="13.5" customHeight="1" x14ac:dyDescent="0.25"/>
    <row r="221" ht="13.5" customHeight="1" x14ac:dyDescent="0.25"/>
    <row r="222" ht="13.5" customHeight="1" x14ac:dyDescent="0.25"/>
    <row r="223" ht="13.5" customHeight="1" x14ac:dyDescent="0.25"/>
    <row r="224" ht="13.5" customHeight="1" x14ac:dyDescent="0.25"/>
    <row r="225" ht="13.5" customHeight="1" x14ac:dyDescent="0.25"/>
    <row r="226" ht="13.5" customHeight="1" x14ac:dyDescent="0.25"/>
    <row r="227" ht="13.5" customHeight="1" x14ac:dyDescent="0.25"/>
    <row r="228" ht="13.5" customHeight="1" x14ac:dyDescent="0.25"/>
    <row r="229" ht="13.5" customHeight="1" x14ac:dyDescent="0.25"/>
    <row r="230" ht="13.5" customHeight="1" x14ac:dyDescent="0.25"/>
    <row r="231" ht="13.5" customHeight="1" x14ac:dyDescent="0.25"/>
    <row r="232" ht="13.5" customHeight="1" x14ac:dyDescent="0.25"/>
    <row r="233" ht="13.5" customHeight="1" x14ac:dyDescent="0.25"/>
    <row r="234" ht="13.5" customHeight="1" x14ac:dyDescent="0.25"/>
    <row r="235" ht="13.5" customHeight="1" x14ac:dyDescent="0.25"/>
    <row r="236" ht="13.5" customHeight="1" x14ac:dyDescent="0.25"/>
    <row r="237" ht="13.5" customHeight="1" x14ac:dyDescent="0.25"/>
    <row r="238" ht="13.5" customHeight="1" x14ac:dyDescent="0.25"/>
    <row r="239" ht="13.5" customHeight="1" x14ac:dyDescent="0.25"/>
    <row r="240" ht="13.5" customHeight="1" x14ac:dyDescent="0.25"/>
    <row r="241" ht="13.5" customHeight="1" x14ac:dyDescent="0.25"/>
    <row r="242" ht="13.5" customHeight="1" x14ac:dyDescent="0.25"/>
    <row r="243" ht="13.5" customHeight="1" x14ac:dyDescent="0.25"/>
    <row r="244" ht="13.5" customHeight="1" x14ac:dyDescent="0.25"/>
    <row r="245" ht="13.5" customHeight="1" x14ac:dyDescent="0.25"/>
    <row r="246" ht="13.5" customHeight="1" x14ac:dyDescent="0.25"/>
    <row r="247" ht="13.5" customHeight="1" x14ac:dyDescent="0.25"/>
    <row r="248" ht="13.5" customHeight="1" x14ac:dyDescent="0.25"/>
    <row r="249" ht="13.5" customHeight="1" x14ac:dyDescent="0.25"/>
    <row r="250" ht="13.5" customHeight="1" x14ac:dyDescent="0.25"/>
    <row r="251" ht="13.5" customHeight="1" x14ac:dyDescent="0.25"/>
    <row r="252" ht="13.5" customHeight="1" x14ac:dyDescent="0.25"/>
    <row r="253" ht="13.5" customHeight="1" x14ac:dyDescent="0.25"/>
    <row r="254" ht="13.5" customHeight="1" x14ac:dyDescent="0.25"/>
    <row r="255" ht="13.5" customHeight="1" x14ac:dyDescent="0.25"/>
    <row r="256" ht="13.5" customHeight="1" x14ac:dyDescent="0.25"/>
    <row r="257" ht="13.5" customHeight="1" x14ac:dyDescent="0.25"/>
    <row r="258" ht="13.5" customHeight="1" x14ac:dyDescent="0.25"/>
    <row r="259" ht="13.5" customHeight="1" x14ac:dyDescent="0.25"/>
    <row r="260" ht="13.5" customHeight="1" x14ac:dyDescent="0.25"/>
    <row r="261" ht="13.5" customHeight="1" x14ac:dyDescent="0.25"/>
    <row r="262" ht="13.5" customHeight="1" x14ac:dyDescent="0.25"/>
    <row r="263" ht="13.5" customHeight="1" x14ac:dyDescent="0.25"/>
    <row r="264" ht="13.5" customHeight="1" x14ac:dyDescent="0.25"/>
    <row r="265" ht="13.5" customHeight="1" x14ac:dyDescent="0.25"/>
    <row r="266" ht="13.5" customHeight="1" x14ac:dyDescent="0.25"/>
    <row r="267" ht="13.5" customHeight="1" x14ac:dyDescent="0.25"/>
    <row r="268" ht="13.5" customHeight="1" x14ac:dyDescent="0.25"/>
    <row r="269" ht="13.5" customHeight="1" x14ac:dyDescent="0.25"/>
    <row r="270" ht="13.5" customHeight="1" x14ac:dyDescent="0.25"/>
    <row r="271" ht="13.5" customHeight="1" x14ac:dyDescent="0.25"/>
    <row r="272" ht="13.5" customHeight="1" x14ac:dyDescent="0.25"/>
    <row r="273" ht="13.5" customHeight="1" x14ac:dyDescent="0.25"/>
    <row r="274" ht="13.5" customHeight="1" x14ac:dyDescent="0.25"/>
    <row r="275" ht="13.5" customHeight="1" x14ac:dyDescent="0.25"/>
    <row r="276" ht="13.5" customHeight="1" x14ac:dyDescent="0.25"/>
    <row r="277" ht="13.5" customHeight="1" x14ac:dyDescent="0.25"/>
    <row r="278" ht="13.5" customHeight="1" x14ac:dyDescent="0.25"/>
    <row r="279" ht="13.5" customHeight="1" x14ac:dyDescent="0.25"/>
    <row r="280" ht="13.5" customHeight="1" x14ac:dyDescent="0.25"/>
    <row r="281" ht="13.5" customHeight="1" x14ac:dyDescent="0.25"/>
    <row r="282" ht="13.5" customHeight="1" x14ac:dyDescent="0.25"/>
    <row r="283" ht="13.5" customHeight="1" x14ac:dyDescent="0.25"/>
    <row r="284" ht="13.5" customHeight="1" x14ac:dyDescent="0.25"/>
    <row r="285" ht="13.5" customHeight="1" x14ac:dyDescent="0.25"/>
    <row r="286" ht="13.5" customHeight="1" x14ac:dyDescent="0.25"/>
    <row r="287" ht="13.5" customHeight="1" x14ac:dyDescent="0.25"/>
    <row r="288" ht="13.5" customHeight="1" x14ac:dyDescent="0.25"/>
    <row r="289" ht="13.5" customHeight="1" x14ac:dyDescent="0.25"/>
    <row r="290" ht="13.5" customHeight="1" x14ac:dyDescent="0.25"/>
    <row r="291" ht="13.5" customHeight="1" x14ac:dyDescent="0.25"/>
    <row r="292" ht="13.5" customHeight="1" x14ac:dyDescent="0.25"/>
    <row r="293" ht="13.5" customHeight="1" x14ac:dyDescent="0.25"/>
    <row r="294" ht="13.5" customHeight="1" x14ac:dyDescent="0.25"/>
    <row r="295" ht="13.5" customHeight="1" x14ac:dyDescent="0.25"/>
    <row r="296" ht="13.5" customHeight="1" x14ac:dyDescent="0.25"/>
    <row r="297" ht="13.5" customHeight="1" x14ac:dyDescent="0.25"/>
    <row r="298" ht="13.5" customHeight="1" x14ac:dyDescent="0.25"/>
    <row r="299" ht="13.5" customHeight="1" x14ac:dyDescent="0.25"/>
    <row r="300" ht="13.5" customHeight="1" x14ac:dyDescent="0.25"/>
    <row r="301" ht="13.5" customHeight="1" x14ac:dyDescent="0.25"/>
    <row r="302" ht="13.5" customHeight="1" x14ac:dyDescent="0.25"/>
    <row r="303" ht="13.5" customHeight="1" x14ac:dyDescent="0.25"/>
    <row r="304" ht="13.5" customHeight="1" x14ac:dyDescent="0.25"/>
    <row r="305" ht="13.5" customHeight="1" x14ac:dyDescent="0.25"/>
    <row r="306" ht="13.5" customHeight="1" x14ac:dyDescent="0.25"/>
    <row r="307" ht="13.5" customHeight="1" x14ac:dyDescent="0.25"/>
    <row r="308" ht="13.5" customHeight="1" x14ac:dyDescent="0.25"/>
    <row r="309" ht="13.5" customHeight="1" x14ac:dyDescent="0.25"/>
    <row r="310" ht="13.5" customHeight="1" x14ac:dyDescent="0.25"/>
    <row r="311" ht="13.5" customHeight="1" x14ac:dyDescent="0.25"/>
    <row r="312" ht="13.5" customHeight="1" x14ac:dyDescent="0.25"/>
    <row r="313" ht="13.5" customHeight="1" x14ac:dyDescent="0.25"/>
    <row r="314" ht="13.5" customHeight="1" x14ac:dyDescent="0.25"/>
    <row r="315" ht="13.5" customHeight="1" x14ac:dyDescent="0.25"/>
    <row r="316" ht="13.5" customHeight="1" x14ac:dyDescent="0.25"/>
    <row r="317" ht="13.5" customHeight="1" x14ac:dyDescent="0.25"/>
    <row r="318" ht="13.5" customHeight="1" x14ac:dyDescent="0.25"/>
    <row r="319" ht="13.5" customHeight="1" x14ac:dyDescent="0.25"/>
    <row r="320" ht="13.5" customHeight="1" x14ac:dyDescent="0.25"/>
    <row r="321" ht="13.5" customHeight="1" x14ac:dyDescent="0.25"/>
    <row r="322" ht="13.5" customHeight="1" x14ac:dyDescent="0.25"/>
    <row r="323" ht="13.5" customHeight="1" x14ac:dyDescent="0.25"/>
    <row r="324" ht="13.5" customHeight="1" x14ac:dyDescent="0.25"/>
    <row r="325" ht="13.5" customHeight="1" x14ac:dyDescent="0.25"/>
    <row r="326" ht="13.5" customHeight="1" x14ac:dyDescent="0.25"/>
    <row r="327" ht="13.5" customHeight="1" x14ac:dyDescent="0.25"/>
    <row r="328" ht="13.5" customHeight="1" x14ac:dyDescent="0.25"/>
    <row r="329" ht="13.5" customHeight="1" x14ac:dyDescent="0.25"/>
    <row r="330" ht="13.5" customHeight="1" x14ac:dyDescent="0.25"/>
    <row r="331" ht="13.5" customHeight="1" x14ac:dyDescent="0.25"/>
    <row r="332" ht="13.5" customHeight="1" x14ac:dyDescent="0.25"/>
    <row r="333" ht="13.5" customHeight="1" x14ac:dyDescent="0.25"/>
    <row r="334" ht="13.5" customHeight="1" x14ac:dyDescent="0.25"/>
    <row r="335" ht="13.5" customHeight="1" x14ac:dyDescent="0.25"/>
    <row r="336" ht="13.5" customHeight="1" x14ac:dyDescent="0.25"/>
    <row r="337" ht="13.5" customHeight="1" x14ac:dyDescent="0.25"/>
    <row r="338" ht="13.5" customHeight="1" x14ac:dyDescent="0.25"/>
    <row r="339" ht="13.5" customHeight="1" x14ac:dyDescent="0.25"/>
    <row r="340" ht="13.5" customHeight="1" x14ac:dyDescent="0.25"/>
    <row r="341" ht="13.5" customHeight="1" x14ac:dyDescent="0.25"/>
    <row r="342" ht="13.5" customHeight="1" x14ac:dyDescent="0.25"/>
    <row r="343" ht="13.5" customHeight="1" x14ac:dyDescent="0.25"/>
    <row r="344" ht="13.5" customHeight="1" x14ac:dyDescent="0.25"/>
    <row r="345" ht="13.5" customHeight="1" x14ac:dyDescent="0.25"/>
    <row r="346" ht="13.5" customHeight="1" x14ac:dyDescent="0.25"/>
    <row r="347" ht="13.5" customHeight="1" x14ac:dyDescent="0.25"/>
    <row r="348" ht="13.5" customHeight="1" x14ac:dyDescent="0.25"/>
    <row r="349" ht="13.5" customHeight="1" x14ac:dyDescent="0.25"/>
    <row r="350" ht="13.5" customHeight="1" x14ac:dyDescent="0.25"/>
    <row r="351" ht="13.5" customHeight="1" x14ac:dyDescent="0.25"/>
    <row r="352" ht="13.5" customHeight="1" x14ac:dyDescent="0.25"/>
    <row r="353" ht="13.5" customHeight="1" x14ac:dyDescent="0.25"/>
    <row r="354" ht="13.5" customHeight="1" x14ac:dyDescent="0.25"/>
    <row r="355" ht="13.5" customHeight="1" x14ac:dyDescent="0.25"/>
    <row r="356" ht="13.5" customHeight="1" x14ac:dyDescent="0.25"/>
    <row r="357" ht="13.5" customHeight="1" x14ac:dyDescent="0.25"/>
    <row r="358" ht="13.5" customHeight="1" x14ac:dyDescent="0.25"/>
    <row r="359" ht="13.5" customHeight="1" x14ac:dyDescent="0.25"/>
    <row r="360" ht="13.5" customHeight="1" x14ac:dyDescent="0.25"/>
    <row r="361" ht="13.5" customHeight="1" x14ac:dyDescent="0.25"/>
    <row r="362" ht="13.5" customHeight="1" x14ac:dyDescent="0.25"/>
    <row r="363" ht="13.5" customHeight="1" x14ac:dyDescent="0.25"/>
    <row r="364" ht="13.5" customHeight="1" x14ac:dyDescent="0.25"/>
    <row r="365" ht="13.5" customHeight="1" x14ac:dyDescent="0.25"/>
    <row r="366" ht="13.5" customHeight="1" x14ac:dyDescent="0.25"/>
    <row r="367" ht="13.5" customHeight="1" x14ac:dyDescent="0.25"/>
    <row r="368" ht="13.5" customHeight="1" x14ac:dyDescent="0.25"/>
    <row r="369" ht="13.5" customHeight="1" x14ac:dyDescent="0.25"/>
    <row r="370" ht="13.5" customHeight="1" x14ac:dyDescent="0.25"/>
    <row r="371" ht="13.5" customHeight="1" x14ac:dyDescent="0.25"/>
    <row r="372" ht="13.5" customHeight="1" x14ac:dyDescent="0.25"/>
    <row r="373" ht="13.5" customHeight="1" x14ac:dyDescent="0.25"/>
    <row r="374" ht="13.5" customHeight="1" x14ac:dyDescent="0.25"/>
    <row r="375" ht="13.5" customHeight="1" x14ac:dyDescent="0.25"/>
    <row r="376" ht="13.5" customHeight="1" x14ac:dyDescent="0.25"/>
    <row r="377" ht="13.5" customHeight="1" x14ac:dyDescent="0.25"/>
    <row r="378" ht="13.5" customHeight="1" x14ac:dyDescent="0.25"/>
    <row r="379" ht="13.5" customHeight="1" x14ac:dyDescent="0.25"/>
    <row r="380" ht="13.5" customHeight="1" x14ac:dyDescent="0.25"/>
    <row r="381" ht="13.5" customHeight="1" x14ac:dyDescent="0.25"/>
    <row r="382" ht="13.5" customHeight="1" x14ac:dyDescent="0.25"/>
    <row r="383" ht="13.5" customHeight="1" x14ac:dyDescent="0.25"/>
    <row r="384" ht="13.5" customHeight="1" x14ac:dyDescent="0.25"/>
    <row r="385" ht="13.5" customHeight="1" x14ac:dyDescent="0.25"/>
    <row r="386" ht="13.5" customHeight="1" x14ac:dyDescent="0.25"/>
    <row r="387" ht="13.5" customHeight="1" x14ac:dyDescent="0.25"/>
    <row r="388" ht="13.5" customHeight="1" x14ac:dyDescent="0.25"/>
    <row r="389" ht="13.5" customHeight="1" x14ac:dyDescent="0.25"/>
    <row r="390" ht="13.5" customHeight="1" x14ac:dyDescent="0.25"/>
    <row r="391" ht="13.5" customHeight="1" x14ac:dyDescent="0.25"/>
    <row r="392" ht="13.5" customHeight="1" x14ac:dyDescent="0.25"/>
    <row r="393" ht="13.5" customHeight="1" x14ac:dyDescent="0.25"/>
    <row r="394" ht="13.5" customHeight="1" x14ac:dyDescent="0.25"/>
    <row r="395" ht="13.5" customHeight="1" x14ac:dyDescent="0.25"/>
    <row r="396" ht="13.5" customHeight="1" x14ac:dyDescent="0.25"/>
    <row r="397" ht="13.5" customHeight="1" x14ac:dyDescent="0.25"/>
    <row r="398" ht="13.5" customHeight="1" x14ac:dyDescent="0.25"/>
    <row r="399" ht="13.5" customHeight="1" x14ac:dyDescent="0.25"/>
    <row r="400" ht="13.5" customHeight="1" x14ac:dyDescent="0.25"/>
    <row r="401" ht="13.5" customHeight="1" x14ac:dyDescent="0.25"/>
    <row r="402" ht="13.5" customHeight="1" x14ac:dyDescent="0.25"/>
    <row r="403" ht="13.5" customHeight="1" x14ac:dyDescent="0.25"/>
    <row r="404" ht="13.5" customHeight="1" x14ac:dyDescent="0.25"/>
    <row r="405" ht="13.5" customHeight="1" x14ac:dyDescent="0.25"/>
    <row r="406" ht="13.5" customHeight="1" x14ac:dyDescent="0.25"/>
    <row r="407" ht="13.5" customHeight="1" x14ac:dyDescent="0.25"/>
    <row r="408" ht="13.5" customHeight="1" x14ac:dyDescent="0.25"/>
    <row r="409" ht="13.5" customHeight="1" x14ac:dyDescent="0.25"/>
    <row r="410" ht="13.5" customHeight="1" x14ac:dyDescent="0.25"/>
    <row r="411" ht="13.5" customHeight="1" x14ac:dyDescent="0.25"/>
    <row r="412" ht="13.5" customHeight="1" x14ac:dyDescent="0.25"/>
    <row r="413" ht="13.5" customHeight="1" x14ac:dyDescent="0.25"/>
    <row r="414" ht="13.5" customHeight="1" x14ac:dyDescent="0.25"/>
    <row r="415" ht="13.5" customHeight="1" x14ac:dyDescent="0.25"/>
    <row r="416" ht="13.5" customHeight="1" x14ac:dyDescent="0.25"/>
    <row r="417" ht="13.5" customHeight="1" x14ac:dyDescent="0.25"/>
    <row r="418" ht="13.5" customHeight="1" x14ac:dyDescent="0.25"/>
    <row r="419" ht="13.5" customHeight="1" x14ac:dyDescent="0.25"/>
    <row r="420" ht="13.5" customHeight="1" x14ac:dyDescent="0.25"/>
    <row r="421" ht="13.5" customHeight="1" x14ac:dyDescent="0.25"/>
    <row r="422" ht="13.5" customHeight="1" x14ac:dyDescent="0.25"/>
    <row r="423" ht="13.5" customHeight="1" x14ac:dyDescent="0.25"/>
    <row r="424" ht="13.5" customHeight="1" x14ac:dyDescent="0.25"/>
    <row r="425" ht="13.5" customHeight="1" x14ac:dyDescent="0.25"/>
    <row r="426" ht="13.5" customHeight="1" x14ac:dyDescent="0.25"/>
    <row r="427" ht="13.5" customHeight="1" x14ac:dyDescent="0.25"/>
    <row r="428" ht="13.5" customHeight="1" x14ac:dyDescent="0.25"/>
    <row r="429" ht="13.5" customHeight="1" x14ac:dyDescent="0.25"/>
    <row r="430" ht="13.5" customHeight="1" x14ac:dyDescent="0.25"/>
    <row r="431" ht="13.5" customHeight="1" x14ac:dyDescent="0.25"/>
    <row r="432" ht="13.5" customHeight="1" x14ac:dyDescent="0.25"/>
    <row r="433" ht="13.5" customHeight="1" x14ac:dyDescent="0.25"/>
    <row r="434" ht="13.5" customHeight="1" x14ac:dyDescent="0.25"/>
    <row r="435" ht="13.5" customHeight="1" x14ac:dyDescent="0.25"/>
    <row r="436" ht="13.5" customHeight="1" x14ac:dyDescent="0.25"/>
    <row r="437" ht="13.5" customHeight="1" x14ac:dyDescent="0.25"/>
    <row r="438" ht="13.5" customHeight="1" x14ac:dyDescent="0.25"/>
    <row r="439" ht="13.5" customHeight="1" x14ac:dyDescent="0.25"/>
    <row r="440" ht="13.5" customHeight="1" x14ac:dyDescent="0.25"/>
    <row r="441" ht="13.5" customHeight="1" x14ac:dyDescent="0.25"/>
    <row r="442" ht="13.5" customHeight="1" x14ac:dyDescent="0.25"/>
    <row r="443" ht="13.5" customHeight="1" x14ac:dyDescent="0.25"/>
    <row r="444" ht="13.5" customHeight="1" x14ac:dyDescent="0.25"/>
    <row r="445" ht="13.5" customHeight="1" x14ac:dyDescent="0.25"/>
    <row r="446" ht="13.5" customHeight="1" x14ac:dyDescent="0.25"/>
    <row r="447" ht="13.5" customHeight="1" x14ac:dyDescent="0.25"/>
    <row r="448" ht="13.5" customHeight="1" x14ac:dyDescent="0.25"/>
    <row r="449" ht="13.5" customHeight="1" x14ac:dyDescent="0.25"/>
    <row r="450" ht="13.5" customHeight="1" x14ac:dyDescent="0.25"/>
    <row r="451" ht="13.5" customHeight="1" x14ac:dyDescent="0.25"/>
    <row r="452" ht="13.5" customHeight="1" x14ac:dyDescent="0.25"/>
    <row r="453" ht="13.5" customHeight="1" x14ac:dyDescent="0.25"/>
    <row r="454" ht="13.5" customHeight="1" x14ac:dyDescent="0.25"/>
    <row r="455" ht="13.5" customHeight="1" x14ac:dyDescent="0.25"/>
    <row r="456" ht="13.5" customHeight="1" x14ac:dyDescent="0.25"/>
    <row r="457" ht="13.5" customHeight="1" x14ac:dyDescent="0.25"/>
    <row r="458" ht="13.5" customHeight="1" x14ac:dyDescent="0.25"/>
    <row r="459" ht="13.5" customHeight="1" x14ac:dyDescent="0.25"/>
    <row r="460" ht="13.5" customHeight="1" x14ac:dyDescent="0.25"/>
    <row r="461" ht="13.5" customHeight="1" x14ac:dyDescent="0.25"/>
    <row r="462" ht="13.5" customHeight="1" x14ac:dyDescent="0.25"/>
    <row r="463" ht="13.5" customHeight="1" x14ac:dyDescent="0.25"/>
    <row r="464" ht="13.5" customHeight="1" x14ac:dyDescent="0.25"/>
    <row r="465" ht="13.5" customHeight="1" x14ac:dyDescent="0.25"/>
    <row r="466" ht="13.5" customHeight="1" x14ac:dyDescent="0.25"/>
    <row r="467" ht="13.5" customHeight="1" x14ac:dyDescent="0.25"/>
    <row r="468" ht="13.5" customHeight="1" x14ac:dyDescent="0.25"/>
    <row r="469" ht="13.5" customHeight="1" x14ac:dyDescent="0.25"/>
    <row r="470" ht="13.5" customHeight="1" x14ac:dyDescent="0.25"/>
    <row r="471" ht="13.5" customHeight="1" x14ac:dyDescent="0.25"/>
    <row r="472" ht="13.5" customHeight="1" x14ac:dyDescent="0.25"/>
    <row r="473" ht="13.5" customHeight="1" x14ac:dyDescent="0.25"/>
    <row r="474" ht="13.5" customHeight="1" x14ac:dyDescent="0.25"/>
    <row r="475" ht="13.5" customHeight="1" x14ac:dyDescent="0.25"/>
    <row r="476" ht="13.5" customHeight="1" x14ac:dyDescent="0.25"/>
    <row r="477" ht="13.5" customHeight="1" x14ac:dyDescent="0.25"/>
    <row r="478" ht="13.5" customHeight="1" x14ac:dyDescent="0.25"/>
    <row r="479" ht="13.5" customHeight="1" x14ac:dyDescent="0.25"/>
    <row r="480" ht="13.5" customHeight="1" x14ac:dyDescent="0.25"/>
    <row r="481" ht="13.5" customHeight="1" x14ac:dyDescent="0.25"/>
    <row r="482" ht="13.5" customHeight="1" x14ac:dyDescent="0.25"/>
    <row r="483" ht="13.5" customHeight="1" x14ac:dyDescent="0.25"/>
    <row r="484" ht="13.5" customHeight="1" x14ac:dyDescent="0.25"/>
    <row r="485" ht="13.5" customHeight="1" x14ac:dyDescent="0.25"/>
    <row r="486" ht="13.5" customHeight="1" x14ac:dyDescent="0.25"/>
    <row r="487" ht="13.5" customHeight="1" x14ac:dyDescent="0.25"/>
    <row r="488" ht="13.5" customHeight="1" x14ac:dyDescent="0.25"/>
    <row r="489" ht="13.5" customHeight="1" x14ac:dyDescent="0.25"/>
    <row r="490" ht="13.5" customHeight="1" x14ac:dyDescent="0.25"/>
    <row r="491" ht="13.5" customHeight="1" x14ac:dyDescent="0.25"/>
    <row r="492" ht="13.5" customHeight="1" x14ac:dyDescent="0.25"/>
    <row r="493" ht="13.5" customHeight="1" x14ac:dyDescent="0.25"/>
    <row r="494" ht="13.5" customHeight="1" x14ac:dyDescent="0.25"/>
    <row r="495" ht="13.5" customHeight="1" x14ac:dyDescent="0.25"/>
    <row r="496" ht="13.5" customHeight="1" x14ac:dyDescent="0.25"/>
    <row r="497" ht="13.5" customHeight="1" x14ac:dyDescent="0.25"/>
    <row r="498" ht="13.5" customHeight="1" x14ac:dyDescent="0.25"/>
    <row r="499" ht="13.5" customHeight="1" x14ac:dyDescent="0.25"/>
    <row r="500" ht="13.5" customHeight="1" x14ac:dyDescent="0.25"/>
    <row r="501" ht="13.5" customHeight="1" x14ac:dyDescent="0.25"/>
    <row r="502" ht="13.5" customHeight="1" x14ac:dyDescent="0.25"/>
    <row r="503" ht="13.5" customHeight="1" x14ac:dyDescent="0.25"/>
    <row r="504" ht="13.5" customHeight="1" x14ac:dyDescent="0.25"/>
    <row r="505" ht="13.5" customHeight="1" x14ac:dyDescent="0.25"/>
    <row r="506" ht="13.5" customHeight="1" x14ac:dyDescent="0.25"/>
    <row r="507" ht="13.5" customHeight="1" x14ac:dyDescent="0.25"/>
    <row r="508" ht="13.5" customHeight="1" x14ac:dyDescent="0.25"/>
    <row r="509" ht="13.5" customHeight="1" x14ac:dyDescent="0.25"/>
    <row r="510" ht="13.5" customHeight="1" x14ac:dyDescent="0.25"/>
    <row r="511" ht="13.5" customHeight="1" x14ac:dyDescent="0.25"/>
    <row r="512" ht="13.5" customHeight="1" x14ac:dyDescent="0.25"/>
    <row r="513" ht="13.5" customHeight="1" x14ac:dyDescent="0.25"/>
    <row r="514" ht="13.5" customHeight="1" x14ac:dyDescent="0.25"/>
    <row r="515" ht="13.5" customHeight="1" x14ac:dyDescent="0.25"/>
    <row r="516" ht="13.5" customHeight="1" x14ac:dyDescent="0.25"/>
    <row r="517" ht="13.5" customHeight="1" x14ac:dyDescent="0.25"/>
    <row r="518" ht="13.5" customHeight="1" x14ac:dyDescent="0.25"/>
    <row r="519" ht="13.5" customHeight="1" x14ac:dyDescent="0.25"/>
    <row r="520" ht="13.5" customHeight="1" x14ac:dyDescent="0.25"/>
    <row r="521" ht="13.5" customHeight="1" x14ac:dyDescent="0.25"/>
    <row r="522" ht="13.5" customHeight="1" x14ac:dyDescent="0.25"/>
    <row r="523" ht="13.5" customHeight="1" x14ac:dyDescent="0.25"/>
    <row r="524" ht="13.5" customHeight="1" x14ac:dyDescent="0.25"/>
    <row r="525" ht="13.5" customHeight="1" x14ac:dyDescent="0.25"/>
    <row r="526" ht="13.5" customHeight="1" x14ac:dyDescent="0.25"/>
    <row r="527" ht="13.5" customHeight="1" x14ac:dyDescent="0.25"/>
    <row r="528" ht="13.5" customHeight="1" x14ac:dyDescent="0.25"/>
    <row r="529" ht="13.5" customHeight="1" x14ac:dyDescent="0.25"/>
    <row r="530" ht="13.5" customHeight="1" x14ac:dyDescent="0.25"/>
    <row r="531" ht="13.5" customHeight="1" x14ac:dyDescent="0.25"/>
    <row r="532" ht="13.5" customHeight="1" x14ac:dyDescent="0.25"/>
    <row r="533" ht="13.5" customHeight="1" x14ac:dyDescent="0.25"/>
    <row r="534" ht="13.5" customHeight="1" x14ac:dyDescent="0.25"/>
    <row r="535" ht="13.5" customHeight="1" x14ac:dyDescent="0.25"/>
    <row r="536" ht="13.5" customHeight="1" x14ac:dyDescent="0.25"/>
    <row r="537" ht="13.5" customHeight="1" x14ac:dyDescent="0.25"/>
    <row r="538" ht="13.5" customHeight="1" x14ac:dyDescent="0.25"/>
    <row r="539" ht="13.5" customHeight="1" x14ac:dyDescent="0.25"/>
    <row r="540" ht="13.5" customHeight="1" x14ac:dyDescent="0.25"/>
    <row r="541" ht="13.5" customHeight="1" x14ac:dyDescent="0.25"/>
    <row r="542" ht="13.5" customHeight="1" x14ac:dyDescent="0.25"/>
    <row r="543" ht="13.5" customHeight="1" x14ac:dyDescent="0.25"/>
    <row r="544" ht="13.5" customHeight="1" x14ac:dyDescent="0.25"/>
    <row r="545" ht="13.5" customHeight="1" x14ac:dyDescent="0.25"/>
    <row r="546" ht="13.5" customHeight="1" x14ac:dyDescent="0.25"/>
    <row r="547" ht="13.5" customHeight="1" x14ac:dyDescent="0.25"/>
    <row r="548" ht="13.5" customHeight="1" x14ac:dyDescent="0.25"/>
    <row r="549" ht="13.5" customHeight="1" x14ac:dyDescent="0.25"/>
    <row r="550" ht="13.5" customHeight="1" x14ac:dyDescent="0.25"/>
    <row r="551" ht="13.5" customHeight="1" x14ac:dyDescent="0.25"/>
    <row r="552" ht="13.5" customHeight="1" x14ac:dyDescent="0.25"/>
    <row r="553" ht="13.5" customHeight="1" x14ac:dyDescent="0.25"/>
    <row r="554" ht="13.5" customHeight="1" x14ac:dyDescent="0.25"/>
    <row r="555" ht="13.5" customHeight="1" x14ac:dyDescent="0.25"/>
    <row r="556" ht="13.5" customHeight="1" x14ac:dyDescent="0.25"/>
    <row r="557" ht="13.5" customHeight="1" x14ac:dyDescent="0.25"/>
    <row r="558" ht="13.5" customHeight="1" x14ac:dyDescent="0.25"/>
    <row r="559" ht="13.5" customHeight="1" x14ac:dyDescent="0.25"/>
    <row r="560" ht="13.5" customHeight="1" x14ac:dyDescent="0.25"/>
    <row r="561" ht="13.5" customHeight="1" x14ac:dyDescent="0.25"/>
    <row r="562" ht="13.5" customHeight="1" x14ac:dyDescent="0.25"/>
    <row r="563" ht="13.5" customHeight="1" x14ac:dyDescent="0.25"/>
    <row r="564" ht="13.5" customHeight="1" x14ac:dyDescent="0.25"/>
    <row r="565" ht="13.5" customHeight="1" x14ac:dyDescent="0.25"/>
    <row r="566" ht="13.5" customHeight="1" x14ac:dyDescent="0.25"/>
    <row r="567" ht="13.5" customHeight="1" x14ac:dyDescent="0.25"/>
    <row r="568" ht="13.5" customHeight="1" x14ac:dyDescent="0.25"/>
    <row r="569" ht="13.5" customHeight="1" x14ac:dyDescent="0.25"/>
    <row r="570" ht="13.5" customHeight="1" x14ac:dyDescent="0.25"/>
    <row r="571" ht="13.5" customHeight="1" x14ac:dyDescent="0.25"/>
    <row r="572" ht="13.5" customHeight="1" x14ac:dyDescent="0.25"/>
    <row r="573" ht="13.5" customHeight="1" x14ac:dyDescent="0.25"/>
    <row r="574" ht="13.5" customHeight="1" x14ac:dyDescent="0.25"/>
    <row r="575" ht="13.5" customHeight="1" x14ac:dyDescent="0.25"/>
    <row r="576" ht="13.5" customHeight="1" x14ac:dyDescent="0.25"/>
    <row r="577" ht="13.5" customHeight="1" x14ac:dyDescent="0.25"/>
    <row r="578" ht="13.5" customHeight="1" x14ac:dyDescent="0.25"/>
    <row r="579" ht="13.5" customHeight="1" x14ac:dyDescent="0.25"/>
    <row r="580" ht="13.5" customHeight="1" x14ac:dyDescent="0.25"/>
    <row r="581" ht="13.5" customHeight="1" x14ac:dyDescent="0.25"/>
    <row r="582" ht="13.5" customHeight="1" x14ac:dyDescent="0.25"/>
    <row r="583" ht="13.5" customHeight="1" x14ac:dyDescent="0.25"/>
    <row r="584" ht="13.5" customHeight="1" x14ac:dyDescent="0.25"/>
    <row r="585" ht="13.5" customHeight="1" x14ac:dyDescent="0.25"/>
    <row r="586" ht="13.5" customHeight="1" x14ac:dyDescent="0.25"/>
    <row r="587" ht="13.5" customHeight="1" x14ac:dyDescent="0.25"/>
    <row r="588" ht="13.5" customHeight="1" x14ac:dyDescent="0.25"/>
    <row r="589" ht="13.5" customHeight="1" x14ac:dyDescent="0.25"/>
    <row r="590" ht="13.5" customHeight="1" x14ac:dyDescent="0.25"/>
    <row r="591" ht="13.5" customHeight="1" x14ac:dyDescent="0.25"/>
    <row r="592" ht="13.5" customHeight="1" x14ac:dyDescent="0.25"/>
    <row r="593" ht="13.5" customHeight="1" x14ac:dyDescent="0.25"/>
    <row r="594" ht="13.5" customHeight="1" x14ac:dyDescent="0.25"/>
    <row r="595" ht="13.5" customHeight="1" x14ac:dyDescent="0.25"/>
    <row r="596" ht="13.5" customHeight="1" x14ac:dyDescent="0.25"/>
    <row r="597" ht="13.5" customHeight="1" x14ac:dyDescent="0.25"/>
    <row r="598" ht="13.5" customHeight="1" x14ac:dyDescent="0.25"/>
    <row r="599" ht="13.5" customHeight="1" x14ac:dyDescent="0.25"/>
    <row r="600" ht="13.5" customHeight="1" x14ac:dyDescent="0.25"/>
    <row r="601" ht="13.5" customHeight="1" x14ac:dyDescent="0.25"/>
    <row r="602" ht="13.5" customHeight="1" x14ac:dyDescent="0.25"/>
    <row r="603" ht="13.5" customHeight="1" x14ac:dyDescent="0.25"/>
    <row r="604" ht="13.5" customHeight="1" x14ac:dyDescent="0.25"/>
    <row r="605" ht="13.5" customHeight="1" x14ac:dyDescent="0.25"/>
    <row r="606" ht="13.5" customHeight="1" x14ac:dyDescent="0.25"/>
    <row r="607" ht="13.5" customHeight="1" x14ac:dyDescent="0.25"/>
    <row r="608" ht="13.5" customHeight="1" x14ac:dyDescent="0.25"/>
    <row r="609" ht="13.5" customHeight="1" x14ac:dyDescent="0.25"/>
    <row r="610" ht="13.5" customHeight="1" x14ac:dyDescent="0.25"/>
    <row r="611" ht="13.5" customHeight="1" x14ac:dyDescent="0.25"/>
    <row r="612" ht="13.5" customHeight="1" x14ac:dyDescent="0.25"/>
    <row r="613" ht="13.5" customHeight="1" x14ac:dyDescent="0.25"/>
    <row r="614" ht="13.5" customHeight="1" x14ac:dyDescent="0.25"/>
    <row r="615" ht="13.5" customHeight="1" x14ac:dyDescent="0.25"/>
    <row r="616" ht="13.5" customHeight="1" x14ac:dyDescent="0.25"/>
    <row r="617" ht="13.5" customHeight="1" x14ac:dyDescent="0.25"/>
    <row r="618" ht="13.5" customHeight="1" x14ac:dyDescent="0.25"/>
    <row r="619" ht="13.5" customHeight="1" x14ac:dyDescent="0.25"/>
    <row r="620" ht="13.5" customHeight="1" x14ac:dyDescent="0.25"/>
    <row r="621" ht="13.5" customHeight="1" x14ac:dyDescent="0.25"/>
    <row r="622" ht="13.5" customHeight="1" x14ac:dyDescent="0.25"/>
    <row r="623" ht="13.5" customHeight="1" x14ac:dyDescent="0.25"/>
    <row r="624" ht="13.5" customHeight="1" x14ac:dyDescent="0.25"/>
    <row r="625" ht="13.5" customHeight="1" x14ac:dyDescent="0.25"/>
    <row r="626" ht="13.5" customHeight="1" x14ac:dyDescent="0.25"/>
    <row r="627" ht="13.5" customHeight="1" x14ac:dyDescent="0.25"/>
    <row r="628" ht="13.5" customHeight="1" x14ac:dyDescent="0.25"/>
    <row r="629" ht="13.5" customHeight="1" x14ac:dyDescent="0.25"/>
    <row r="630" ht="13.5" customHeight="1" x14ac:dyDescent="0.25"/>
    <row r="631" ht="13.5" customHeight="1" x14ac:dyDescent="0.25"/>
    <row r="632" ht="13.5" customHeight="1" x14ac:dyDescent="0.25"/>
    <row r="633" ht="13.5" customHeight="1" x14ac:dyDescent="0.25"/>
    <row r="634" ht="13.5" customHeight="1" x14ac:dyDescent="0.25"/>
    <row r="635" ht="13.5" customHeight="1" x14ac:dyDescent="0.25"/>
    <row r="636" ht="13.5" customHeight="1" x14ac:dyDescent="0.25"/>
    <row r="637" ht="13.5" customHeight="1" x14ac:dyDescent="0.25"/>
    <row r="638" ht="13.5" customHeight="1" x14ac:dyDescent="0.25"/>
    <row r="639" ht="13.5" customHeight="1" x14ac:dyDescent="0.25"/>
    <row r="640" ht="13.5" customHeight="1" x14ac:dyDescent="0.25"/>
    <row r="641" ht="13.5" customHeight="1" x14ac:dyDescent="0.25"/>
    <row r="642" ht="13.5" customHeight="1" x14ac:dyDescent="0.25"/>
    <row r="643" ht="13.5" customHeight="1" x14ac:dyDescent="0.25"/>
    <row r="644" ht="13.5" customHeight="1" x14ac:dyDescent="0.25"/>
    <row r="645" ht="13.5" customHeight="1" x14ac:dyDescent="0.25"/>
    <row r="646" ht="13.5" customHeight="1" x14ac:dyDescent="0.25"/>
    <row r="647" ht="13.5" customHeight="1" x14ac:dyDescent="0.25"/>
    <row r="648" ht="13.5" customHeight="1" x14ac:dyDescent="0.25"/>
    <row r="649" ht="13.5" customHeight="1" x14ac:dyDescent="0.25"/>
    <row r="650" ht="13.5" customHeight="1" x14ac:dyDescent="0.25"/>
    <row r="651" ht="13.5" customHeight="1" x14ac:dyDescent="0.25"/>
    <row r="652" ht="13.5" customHeight="1" x14ac:dyDescent="0.25"/>
    <row r="653" ht="13.5" customHeight="1" x14ac:dyDescent="0.25"/>
    <row r="654" ht="13.5" customHeight="1" x14ac:dyDescent="0.25"/>
    <row r="655" ht="13.5" customHeight="1" x14ac:dyDescent="0.25"/>
    <row r="656" ht="13.5" customHeight="1" x14ac:dyDescent="0.25"/>
    <row r="657" ht="13.5" customHeight="1" x14ac:dyDescent="0.25"/>
    <row r="658" ht="13.5" customHeight="1" x14ac:dyDescent="0.25"/>
    <row r="659" ht="13.5" customHeight="1" x14ac:dyDescent="0.25"/>
    <row r="660" ht="13.5" customHeight="1" x14ac:dyDescent="0.25"/>
    <row r="661" ht="13.5" customHeight="1" x14ac:dyDescent="0.25"/>
    <row r="662" ht="13.5" customHeight="1" x14ac:dyDescent="0.25"/>
    <row r="663" ht="13.5" customHeight="1" x14ac:dyDescent="0.25"/>
    <row r="664" ht="13.5" customHeight="1" x14ac:dyDescent="0.25"/>
    <row r="665" ht="13.5" customHeight="1" x14ac:dyDescent="0.25"/>
    <row r="666" ht="13.5" customHeight="1" x14ac:dyDescent="0.25"/>
    <row r="667" ht="13.5" customHeight="1" x14ac:dyDescent="0.25"/>
    <row r="668" ht="13.5" customHeight="1" x14ac:dyDescent="0.25"/>
    <row r="669" ht="13.5" customHeight="1" x14ac:dyDescent="0.25"/>
    <row r="670" ht="13.5" customHeight="1" x14ac:dyDescent="0.25"/>
    <row r="671" ht="13.5" customHeight="1" x14ac:dyDescent="0.25"/>
    <row r="672" ht="13.5" customHeight="1" x14ac:dyDescent="0.25"/>
    <row r="673" ht="13.5" customHeight="1" x14ac:dyDescent="0.25"/>
    <row r="674" ht="13.5" customHeight="1" x14ac:dyDescent="0.25"/>
    <row r="675" ht="13.5" customHeight="1" x14ac:dyDescent="0.25"/>
    <row r="676" ht="13.5" customHeight="1" x14ac:dyDescent="0.25"/>
    <row r="677" ht="13.5" customHeight="1" x14ac:dyDescent="0.25"/>
    <row r="678" ht="13.5" customHeight="1" x14ac:dyDescent="0.25"/>
    <row r="679" ht="13.5" customHeight="1" x14ac:dyDescent="0.25"/>
    <row r="680" ht="13.5" customHeight="1" x14ac:dyDescent="0.25"/>
    <row r="681" ht="13.5" customHeight="1" x14ac:dyDescent="0.25"/>
    <row r="682" ht="13.5" customHeight="1" x14ac:dyDescent="0.25"/>
    <row r="683" ht="13.5" customHeight="1" x14ac:dyDescent="0.25"/>
    <row r="684" ht="13.5" customHeight="1" x14ac:dyDescent="0.25"/>
    <row r="685" ht="13.5" customHeight="1" x14ac:dyDescent="0.25"/>
    <row r="686" ht="13.5" customHeight="1" x14ac:dyDescent="0.25"/>
    <row r="687" ht="13.5" customHeight="1" x14ac:dyDescent="0.25"/>
    <row r="688" ht="13.5" customHeight="1" x14ac:dyDescent="0.25"/>
    <row r="689" ht="13.5" customHeight="1" x14ac:dyDescent="0.25"/>
    <row r="690" ht="13.5" customHeight="1" x14ac:dyDescent="0.25"/>
    <row r="691" ht="13.5" customHeight="1" x14ac:dyDescent="0.25"/>
    <row r="692" ht="13.5" customHeight="1" x14ac:dyDescent="0.25"/>
    <row r="693" ht="13.5" customHeight="1" x14ac:dyDescent="0.25"/>
    <row r="694" ht="13.5" customHeight="1" x14ac:dyDescent="0.25"/>
    <row r="695" ht="13.5" customHeight="1" x14ac:dyDescent="0.25"/>
    <row r="696" ht="13.5" customHeight="1" x14ac:dyDescent="0.25"/>
    <row r="697" ht="13.5" customHeight="1" x14ac:dyDescent="0.25"/>
    <row r="698" ht="13.5" customHeight="1" x14ac:dyDescent="0.25"/>
    <row r="699" ht="13.5" customHeight="1" x14ac:dyDescent="0.25"/>
    <row r="700" ht="13.5" customHeight="1" x14ac:dyDescent="0.25"/>
    <row r="701" ht="13.5" customHeight="1" x14ac:dyDescent="0.25"/>
    <row r="702" ht="13.5" customHeight="1" x14ac:dyDescent="0.25"/>
    <row r="703" ht="13.5" customHeight="1" x14ac:dyDescent="0.25"/>
    <row r="704" ht="13.5" customHeight="1" x14ac:dyDescent="0.25"/>
    <row r="705" ht="13.5" customHeight="1" x14ac:dyDescent="0.25"/>
    <row r="706" ht="13.5" customHeight="1" x14ac:dyDescent="0.25"/>
    <row r="707" ht="13.5" customHeight="1" x14ac:dyDescent="0.25"/>
    <row r="708" ht="13.5" customHeight="1" x14ac:dyDescent="0.25"/>
    <row r="709" ht="13.5" customHeight="1" x14ac:dyDescent="0.25"/>
    <row r="710" ht="13.5" customHeight="1" x14ac:dyDescent="0.25"/>
    <row r="711" ht="13.5" customHeight="1" x14ac:dyDescent="0.25"/>
    <row r="712" ht="13.5" customHeight="1" x14ac:dyDescent="0.25"/>
    <row r="713" ht="13.5" customHeight="1" x14ac:dyDescent="0.25"/>
    <row r="714" ht="13.5" customHeight="1" x14ac:dyDescent="0.25"/>
    <row r="715" ht="13.5" customHeight="1" x14ac:dyDescent="0.25"/>
    <row r="716" ht="13.5" customHeight="1" x14ac:dyDescent="0.25"/>
    <row r="717" ht="13.5" customHeight="1" x14ac:dyDescent="0.25"/>
    <row r="718" ht="13.5" customHeight="1" x14ac:dyDescent="0.25"/>
    <row r="719" ht="13.5" customHeight="1" x14ac:dyDescent="0.25"/>
    <row r="720" ht="13.5" customHeight="1" x14ac:dyDescent="0.25"/>
    <row r="721" ht="13.5" customHeight="1" x14ac:dyDescent="0.25"/>
    <row r="722" ht="13.5" customHeight="1" x14ac:dyDescent="0.25"/>
    <row r="723" ht="13.5" customHeight="1" x14ac:dyDescent="0.25"/>
    <row r="724" ht="13.5" customHeight="1" x14ac:dyDescent="0.25"/>
    <row r="725" ht="13.5" customHeight="1" x14ac:dyDescent="0.25"/>
    <row r="726" ht="13.5" customHeight="1" x14ac:dyDescent="0.25"/>
    <row r="727" ht="13.5" customHeight="1" x14ac:dyDescent="0.25"/>
    <row r="728" ht="13.5" customHeight="1" x14ac:dyDescent="0.25"/>
    <row r="729" ht="13.5" customHeight="1" x14ac:dyDescent="0.25"/>
    <row r="730" ht="13.5" customHeight="1" x14ac:dyDescent="0.25"/>
    <row r="731" ht="13.5" customHeight="1" x14ac:dyDescent="0.25"/>
    <row r="732" ht="13.5" customHeight="1" x14ac:dyDescent="0.25"/>
    <row r="733" ht="13.5" customHeight="1" x14ac:dyDescent="0.25"/>
    <row r="734" ht="13.5" customHeight="1" x14ac:dyDescent="0.25"/>
    <row r="735" ht="13.5" customHeight="1" x14ac:dyDescent="0.25"/>
    <row r="736" ht="13.5" customHeight="1" x14ac:dyDescent="0.25"/>
    <row r="737" ht="13.5" customHeight="1" x14ac:dyDescent="0.25"/>
    <row r="738" ht="13.5" customHeight="1" x14ac:dyDescent="0.25"/>
    <row r="739" ht="13.5" customHeight="1" x14ac:dyDescent="0.25"/>
    <row r="740" ht="13.5" customHeight="1" x14ac:dyDescent="0.25"/>
    <row r="741" ht="13.5" customHeight="1" x14ac:dyDescent="0.25"/>
    <row r="742" ht="13.5" customHeight="1" x14ac:dyDescent="0.25"/>
    <row r="743" ht="13.5" customHeight="1" x14ac:dyDescent="0.25"/>
    <row r="744" ht="13.5" customHeight="1" x14ac:dyDescent="0.25"/>
    <row r="745" ht="13.5" customHeight="1" x14ac:dyDescent="0.25"/>
    <row r="746" ht="13.5" customHeight="1" x14ac:dyDescent="0.25"/>
    <row r="747" ht="13.5" customHeight="1" x14ac:dyDescent="0.25"/>
    <row r="748" ht="13.5" customHeight="1" x14ac:dyDescent="0.25"/>
    <row r="749" ht="13.5" customHeight="1" x14ac:dyDescent="0.25"/>
    <row r="750" ht="13.5" customHeight="1" x14ac:dyDescent="0.25"/>
    <row r="751" ht="13.5" customHeight="1" x14ac:dyDescent="0.25"/>
    <row r="752" ht="13.5" customHeight="1" x14ac:dyDescent="0.25"/>
    <row r="753" ht="13.5" customHeight="1" x14ac:dyDescent="0.25"/>
    <row r="754" ht="13.5" customHeight="1" x14ac:dyDescent="0.25"/>
    <row r="755" ht="13.5" customHeight="1" x14ac:dyDescent="0.25"/>
    <row r="756" ht="13.5" customHeight="1" x14ac:dyDescent="0.25"/>
    <row r="757" ht="13.5" customHeight="1" x14ac:dyDescent="0.25"/>
    <row r="758" ht="13.5" customHeight="1" x14ac:dyDescent="0.25"/>
    <row r="759" ht="13.5" customHeight="1" x14ac:dyDescent="0.25"/>
    <row r="760" ht="13.5" customHeight="1" x14ac:dyDescent="0.25"/>
    <row r="761" ht="13.5" customHeight="1" x14ac:dyDescent="0.25"/>
    <row r="762" ht="13.5" customHeight="1" x14ac:dyDescent="0.25"/>
    <row r="763" ht="13.5" customHeight="1" x14ac:dyDescent="0.25"/>
    <row r="764" ht="13.5" customHeight="1" x14ac:dyDescent="0.25"/>
    <row r="765" ht="13.5" customHeight="1" x14ac:dyDescent="0.25"/>
    <row r="766" ht="13.5" customHeight="1" x14ac:dyDescent="0.25"/>
    <row r="767" ht="13.5" customHeight="1" x14ac:dyDescent="0.25"/>
    <row r="768" ht="13.5" customHeight="1" x14ac:dyDescent="0.25"/>
    <row r="769" ht="13.5" customHeight="1" x14ac:dyDescent="0.25"/>
    <row r="770" ht="13.5" customHeight="1" x14ac:dyDescent="0.25"/>
    <row r="771" ht="13.5" customHeight="1" x14ac:dyDescent="0.25"/>
    <row r="772" ht="13.5" customHeight="1" x14ac:dyDescent="0.25"/>
    <row r="773" ht="13.5" customHeight="1" x14ac:dyDescent="0.25"/>
    <row r="774" ht="13.5" customHeight="1" x14ac:dyDescent="0.25"/>
    <row r="775" ht="13.5" customHeight="1" x14ac:dyDescent="0.25"/>
    <row r="776" ht="13.5" customHeight="1" x14ac:dyDescent="0.25"/>
    <row r="777" ht="13.5" customHeight="1" x14ac:dyDescent="0.25"/>
    <row r="778" ht="13.5" customHeight="1" x14ac:dyDescent="0.25"/>
    <row r="779" ht="13.5" customHeight="1" x14ac:dyDescent="0.25"/>
    <row r="780" ht="13.5" customHeight="1" x14ac:dyDescent="0.25"/>
    <row r="781" ht="13.5" customHeight="1" x14ac:dyDescent="0.25"/>
    <row r="782" ht="13.5" customHeight="1" x14ac:dyDescent="0.25"/>
    <row r="783" ht="13.5" customHeight="1" x14ac:dyDescent="0.25"/>
    <row r="784" ht="13.5" customHeight="1" x14ac:dyDescent="0.25"/>
    <row r="785" ht="13.5" customHeight="1" x14ac:dyDescent="0.25"/>
    <row r="786" ht="13.5" customHeight="1" x14ac:dyDescent="0.25"/>
    <row r="787" ht="13.5" customHeight="1" x14ac:dyDescent="0.25"/>
    <row r="788" ht="13.5" customHeight="1" x14ac:dyDescent="0.25"/>
    <row r="789" ht="13.5" customHeight="1" x14ac:dyDescent="0.25"/>
    <row r="790" ht="13.5" customHeight="1" x14ac:dyDescent="0.25"/>
    <row r="791" ht="13.5" customHeight="1" x14ac:dyDescent="0.25"/>
    <row r="792" ht="13.5" customHeight="1" x14ac:dyDescent="0.25"/>
    <row r="793" ht="13.5" customHeight="1" x14ac:dyDescent="0.25"/>
    <row r="794" ht="13.5" customHeight="1" x14ac:dyDescent="0.25"/>
    <row r="795" ht="13.5" customHeight="1" x14ac:dyDescent="0.25"/>
    <row r="796" ht="13.5" customHeight="1" x14ac:dyDescent="0.25"/>
    <row r="797" ht="13.5" customHeight="1" x14ac:dyDescent="0.25"/>
    <row r="798" ht="13.5" customHeight="1" x14ac:dyDescent="0.25"/>
    <row r="799" ht="13.5" customHeight="1" x14ac:dyDescent="0.25"/>
    <row r="800" ht="13.5" customHeight="1" x14ac:dyDescent="0.25"/>
    <row r="801" ht="13.5" customHeight="1" x14ac:dyDescent="0.25"/>
    <row r="802" ht="13.5" customHeight="1" x14ac:dyDescent="0.25"/>
    <row r="803" ht="13.5" customHeight="1" x14ac:dyDescent="0.25"/>
    <row r="804" ht="13.5" customHeight="1" x14ac:dyDescent="0.25"/>
    <row r="805" ht="13.5" customHeight="1" x14ac:dyDescent="0.25"/>
    <row r="806" ht="13.5" customHeight="1" x14ac:dyDescent="0.25"/>
    <row r="807" ht="13.5" customHeight="1" x14ac:dyDescent="0.25"/>
    <row r="808" ht="13.5" customHeight="1" x14ac:dyDescent="0.25"/>
    <row r="809" ht="13.5" customHeight="1" x14ac:dyDescent="0.25"/>
    <row r="810" ht="13.5" customHeight="1" x14ac:dyDescent="0.25"/>
    <row r="811" ht="13.5" customHeight="1" x14ac:dyDescent="0.25"/>
    <row r="812" ht="13.5" customHeight="1" x14ac:dyDescent="0.25"/>
    <row r="813" ht="13.5" customHeight="1" x14ac:dyDescent="0.25"/>
    <row r="814" ht="13.5" customHeight="1" x14ac:dyDescent="0.25"/>
    <row r="815" ht="13.5" customHeight="1" x14ac:dyDescent="0.25"/>
    <row r="816" ht="13.5" customHeight="1" x14ac:dyDescent="0.25"/>
    <row r="817" ht="13.5" customHeight="1" x14ac:dyDescent="0.25"/>
    <row r="818" ht="13.5" customHeight="1" x14ac:dyDescent="0.25"/>
    <row r="819" ht="13.5" customHeight="1" x14ac:dyDescent="0.25"/>
    <row r="820" ht="13.5" customHeight="1" x14ac:dyDescent="0.25"/>
    <row r="821" ht="13.5" customHeight="1" x14ac:dyDescent="0.25"/>
    <row r="822" ht="13.5" customHeight="1" x14ac:dyDescent="0.25"/>
    <row r="823" ht="13.5" customHeight="1" x14ac:dyDescent="0.25"/>
    <row r="824" ht="13.5" customHeight="1" x14ac:dyDescent="0.25"/>
    <row r="825" ht="13.5" customHeight="1" x14ac:dyDescent="0.25"/>
    <row r="826" ht="13.5" customHeight="1" x14ac:dyDescent="0.25"/>
    <row r="827" ht="13.5" customHeight="1" x14ac:dyDescent="0.25"/>
    <row r="828" ht="13.5" customHeight="1" x14ac:dyDescent="0.25"/>
    <row r="829" ht="13.5" customHeight="1" x14ac:dyDescent="0.25"/>
    <row r="830" ht="13.5" customHeight="1" x14ac:dyDescent="0.25"/>
    <row r="831" ht="13.5" customHeight="1" x14ac:dyDescent="0.25"/>
    <row r="832" ht="13.5" customHeight="1" x14ac:dyDescent="0.25"/>
    <row r="833" ht="13.5" customHeight="1" x14ac:dyDescent="0.25"/>
    <row r="834" ht="13.5" customHeight="1" x14ac:dyDescent="0.25"/>
    <row r="835" ht="13.5" customHeight="1" x14ac:dyDescent="0.25"/>
    <row r="836" ht="13.5" customHeight="1" x14ac:dyDescent="0.25"/>
    <row r="837" ht="13.5" customHeight="1" x14ac:dyDescent="0.25"/>
    <row r="838" ht="13.5" customHeight="1" x14ac:dyDescent="0.25"/>
    <row r="839" ht="13.5" customHeight="1" x14ac:dyDescent="0.25"/>
    <row r="840" ht="13.5" customHeight="1" x14ac:dyDescent="0.25"/>
    <row r="841" ht="13.5" customHeight="1" x14ac:dyDescent="0.25"/>
    <row r="842" ht="13.5" customHeight="1" x14ac:dyDescent="0.25"/>
    <row r="843" ht="13.5" customHeight="1" x14ac:dyDescent="0.25"/>
    <row r="844" ht="13.5" customHeight="1" x14ac:dyDescent="0.25"/>
    <row r="845" ht="13.5" customHeight="1" x14ac:dyDescent="0.25"/>
    <row r="846" ht="13.5" customHeight="1" x14ac:dyDescent="0.25"/>
    <row r="847" ht="13.5" customHeight="1" x14ac:dyDescent="0.25"/>
    <row r="848" ht="13.5" customHeight="1" x14ac:dyDescent="0.25"/>
    <row r="849" ht="13.5" customHeight="1" x14ac:dyDescent="0.25"/>
    <row r="850" ht="13.5" customHeight="1" x14ac:dyDescent="0.25"/>
    <row r="851" ht="13.5" customHeight="1" x14ac:dyDescent="0.25"/>
    <row r="852" ht="13.5" customHeight="1" x14ac:dyDescent="0.25"/>
    <row r="853" ht="13.5" customHeight="1" x14ac:dyDescent="0.25"/>
    <row r="854" ht="13.5" customHeight="1" x14ac:dyDescent="0.25"/>
    <row r="855" ht="13.5" customHeight="1" x14ac:dyDescent="0.25"/>
    <row r="856" ht="13.5" customHeight="1" x14ac:dyDescent="0.25"/>
    <row r="857" ht="13.5" customHeight="1" x14ac:dyDescent="0.25"/>
    <row r="858" ht="13.5" customHeight="1" x14ac:dyDescent="0.25"/>
    <row r="859" ht="13.5" customHeight="1" x14ac:dyDescent="0.25"/>
    <row r="860" ht="13.5" customHeight="1" x14ac:dyDescent="0.25"/>
    <row r="861" ht="13.5" customHeight="1" x14ac:dyDescent="0.25"/>
    <row r="862" ht="13.5" customHeight="1" x14ac:dyDescent="0.25"/>
    <row r="863" ht="13.5" customHeight="1" x14ac:dyDescent="0.25"/>
    <row r="864" ht="13.5" customHeight="1" x14ac:dyDescent="0.25"/>
    <row r="865" ht="13.5" customHeight="1" x14ac:dyDescent="0.25"/>
    <row r="866" ht="13.5" customHeight="1" x14ac:dyDescent="0.25"/>
    <row r="867" ht="13.5" customHeight="1" x14ac:dyDescent="0.25"/>
    <row r="868" ht="13.5" customHeight="1" x14ac:dyDescent="0.25"/>
    <row r="869" ht="13.5" customHeight="1" x14ac:dyDescent="0.25"/>
    <row r="870" ht="13.5" customHeight="1" x14ac:dyDescent="0.25"/>
    <row r="871" ht="13.5" customHeight="1" x14ac:dyDescent="0.25"/>
    <row r="872" ht="13.5" customHeight="1" x14ac:dyDescent="0.25"/>
    <row r="873" ht="13.5" customHeight="1" x14ac:dyDescent="0.25"/>
    <row r="874" ht="13.5" customHeight="1" x14ac:dyDescent="0.25"/>
    <row r="875" ht="13.5" customHeight="1" x14ac:dyDescent="0.25"/>
    <row r="876" ht="13.5" customHeight="1" x14ac:dyDescent="0.25"/>
    <row r="877" ht="13.5" customHeight="1" x14ac:dyDescent="0.25"/>
    <row r="878" ht="13.5" customHeight="1" x14ac:dyDescent="0.25"/>
    <row r="879" ht="13.5" customHeight="1" x14ac:dyDescent="0.25"/>
    <row r="880" ht="13.5" customHeight="1" x14ac:dyDescent="0.25"/>
    <row r="881" ht="13.5" customHeight="1" x14ac:dyDescent="0.25"/>
    <row r="882" ht="13.5" customHeight="1" x14ac:dyDescent="0.25"/>
    <row r="883" ht="13.5" customHeight="1" x14ac:dyDescent="0.25"/>
    <row r="884" ht="13.5" customHeight="1" x14ac:dyDescent="0.25"/>
    <row r="885" ht="13.5" customHeight="1" x14ac:dyDescent="0.25"/>
    <row r="886" ht="13.5" customHeight="1" x14ac:dyDescent="0.25"/>
    <row r="887" ht="13.5" customHeight="1" x14ac:dyDescent="0.25"/>
    <row r="888" ht="13.5" customHeight="1" x14ac:dyDescent="0.25"/>
    <row r="889" ht="13.5" customHeight="1" x14ac:dyDescent="0.25"/>
    <row r="890" ht="13.5" customHeight="1" x14ac:dyDescent="0.25"/>
    <row r="891" ht="13.5" customHeight="1" x14ac:dyDescent="0.25"/>
    <row r="892" ht="13.5" customHeight="1" x14ac:dyDescent="0.25"/>
    <row r="893" ht="13.5" customHeight="1" x14ac:dyDescent="0.25"/>
    <row r="894" ht="13.5" customHeight="1" x14ac:dyDescent="0.25"/>
    <row r="895" ht="13.5" customHeight="1" x14ac:dyDescent="0.25"/>
    <row r="896" ht="13.5" customHeight="1" x14ac:dyDescent="0.25"/>
    <row r="897" ht="13.5" customHeight="1" x14ac:dyDescent="0.25"/>
    <row r="898" ht="13.5" customHeight="1" x14ac:dyDescent="0.25"/>
    <row r="899" ht="13.5" customHeight="1" x14ac:dyDescent="0.25"/>
    <row r="900" ht="13.5" customHeight="1" x14ac:dyDescent="0.25"/>
    <row r="901" ht="13.5" customHeight="1" x14ac:dyDescent="0.25"/>
    <row r="902" ht="13.5" customHeight="1" x14ac:dyDescent="0.25"/>
    <row r="903" ht="13.5" customHeight="1" x14ac:dyDescent="0.25"/>
    <row r="904" ht="13.5" customHeight="1" x14ac:dyDescent="0.25"/>
    <row r="905" ht="13.5" customHeight="1" x14ac:dyDescent="0.25"/>
    <row r="906" ht="13.5" customHeight="1" x14ac:dyDescent="0.25"/>
    <row r="907" ht="13.5" customHeight="1" x14ac:dyDescent="0.25"/>
    <row r="908" ht="13.5" customHeight="1" x14ac:dyDescent="0.25"/>
    <row r="909" ht="13.5" customHeight="1" x14ac:dyDescent="0.25"/>
    <row r="910" ht="13.5" customHeight="1" x14ac:dyDescent="0.25"/>
    <row r="911" ht="13.5" customHeight="1" x14ac:dyDescent="0.25"/>
    <row r="912" ht="13.5" customHeight="1" x14ac:dyDescent="0.25"/>
    <row r="913" ht="13.5" customHeight="1" x14ac:dyDescent="0.25"/>
    <row r="914" ht="13.5" customHeight="1" x14ac:dyDescent="0.25"/>
    <row r="915" ht="13.5" customHeight="1" x14ac:dyDescent="0.25"/>
    <row r="916" ht="13.5" customHeight="1" x14ac:dyDescent="0.25"/>
    <row r="917" ht="13.5" customHeight="1" x14ac:dyDescent="0.25"/>
    <row r="918" ht="13.5" customHeight="1" x14ac:dyDescent="0.25"/>
    <row r="919" ht="13.5" customHeight="1" x14ac:dyDescent="0.25"/>
    <row r="920" ht="13.5" customHeight="1" x14ac:dyDescent="0.25"/>
    <row r="921" ht="13.5" customHeight="1" x14ac:dyDescent="0.25"/>
    <row r="922" ht="13.5" customHeight="1" x14ac:dyDescent="0.25"/>
    <row r="923" ht="13.5" customHeight="1" x14ac:dyDescent="0.25"/>
    <row r="924" ht="13.5" customHeight="1" x14ac:dyDescent="0.25"/>
    <row r="925" ht="13.5" customHeight="1" x14ac:dyDescent="0.25"/>
    <row r="926" ht="13.5" customHeight="1" x14ac:dyDescent="0.25"/>
    <row r="927" ht="13.5" customHeight="1" x14ac:dyDescent="0.25"/>
    <row r="928" ht="13.5" customHeight="1" x14ac:dyDescent="0.25"/>
    <row r="929" ht="13.5" customHeight="1" x14ac:dyDescent="0.25"/>
    <row r="930" ht="13.5" customHeight="1" x14ac:dyDescent="0.25"/>
    <row r="931" ht="13.5" customHeight="1" x14ac:dyDescent="0.25"/>
    <row r="932" ht="13.5" customHeight="1" x14ac:dyDescent="0.25"/>
    <row r="933" ht="13.5" customHeight="1" x14ac:dyDescent="0.25"/>
    <row r="934" ht="13.5" customHeight="1" x14ac:dyDescent="0.25"/>
    <row r="935" ht="13.5" customHeight="1" x14ac:dyDescent="0.25"/>
    <row r="936" ht="13.5" customHeight="1" x14ac:dyDescent="0.25"/>
    <row r="937" ht="13.5" customHeight="1" x14ac:dyDescent="0.25"/>
    <row r="938" ht="13.5" customHeight="1" x14ac:dyDescent="0.25"/>
    <row r="939" ht="13.5" customHeight="1" x14ac:dyDescent="0.25"/>
    <row r="940" ht="13.5" customHeight="1" x14ac:dyDescent="0.25"/>
    <row r="941" ht="13.5" customHeight="1" x14ac:dyDescent="0.25"/>
    <row r="942" ht="13.5" customHeight="1" x14ac:dyDescent="0.25"/>
    <row r="943" ht="13.5" customHeight="1" x14ac:dyDescent="0.25"/>
    <row r="944" ht="13.5" customHeight="1" x14ac:dyDescent="0.25"/>
    <row r="945" ht="13.5" customHeight="1" x14ac:dyDescent="0.25"/>
    <row r="946" ht="13.5" customHeight="1" x14ac:dyDescent="0.25"/>
    <row r="947" ht="13.5" customHeight="1" x14ac:dyDescent="0.25"/>
    <row r="948" ht="13.5" customHeight="1" x14ac:dyDescent="0.25"/>
    <row r="949" ht="13.5" customHeight="1" x14ac:dyDescent="0.25"/>
    <row r="950" ht="13.5" customHeight="1" x14ac:dyDescent="0.25"/>
    <row r="951" ht="13.5" customHeight="1" x14ac:dyDescent="0.25"/>
    <row r="952" ht="13.5" customHeight="1" x14ac:dyDescent="0.25"/>
    <row r="953" ht="13.5" customHeight="1" x14ac:dyDescent="0.25"/>
    <row r="954" ht="13.5" customHeight="1" x14ac:dyDescent="0.25"/>
    <row r="955" ht="13.5" customHeight="1" x14ac:dyDescent="0.25"/>
    <row r="956" ht="13.5" customHeight="1" x14ac:dyDescent="0.25"/>
    <row r="957" ht="13.5" customHeight="1" x14ac:dyDescent="0.25"/>
    <row r="958" ht="13.5" customHeight="1" x14ac:dyDescent="0.25"/>
    <row r="959" ht="13.5" customHeight="1" x14ac:dyDescent="0.25"/>
    <row r="960" ht="13.5" customHeight="1" x14ac:dyDescent="0.25"/>
    <row r="961" ht="13.5" customHeight="1" x14ac:dyDescent="0.25"/>
    <row r="962" ht="13.5" customHeight="1" x14ac:dyDescent="0.25"/>
    <row r="963" ht="13.5" customHeight="1" x14ac:dyDescent="0.25"/>
    <row r="964" ht="13.5" customHeight="1" x14ac:dyDescent="0.25"/>
    <row r="965" ht="13.5" customHeight="1" x14ac:dyDescent="0.25"/>
    <row r="966" ht="13.5" customHeight="1" x14ac:dyDescent="0.25"/>
    <row r="967" ht="13.5" customHeight="1" x14ac:dyDescent="0.25"/>
    <row r="968" ht="13.5" customHeight="1" x14ac:dyDescent="0.25"/>
    <row r="969" ht="13.5" customHeight="1" x14ac:dyDescent="0.25"/>
    <row r="970" ht="13.5" customHeight="1" x14ac:dyDescent="0.25"/>
    <row r="971" ht="13.5" customHeight="1" x14ac:dyDescent="0.25"/>
    <row r="972" ht="13.5" customHeight="1" x14ac:dyDescent="0.25"/>
    <row r="973" ht="13.5" customHeight="1" x14ac:dyDescent="0.25"/>
    <row r="974" ht="13.5" customHeight="1" x14ac:dyDescent="0.25"/>
    <row r="975" ht="13.5" customHeight="1" x14ac:dyDescent="0.25"/>
    <row r="976" ht="13.5" customHeight="1" x14ac:dyDescent="0.25"/>
    <row r="977" ht="13.5" customHeight="1" x14ac:dyDescent="0.25"/>
    <row r="978" ht="13.5" customHeight="1" x14ac:dyDescent="0.25"/>
    <row r="979" ht="13.5" customHeight="1" x14ac:dyDescent="0.25"/>
    <row r="980" ht="13.5" customHeight="1" x14ac:dyDescent="0.25"/>
    <row r="981" ht="13.5" customHeight="1" x14ac:dyDescent="0.25"/>
    <row r="982" ht="13.5" customHeight="1" x14ac:dyDescent="0.25"/>
    <row r="983" ht="13.5" customHeight="1" x14ac:dyDescent="0.25"/>
    <row r="984" ht="13.5" customHeight="1" x14ac:dyDescent="0.25"/>
    <row r="985" ht="13.5" customHeight="1" x14ac:dyDescent="0.25"/>
    <row r="986" ht="13.5" customHeight="1" x14ac:dyDescent="0.25"/>
    <row r="987" ht="13.5" customHeight="1" x14ac:dyDescent="0.25"/>
    <row r="988" ht="13.5" customHeight="1" x14ac:dyDescent="0.25"/>
    <row r="989" ht="13.5" customHeight="1" x14ac:dyDescent="0.25"/>
    <row r="990" ht="13.5" customHeight="1" x14ac:dyDescent="0.25"/>
    <row r="991" ht="13.5" customHeight="1" x14ac:dyDescent="0.25"/>
    <row r="992" ht="13.5" customHeight="1" x14ac:dyDescent="0.25"/>
    <row r="993" ht="13.5" customHeight="1" x14ac:dyDescent="0.25"/>
    <row r="994" ht="13.5" customHeight="1" x14ac:dyDescent="0.25"/>
    <row r="995" ht="13.5" customHeight="1" x14ac:dyDescent="0.25"/>
    <row r="996" ht="13.5" customHeight="1" x14ac:dyDescent="0.25"/>
    <row r="997" ht="13.5" customHeight="1" x14ac:dyDescent="0.25"/>
    <row r="998" ht="13.5" customHeight="1" x14ac:dyDescent="0.25"/>
    <row r="999" ht="13.5" customHeight="1" x14ac:dyDescent="0.25"/>
    <row r="1000" ht="13.5" customHeight="1" x14ac:dyDescent="0.25"/>
  </sheetData>
  <mergeCells count="2">
    <mergeCell ref="B1:E1"/>
    <mergeCell ref="G1:L1"/>
  </mergeCells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Original</vt:lpstr>
      <vt:lpstr>EDA</vt:lpstr>
      <vt:lpstr>Alt1</vt:lpstr>
      <vt:lpstr>Alt2</vt:lpstr>
      <vt:lpstr>PivotApproach</vt:lpstr>
      <vt:lpstr>PivotFunctionApproach</vt:lpstr>
      <vt:lpstr>PivotFunctionApproach2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dcterms:created xsi:type="dcterms:W3CDTF">2015-06-05T18:17:20Z</dcterms:created>
  <dcterms:modified xsi:type="dcterms:W3CDTF">2024-08-02T13:00:08Z</dcterms:modified>
</cp:coreProperties>
</file>