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AF418A7-2A55-4687-986C-1ACCCE5F16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M/iVLoyLU/5RTKnNhjXRaaxsc0K0moLN211tTma2PM="/>
    </ext>
  </extLst>
</workbook>
</file>

<file path=xl/calcChain.xml><?xml version="1.0" encoding="utf-8"?>
<calcChain xmlns="http://schemas.openxmlformats.org/spreadsheetml/2006/main">
  <c r="F13" i="3" l="1" a="1"/>
  <c r="F13" i="3" s="1"/>
  <c r="B7" i="3"/>
  <c r="B6" i="3"/>
  <c r="B5" i="3"/>
  <c r="B4" i="3"/>
  <c r="L8" i="2"/>
  <c r="J4" i="2"/>
  <c r="L4" i="2" s="1"/>
  <c r="L7" i="2"/>
  <c r="J7" i="2"/>
  <c r="L6" i="2"/>
  <c r="J6" i="2"/>
  <c r="L5" i="2"/>
  <c r="J5" i="2"/>
  <c r="G12" i="2"/>
  <c r="G13" i="2"/>
  <c r="G14" i="2"/>
  <c r="G15" i="2"/>
  <c r="E12" i="2" a="1"/>
  <c r="E12" i="2" s="1"/>
  <c r="H12" i="2" s="1"/>
  <c r="B7" i="2"/>
  <c r="B6" i="2"/>
  <c r="B5" i="2"/>
  <c r="B4" i="2"/>
  <c r="B7" i="1"/>
  <c r="B6" i="1"/>
  <c r="B5" i="1"/>
  <c r="B4" i="1"/>
  <c r="H15" i="2" l="1"/>
  <c r="H14" i="2"/>
  <c r="H13" i="2"/>
  <c r="H16" i="2" s="1"/>
  <c r="D1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<sst xmlns="http://schemas.openxmlformats.org/spreadsheetml/2006/main" count="47" uniqueCount="17">
  <si>
    <t>Question Table: Tax rate</t>
  </si>
  <si>
    <t>Question</t>
  </si>
  <si>
    <t>Awnser</t>
  </si>
  <si>
    <t>From</t>
  </si>
  <si>
    <t>To</t>
  </si>
  <si>
    <t>Tax Rate</t>
  </si>
  <si>
    <t>Person ID</t>
  </si>
  <si>
    <t>Income</t>
  </si>
  <si>
    <t>Tax</t>
  </si>
  <si>
    <t>A</t>
  </si>
  <si>
    <t>B</t>
  </si>
  <si>
    <t>C</t>
  </si>
  <si>
    <t>D</t>
  </si>
  <si>
    <t>Over</t>
  </si>
  <si>
    <t>E</t>
  </si>
  <si>
    <t>Let's play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</si>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</sst>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;[Red]\-&quot;$&quot;#,##0"/>
    <numFmt numFmtId="166" formatCode="0.000"/>
  </numFmts>
  <fonts count="6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CDBC"/>
        <bgColor rgb="FFA5CDBC"/>
      </patternFill>
    </fill>
    <fill>
      <patternFill patternType="solid">
        <fgColor rgb="FFED6D4B"/>
        <bgColor rgb="FFED6D4B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3" fillId="0" borderId="0" xfId="0" applyNumberFormat="1" applyFo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9" fontId="3" fillId="0" borderId="14" xfId="0" applyNumberFormat="1" applyFont="1" applyBorder="1"/>
    <xf numFmtId="4" fontId="3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0" borderId="11" xfId="0" applyNumberFormat="1" applyFont="1" applyBorder="1"/>
    <xf numFmtId="164" fontId="3" fillId="0" borderId="0" xfId="0" applyNumberFormat="1" applyFont="1" applyAlignment="1">
      <alignment horizontal="left"/>
    </xf>
    <xf numFmtId="3" fontId="3" fillId="2" borderId="16" xfId="0" applyNumberFormat="1" applyFont="1" applyFill="1" applyBorder="1" applyAlignment="1">
      <alignment horizontal="center"/>
    </xf>
    <xf numFmtId="3" fontId="3" fillId="4" borderId="11" xfId="0" applyNumberFormat="1" applyFont="1" applyFill="1" applyBorder="1"/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9" fontId="3" fillId="0" borderId="19" xfId="0" applyNumberFormat="1" applyFont="1" applyBorder="1"/>
    <xf numFmtId="164" fontId="3" fillId="2" borderId="20" xfId="0" applyNumberFormat="1" applyFont="1" applyFill="1" applyBorder="1" applyAlignment="1">
      <alignment horizontal="center"/>
    </xf>
    <xf numFmtId="3" fontId="3" fillId="2" borderId="21" xfId="0" applyNumberFormat="1" applyFont="1" applyFill="1" applyBorder="1" applyAlignment="1">
      <alignment horizontal="center"/>
    </xf>
    <xf numFmtId="3" fontId="3" fillId="0" borderId="20" xfId="0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4" fontId="3" fillId="0" borderId="11" xfId="0" applyNumberFormat="1" applyFont="1" applyBorder="1"/>
    <xf numFmtId="4" fontId="3" fillId="4" borderId="11" xfId="0" applyNumberFormat="1" applyFont="1" applyFill="1" applyBorder="1"/>
    <xf numFmtId="4" fontId="3" fillId="0" borderId="20" xfId="0" applyNumberFormat="1" applyFont="1" applyBorder="1"/>
    <xf numFmtId="10" fontId="3" fillId="0" borderId="14" xfId="0" applyNumberFormat="1" applyFont="1" applyBorder="1"/>
    <xf numFmtId="10" fontId="3" fillId="0" borderId="19" xfId="0" applyNumberFormat="1" applyFont="1" applyBorder="1"/>
    <xf numFmtId="2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5" fillId="0" borderId="0" xfId="0" applyFont="1"/>
    <xf numFmtId="2" fontId="4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895350</xdr:colOff>
      <xdr:row>7</xdr:row>
      <xdr:rowOff>66675</xdr:rowOff>
    </xdr:from>
    <xdr:ext cx="7524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5400000">
          <a:off x="5193600" y="3408525"/>
          <a:ext cx="304800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10</xdr:row>
      <xdr:rowOff>133350</xdr:rowOff>
    </xdr:from>
    <xdr:ext cx="304800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8363" y="3408525"/>
          <a:ext cx="295275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247650</xdr:colOff>
      <xdr:row>8</xdr:row>
      <xdr:rowOff>152400</xdr:rowOff>
    </xdr:from>
    <xdr:ext cx="5248275" cy="35242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6625" y="2022638"/>
          <a:ext cx="5238750" cy="3514725"/>
        </a:xfrm>
        <a:prstGeom prst="roundRect">
          <a:avLst>
            <a:gd name="adj" fmla="val 16667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58: Stepped Tax!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challenge, we aim to find an efficient way to calculate the stepped tax based on the tax rates presented in the question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for Person ID B, with a yearly income of $26,068: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tax rate for the first $18,200 is 0%.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the remaining amount ($26,068 - $18,200), the tax rate is 19%.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Therefore, the tax value is calculated as: (26,068−18,200)×0.19=1,494 USD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3" sqref="H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39" t="s">
        <v>0</v>
      </c>
      <c r="C1" s="40"/>
      <c r="D1" s="41"/>
      <c r="E1" s="1"/>
      <c r="F1" s="42" t="s">
        <v>1</v>
      </c>
      <c r="G1" s="43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 t="shared" ref="B4:B7" si="0"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 t="shared" si="0"/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 t="shared" si="0"/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 t="shared" si="0"/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</row>
    <row r="14" spans="1:26" ht="16.5" customHeight="1" x14ac:dyDescent="0.25">
      <c r="B14" s="27"/>
      <c r="C14" s="28"/>
      <c r="E14" s="29"/>
    </row>
    <row r="15" spans="1:26" ht="16.5" customHeight="1" x14ac:dyDescent="0.25">
      <c r="A15" s="30"/>
      <c r="B15" s="27"/>
      <c r="C15" s="28"/>
      <c r="E15" s="29"/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6BDE-8D94-4554-9AD5-BBECFABA6C62}">
  <dimension ref="A1:Z1000"/>
  <sheetViews>
    <sheetView workbookViewId="0">
      <selection activeCell="E18" sqref="E18:E22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11.19921875" customWidth="1"/>
    <col min="5" max="5" width="12.19921875" customWidth="1"/>
    <col min="6" max="6" width="10.59765625" customWidth="1"/>
    <col min="7" max="7" width="10.5" customWidth="1"/>
    <col min="8" max="8" width="13.19921875" customWidth="1"/>
    <col min="9" max="9" width="8.59765625" customWidth="1"/>
    <col min="10" max="10" width="15.69921875" customWidth="1"/>
    <col min="11" max="11" width="8.59765625" customWidth="1"/>
    <col min="12" max="12" width="10.19921875" customWidth="1"/>
    <col min="13" max="26" width="8.59765625" customWidth="1"/>
  </cols>
  <sheetData>
    <row r="1" spans="1:26" ht="22.5" customHeight="1" x14ac:dyDescent="0.25">
      <c r="A1" s="1"/>
      <c r="B1" s="39" t="s">
        <v>0</v>
      </c>
      <c r="C1" s="40"/>
      <c r="D1" s="41"/>
      <c r="E1" s="1"/>
      <c r="F1" s="42" t="s">
        <v>1</v>
      </c>
      <c r="G1" s="43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36">
        <v>0</v>
      </c>
      <c r="E3" s="14"/>
      <c r="F3" s="15" t="s">
        <v>9</v>
      </c>
      <c r="G3" s="16">
        <v>199920</v>
      </c>
      <c r="H3" s="33">
        <v>60629.67</v>
      </c>
      <c r="I3" s="18"/>
      <c r="J3" s="38">
        <v>199920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 t="shared" ref="B4:B7" si="0">C3+1</f>
        <v>18201</v>
      </c>
      <c r="C4" s="12">
        <v>45000</v>
      </c>
      <c r="D4" s="36">
        <v>0.19</v>
      </c>
      <c r="E4" s="14"/>
      <c r="F4" s="15" t="s">
        <v>10</v>
      </c>
      <c r="G4" s="19">
        <v>26068</v>
      </c>
      <c r="H4" s="34">
        <v>1494.73</v>
      </c>
      <c r="I4" s="18"/>
      <c r="J4" s="38">
        <f>C4-C3</f>
        <v>26800</v>
      </c>
      <c r="K4">
        <v>0.19</v>
      </c>
      <c r="L4" s="32">
        <f>J4*K4</f>
        <v>5092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 t="shared" si="0"/>
        <v>45001</v>
      </c>
      <c r="C5" s="12">
        <v>120000</v>
      </c>
      <c r="D5" s="36">
        <v>0.32500000000000001</v>
      </c>
      <c r="E5" s="14"/>
      <c r="F5" s="15" t="s">
        <v>11</v>
      </c>
      <c r="G5" s="19">
        <v>106439</v>
      </c>
      <c r="H5" s="33">
        <v>25059.16</v>
      </c>
      <c r="I5" s="18"/>
      <c r="J5" s="38">
        <f>C5-C4</f>
        <v>75000</v>
      </c>
      <c r="K5">
        <v>0.32500000000000001</v>
      </c>
      <c r="L5" s="32">
        <f>J5*K5</f>
        <v>24375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 t="shared" si="0"/>
        <v>120001</v>
      </c>
      <c r="C6" s="12">
        <v>180000</v>
      </c>
      <c r="D6" s="36">
        <v>0.37</v>
      </c>
      <c r="E6" s="14"/>
      <c r="F6" s="15" t="s">
        <v>12</v>
      </c>
      <c r="G6" s="19">
        <v>28521</v>
      </c>
      <c r="H6" s="33">
        <v>1960.8</v>
      </c>
      <c r="I6" s="18"/>
      <c r="J6" s="38">
        <f>C6-C5</f>
        <v>60000</v>
      </c>
      <c r="K6">
        <v>0.37</v>
      </c>
      <c r="L6" s="32">
        <f>K6*J6</f>
        <v>22200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 t="shared" si="0"/>
        <v>180001</v>
      </c>
      <c r="C7" s="22" t="s">
        <v>13</v>
      </c>
      <c r="D7" s="37">
        <v>0.45</v>
      </c>
      <c r="E7" s="14"/>
      <c r="F7" s="24" t="s">
        <v>14</v>
      </c>
      <c r="G7" s="25">
        <v>142566</v>
      </c>
      <c r="H7" s="35">
        <v>37815.54</v>
      </c>
      <c r="I7" s="3"/>
      <c r="J7" s="38">
        <f>J3-C6</f>
        <v>19920</v>
      </c>
      <c r="K7">
        <v>0.45</v>
      </c>
      <c r="L7" s="32">
        <f>K7*J7</f>
        <v>8964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L8" s="31">
        <f>SUM(L4:L7)</f>
        <v>60631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 t="s">
        <v>15</v>
      </c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16">
        <v>106439</v>
      </c>
      <c r="D12">
        <v>18200</v>
      </c>
      <c r="E12" s="29" cm="1">
        <f t="array" ref="E12:E15">C12-D12:D15</f>
        <v>88239</v>
      </c>
      <c r="F12">
        <v>0.19</v>
      </c>
      <c r="G12">
        <f>F12</f>
        <v>0.19</v>
      </c>
      <c r="H12">
        <f>G12*E12</f>
        <v>16765.41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D13">
        <v>45000</v>
      </c>
      <c r="E13" s="29">
        <v>61439</v>
      </c>
      <c r="F13">
        <v>0.32500000000000001</v>
      </c>
      <c r="G13">
        <f t="shared" ref="G13:G14" si="1">F13-F12</f>
        <v>0.13500000000000001</v>
      </c>
      <c r="H13">
        <f t="shared" ref="H13:H15" si="2">G13*E13</f>
        <v>8294.2650000000012</v>
      </c>
    </row>
    <row r="14" spans="1:26" ht="16.5" customHeight="1" x14ac:dyDescent="0.25">
      <c r="B14" s="27"/>
      <c r="C14" s="28"/>
      <c r="D14">
        <v>120000</v>
      </c>
      <c r="E14" s="29">
        <v>-13561</v>
      </c>
      <c r="F14">
        <v>0.37</v>
      </c>
      <c r="G14">
        <f t="shared" si="1"/>
        <v>4.4999999999999984E-2</v>
      </c>
      <c r="H14">
        <f t="shared" si="2"/>
        <v>-610.24499999999978</v>
      </c>
    </row>
    <row r="15" spans="1:26" ht="16.5" customHeight="1" x14ac:dyDescent="0.25">
      <c r="A15" s="30"/>
      <c r="B15" s="27"/>
      <c r="C15" s="28"/>
      <c r="D15">
        <v>180000</v>
      </c>
      <c r="E15" s="29">
        <v>-73561</v>
      </c>
      <c r="F15">
        <v>0.45</v>
      </c>
      <c r="G15">
        <f>F15-F14</f>
        <v>8.0000000000000016E-2</v>
      </c>
      <c r="H15">
        <f t="shared" si="2"/>
        <v>-5884.880000000001</v>
      </c>
    </row>
    <row r="16" spans="1:26" ht="16.5" customHeight="1" x14ac:dyDescent="0.25">
      <c r="A16" s="30"/>
      <c r="B16" s="27"/>
      <c r="C16" s="28"/>
      <c r="E16" s="29"/>
      <c r="H16">
        <f>SUMIF(H12:H15,"&gt;0")</f>
        <v>25059.675000000003</v>
      </c>
    </row>
    <row r="17" spans="1:5" ht="16.5" customHeight="1" x14ac:dyDescent="0.25">
      <c r="A17" s="30"/>
      <c r="B17" s="27"/>
      <c r="C17" s="28"/>
      <c r="D17">
        <f>H16</f>
        <v>25059.675000000003</v>
      </c>
      <c r="E17" s="29"/>
    </row>
    <row r="18" spans="1:5" ht="16.5" customHeight="1" x14ac:dyDescent="0.25">
      <c r="A18" s="30"/>
      <c r="B18" s="27"/>
      <c r="C18" s="28">
        <v>199920</v>
      </c>
      <c r="D18" s="32">
        <f t="dataTable" ref="D18:D22" dt2D="0" dtr="0" r1="C12"/>
        <v>60631</v>
      </c>
      <c r="E18" s="45">
        <v>60631</v>
      </c>
    </row>
    <row r="19" spans="1:5" ht="16.5" customHeight="1" x14ac:dyDescent="0.25">
      <c r="A19" s="30"/>
      <c r="B19" s="27"/>
      <c r="C19" s="28">
        <v>26068</v>
      </c>
      <c r="D19" s="32">
        <v>1494.92</v>
      </c>
      <c r="E19" s="45">
        <v>1494.92</v>
      </c>
    </row>
    <row r="20" spans="1:5" ht="16.5" customHeight="1" x14ac:dyDescent="0.25">
      <c r="A20" s="30"/>
      <c r="B20" s="27"/>
      <c r="C20" s="28">
        <v>106439</v>
      </c>
      <c r="D20" s="32">
        <v>25059.675000000003</v>
      </c>
      <c r="E20" s="45">
        <v>25059.675000000003</v>
      </c>
    </row>
    <row r="21" spans="1:5" ht="16.5" customHeight="1" x14ac:dyDescent="0.25">
      <c r="A21" s="30"/>
      <c r="B21" s="27"/>
      <c r="C21" s="28">
        <v>28521</v>
      </c>
      <c r="D21" s="32">
        <v>1960.99</v>
      </c>
      <c r="E21" s="45">
        <v>1960.99</v>
      </c>
    </row>
    <row r="22" spans="1:5" ht="16.5" customHeight="1" x14ac:dyDescent="0.25">
      <c r="A22" s="30"/>
      <c r="B22" s="27"/>
      <c r="C22" s="28">
        <v>142566</v>
      </c>
      <c r="D22" s="32">
        <v>37816.420000000006</v>
      </c>
      <c r="E22" s="45">
        <v>37816.420000000006</v>
      </c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D18:D22 H3:H7">
    <cfRule type="duplicateValues" dxfId="0" priority="1"/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648-EF8F-4865-BC25-42EDB228F361}">
  <dimension ref="A1:Z1000"/>
  <sheetViews>
    <sheetView tabSelected="1" topLeftCell="A3" workbookViewId="0">
      <selection activeCell="K17" sqref="K17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39" t="s">
        <v>0</v>
      </c>
      <c r="C1" s="40"/>
      <c r="D1" s="41"/>
      <c r="E1" s="1"/>
      <c r="F1" s="42" t="s">
        <v>1</v>
      </c>
      <c r="G1" s="43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 t="shared" ref="B4:B7" si="0"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 t="shared" si="0"/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 t="shared" si="0"/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 t="shared" si="0"/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cm="1">
        <f t="array" aca="1" ref="F13:F17" ca="1">_xlfn.MAP(G3:G7,_xlfn.LAMBDA(_xlpm.I,SUM(_xlfn.LET(_xlpm.R,(_xlpm.I-(B3:B7-1))*IFERROR(D3:D7-OFFSET(D3:D7,-1,0),0),IF(_xlpm.R&gt;0,_xlpm.R,0)))))</f>
        <v>60631</v>
      </c>
    </row>
    <row r="14" spans="1:26" ht="16.5" customHeight="1" x14ac:dyDescent="0.25">
      <c r="B14" s="27"/>
      <c r="C14" s="28"/>
      <c r="E14" s="29"/>
      <c r="F14">
        <f ca="1"/>
        <v>1494.92</v>
      </c>
    </row>
    <row r="15" spans="1:26" ht="16.5" customHeight="1" x14ac:dyDescent="0.25">
      <c r="A15" s="30"/>
      <c r="B15" s="27"/>
      <c r="C15" s="28"/>
      <c r="E15" s="29"/>
      <c r="F15">
        <f ca="1"/>
        <v>25059.675000000003</v>
      </c>
      <c r="H15" s="44" t="s">
        <v>16</v>
      </c>
    </row>
    <row r="16" spans="1:26" ht="16.5" customHeight="1" x14ac:dyDescent="0.25">
      <c r="A16" s="30"/>
      <c r="B16" s="27"/>
      <c r="C16" s="28"/>
      <c r="E16" s="29"/>
      <c r="F16">
        <f ca="1"/>
        <v>1960.99</v>
      </c>
    </row>
    <row r="17" spans="1:6" ht="16.5" customHeight="1" x14ac:dyDescent="0.25">
      <c r="A17" s="30"/>
      <c r="B17" s="27"/>
      <c r="C17" s="28"/>
      <c r="E17" s="29"/>
      <c r="F17">
        <f ca="1"/>
        <v>37816.420000000006</v>
      </c>
    </row>
    <row r="18" spans="1:6" ht="16.5" customHeight="1" x14ac:dyDescent="0.25">
      <c r="A18" s="30"/>
      <c r="B18" s="27"/>
      <c r="C18" s="28"/>
      <c r="E18" s="29"/>
    </row>
    <row r="19" spans="1:6" ht="16.5" customHeight="1" x14ac:dyDescent="0.25">
      <c r="A19" s="30"/>
      <c r="B19" s="27"/>
      <c r="C19" s="28"/>
      <c r="E19" s="29"/>
    </row>
    <row r="20" spans="1:6" ht="16.5" customHeight="1" x14ac:dyDescent="0.25">
      <c r="A20" s="30"/>
      <c r="B20" s="27"/>
      <c r="C20" s="28"/>
      <c r="E20" s="30"/>
    </row>
    <row r="21" spans="1:6" ht="16.5" customHeight="1" x14ac:dyDescent="0.25">
      <c r="A21" s="30"/>
      <c r="B21" s="27"/>
      <c r="C21" s="28"/>
      <c r="E21" s="30"/>
    </row>
    <row r="22" spans="1:6" ht="16.5" customHeight="1" x14ac:dyDescent="0.25">
      <c r="A22" s="30"/>
      <c r="B22" s="27"/>
      <c r="C22" s="28"/>
      <c r="E22" s="30"/>
    </row>
    <row r="23" spans="1:6" ht="16.5" customHeight="1" x14ac:dyDescent="0.25">
      <c r="A23" s="30"/>
      <c r="B23" s="27"/>
      <c r="C23" s="28"/>
      <c r="E23" s="30"/>
    </row>
    <row r="24" spans="1:6" ht="16.5" customHeight="1" x14ac:dyDescent="0.25">
      <c r="B24" s="27"/>
      <c r="C24" s="28"/>
      <c r="E24" s="30"/>
    </row>
    <row r="25" spans="1:6" ht="16.5" customHeight="1" x14ac:dyDescent="0.25">
      <c r="B25" s="27"/>
      <c r="C25" s="28"/>
      <c r="E25" s="30"/>
    </row>
    <row r="26" spans="1:6" ht="16.5" customHeight="1" x14ac:dyDescent="0.25">
      <c r="B26" s="27"/>
      <c r="C26" s="28"/>
    </row>
    <row r="27" spans="1:6" ht="16.5" customHeight="1" x14ac:dyDescent="0.25">
      <c r="B27" s="27"/>
      <c r="C27" s="28"/>
    </row>
    <row r="28" spans="1:6" ht="16.5" customHeight="1" x14ac:dyDescent="0.25">
      <c r="B28" s="27"/>
      <c r="C28" s="28"/>
    </row>
    <row r="29" spans="1:6" ht="16.5" customHeight="1" x14ac:dyDescent="0.25">
      <c r="B29" s="27"/>
      <c r="C29" s="28"/>
    </row>
    <row r="30" spans="1:6" ht="16.5" customHeight="1" x14ac:dyDescent="0.25">
      <c r="B30" s="27"/>
      <c r="C30" s="28"/>
    </row>
    <row r="31" spans="1:6" ht="16.5" customHeight="1" x14ac:dyDescent="0.25">
      <c r="B31" s="27"/>
      <c r="C31" s="28"/>
    </row>
    <row r="32" spans="1:6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2024-05-27T02:42:53Z</dcterms:modified>
</cp:coreProperties>
</file>