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xl/webextensions/webextension7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1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EBE2F6C-ED9A-4EFB-81A7-B0CD990A26F3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SpillManager_RefreshMode" comment="Spill Manager setting" hidden="1">"auto"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_Flour_Increase">'2026'!$AB$134</definedName>
    <definedName name="D_Vital__Gluten">'2026'!$AB$135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m_Flour">'2026'!$AB$136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37" i="11" l="1"/>
  <c r="AC137" i="11"/>
  <c r="L2" i="25"/>
  <c r="B33" i="26" a="1"/>
  <c r="H8" i="26" a="1"/>
  <c r="E8" i="26" a="1"/>
  <c r="F7" i="25" a="1"/>
  <c r="I18" i="13" a="1"/>
  <c r="H18" i="13" a="1"/>
  <c r="F18" i="13" s="1"/>
  <c r="AA9" i="3" a="1"/>
  <c r="H36" i="6" a="1"/>
  <c r="B5" i="11" a="1"/>
  <c r="M5" i="11" a="1"/>
  <c r="P4" i="11" a="1"/>
  <c r="K12" i="9" a="1"/>
  <c r="L12" i="9" a="1"/>
  <c r="K11" i="9" a="1"/>
  <c r="L11" i="9" a="1"/>
  <c r="K7" i="9" a="1"/>
  <c r="L7" i="9" a="1"/>
  <c r="K9" i="9" a="1"/>
  <c r="L9" i="9" a="1"/>
  <c r="K5" i="9" a="1"/>
  <c r="L5" i="9" a="1"/>
  <c r="L4" i="9" a="1"/>
  <c r="L6" i="9" a="1"/>
  <c r="L10" i="9" a="1"/>
  <c r="L8" i="9" a="1"/>
  <c r="K10" i="9" a="1"/>
  <c r="K4" i="9" a="1"/>
  <c r="K6" i="9" a="1"/>
  <c r="K8" i="9" a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H3" i="6"/>
  <c r="M3" i="6" a="1"/>
  <c r="P60" i="5"/>
  <c r="P58" i="5"/>
  <c r="O60" i="5"/>
  <c r="O58" i="5"/>
  <c r="N58" i="5"/>
  <c r="J59" i="5" a="1"/>
  <c r="J44" i="5" a="1"/>
  <c r="B3" i="5" a="1"/>
  <c r="P9" i="1" a="1"/>
  <c r="D9" i="3" a="1"/>
  <c r="M10" i="1" a="1"/>
  <c r="O10" i="1" a="1"/>
  <c r="E192" i="8"/>
  <c r="E193" i="8"/>
  <c r="E194" i="8"/>
  <c r="E195" i="8"/>
  <c r="E196" i="8"/>
  <c r="E197" i="8"/>
  <c r="E75" i="8" l="1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E123" i="8"/>
  <c r="E45" i="8"/>
  <c r="E48" i="8"/>
  <c r="E60" i="8"/>
  <c r="E63" i="8"/>
  <c r="E66" i="8"/>
  <c r="E69" i="8"/>
  <c r="E71" i="8"/>
  <c r="E20" i="8"/>
  <c r="E22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E199" i="8"/>
  <c r="AA31" i="7"/>
  <c r="L5" i="11" s="1" a="1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F79" i="8" s="1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C51" i="8"/>
  <c r="C194" i="8"/>
  <c r="K44" i="5" a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F97" i="8" s="1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F176" i="8" s="1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D63" i="8"/>
  <c r="D65" i="8"/>
  <c r="D66" i="8"/>
  <c r="C163" i="8"/>
  <c r="C106" i="8"/>
  <c r="D182" i="8"/>
  <c r="O5" i="11" s="1" a="1"/>
  <c r="F138" i="8"/>
  <c r="F137" i="8"/>
  <c r="F46" i="8"/>
  <c r="F53" i="8" l="1"/>
  <c r="F155" i="8"/>
  <c r="F65" i="8"/>
  <c r="F186" i="8"/>
  <c r="F66" i="8"/>
  <c r="F109" i="8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I22" i="8" a="1"/>
  <c r="M22" i="8" s="1"/>
  <c r="M23" i="8" s="1"/>
  <c r="M24" i="8" s="1"/>
  <c r="G5" i="21" a="1"/>
  <c r="L7" i="25" l="1" a="1"/>
  <c r="G6" i="21" s="1" a="1"/>
  <c r="G16" i="21" s="1" a="1"/>
  <c r="E33" i="25" s="1" a="1"/>
  <c r="I2" i="22" s="1" a="1"/>
  <c r="I10" i="22" s="1" a="1"/>
  <c r="I23" i="22" s="1" a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<sst xmlns="http://schemas.openxmlformats.org/spreadsheetml/2006/main" count="5867" uniqueCount="2386">
  <si>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</si>
  <si>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</si>
  <si>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</si>
  <si>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</si>
  <si>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</si>
  <si>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</si>
  <si>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</si>
  <si>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</si>
  <si>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</si>
  <si>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</si>
  <si>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</si>
  <si>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</si>
  <si>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</si>
  <si>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</si>
  <si>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</si>
  <si>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</si>
  <si>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</si>
  <si>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</si>
  <si>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</si>
  <si>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</si>
  <si>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</si>
  <si>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</si>
  <si>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</si>
  <si>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</si>
  <si>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</si>
  <si>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</si>
  <si>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</si>
  <si>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</si>
  <si>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</si>
  <si>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</si>
  <si>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</si>
  <si>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</si>
  <si>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</si>
  <si>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</si>
  <si>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</si>
  <si>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</si>
  <si>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</si>
  <si>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</si>
  <si>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</si>
  <si>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</si>
  <si>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</si>
  <si>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</si>
  <si>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</si>
  <si>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</si>
  <si>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</si>
  <si>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</si>
  <si>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</si>
  <si>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</si>
  <si>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</si>
  <si>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</si>
  <si>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</si>
  <si>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</si>
  <si>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</si>
  <si>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</si>
  <si>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</si>
  <si>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</si>
  <si>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</si>
  <si>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</si>
  <si>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</si>
  <si>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</si>
  <si>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</si>
  <si>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</si>
  <si>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</si>
  <si>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</si>
  <si>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</si>
  <si>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</si>
  <si>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</si>
  <si>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</si>
  <si>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</si>
  <si>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</si>
  <si>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</si>
  <si>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</si>
  <si>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</si>
  <si>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</si>
  <si>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</si>
  <si>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</si>
  <si>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</si>
  <si>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</si>
  <si>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</si>
  <si>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</si>
  <si>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</si>
  <si>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</si>
  <si>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</si>
  <si>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</si>
  <si>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</si>
  <si>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</si>
  <si>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</si>
  <si>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</si>
  <si>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</si>
  <si>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</si>
  <si>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</si>
  <si>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</si>
  <si>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</si>
  <si>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</si>
  <si>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</si>
  <si>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</si>
  <si>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</si>
  <si>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</si>
  <si>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</si>
  <si>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</si>
  <si>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</si>
  <si>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</si>
  <si>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</si>
  <si>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</si>
  <si>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</si>
  <si>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</si>
  <si>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</si>
  <si>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</si>
  <si>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</si>
  <si>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</si>
  <si>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</si>
  <si>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</si>
  <si>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</si>
  <si>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</si>
  <si>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</si>
  <si>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</si>
  <si>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</si>
  <si>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</si>
  <si>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</si>
  <si>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</si>
  <si>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</si>
  <si>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</si>
  <si>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</si>
  <si>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</si>
  <si>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</si>
  <si>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</si>
  <si>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</si>
  <si>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</si>
  <si>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</si>
  <si>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</si>
  <si>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</si>
  <si>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</si>
  <si>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</si>
  <si>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</si>
  <si>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</si>
  <si>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</si>
  <si>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</si>
  <si>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</si>
  <si>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</si>
  <si>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</si>
  <si>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</si>
  <si>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</si>
  <si>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</si>
  <si>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</si>
  <si>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</si>
  <si>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</si>
  <si>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</si>
  <si>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</si>
  <si>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</si>
  <si>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</si>
  <si>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</si>
  <si>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</si>
  <si>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</si>
  <si>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</si>
  <si>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</si>
  <si>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</si>
  <si>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</si>
  <si>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</si>
  <si>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</si>
  <si>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</si>
  <si>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</si>
  <si>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</si>
  <si>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</si>
  <si>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</si>
  <si>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</si>
  <si>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</si>
  <si>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</si>
  <si>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</si>
  <si>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</si>
  <si>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</si>
  <si>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</si>
  <si>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</si>
  <si>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</si>
  <si>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</si>
  <si>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</si>
  <si>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</si>
  <si>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</si>
  <si>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</si>
  <si>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</si>
  <si>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</si>
  <si>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</si>
  <si>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</si>
  <si>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</si>
  <si>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</si>
  <si>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</si>
  <si>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</si>
  <si>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</si>
  <si>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</si>
  <si>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</si>
  <si>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</si>
  <si>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</si>
  <si>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</si>
  <si>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</si>
  <si>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</si>
  <si>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</si>
  <si>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</si>
  <si>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</si>
  <si>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</si>
  <si>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</si>
  <si>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</si>
  <si>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</si>
  <si>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</si>
  <si>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</si>
  <si>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</si>
  <si>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</si>
  <si>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</si>
  <si>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</si>
  <si>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</si>
  <si>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</si>
  <si>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</si>
  <si>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</si>
  <si>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</si>
  <si>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</si>
  <si>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</si>
  <si>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</si>
  <si>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</si>
  <si>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</si>
  <si>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</si>
  <si>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</si>
  <si>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</si>
  <si>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</si>
  <si>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</si>
  <si>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</si>
  <si>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</si>
  <si>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</si>
  <si>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</si>
  <si>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</si>
  <si>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</si>
  <si>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</si>
  <si>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</si>
  <si>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</si>
  <si>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</si>
  <si>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</si>
  <si>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</si>
  <si>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</si>
  <si>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</si>
  <si>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</si>
  <si>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</si>
  <si>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</si>
  <si>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</si>
  <si>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</si>
  <si>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</si>
  <si>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</si>
  <si>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</si>
  <si>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</si>
  <si>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</si>
  <si>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</si>
  <si>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</si>
  <si>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</si>
  <si>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</si>
  <si>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</si>
  <si>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</si>
  <si>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</si>
  <si>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</si>
  <si>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</si>
  <si>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</si>
  <si>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</si>
  <si>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</si>
  <si>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</si>
  <si>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</si>
  <si>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</si>
  <si>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</si>
  <si>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</si>
  <si>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</si>
  <si>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</si>
  <si>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</si>
  <si>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</si>
  <si>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</si>
  <si>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</si>
  <si>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</si>
  <si>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</si>
  <si>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</si>
  <si>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</si>
  <si>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</si>
  <si>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</si>
  <si>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</si>
  <si>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</si>
  <si>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</si>
  <si>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</si>
  <si>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</si>
  <si>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</si>
  <si>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</si>
  <si>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</si>
  <si>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</si>
  <si>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</si>
  <si>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</si>
  <si>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</si>
  <si>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</si>
  <si>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</si>
  <si>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</si>
  <si>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</si>
  <si>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</si>
  <si>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</si>
  <si>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</si>
  <si>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</si>
  <si>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</si>
  <si>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</si>
  <si>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</si>
  <si>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</si>
  <si>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</si>
  <si>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</si>
  <si>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</si>
  <si>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</si>
  <si>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</si>
  <si>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</si>
  <si>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</si>
  <si>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</si>
  <si>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</si>
  <si>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</si>
  <si>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</si>
  <si>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</si>
  <si>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</si>
  <si>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</si>
  <si>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</si>
  <si>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</si>
  <si>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</si>
  <si>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</si>
  <si>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</si>
  <si>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</si>
  <si>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</si>
  <si>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</si>
  <si>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</si>
  <si>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</si>
  <si>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</si>
  <si>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</si>
  <si>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</si>
  <si>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</si>
  <si>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</si>
  <si>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</si>
  <si>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</si>
  <si>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</si>
  <si>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</si>
  <si>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</si>
  <si>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</si>
  <si>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</si>
  <si>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</si>
  <si>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</si>
  <si>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</si>
  <si>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</si>
  <si>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</si>
  <si>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</si>
  <si>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</si>
  <si>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</si>
  <si>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</si>
  <si>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</si>
  <si>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</si>
  <si>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</si>
  <si>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</si>
  <si>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</si>
  <si>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</si>
  <si>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</si>
  <si>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</si>
  <si>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</si>
  <si>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</si>
  <si>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</si>
  <si>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</si>
  <si>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</si>
  <si>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</si>
  <si>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</si>
  <si>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</si>
  <si>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</si>
  <si>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</si>
  <si>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</si>
  <si>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</si>
  <si>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</si>
  <si>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</si>
  <si>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</si>
  <si>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</si>
  <si>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</si>
  <si>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</si>
  <si>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</si>
  <si>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</si>
  <si>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</si>
  <si>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</si>
  <si>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</si>
  <si>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</si>
  <si>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</si>
  <si>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</si>
  <si>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</si>
  <si>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</si>
  <si>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</si>
  <si>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</si>
  <si>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</si>
  <si>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</si>
  <si>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</si>
  <si>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</si>
  <si>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</si>
  <si>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</si>
  <si>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</si>
  <si>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</si>
  <si>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</si>
  <si>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</si>
  <si>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</si>
  <si>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</si>
  <si>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</si>
  <si>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</si>
  <si>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</si>
  <si>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</si>
  <si>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</si>
  <si>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</si>
  <si>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</si>
  <si>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</si>
  <si>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</si>
  <si>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</si>
  <si>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</si>
  <si>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</si>
  <si>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</si>
  <si>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</si>
  <si>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</si>
  <si>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</si>
  <si>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</si>
  <si>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</si>
  <si>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</si>
  <si>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</si>
  <si>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</si>
  <si>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</si>
  <si>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</si>
  <si>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</si>
  <si>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</si>
  <si>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</si>
  <si>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</si>
  <si>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</si>
  <si>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</si>
  <si>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</si>
  <si>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</si>
  <si>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</si>
  <si>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</si>
  <si>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</si>
  <si>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</si>
  <si>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</si>
  <si>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</si>
  <si>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</si>
  <si>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</si>
  <si>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</si>
  <si>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</si>
  <si>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</si>
  <si>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</si>
  <si>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</si>
  <si>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</si>
  <si>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</si>
  <si>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</si>
  <si>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</si>
  <si>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</si>
  <si>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</si>
  <si>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</si>
  <si>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</si>
  <si>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</si>
  <si>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</si>
  <si>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</si>
  <si>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</si>
  <si>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</si>
  <si>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</si>
  <si>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</si>
  <si>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</si>
  <si>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</si>
  <si>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</si>
  <si>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</si>
  <si>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</si>
  <si>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</si>
  <si>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</si>
  <si>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</si>
  <si>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</si>
  <si>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</si>
  <si>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</si>
  <si>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</si>
  <si>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</si>
  <si>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</si>
  <si>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</si>
  <si>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</si>
  <si>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</si>
  <si>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</si>
  <si>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</si>
  <si>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</si>
  <si>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</si>
  <si>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</si>
  <si>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</si>
  <si>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</si>
  <si>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</si>
  <si>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</si>
  <si>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</si>
  <si>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</si>
  <si>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</si>
  <si>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</si>
  <si>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</si>
  <si>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</si>
  <si>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</si>
  <si>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</si>
  <si>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</si>
  <si>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</si>
  <si>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</si>
  <si>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</si>
  <si>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</si>
  <si>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</si>
  <si>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</si>
  <si>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</si>
  <si>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</si>
  <si>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</si>
  <si>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</si>
  <si>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</si>
  <si>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</si>
  <si>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</si>
  <si>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</si>
  <si>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</si>
  <si>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</si>
  <si>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</si>
  <si>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</si>
  <si>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</si>
  <si>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</si>
  <si>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</si>
  <si>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</si>
  <si>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</si>
  <si>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</si>
  <si>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</si>
  <si>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</si>
  <si>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</si>
  <si>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</si>
  <si>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</si>
  <si>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</si>
  <si>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</si>
  <si>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</si>
  <si>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</si>
  <si>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</si>
  <si>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</si>
  <si>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</si>
  <si>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</si>
  <si>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</si>
  <si>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</si>
  <si>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</si>
  <si>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</si>
  <si>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</si>
  <si>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</si>
  <si>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</si>
  <si>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</si>
  <si>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</si>
  <si>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</si>
  <si>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</si>
  <si>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</si>
  <si>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</si>
  <si>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</si>
  <si>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</si>
  <si>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</si>
  <si>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</si>
  <si>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</si>
  <si>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</si>
  <si>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</si>
  <si>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</si>
  <si>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</si>
  <si>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</si>
  <si>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</si>
  <si>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</si>
  <si>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</si>
  <si>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</si>
  <si>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</si>
  <si>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</si>
  <si>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</si>
  <si>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</si>
  <si>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</si>
  <si>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</si>
  <si>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</si>
  <si>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</si>
  <si>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</si>
  <si>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</si>
  <si>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</si>
  <si>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</si>
  <si>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</si>
  <si>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</si>
  <si>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</si>
  <si>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</si>
  <si>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</si>
  <si>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</si>
  <si>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</si>
  <si>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</si>
  <si>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</si>
  <si>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</si>
  <si>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</si>
  <si>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</si>
  <si>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</si>
  <si>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</si>
  <si>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</si>
  <si>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</si>
  <si>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</si>
  <si>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</si>
  <si>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</si>
  <si>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</si>
  <si>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</si>
  <si>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</si>
  <si>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</si>
  <si>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</si>
  <si>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</si>
  <si>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</si>
  <si>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</si>
  <si>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</si>
  <si>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</si>
  <si>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</si>
  <si>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</si>
  <si>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</si>
  <si>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</si>
  <si>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</si>
  <si>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</si>
  <si>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</si>
  <si>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</si>
  <si>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</si>
  <si>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</si>
  <si>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</si>
  <si>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</si>
  <si>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</si>
  <si>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</si>
  <si>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</si>
  <si>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</si>
  <si>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</si>
  <si>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</si>
  <si>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</si>
  <si>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</si>
  <si>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</si>
  <si>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</si>
  <si>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</si>
  <si>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</si>
  <si>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</si>
  <si>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</si>
  <si>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</si>
  <si>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</si>
  <si>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</si>
  <si>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</si>
  <si>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</si>
  <si>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</si>
  <si>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</si>
  <si>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</si>
  <si>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</si>
  <si>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</si>
  <si>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</si>
  <si>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</si>
  <si>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</si>
  <si>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</si>
  <si>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</si>
  <si>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</si>
  <si>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</si>
  <si>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</si>
  <si>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</si>
  <si>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</si>
  <si>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</si>
  <si>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</si>
  <si>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</si>
  <si>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</si>
  <si>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</si>
  <si>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</si>
  <si>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</si>
  <si>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</si>
  <si>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</si>
  <si>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</si>
  <si>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</si>
  <si>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</si>
  <si>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</si>
  <si>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</si>
  <si>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</si>
  <si>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</si>
  <si>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</si>
  <si>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</si>
  <si>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</si>
  <si>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</si>
  <si>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</si>
  <si>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</si>
  <si>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</si>
  <si>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</si>
  <si>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</si>
  <si>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</si>
  <si>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</si>
  <si>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</si>
  <si>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</si>
  <si>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</si>
  <si>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</si>
  <si>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</si>
  <si>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</si>
  <si>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</si>
  <si>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</si>
  <si>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</si>
  <si>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</si>
  <si>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</si>
  <si>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</si>
  <si>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</si>
  <si>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</si>
  <si>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</si>
  <si>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</si>
  <si>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</si>
  <si>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</si>
  <si>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</si>
  <si>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</si>
  <si>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</si>
  <si>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</si>
  <si>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</si>
  <si>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</si>
  <si>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</si>
  <si>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</si>
  <si>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</si>
  <si>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</si>
  <si>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</si>
  <si>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</si>
  <si>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</si>
  <si>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</si>
  <si>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</si>
  <si>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</si>
  <si>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</si>
  <si>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</si>
  <si>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</si>
  <si>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</si>
  <si>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</si>
  <si>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</si>
  <si>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</si>
  <si>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</si>
  <si>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</si>
  <si>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</si>
  <si>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</si>
  <si>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</si>
  <si>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</si>
  <si>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</si>
  <si>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</si>
  <si>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</si>
  <si>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</si>
  <si>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</si>
  <si>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</si>
  <si>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</si>
  <si>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</si>
  <si>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</si>
  <si>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</si>
  <si>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</si>
  <si>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</si>
  <si>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</si>
  <si>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</si>
  <si>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</si>
  <si>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</si>
  <si>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</si>
  <si>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</si>
  <si>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</si>
  <si>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</si>
  <si>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</si>
  <si>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</si>
  <si>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</si>
  <si>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</si>
  <si>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</si>
  <si>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</si>
  <si>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</si>
  <si>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</si>
  <si>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</si>
  <si>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</si>
  <si>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</si>
  <si>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</si>
  <si>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</si>
  <si>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</si>
  <si>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</si>
  <si>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</si>
  <si>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</si>
  <si>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</si>
  <si>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</si>
  <si>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</si>
  <si>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</si>
  <si>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</si>
  <si>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</si>
  <si>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</si>
  <si>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</si>
  <si>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</si>
  <si>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</si>
  <si>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</si>
  <si>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</si>
  <si>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</si>
  <si>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</si>
  <si>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</si>
  <si>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</si>
  <si>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</si>
  <si>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</si>
  <si>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</si>
  <si>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</si>
  <si>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</si>
  <si>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</si>
  <si>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</si>
  <si>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</si>
  <si>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</si>
  <si>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</si>
  <si>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</si>
  <si>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</si>
  <si>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</si>
  <si>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</si>
  <si>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</si>
  <si>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</si>
  <si>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</si>
  <si>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</si>
  <si>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</si>
  <si>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</si>
  <si>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</si>
  <si>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</si>
  <si>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</si>
  <si>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</si>
  <si>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</si>
  <si>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</si>
  <si>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</si>
  <si>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</si>
  <si>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</si>
  <si>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</si>
  <si>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</si>
  <si>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</si>
  <si>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</si>
  <si>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</si>
  <si>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</si>
  <si>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</si>
  <si>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</si>
  <si>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</si>
  <si>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</si>
  <si>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</si>
  <si>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</si>
  <si>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</si>
  <si>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</si>
  <si>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</si>
  <si>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</si>
  <si>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</si>
  <si>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</si>
  <si>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</si>
  <si>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</si>
  <si>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</si>
  <si>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</si>
  <si>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</si>
  <si>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</si>
  <si>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</si>
  <si>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</si>
  <si>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</si>
  <si>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</si>
  <si>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</si>
  <si>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</si>
  <si>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</si>
  <si>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</si>
  <si>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</si>
  <si>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</si>
  <si>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</si>
  <si>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</si>
  <si>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</si>
  <si>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</si>
  <si>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</si>
  <si>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</si>
  <si>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</si>
  <si>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</si>
  <si>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</si>
  <si>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</si>
  <si>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</si>
  <si>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</si>
  <si>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</si>
  <si>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</si>
  <si>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</si>
  <si>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</si>
  <si>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</si>
  <si>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</si>
  <si>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</si>
  <si>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</si>
  <si>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</si>
  <si>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</si>
  <si>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</si>
  <si>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</si>
  <si>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</si>
  <si>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</si>
  <si>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</si>
  <si>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</si>
  <si>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</si>
  <si>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</si>
  <si>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</si>
  <si>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</si>
  <si>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</si>
  <si>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</si>
  <si>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</si>
  <si>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</si>
  <si>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</si>
  <si>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</si>
  <si>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</si>
  <si>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</si>
  <si>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</si>
  <si>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</si>
  <si>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</si>
  <si>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</si>
  <si>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</si>
  <si>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</si>
  <si>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</si>
  <si>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</si>
  <si>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</si>
  <si>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</si>
  <si>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</si>
  <si>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</si>
  <si>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</si>
  <si>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</si>
  <si>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</si>
  <si>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</si>
  <si>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</si>
  <si>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</si>
  <si>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</si>
  <si>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</si>
  <si>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</si>
  <si>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</si>
  <si>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</si>
  <si>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</si>
  <si>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</si>
  <si>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</si>
  <si>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</si>
  <si>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</si>
  <si>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</si>
  <si>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</si>
  <si>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</si>
  <si>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</si>
  <si>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</si>
  <si>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</si>
  <si>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</si>
  <si>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</si>
  <si>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</si>
  <si>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</si>
  <si>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</si>
  <si>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</si>
  <si>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</si>
  <si>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</si>
  <si>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</si>
  <si>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</si>
  <si>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</si>
  <si>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</si>
  <si>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</si>
  <si>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</si>
  <si>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</si>
  <si>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</si>
  <si>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</si>
  <si>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</si>
  <si>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</si>
  <si>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</si>
  <si>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</si>
  <si>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</si>
  <si>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</si>
  <si>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</si>
  <si>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</si>
  <si>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</si>
  <si>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</si>
  <si>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</si>
  <si>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</si>
  <si>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</si>
  <si>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</si>
  <si>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</si>
  <si>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</si>
  <si>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</si>
  <si>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</si>
  <si>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</si>
  <si>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</si>
  <si>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</si>
  <si>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</si>
  <si>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</si>
  <si>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</si>
  <si>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</si>
  <si>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</si>
  <si>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</si>
  <si>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</si>
  <si>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</si>
  <si>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</si>
  <si>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</si>
  <si>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</si>
  <si>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</si>
  <si>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</si>
  <si>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</si>
  <si>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</si>
  <si>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</si>
  <si>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</si>
  <si>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</si>
  <si>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</si>
  <si>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</si>
  <si>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</si>
  <si>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</si>
  <si>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</si>
  <si>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</si>
  <si>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</si>
  <si>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</si>
  <si>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</si>
  <si>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</si>
  <si>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</si>
  <si>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</si>
  <si>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</si>
  <si>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</si>
  <si>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</si>
  <si>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</si>
  <si>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</si>
  <si>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</si>
  <si>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</si>
  <si>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</si>
  <si>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</si>
  <si>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</si>
  <si>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</si>
  <si>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</si>
  <si>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</si>
  <si>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</si>
  <si>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</si>
  <si>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</si>
  <si>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</si>
  <si>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</si>
  <si>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</si>
  <si>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</si>
  <si>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</si>
  <si>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</si>
  <si>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</si>
  <si>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</si>
  <si>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</si>
  <si>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</si>
  <si>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</si>
  <si>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</si>
  <si>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</si>
  <si>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</si>
  <si>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</si>
  <si>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</si>
  <si>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</si>
  <si>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</si>
  <si>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</si>
  <si>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</si>
  <si>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</si>
  <si>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</si>
  <si>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</si>
  <si>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</si>
  <si>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</si>
  <si>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</si>
  <si>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</si>
  <si>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</si>
  <si>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</si>
  <si>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</si>
  <si>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</si>
  <si>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</si>
  <si>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</si>
  <si>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</si>
  <si>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</si>
  <si>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</si>
  <si>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</si>
  <si>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</si>
  <si>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</si>
  <si>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</si>
  <si>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</si>
  <si>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</si>
  <si>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</si>
  <si>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</si>
  <si>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</si>
  <si>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</si>
  <si>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</si>
  <si>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</si>
  <si>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</si>
  <si>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</si>
  <si>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</si>
  <si>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</si>
  <si>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</si>
  <si>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</si>
  <si>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</si>
  <si>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</si>
  <si>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</si>
  <si>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</si>
  <si>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</si>
  <si>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</si>
  <si>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</si>
  <si>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</si>
  <si>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</si>
  <si>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</si>
  <si>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</si>
  <si>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</si>
  <si>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</si>
  <si>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</si>
  <si>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</si>
  <si>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</si>
  <si>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</si>
  <si>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</si>
  <si>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</si>
  <si>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</si>
  <si>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</si>
  <si>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</si>
  <si>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</si>
  <si>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</si>
  <si>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</si>
  <si>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</si>
  <si>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</si>
  <si>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</si>
  <si>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</si>
  <si>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</si>
  <si>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</si>
  <si>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</si>
  <si>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</si>
  <si>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</si>
  <si>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</si>
  <si>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</si>
  <si>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</si>
  <si>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</si>
  <si>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</si>
  <si>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</si>
  <si>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</si>
  <si>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</si>
  <si>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</si>
  <si>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</si>
  <si>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</si>
  <si>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</si>
  <si>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</si>
  <si>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</si>
  <si>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</si>
  <si>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</si>
  <si>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</si>
  <si>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</si>
  <si>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</si>
  <si>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</si>
  <si>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</si>
  <si>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</si>
  <si>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</si>
  <si>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</si>
  <si>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</si>
  <si>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</si>
  <si>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</si>
  <si>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</si>
  <si>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</si>
  <si>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</si>
  <si>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</si>
  <si>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</si>
  <si>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</si>
  <si>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</si>
  <si>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</si>
  <si>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</si>
  <si>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</si>
  <si>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</si>
  <si>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</si>
  <si>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</si>
  <si>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</si>
  <si>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</si>
  <si>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</si>
  <si>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</si>
  <si>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</si>
  <si>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</si>
  <si>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</si>
  <si>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</si>
  <si>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</si>
  <si>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</si>
  <si>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</si>
  <si>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</si>
  <si>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</si>
  <si>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</si>
  <si>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</si>
  <si>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</si>
  <si>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</si>
  <si>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</si>
  <si>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</si>
  <si>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</si>
  <si>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</si>
  <si>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</si>
  <si>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</si>
  <si>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</si>
  <si>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</si>
  <si>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</si>
  <si>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</si>
  <si>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</si>
  <si>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</si>
  <si>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</si>
  <si>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</si>
  <si>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</si>
  <si>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</si>
  <si>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</si>
  <si>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</si>
  <si>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</si>
  <si>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</si>
  <si>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</si>
  <si>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</si>
  <si>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</si>
  <si>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</si>
  <si>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</si>
  <si>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</si>
  <si>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</si>
  <si>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</si>
  <si>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</si>
  <si>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</si>
  <si>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</si>
  <si>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</si>
  <si>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</si>
  <si>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</si>
  <si>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</si>
  <si>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</si>
  <si>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</si>
  <si>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</si>
  <si>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</si>
  <si>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</si>
  <si>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</si>
  <si>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</si>
  <si>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</si>
  <si>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</si>
  <si>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</si>
  <si>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</si>
  <si>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</si>
  <si>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</si>
  <si>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</si>
  <si>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</si>
  <si>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</si>
  <si>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</si>
  <si>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</si>
  <si>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</si>
  <si>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</si>
  <si>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</si>
  <si>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</si>
  <si>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</si>
  <si>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</si>
  <si>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</si>
  <si>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</si>
  <si>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</si>
  <si>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</si>
  <si>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</si>
  <si>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</si>
  <si>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</si>
  <si>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</si>
  <si>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</si>
  <si>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</si>
  <si>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</si>
  <si>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</si>
  <si>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</si>
  <si>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</si>
  <si>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</si>
  <si>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</si>
  <si>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</si>
  <si>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</si>
  <si>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</si>
  <si>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</si>
  <si>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</si>
  <si>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</si>
  <si>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</si>
  <si>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</si>
  <si>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</si>
  <si>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</si>
  <si>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</si>
  <si>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</si>
  <si>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</si>
  <si>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</si>
  <si>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</si>
  <si>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</si>
  <si>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</si>
  <si>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</si>
  <si>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</si>
  <si>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</si>
  <si>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</si>
  <si>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</si>
  <si>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</si>
  <si>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</si>
  <si>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</si>
  <si>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</si>
  <si>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</si>
  <si>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</si>
  <si>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</si>
  <si>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</si>
  <si>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</si>
  <si>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</si>
  <si>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</si>
  <si>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</si>
  <si>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</si>
  <si>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</si>
  <si>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</si>
  <si>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</si>
  <si>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</si>
  <si>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</si>
  <si>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</si>
  <si>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</si>
  <si>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</si>
  <si>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</si>
  <si>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</si>
  <si>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</si>
  <si>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</si>
  <si>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</si>
  <si>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</si>
  <si>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</si>
  <si>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</si>
  <si>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</si>
  <si>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</si>
  <si>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</si>
  <si>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</si>
  <si>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</si>
  <si>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</si>
  <si>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</si>
  <si>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</si>
  <si>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</si>
  <si>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</si>
  <si>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</si>
  <si>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</si>
  <si>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</si>
  <si>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</si>
  <si>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</si>
  <si>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</si>
  <si>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</si>
  <si>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</si>
  <si>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</si>
  <si>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</si>
  <si>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</si>
  <si>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</si>
  <si>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</si>
  <si>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</si>
  <si>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</si>
  <si>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</si>
  <si>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</si>
  <si>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</si>
  <si>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</si>
  <si>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</si>
  <si>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</si>
  <si>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</si>
  <si>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</si>
  <si>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</si>
  <si>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</si>
  <si>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</si>
  <si>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</si>
  <si>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</si>
  <si>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</si>
  <si>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</si>
  <si>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</si>
  <si>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</si>
  <si>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</si>
  <si>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</si>
  <si>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</si>
  <si>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</si>
  <si>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</si>
  <si>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</si>
  <si>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</si>
  <si>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</si>
  <si>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</si>
  <si>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</si>
  <si>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</si>
  <si>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</si>
  <si>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</si>
  <si>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</si>
  <si>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</si>
  <si>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</si>
  <si>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</si>
  <si>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</si>
  <si>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</si>
  <si>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</si>
  <si>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</si>
  <si>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</si>
  <si>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</si>
  <si>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</si>
  <si>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</si>
  <si>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</si>
  <si>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</si>
  <si>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</si>
  <si>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</si>
  <si>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</si>
  <si>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</si>
  <si>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</si>
  <si>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</si>
  <si>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</si>
  <si>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</si>
  <si>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</si>
  <si>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</si>
  <si>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</si>
  <si>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</si>
  <si>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</si>
  <si>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</si>
  <si>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</si>
  <si>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</si>
  <si>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</si>
  <si>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</si>
  <si>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</si>
  <si>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</si>
  <si>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</si>
  <si>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</si>
  <si>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</si>
  <si>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</si>
  <si>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</si>
  <si>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</si>
  <si>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</si>
  <si>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</si>
  <si>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</si>
  <si>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</si>
  <si>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</si>
  <si>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</si>
  <si>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</si>
  <si>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</si>
  <si>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</si>
  <si>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</si>
  <si>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</si>
  <si>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</si>
  <si>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</si>
  <si>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</si>
  <si>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</si>
  <si>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</si>
  <si>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</si>
  <si>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</si>
  <si>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</si>
  <si>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</si>
  <si>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</si>
  <si>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</si>
  <si>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</si>
  <si>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</si>
  <si>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</si>
  <si>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</si>
  <si>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</si>
  <si>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</si>
  <si>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</si>
  <si>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</si>
  <si>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</si>
  <si>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</si>
  <si>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</si>
  <si>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</si>
  <si>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</si>
  <si>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</si>
  <si>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</si>
  <si>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</si>
  <si>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</si>
  <si>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</si>
  <si>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</si>
  <si>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</si>
  <si>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</si>
  <si>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</si>
  <si>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</si>
  <si>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</si>
  <si>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</si>
  <si>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</si>
  <si>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</si>
  <si>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</si>
  <si>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</si>
  <si>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</si>
  <si>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</si>
  <si>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</si>
  <si>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</si>
  <si>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</si>
  <si>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</si>
  <si>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</si>
  <si>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</si>
  <si>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</si>
  <si>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</si>
  <si>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</si>
  <si>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</si>
  <si>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</si>
  <si>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</si>
  <si>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</si>
  <si>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</si>
  <si>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</si>
  <si>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</si>
  <si>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</si>
  <si>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</si>
  <si>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</si>
  <si>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</si>
  <si>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</si>
  <si>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</si>
  <si>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</si>
  <si>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</si>
  <si>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</si>
  <si>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</si>
  <si>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</si>
  <si>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</si>
  <si>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</si>
  <si>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</si>
  <si>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</si>
  <si>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</si>
  <si>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</si>
  <si>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</si>
  <si>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</si>
  <si>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</si>
  <si>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</si>
  <si>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</si>
  <si>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</si>
  <si>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</si>
  <si>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</si>
  <si>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</si>
  <si>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</si>
  <si>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</si>
  <si>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</si>
  <si>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</si>
  <si>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</si>
  <si>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</si>
  <si>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</si>
  <si>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</si>
  <si>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</si>
  <si>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</si>
  <si>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</si>
  <si>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</si>
  <si>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</si>
  <si>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</si>
  <si>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</si>
  <si>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</si>
  <si>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</si>
  <si>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</si>
  <si>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</si>
  <si>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</si>
  <si>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</si>
  <si>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</si>
  <si>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</si>
  <si>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</si>
  <si>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</si>
  <si>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</si>
  <si>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</si>
  <si>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</si>
  <si>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</si>
  <si>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</si>
  <si>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</si>
  <si>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</si>
  <si>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</si>
  <si>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</si>
  <si>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</si>
  <si>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</si>
  <si>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</si>
  <si>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</si>
  <si>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</si>
  <si>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</si>
  <si>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</si>
  <si>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</si>
  <si>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</si>
  <si>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</si>
  <si>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</si>
  <si>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</si>
  <si>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</si>
  <si>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</si>
  <si>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</si>
  <si>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</si>
  <si>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</si>
  <si>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</si>
  <si>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</si>
  <si>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</si>
  <si>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</si>
  <si>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</si>
  <si>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</si>
  <si>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</si>
  <si>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</si>
  <si>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</si>
  <si>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</si>
  <si>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</si>
  <si>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</si>
  <si>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</si>
  <si>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</si>
  <si>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</si>
  <si>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</si>
  <si>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</si>
  <si>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</si>
  <si>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</si>
  <si>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</si>
  <si>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</si>
  <si>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</si>
  <si>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</si>
  <si>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</si>
  <si>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</si>
  <si>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</si>
  <si>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</si>
  <si>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</si>
  <si>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</si>
  <si>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</si>
  <si>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</si>
  <si>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</si>
  <si>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</si>
  <si>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</si>
  <si>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</si>
  <si>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</si>
  <si>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</si>
  <si>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</si>
  <si>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</si>
  <si>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</si>
  <si>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</si>
  <si>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</si>
  <si>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</si>
  <si>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</si>
  <si>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</si>
  <si>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</si>
  <si>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</si>
  <si>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</si>
  <si>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</si>
  <si>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</si>
  <si>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</si>
  <si>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</si>
  <si>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</si>
  <si>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</si>
  <si>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</si>
  <si>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</si>
  <si>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</si>
  <si>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</si>
  <si>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</si>
  <si>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</si>
  <si>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</si>
  <si>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</si>
  <si>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</si>
  <si>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</si>
  <si>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</si>
  <si>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</si>
  <si>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</si>
  <si>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</si>
  <si>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</si>
  <si>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</si>
  <si>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</si>
  <si>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</si>
  <si>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</si>
  <si>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</si>
  <si>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</si>
  <si>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</si>
  <si>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</si>
  <si>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</si>
  <si>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</si>
  <si>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</si>
  <si>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</si>
  <si>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</si>
  <si>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</si>
  <si>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</si>
  <si>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</si>
  <si>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</si>
  <si>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</si>
  <si>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</si>
  <si>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</si>
  <si>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</si>
  <si>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</si>
  <si>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</si>
  <si>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</si>
  <si>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</si>
  <si>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</si>
  <si>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</si>
  <si>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</si>
  <si>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</si>
  <si>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</si>
  <si>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</si>
  <si>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</si>
  <si>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</si>
  <si>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</si>
  <si>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</si>
  <si>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</si>
  <si>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</si>
  <si>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</si>
  <si>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</si>
  <si>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</si>
  <si>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</si>
  <si>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</si>
  <si>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</si>
  <si>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</si>
  <si>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</si>
  <si>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</si>
  <si>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</si>
  <si>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</si>
  <si>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</si>
  <si>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</si>
  <si>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</si>
  <si>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</si>
  <si>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</si>
  <si>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</si>
  <si>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</si>
  <si>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</si>
  <si>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</si>
  <si>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</si>
  <si>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</si>
  <si>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</si>
  <si>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</si>
  <si>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</si>
  <si>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</si>
  <si>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</si>
  <si>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</si>
  <si>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</si>
  <si>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</si>
  <si>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</si>
  <si>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</si>
  <si>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</si>
  <si>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</si>
  <si>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</si>
  <si>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</si>
  <si>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</si>
  <si>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</si>
  <si>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</si>
  <si>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</si>
  <si>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</si>
  <si>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</si>
  <si>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</si>
  <si>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</si>
  <si>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</si>
  <si>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</si>
  <si>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</si>
  <si>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</si>
  <si>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</si>
  <si>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</si>
  <si>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</si>
  <si>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</si>
  <si>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</si>
  <si>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</si>
  <si>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</si>
  <si>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</si>
  <si>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</si>
  <si>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</si>
  <si>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</si>
  <si>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</si>
  <si>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</si>
  <si>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</si>
  <si>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</si>
  <si>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</si>
  <si>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</si>
  <si>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</si>
  <si>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</si>
  <si>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</si>
  <si>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</si>
  <si>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</si>
  <si>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</si>
  <si>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</si>
  <si>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</si>
  <si>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</si>
  <si>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</si>
  <si>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</si>
  <si>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</si>
  <si>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</si>
  <si>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</si>
  <si>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</si>
  <si>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</si>
  <si>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</si>
  <si>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</si>
  <si>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</si>
  <si>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</si>
  <si>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</si>
  <si>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</si>
  <si>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</si>
  <si>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</si>
  <si>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</si>
  <si>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</si>
  <si>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</si>
  <si>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</si>
  <si>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</si>
  <si>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</si>
  <si>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</si>
  <si>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</si>
  <si>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</si>
  <si>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</si>
  <si>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</si>
  <si>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</si>
  <si>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</si>
  <si>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</si>
  <si>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</si>
  <si>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</si>
  <si>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</si>
  <si>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</si>
  <si>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</si>
  <si>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</si>
  <si>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</si>
  <si>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</si>
  <si>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</si>
  <si>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</si>
  <si>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</si>
  <si>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</si>
  <si>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</si>
  <si>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</si>
  <si>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</si>
  <si>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</si>
  <si>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</si>
  <si>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</si>
  <si>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</si>
  <si>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</si>
  <si>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</si>
  <si>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</si>
  <si>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</si>
  <si>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</si>
  <si>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</si>
  <si>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</si>
  <si>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</si>
  <si>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</si>
  <si>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</si>
  <si>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</si>
  <si>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</si>
  <si>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</si>
  <si>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</si>
  <si>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</si>
  <si>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</si>
  <si>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</si>
  <si>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</si>
  <si>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</si>
  <si>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</si>
  <si>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</si>
  <si>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</si>
  <si>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</si>
  <si>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</si>
  <si>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</si>
  <si>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</si>
  <si>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</si>
  <si>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</si>
  <si>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</si>
  <si>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</si>
  <si>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</si>
  <si>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</si>
  <si>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</si>
  <si>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</si>
  <si>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</si>
  <si>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</si>
  <si>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</si>
  <si>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</si>
  <si>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</si>
  <si>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</si>
  <si>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</si>
  <si>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</si>
  <si>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</si>
  <si>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</si>
  <si>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</si>
  <si>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</si>
  <si>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</si>
  <si>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</si>
  <si>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</si>
  <si>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</si>
  <si>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</si>
  <si>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</si>
  <si>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</si>
  <si>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</si>
  <si>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</si>
  <si>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</si>
  <si>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</si>
  <si>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</si>
  <si>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</si>
  <si>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</si>
  <si>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</si>
  <si>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</si>
  <si>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</si>
  <si>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</si>
  <si>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</si>
  <si>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</si>
  <si>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</si>
  <si>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</si>
  <si>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</si>
  <si>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</si>
  <si>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</si>
  <si>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</si>
  <si>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</si>
  <si>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</si>
  <si>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</si>
  <si>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</si>
  <si>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</si>
  <si>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</si>
  <si>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</si>
  <si>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</si>
  <si>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</si>
  <si>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</si>
  <si>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</si>
  <si>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</si>
  <si>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</si>
  <si>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</si>
  <si>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</si>
  <si>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</si>
  <si>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</si>
  <si>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</si>
  <si>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</si>
  <si>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</si>
  <si>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</si>
  <si>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</si>
  <si>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</si>
  <si>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</si>
  <si>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</si>
  <si>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</si>
  <si>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</si>
  <si>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</si>
  <si>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</si>
  <si>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</si>
  <si>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</si>
  <si>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</si>
  <si>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</si>
  <si>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</si>
  <si>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</si>
  <si>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</si>
  <si>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</si>
  <si>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</si>
  <si>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</si>
  <si>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</si>
  <si>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</si>
  <si>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</si>
  <si>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</si>
  <si>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</si>
  <si>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</si>
  <si>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</si>
  <si>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</si>
  <si>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</si>
  <si>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</si>
  <si>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</si>
  <si>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</si>
  <si>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</si>
  <si>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</si>
  <si>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</si>
  <si>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</si>
  <si>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</si>
  <si>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</si>
  <si>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</si>
  <si>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</si>
  <si>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</si>
  <si>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</si>
  <si>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</si>
  <si>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</si>
  <si>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</si>
  <si>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</si>
  <si>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</si>
  <si>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</si>
  <si>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</si>
  <si>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</si>
  <si>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</si>
  <si>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</si>
  <si>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</si>
  <si>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</si>
  <si>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</si>
  <si>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</si>
  <si>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</si>
  <si>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</si>
  <si>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</si>
  <si>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</si>
  <si>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</si>
  <si>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</si>
  <si>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</si>
  <si>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</si>
  <si>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</si>
  <si>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</si>
  <si>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</si>
  <si>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</si>
  <si>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</si>
  <si>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</si>
  <si>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</si>
  <si>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</si>
  <si>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</si>
  <si>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</si>
  <si>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</si>
  <si>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</si>
  <si>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</si>
  <si>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</si>
  <si>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</si>
  <si>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</si>
  <si>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</si>
  <si>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</si>
  <si>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</si>
  <si>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</si>
  <si>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</si>
  <si>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</si>
  <si>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</si>
  <si>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</si>
  <si>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</si>
  <si>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</si>
  <si>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</si>
  <si>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</si>
  <si>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</si>
  <si>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</si>
  <si>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</si>
  <si>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</si>
  <si>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</si>
  <si>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</si>
  <si>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</si>
  <si>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</si>
  <si>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</si>
  <si>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</si>
  <si>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</si>
  <si>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</si>
  <si>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</si>
  <si>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</si>
  <si>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</si>
  <si>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</si>
  <si>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</si>
  <si>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</si>
  <si>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</si>
  <si>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</si>
  <si>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</si>
  <si>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</si>
  <si>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</si>
  <si>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</si>
  <si>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</si>
  <si>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</si>
  <si>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</si>
  <si>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</si>
  <si>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</si>
  <si>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</si>
  <si>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</si>
  <si>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</si>
  <si>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</si>
  <si>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</si>
  <si>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</si>
  <si>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</si>
  <si>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</si>
  <si>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</si>
  <si>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</si>
  <si>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</si>
  <si>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</si>
  <si>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</si>
  <si>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</si>
  <si>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</si>
  <si>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</si>
  <si>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</si>
  <si>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</si>
  <si>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</si>
  <si>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</si>
  <si>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</si>
  <si>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</si>
  <si>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</si>
  <si>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</si>
  <si>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</si>
  <si>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</si>
  <si>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</si>
  <si>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</si>
  <si>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</si>
  <si>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</si>
  <si>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</si>
  <si>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</si>
  <si>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</si>
  <si>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</si>
  <si>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</si>
  <si>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</si>
  <si>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</si>
  <si>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</si>
  <si>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</si>
  <si>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</si>
  <si>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</si>
  <si>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</si>
  <si>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</si>
  <si>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</si>
  <si>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</si>
  <si>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</si>
  <si>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</si>
  <si>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</si>
  <si>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</si>
  <si>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</si>
  <si>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</si>
  <si>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</si>
  <si>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</si>
  <si>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</si>
  <si>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</si>
  <si>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</si>
  <si>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</si>
  <si>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</si>
  <si>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</si>
  <si>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</si>
  <si>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</si>
  <si>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</si>
  <si>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</si>
  <si>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</si>
  <si>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</si>
  <si>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</si>
  <si>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</si>
  <si>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</si>
  <si>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</si>
  <si>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</si>
  <si>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</si>
  <si>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</si>
  <si>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</si>
  <si>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</si>
  <si>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</si>
  <si>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</si>
  <si>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</si>
  <si>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</si>
  <si>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</si>
  <si>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</si>
  <si>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</si>
  <si>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</si>
  <si>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</si>
  <si>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</si>
  <si>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</si>
  <si>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</si>
  <si>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</si>
  <si>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</si>
  <si>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</si>
  <si>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</si>
  <si>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</si>
  <si>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</si>
  <si>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</si>
  <si>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</si>
  <si>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</si>
  <si>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</si>
  <si>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</si>
  <si>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</si>
  <si>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</si>
  <si>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</si>
  <si>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</si>
  <si>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</si>
  <si>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</si>
  <si>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</si>
  <si>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</si>
  <si>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</si>
  <si>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</si>
  <si>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</si>
  <si>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</si>
  <si>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</si>
  <si>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</si>
  <si>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</si>
  <si>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</si>
  <si>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</si>
  <si>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</si>
  <si>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</si>
  <si>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</si>
  <si>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</si>
  <si>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</si>
  <si>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</si>
  <si>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</si>
  <si>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</si>
  <si>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</si>
  <si>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</si>
  <si>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</si>
  <si>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</si>
  <si>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</si>
  <si>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</si>
  <si>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</si>
  <si>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</si>
  <si>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</si>
  <si>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</si>
  <si>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</si>
  <si>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</si>
  <si>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</si>
  <si>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</si>
  <si>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</si>
  <si>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</si>
  <si>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</si>
  <si>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</si>
  <si>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</si>
  <si>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</si>
  <si>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</si>
  <si>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</si>
  <si>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</si>
  <si>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</si>
  <si>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</si>
  <si>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</si>
  <si>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</si>
  <si>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</si>
  <si>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</si>
  <si>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</si>
  <si>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</si>
  <si>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</si>
  <si>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</si>
  <si>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</si>
  <si>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</si>
  <si>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</si>
  <si>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</si>
  <si>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</si>
  <si>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</si>
  <si>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</si>
  <si>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</si>
  <si>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</si>
  <si>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</si>
  <si>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</si>
  <si>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</si>
  <si>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</si>
  <si>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</si>
  <si>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</si>
  <si>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</si>
  <si>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</si>
  <si>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</si>
  <si>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</si>
  <si>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</si>
  <si>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</si>
  <si>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</si>
  <si>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</si>
  <si>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</si>
  <si>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</si>
  <si>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</si>
  <si>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</si>
  <si>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</si>
  <si>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</si>
  <si>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</si>
  <si>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</si>
  <si>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</si>
  <si>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</si>
  <si>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</si>
  <si>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</si>
  <si>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</si>
  <si>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</si>
  <si>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</si>
  <si>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</si>
  <si>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</si>
  <si>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</si>
  <si>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</si>
  <si>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</si>
  <si>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</si>
  <si>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</si>
  <si>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</si>
  <si>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</si>
  <si>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</si>
  <si>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</si>
  <si>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</si>
  <si>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</si>
  <si>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</si>
  <si>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</si>
  <si>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</si>
  <si>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</si>
  <si>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</si>
  <si>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</si>
  <si>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</si>
  <si>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</si>
  <si>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</si>
  <si>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</si>
  <si>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</si>
  <si>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</si>
  <si>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</si>
  <si>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</si>
  <si>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</si>
  <si>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</si>
  <si>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</si>
  <si>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</si>
  <si>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</si>
  <si>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</si>
  <si>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</si>
  <si>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</si>
  <si>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</si>
  <si>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</si>
  <si>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</si>
  <si>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</si>
  <si>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</si>
  <si>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</si>
  <si>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</si>
  <si>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</si>
  <si>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</si>
  <si>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</si>
  <si>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</si>
  <si>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</si>
  <si>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</si>
  <si>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</si>
  <si>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</si>
  <si>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</si>
  <si>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</si>
  <si>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</si>
  <si>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</si>
  <si>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</si>
  <si>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</si>
  <si>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</si>
  <si>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</si>
  <si>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</si>
  <si>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</si>
  <si>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</si>
  <si>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</si>
  <si>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</si>
  <si>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</si>
  <si>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</si>
  <si>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</si>
  <si>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</si>
  <si>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</si>
  <si>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</si>
  <si>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</si>
  <si>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</si>
  <si>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</si>
  <si>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</si>
  <si>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</si>
  <si>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</si>
  <si>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</si>
  <si>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</si>
  <si>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</si>
  <si>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</si>
  <si>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</si>
  <si>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</si>
  <si>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</si>
  <si>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</si>
  <si>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</si>
  <si>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</si>
  <si>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</si>
  <si>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</si>
  <si>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</si>
  <si>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</si>
  <si>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</si>
  <si>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</si>
  <si>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</si>
  <si>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</si>
  <si>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</si>
  <si>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</si>
  <si>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</si>
  <si>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</si>
  <si>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</si>
  <si>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</si>
  <si>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</si>
  <si>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</si>
  <si>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</si>
  <si>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</si>
  <si>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</si>
  <si>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</si>
  <si>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</si>
  <si>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</si>
  <si>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</si>
  <si>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</si>
  <si>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</si>
  <si>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</si>
  <si>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</si>
  <si>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</si>
  <si>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</si>
  <si>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</si>
  <si>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</si>
  <si>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</si>
  <si>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</si>
  <si>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</si>
  <si>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</si>
  <si>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</si>
  <si>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</si>
  <si>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</si>
  <si>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</si>
  <si>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</si>
  <si>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</si>
  <si>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</si>
  <si>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</si>
  <si>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</si>
  <si>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</si>
  <si>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</si>
  <si>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</si>
  <si>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</si>
  <si>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</si>
  <si>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</si>
  <si>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</si>
  <si>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</si>
  <si>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</si>
  <si>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</si>
  <si>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</si>
  <si>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</si>
  <si>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</si>
  <si>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</si>
  <si>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</si>
  <si>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</si>
  <si>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</si>
  <si>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</si>
  <si>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</si>
  <si>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</si>
  <si>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</si>
  <si>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</si>
  <si>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</si>
  <si>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</si>
  <si>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</si>
  <si>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</si>
  <si>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</si>
  <si>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</si>
  <si>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</si>
  <si>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</si>
  <si>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</si>
  <si>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</si>
  <si>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</si>
  <si>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</si>
  <si>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</si>
  <si>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</si>
  <si>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</si>
  <si>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</si>
  <si>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</si>
  <si>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</si>
  <si>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</si>
  <si>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</si>
  <si>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</si>
  <si>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</si>
  <si>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</si>
  <si>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</si>
  <si>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</si>
  <si>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</si>
  <si>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</si>
  <si>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</si>
  <si>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</si>
  <si>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</si>
  <si>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</si>
  <si>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</si>
  <si>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</si>
  <si>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</si>
  <si>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</si>
  <si>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</si>
  <si>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</si>
  <si>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</si>
  <si>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</si>
  <si>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</si>
  <si>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</si>
  <si>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</si>
  <si>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</si>
  <si>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</si>
  <si>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</si>
  <si>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</si>
  <si>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</si>
  <si>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</si>
  <si>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</si>
  <si>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</si>
  <si>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</si>
  <si>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</si>
  <si>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</si>
  <si>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</si>
  <si>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</si>
  <si>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</si>
  <si>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</si>
  <si>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</si>
  <si>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</si>
  <si>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</si>
  <si>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</si>
  <si>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</si>
  <si>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</si>
  <si>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</si>
  <si>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</si>
  <si>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</si>
  <si>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</si>
  <si>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</si>
  <si>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</si>
  <si>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</si>
  <si>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</si>
  <si>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</si>
  <si>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</si>
  <si>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</si>
  <si>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</si>
  <si>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</si>
  <si>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</si>
  <si>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</si>
  <si>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</si>
  <si>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</si>
  <si>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</si>
  <si>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</si>
  <si>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</si>
  <si>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</si>
  <si>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</si>
  <si>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</si>
  <si>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</si>
  <si>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</si>
  <si>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</si>
  <si>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</si>
  <si>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</si>
  <si>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</si>
  <si>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</si>
  <si>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</si>
  <si>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</si>
  <si>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</si>
  <si>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</si>
  <si>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</si>
  <si>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</si>
  <si>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</si>
  <si>
    <t>D_Flour_Increase</t>
  </si>
  <si>
    <t>D_Vital _luten</t>
  </si>
  <si>
    <t>m_Flour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</si>
</sst>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8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4937</xdr:colOff>
          <xdr:row>107</xdr:row>
          <xdr:rowOff>19050</xdr:rowOff>
        </xdr:from>
        <xdr:to>
          <xdr:col>24</xdr:col>
          <xdr:colOff>0</xdr:colOff>
          <xdr:row>138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4" spid="_x0000_s1051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0399" y="18673396"/>
              <a:ext cx="2405620" cy="4977912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9</xdr:col>
      <xdr:colOff>476250</xdr:colOff>
      <xdr:row>18</xdr:row>
      <xdr:rowOff>114300</xdr:rowOff>
    </xdr:from>
    <xdr:to>
      <xdr:col>19</xdr:col>
      <xdr:colOff>476250</xdr:colOff>
      <xdr:row>32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40153C7-32DD-F914-366D-E445FC328557}"/>
            </a:ext>
          </a:extLst>
        </xdr:cNvPr>
        <xdr:cNvSpPr txBox="1"/>
      </xdr:nvSpPr>
      <xdr:spPr>
        <a:xfrm>
          <a:off x="6248400" y="3086100"/>
          <a:ext cx="609600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Die Berge, die Insel und das Dorf spiegeln sich im See. Die Berge liegen im Schatten, während der Himmel hinter ihnen in rosa- und violetten Tönen luchtet. Im Vordergrund befindeb sich Felsen im flachen Wasser.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0x7F44B4958BF0&gt;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7" Type="http://schemas.microsoft.com/office/2011/relationships/webextension" Target="webextension7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  <wetp:taskpane dockstate="right" visibility="0" width="350" row="6">
    <wetp:webextensionref xmlns:r="http://schemas.openxmlformats.org/officeDocument/2006/relationships" r:id="rId7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7.xml><?xml version="1.0" encoding="utf-8"?>
<we:webextension xmlns:we="http://schemas.microsoft.com/office/webextensions/webextension/2010/11" id="{E154A85B-78D0-4D1D-B628-53C1E36F126A}">
  <we:reference id="wa200010599" version="1.0.0.0" store="en-US" storeType="OMEX"/>
  <we:alternateReferences>
    <we:reference id="WA200010599" version="1.0.0.0" store="WA20001059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30" zoomScaleNormal="130" workbookViewId="0">
      <pane ySplit="4" topLeftCell="A134" activePane="bottomLeft" state="frozen"/>
      <selection pane="bottomLeft" activeCell="L144" sqref="L14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  <col min="27" max="27" width="17.570312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8" ca="1">_xlfn.BYROW(_xlfn.TAKE(Banded,,1),_xleta.WEEKNUM)</f>
        <v>1</v>
      </c>
      <c r="M5" cm="1">
        <f t="array" ref="M5:M138">_xlfn.BYROW(_xlfn.DROP(Banded,,1),_xleta.SUM)</f>
        <v>7</v>
      </c>
      <c r="O5" s="38" cm="1">
        <f t="array" aca="1" ref="O5:X2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7</v>
      </c>
      <c r="Q23" s="5">
        <f ca="1"/>
        <v>7</v>
      </c>
      <c r="R23" s="5">
        <f ca="1"/>
        <v>6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>
        <f ca="1"/>
        <v>20</v>
      </c>
      <c r="P24" s="5">
        <f ca="1"/>
        <v>5</v>
      </c>
      <c r="Q24" s="5">
        <f ca="1"/>
        <v>5</v>
      </c>
      <c r="R24" s="5">
        <f ca="1"/>
        <v>5</v>
      </c>
      <c r="S24" s="5">
        <f ca="1"/>
        <v>5</v>
      </c>
      <c r="T24" s="5">
        <f ca="1"/>
        <v>5</v>
      </c>
      <c r="U24" s="5">
        <f ca="1"/>
        <v>5</v>
      </c>
      <c r="V24" s="5">
        <f ca="1"/>
        <v>5</v>
      </c>
      <c r="W24" s="5">
        <f ca="1"/>
        <v>5</v>
      </c>
      <c r="X24" s="5">
        <f ca="1"/>
        <v>5</v>
      </c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9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9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9" x14ac:dyDescent="0.2">
      <c r="B131" s="41" t="str">
        <f ca="1"/>
        <v>07-May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K131" s="5">
        <v>1</v>
      </c>
      <c r="L131">
        <f ca="1"/>
        <v>19</v>
      </c>
      <c r="M131">
        <v>9</v>
      </c>
      <c r="P131"/>
      <c r="Q131"/>
      <c r="R131"/>
      <c r="S131"/>
      <c r="T131"/>
      <c r="U131"/>
      <c r="V131"/>
      <c r="W131"/>
      <c r="X131"/>
    </row>
    <row r="132" spans="2:29" x14ac:dyDescent="0.2">
      <c r="B132" s="41" t="str">
        <f ca="1"/>
        <v>08-May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K132" s="5">
        <v>1</v>
      </c>
      <c r="L132">
        <f ca="1"/>
        <v>19</v>
      </c>
      <c r="M132">
        <v>9</v>
      </c>
      <c r="P132"/>
      <c r="Q132"/>
      <c r="R132"/>
      <c r="S132"/>
      <c r="T132"/>
      <c r="U132"/>
      <c r="V132"/>
      <c r="W132"/>
      <c r="X132"/>
    </row>
    <row r="133" spans="2:29" x14ac:dyDescent="0.2">
      <c r="B133" s="41" t="str">
        <f ca="1"/>
        <v>09-May</v>
      </c>
      <c r="C133" s="5">
        <v>1</v>
      </c>
      <c r="D133" s="5">
        <v>1</v>
      </c>
      <c r="E133" s="5">
        <v>0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K133" s="5">
        <v>1</v>
      </c>
      <c r="L133">
        <f ca="1"/>
        <v>19</v>
      </c>
      <c r="M133">
        <v>8</v>
      </c>
      <c r="P133"/>
      <c r="Q133"/>
      <c r="R133"/>
      <c r="S133"/>
      <c r="T133"/>
      <c r="U133"/>
      <c r="V133"/>
      <c r="W133"/>
      <c r="X133"/>
    </row>
    <row r="134" spans="2:29" x14ac:dyDescent="0.2">
      <c r="B134" s="41" t="str">
        <f ca="1"/>
        <v>10-May</v>
      </c>
      <c r="C134" s="5">
        <v>1</v>
      </c>
      <c r="D134" s="5">
        <v>1</v>
      </c>
      <c r="E134" s="5">
        <v>1</v>
      </c>
      <c r="F134" s="5">
        <v>1</v>
      </c>
      <c r="G134" s="5">
        <v>1</v>
      </c>
      <c r="H134" s="5">
        <v>1</v>
      </c>
      <c r="I134" s="5">
        <v>1</v>
      </c>
      <c r="J134" s="5">
        <v>1</v>
      </c>
      <c r="K134" s="5">
        <v>1</v>
      </c>
      <c r="L134">
        <f ca="1"/>
        <v>20</v>
      </c>
      <c r="M134">
        <v>9</v>
      </c>
      <c r="P134"/>
      <c r="Q134"/>
      <c r="R134"/>
      <c r="S134"/>
      <c r="T134"/>
      <c r="U134"/>
      <c r="V134"/>
      <c r="W134"/>
      <c r="X134"/>
      <c r="AA134" t="s">
        <v>2383</v>
      </c>
      <c r="AB134" s="52">
        <v>3.3000000000000002E-2</v>
      </c>
    </row>
    <row r="135" spans="2:29" x14ac:dyDescent="0.2">
      <c r="B135" s="41" t="str">
        <f ca="1"/>
        <v>11-May</v>
      </c>
      <c r="C135" s="5">
        <v>1</v>
      </c>
      <c r="D135" s="5">
        <v>1</v>
      </c>
      <c r="E135" s="5">
        <v>1</v>
      </c>
      <c r="F135" s="5">
        <v>1</v>
      </c>
      <c r="G135" s="5">
        <v>1</v>
      </c>
      <c r="H135" s="5">
        <v>1</v>
      </c>
      <c r="I135" s="5">
        <v>1</v>
      </c>
      <c r="J135" s="5">
        <v>1</v>
      </c>
      <c r="K135" s="5">
        <v>1</v>
      </c>
      <c r="L135">
        <f ca="1"/>
        <v>20</v>
      </c>
      <c r="M135">
        <v>9</v>
      </c>
      <c r="P135"/>
      <c r="Q135"/>
      <c r="R135"/>
      <c r="S135"/>
      <c r="T135"/>
      <c r="U135"/>
      <c r="V135"/>
      <c r="W135"/>
      <c r="X135"/>
      <c r="AA135" t="s">
        <v>2384</v>
      </c>
      <c r="AB135" s="54">
        <v>0.66700000000000004</v>
      </c>
    </row>
    <row r="136" spans="2:29" x14ac:dyDescent="0.2">
      <c r="B136" s="41" t="str">
        <f ca="1"/>
        <v>12-May</v>
      </c>
      <c r="C136" s="5">
        <v>1</v>
      </c>
      <c r="D136" s="5">
        <v>1</v>
      </c>
      <c r="E136" s="5">
        <v>1</v>
      </c>
      <c r="F136" s="5">
        <v>1</v>
      </c>
      <c r="G136" s="5">
        <v>1</v>
      </c>
      <c r="H136" s="5">
        <v>1</v>
      </c>
      <c r="I136" s="5">
        <v>1</v>
      </c>
      <c r="J136" s="5">
        <v>1</v>
      </c>
      <c r="K136" s="5">
        <v>1</v>
      </c>
      <c r="L136">
        <f ca="1"/>
        <v>20</v>
      </c>
      <c r="M136">
        <v>9</v>
      </c>
      <c r="P136"/>
      <c r="Q136"/>
      <c r="R136"/>
      <c r="S136"/>
      <c r="T136"/>
      <c r="U136"/>
      <c r="V136"/>
      <c r="W136"/>
      <c r="X136"/>
      <c r="AA136" t="s">
        <v>2385</v>
      </c>
      <c r="AB136">
        <v>150</v>
      </c>
    </row>
    <row r="137" spans="2:29" x14ac:dyDescent="0.2">
      <c r="B137" s="41" t="str">
        <f ca="1"/>
        <v>13-May</v>
      </c>
      <c r="C137" s="5">
        <v>1</v>
      </c>
      <c r="D137" s="5">
        <v>1</v>
      </c>
      <c r="E137" s="5">
        <v>1</v>
      </c>
      <c r="F137" s="5">
        <v>1</v>
      </c>
      <c r="G137" s="5">
        <v>1</v>
      </c>
      <c r="H137" s="5">
        <v>1</v>
      </c>
      <c r="I137" s="5">
        <v>1</v>
      </c>
      <c r="J137" s="5">
        <v>1</v>
      </c>
      <c r="K137" s="5">
        <v>1</v>
      </c>
      <c r="L137">
        <f ca="1"/>
        <v>20</v>
      </c>
      <c r="M137">
        <v>9</v>
      </c>
      <c r="P137"/>
      <c r="Q137"/>
      <c r="R137"/>
      <c r="S137"/>
      <c r="T137"/>
      <c r="U137"/>
      <c r="V137"/>
      <c r="W137"/>
      <c r="X137"/>
      <c r="AB137">
        <f>D_Flour_Increase*m_Flour/D_Vital__Gluten</f>
        <v>7.4212893553223385</v>
      </c>
      <c r="AC137" t="str">
        <f ca="1">_xlfn.FORMULATEXT(AB137)</f>
        <v>=D_Flour_Increase*m_Flour/D_Vital__Gluten</v>
      </c>
    </row>
    <row r="138" spans="2:29" x14ac:dyDescent="0.2">
      <c r="B138" s="41" t="str">
        <f ca="1"/>
        <v>14-May</v>
      </c>
      <c r="C138" s="5">
        <v>1</v>
      </c>
      <c r="D138" s="5">
        <v>1</v>
      </c>
      <c r="E138" s="5">
        <v>1</v>
      </c>
      <c r="F138" s="5">
        <v>1</v>
      </c>
      <c r="G138" s="5">
        <v>1</v>
      </c>
      <c r="H138" s="5">
        <v>1</v>
      </c>
      <c r="I138" s="5">
        <v>1</v>
      </c>
      <c r="J138" s="5">
        <v>1</v>
      </c>
      <c r="K138" s="5">
        <v>1</v>
      </c>
      <c r="L138">
        <f ca="1"/>
        <v>20</v>
      </c>
      <c r="M138">
        <v>9</v>
      </c>
      <c r="P138"/>
      <c r="Q138"/>
      <c r="R138"/>
      <c r="S138"/>
      <c r="T138"/>
      <c r="U138"/>
      <c r="V138"/>
      <c r="W138"/>
      <c r="X138"/>
    </row>
    <row r="139" spans="2:29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9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9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9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9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9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7"/>
  <sheetViews>
    <sheetView topLeftCell="A4" workbookViewId="0">
      <pane ySplit="5" topLeftCell="A497" activePane="bottomLeft" state="frozen"/>
      <selection activeCell="A4" sqref="A4"/>
      <selection pane="bottomLeft" activeCell="X509" sqref="X50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E500" s="5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1</v>
      </c>
      <c r="X500" s="5">
        <v>1</v>
      </c>
      <c r="Y500" s="5">
        <v>0</v>
      </c>
      <c r="AA500">
        <v>2</v>
      </c>
    </row>
    <row r="501" spans="4:27" x14ac:dyDescent="0.2">
      <c r="D501" t="str">
        <f ca="1"/>
        <v>08-May</v>
      </c>
      <c r="E501" s="5">
        <v>0</v>
      </c>
      <c r="F501" s="5">
        <v>0</v>
      </c>
      <c r="G501" s="5">
        <v>0</v>
      </c>
      <c r="H501" s="5">
        <v>0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1</v>
      </c>
      <c r="X501" s="5">
        <v>1</v>
      </c>
      <c r="Y501" s="5">
        <v>0</v>
      </c>
      <c r="AA501">
        <v>2</v>
      </c>
    </row>
    <row r="502" spans="4:27" x14ac:dyDescent="0.2">
      <c r="D502" t="str">
        <f ca="1"/>
        <v>09-May</v>
      </c>
      <c r="E502" s="5">
        <v>0</v>
      </c>
      <c r="F502" s="5">
        <v>0</v>
      </c>
      <c r="G502" s="5">
        <v>0</v>
      </c>
      <c r="H502" s="5">
        <v>0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1</v>
      </c>
      <c r="X502" s="5">
        <v>1</v>
      </c>
      <c r="Y502" s="5">
        <v>0</v>
      </c>
      <c r="AA502">
        <v>2</v>
      </c>
    </row>
    <row r="503" spans="4:27" x14ac:dyDescent="0.2">
      <c r="D503" t="str">
        <f ca="1"/>
        <v>10-May</v>
      </c>
      <c r="E503" s="5">
        <v>0</v>
      </c>
      <c r="F503" s="5">
        <v>0</v>
      </c>
      <c r="G503" s="5">
        <v>0</v>
      </c>
      <c r="H503" s="5">
        <v>0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1</v>
      </c>
      <c r="X503" s="5">
        <v>1</v>
      </c>
      <c r="Y503" s="5">
        <v>0</v>
      </c>
      <c r="AA503">
        <v>2</v>
      </c>
    </row>
    <row r="504" spans="4:27" x14ac:dyDescent="0.2">
      <c r="D504" t="str">
        <f ca="1"/>
        <v>11-May</v>
      </c>
      <c r="E504" s="5">
        <v>0</v>
      </c>
      <c r="F504" s="5">
        <v>0</v>
      </c>
      <c r="G504" s="5">
        <v>0</v>
      </c>
      <c r="H504" s="5">
        <v>0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 s="5">
        <v>0</v>
      </c>
      <c r="O504" s="5">
        <v>0</v>
      </c>
      <c r="P504" s="5">
        <v>0</v>
      </c>
      <c r="Q504" s="5">
        <v>0</v>
      </c>
      <c r="R504" s="5">
        <v>0</v>
      </c>
      <c r="S504" s="5">
        <v>0</v>
      </c>
      <c r="T504" s="5">
        <v>0</v>
      </c>
      <c r="U504" s="5">
        <v>0</v>
      </c>
      <c r="V504" s="5">
        <v>0</v>
      </c>
      <c r="W504" s="5">
        <v>1</v>
      </c>
      <c r="X504" s="5">
        <v>1</v>
      </c>
      <c r="Y504" s="5">
        <v>0</v>
      </c>
      <c r="AA504">
        <v>2</v>
      </c>
    </row>
    <row r="505" spans="4:27" x14ac:dyDescent="0.2">
      <c r="D505" t="str">
        <f ca="1"/>
        <v>12-May</v>
      </c>
      <c r="E505" s="5">
        <v>0</v>
      </c>
      <c r="F505" s="5">
        <v>0</v>
      </c>
      <c r="G505" s="5">
        <v>0</v>
      </c>
      <c r="H505" s="5">
        <v>0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 s="5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  <c r="T505" s="5">
        <v>0</v>
      </c>
      <c r="U505" s="5">
        <v>0</v>
      </c>
      <c r="V505" s="5">
        <v>0</v>
      </c>
      <c r="W505" s="5">
        <v>1</v>
      </c>
      <c r="X505" s="5">
        <v>1</v>
      </c>
      <c r="Y505" s="5">
        <v>0</v>
      </c>
      <c r="AA505">
        <v>2</v>
      </c>
    </row>
    <row r="506" spans="4:27" x14ac:dyDescent="0.2">
      <c r="D506" t="str">
        <f ca="1"/>
        <v>13-May</v>
      </c>
      <c r="E506" s="5">
        <v>0</v>
      </c>
      <c r="F506" s="5">
        <v>0</v>
      </c>
      <c r="G506" s="5">
        <v>0</v>
      </c>
      <c r="H506" s="5">
        <v>0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 s="5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5">
        <v>0</v>
      </c>
      <c r="V506" s="5">
        <v>0</v>
      </c>
      <c r="W506" s="5">
        <v>1</v>
      </c>
      <c r="X506" s="5">
        <v>1</v>
      </c>
      <c r="Y506" s="5">
        <v>0</v>
      </c>
      <c r="AA506">
        <v>2</v>
      </c>
    </row>
    <row r="507" spans="4:27" x14ac:dyDescent="0.2">
      <c r="D507" t="str">
        <f ca="1"/>
        <v>14-May</v>
      </c>
      <c r="E507" s="5">
        <v>0</v>
      </c>
      <c r="F507" s="5">
        <v>0</v>
      </c>
      <c r="G507" s="5">
        <v>0</v>
      </c>
      <c r="H507" s="5">
        <v>0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 s="5">
        <v>0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5">
        <v>0</v>
      </c>
      <c r="V507" s="5">
        <v>0</v>
      </c>
      <c r="W507" s="5">
        <v>1</v>
      </c>
      <c r="X507" s="5">
        <v>1</v>
      </c>
      <c r="Y507" s="5">
        <v>0</v>
      </c>
      <c r="AA507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topLeftCell="A4" workbookViewId="0">
      <selection activeCell="J22" sqref="J2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  <c r="L2">
        <f>99^2-1</f>
        <v>9800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14-May-2026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14-May-2026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18</vt:i4>
      </vt:variant>
    </vt:vector>
  </HeadingPairs>
  <TitlesOfParts>
    <vt:vector size="43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D_Flour_Increase</vt:lpstr>
      <vt:lpstr>D_Vital__Gluten</vt:lpstr>
      <vt:lpstr>'2026'!data</vt:lpstr>
      <vt:lpstr>m_Flour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2026-05-15T01:09:59Z</dcterms:modified>
</cp:coreProperties>
</file>