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FD4EBCA-6290-439D-ABD0-FE18E552E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K11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9" i="1"/>
  <c r="K10" i="1"/>
  <c r="K12" i="1"/>
  <c r="K13" i="1"/>
  <c r="K14" i="1"/>
  <c r="K15" i="1"/>
  <c r="K16" i="1"/>
  <c r="K17" i="1"/>
  <c r="K18" i="1"/>
  <c r="K19" i="1"/>
  <c r="K20" i="1"/>
  <c r="K21" i="1"/>
  <c r="K22" i="1"/>
  <c r="G23" i="1" a="1"/>
  <c r="G23" i="1" s="1"/>
  <c r="R9" i="1" a="1"/>
  <c r="R9" i="1" s="1"/>
  <c r="Q9" i="1" l="1"/>
  <c r="P9" i="1"/>
  <c r="O9" i="1" s="1"/>
  <c r="P20" i="1"/>
  <c r="P19" i="1"/>
  <c r="O19" i="1" s="1"/>
  <c r="P17" i="1"/>
  <c r="O17" i="1" s="1"/>
  <c r="P16" i="1"/>
  <c r="P15" i="1"/>
  <c r="P14" i="1"/>
  <c r="O14" i="1" s="1"/>
  <c r="O16" i="1"/>
  <c r="P13" i="1"/>
  <c r="O13" i="1" s="1"/>
  <c r="O15" i="1"/>
  <c r="P12" i="1"/>
  <c r="O12" i="1" s="1"/>
  <c r="P11" i="1"/>
  <c r="O11" i="1" s="1"/>
  <c r="P10" i="1"/>
  <c r="O10" i="1" s="1"/>
  <c r="P22" i="1"/>
  <c r="O22" i="1" s="1"/>
  <c r="P18" i="1"/>
  <c r="O20" i="1"/>
  <c r="O18" i="1"/>
  <c r="P21" i="1"/>
  <c r="O21" i="1" s="1"/>
  <c r="Q13" i="1" l="1"/>
  <c r="N13" i="1" s="1"/>
  <c r="Q14" i="1"/>
  <c r="Q22" i="1"/>
  <c r="N22" i="1" s="1"/>
  <c r="Q12" i="1"/>
  <c r="N12" i="1" s="1"/>
  <c r="Q15" i="1"/>
  <c r="N15" i="1" s="1"/>
  <c r="N14" i="1"/>
  <c r="Q18" i="1"/>
  <c r="Q19" i="1"/>
  <c r="N19" i="1" s="1"/>
  <c r="N18" i="1"/>
  <c r="Q17" i="1"/>
  <c r="N17" i="1" s="1"/>
  <c r="Q10" i="1"/>
  <c r="N10" i="1" s="1"/>
  <c r="N9" i="1"/>
  <c r="M9" i="1" s="1"/>
  <c r="S9" i="1" s="1"/>
  <c r="Q16" i="1"/>
  <c r="N16" i="1" s="1"/>
  <c r="Q20" i="1"/>
  <c r="N20" i="1" s="1"/>
  <c r="Q21" i="1"/>
  <c r="N21" i="1" s="1"/>
  <c r="Q11" i="1"/>
  <c r="N11" i="1" s="1"/>
  <c r="M10" i="1" l="1"/>
  <c r="M11" i="1"/>
  <c r="S10" i="1"/>
  <c r="M12" i="1" l="1"/>
  <c r="S11" i="1"/>
  <c r="M13" i="1" l="1"/>
  <c r="S12" i="1"/>
  <c r="M14" i="1" l="1"/>
  <c r="S13" i="1"/>
  <c r="M15" i="1" l="1"/>
  <c r="S14" i="1"/>
  <c r="M16" i="1" l="1"/>
  <c r="S15" i="1"/>
  <c r="M17" i="1" l="1"/>
  <c r="S16" i="1"/>
  <c r="M18" i="1" l="1"/>
  <c r="S17" i="1"/>
  <c r="M19" i="1" l="1"/>
  <c r="S18" i="1"/>
  <c r="M20" i="1" l="1"/>
  <c r="S19" i="1"/>
  <c r="M21" i="1" l="1"/>
  <c r="S20" i="1"/>
  <c r="M22" i="1" l="1"/>
  <c r="S22" i="1" s="1"/>
  <c r="S21" i="1"/>
  <c r="T9" i="1" l="1" a="1"/>
  <c r="T9" i="1" l="1"/>
  <c r="U10" i="1"/>
  <c r="W10" i="1" s="1" a="1"/>
  <c r="W10" i="1" s="1"/>
  <c r="V11" i="1"/>
  <c r="X11" i="1" s="1" a="1"/>
  <c r="X11" i="1" s="1"/>
  <c r="U13" i="1"/>
  <c r="W13" i="1" s="1" a="1"/>
  <c r="W13" i="1" s="1"/>
  <c r="U12" i="1"/>
  <c r="W12" i="1" s="1" a="1"/>
  <c r="W12" i="1" s="1"/>
  <c r="V13" i="1"/>
  <c r="X13" i="1" s="1" a="1"/>
  <c r="X13" i="1" s="1"/>
  <c r="V10" i="1"/>
  <c r="X10" i="1" s="1" a="1"/>
  <c r="X10" i="1" s="1"/>
  <c r="V12" i="1"/>
  <c r="X12" i="1" s="1" a="1"/>
  <c r="X12" i="1" s="1"/>
  <c r="U11" i="1"/>
  <c r="W11" i="1" s="1" a="1"/>
  <c r="W11" i="1" s="1"/>
  <c r="Y11" i="1" s="1"/>
  <c r="Y12" i="1" l="1"/>
  <c r="Y13" i="1"/>
  <c r="Y10" i="1"/>
  <c r="V9" i="1"/>
  <c r="X9" i="1" s="1" a="1"/>
  <c r="X9" i="1" s="1"/>
  <c r="U9" i="1"/>
  <c r="W9" i="1" s="1" a="1"/>
  <c r="W9" i="1" s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<sst xmlns="http://schemas.openxmlformats.org/spreadsheetml/2006/main" count="11" uniqueCount="10">
  <si>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Question</t>
  </si>
  <si>
    <t>Result</t>
  </si>
  <si>
    <t>1008-13</t>
  </si>
  <si>
    <t>1001-04</t>
  </si>
  <si>
    <t>1015-16</t>
  </si>
  <si>
    <t>Product ID</t>
  </si>
  <si>
    <t>SS</t>
  </si>
  <si>
    <t>MS</t>
  </si>
  <si>
    <t>ES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</si>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</sst>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2" fillId="7" borderId="0" xfId="0" applyNumberFormat="1" applyFont="1" applyFill="1"/>
    <xf numFmtId="3" fontId="2" fillId="8" borderId="0" xfId="0" applyNumberFormat="1" applyFont="1" applyFill="1"/>
    <xf numFmtId="3" fontId="2" fillId="3" borderId="0" xfId="0" applyNumberFormat="1" applyFont="1" applyFill="1"/>
    <xf numFmtId="3" fontId="2" fillId="9" borderId="0" xfId="0" applyNumberFormat="1" applyFont="1" applyFill="1"/>
    <xf numFmtId="3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256047</xdr:colOff>
      <xdr:row>4</xdr:row>
      <xdr:rowOff>95254</xdr:rowOff>
    </xdr:from>
    <xdr:to>
      <xdr:col>8</xdr:col>
      <xdr:colOff>683546</xdr:colOff>
      <xdr:row>7</xdr:row>
      <xdr:rowOff>146261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8119076">
          <a:off x="3644693" y="1050008"/>
          <a:ext cx="622507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352426</xdr:colOff>
      <xdr:row>0</xdr:row>
      <xdr:rowOff>38097</xdr:rowOff>
    </xdr:from>
    <xdr:to>
      <xdr:col>8</xdr:col>
      <xdr:colOff>466727</xdr:colOff>
      <xdr:row>18</xdr:row>
      <xdr:rowOff>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1619250" y="-180977"/>
          <a:ext cx="3486153" cy="3924301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95250</xdr:colOff>
      <xdr:row>0</xdr:row>
      <xdr:rowOff>152400</xdr:rowOff>
    </xdr:from>
    <xdr:to>
      <xdr:col>8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57350" y="152400"/>
          <a:ext cx="34099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46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 Grouping!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@Mehmet Çiçek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"Question" table provides a list of Product IDs. We aim to consolidate consecutive numbers and display them in the "Result" table. </a:t>
          </a:r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  <a:p>
          <a:pPr algn="ctr"/>
          <a:endParaRPr lang="en-AU" sz="1600" b="0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 as the question table includes all the values between 1001 and 1004, we show them by 1001-04.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38100</xdr:colOff>
      <xdr:row>13</xdr:row>
      <xdr:rowOff>107033</xdr:rowOff>
    </xdr:from>
    <xdr:to>
      <xdr:col>3</xdr:col>
      <xdr:colOff>95250</xdr:colOff>
      <xdr:row>15</xdr:row>
      <xdr:rowOff>153532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085850" y="2678783"/>
          <a:ext cx="438150" cy="4274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75"/>
  <sheetViews>
    <sheetView tabSelected="1" topLeftCell="B7" zoomScaleNormal="100" workbookViewId="0">
      <selection activeCell="J20" sqref="J20:J22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0.44140625" bestFit="1" customWidth="1"/>
    <col min="11" max="14" width="10.44140625" customWidth="1"/>
    <col min="16" max="16" width="11.33203125" customWidth="1"/>
    <col min="19" max="19" width="11.33203125" customWidth="1"/>
    <col min="23" max="23" width="8.44140625" customWidth="1"/>
  </cols>
  <sheetData>
    <row r="1" spans="2:25" s="4" customFormat="1" ht="22.5" customHeight="1" x14ac:dyDescent="0.3">
      <c r="B1" s="7" t="s">
        <v>0</v>
      </c>
      <c r="J1" s="7" t="s">
        <v>1</v>
      </c>
      <c r="K1" s="20"/>
      <c r="L1" s="20"/>
      <c r="M1" s="20"/>
      <c r="N1" s="20"/>
    </row>
    <row r="2" spans="2:25" s="2" customFormat="1" ht="13.8" x14ac:dyDescent="0.25">
      <c r="B2" s="8" t="s">
        <v>5</v>
      </c>
      <c r="J2" s="10" t="s">
        <v>5</v>
      </c>
      <c r="K2" s="21"/>
      <c r="L2" s="21"/>
      <c r="M2" s="21"/>
      <c r="N2" s="21"/>
    </row>
    <row r="3" spans="2:25" s="2" customFormat="1" ht="13.8" x14ac:dyDescent="0.25">
      <c r="B3" s="13">
        <v>1006</v>
      </c>
      <c r="J3" s="15" t="s">
        <v>3</v>
      </c>
      <c r="K3" s="22"/>
      <c r="L3" s="22"/>
      <c r="M3" s="22"/>
      <c r="N3" s="22"/>
    </row>
    <row r="4" spans="2:25" s="2" customFormat="1" ht="13.8" x14ac:dyDescent="0.25">
      <c r="B4" s="11">
        <v>1003</v>
      </c>
      <c r="J4" s="16">
        <v>1006</v>
      </c>
      <c r="K4" s="23"/>
      <c r="L4" s="23"/>
      <c r="M4" s="23"/>
      <c r="N4" s="23"/>
    </row>
    <row r="5" spans="2:25" s="2" customFormat="1" x14ac:dyDescent="0.3">
      <c r="B5" s="9">
        <v>1016</v>
      </c>
      <c r="C5"/>
      <c r="J5" s="17" t="s">
        <v>2</v>
      </c>
      <c r="K5" s="24"/>
      <c r="L5" s="24"/>
      <c r="M5" s="24"/>
      <c r="N5" s="24"/>
    </row>
    <row r="6" spans="2:25" s="2" customFormat="1" x14ac:dyDescent="0.3">
      <c r="B6" s="12">
        <v>1013</v>
      </c>
      <c r="C6"/>
      <c r="J6" s="18" t="s">
        <v>4</v>
      </c>
      <c r="K6" s="25"/>
      <c r="L6" s="25"/>
      <c r="M6" s="25"/>
      <c r="N6" s="25"/>
      <c r="P6" s="5"/>
    </row>
    <row r="7" spans="2:25" s="2" customFormat="1" x14ac:dyDescent="0.3">
      <c r="B7" s="9">
        <v>1018</v>
      </c>
      <c r="C7"/>
      <c r="D7"/>
      <c r="J7" s="19">
        <v>1018</v>
      </c>
      <c r="K7" s="26"/>
      <c r="L7" s="26"/>
      <c r="M7" s="25"/>
      <c r="N7" s="25" t="s">
        <v>9</v>
      </c>
      <c r="O7" s="2" t="s">
        <v>6</v>
      </c>
      <c r="P7" s="2" t="s">
        <v>7</v>
      </c>
      <c r="Q7" s="2" t="s">
        <v>8</v>
      </c>
      <c r="R7" s="5"/>
    </row>
    <row r="8" spans="2:25" s="2" customFormat="1" x14ac:dyDescent="0.3">
      <c r="B8" s="12">
        <v>1008</v>
      </c>
      <c r="D8"/>
      <c r="O8" s="2" t="b">
        <v>0</v>
      </c>
      <c r="P8" s="2" t="b">
        <v>0</v>
      </c>
      <c r="Q8" s="2" t="b">
        <v>0</v>
      </c>
      <c r="R8" s="5">
        <v>1000</v>
      </c>
    </row>
    <row r="9" spans="2:25" s="2" customFormat="1" x14ac:dyDescent="0.3">
      <c r="B9" s="11">
        <v>1001</v>
      </c>
      <c r="D9"/>
      <c r="J9"/>
      <c r="K9" s="28">
        <f t="shared" ref="K9:K22" si="0">R9-R8</f>
        <v>1</v>
      </c>
      <c r="L9" s="2">
        <f>R10-R9</f>
        <v>1</v>
      </c>
      <c r="M9" s="5">
        <f>N9+M8</f>
        <v>0</v>
      </c>
      <c r="N9" s="5">
        <f>--OR(O9,NOT(OR(O9:Q9)))</f>
        <v>0</v>
      </c>
      <c r="O9" s="5" t="b">
        <f>AND(R10-R9=1,NOT(P9))</f>
        <v>0</v>
      </c>
      <c r="P9" s="2" t="b">
        <f>AND((R10-R9)=1,R9-R8=1)</f>
        <v>1</v>
      </c>
      <c r="Q9" s="2" t="b">
        <f>AND((R10-R9&lt;&gt;1),OR(O8,P8))</f>
        <v>0</v>
      </c>
      <c r="R9" s="2" cm="1">
        <f t="array" ref="R9:R22">_xlfn._xlws.SORT(B3:B16)</f>
        <v>1001</v>
      </c>
      <c r="S9" s="5">
        <f>M9</f>
        <v>0</v>
      </c>
      <c r="T9" s="2" cm="1">
        <f t="array" ref="T9:T13">_xlfn.UNIQUE(S9:S22)</f>
        <v>0</v>
      </c>
      <c r="U9" s="2">
        <f>_xlfn.XMATCH(T9,$S$9:$S$22,,-1)</f>
        <v>4</v>
      </c>
      <c r="V9" s="2">
        <f>_xlfn.XMATCH(T9,$S$9:$S$22,,1)</f>
        <v>1</v>
      </c>
      <c r="W9" s="2" cm="1">
        <f t="array" ref="W9">INDEX(_xlfn.ANCHORARRAY($R$9),U9)</f>
        <v>1004</v>
      </c>
      <c r="X9" s="2" cm="1">
        <f t="array" ref="X9">INDEX(_xlfn.ANCHORARRAY($R$9),V9)</f>
        <v>1001</v>
      </c>
      <c r="Y9" s="2" t="str">
        <f>IF(W9&lt;&gt;X9,X9&amp;"-"&amp;W9,TEXT(W9,"0"))</f>
        <v>1001-1004</v>
      </c>
    </row>
    <row r="10" spans="2:25" s="2" customFormat="1" x14ac:dyDescent="0.3">
      <c r="B10" s="9">
        <v>1015</v>
      </c>
      <c r="C10"/>
      <c r="D10"/>
      <c r="J10"/>
      <c r="K10" s="28">
        <f t="shared" si="0"/>
        <v>1</v>
      </c>
      <c r="L10" s="2">
        <f t="shared" ref="L10:L22" si="1">R11-R10</f>
        <v>1</v>
      </c>
      <c r="M10" s="5">
        <f t="shared" ref="M10:M22" si="2">N10+M9</f>
        <v>0</v>
      </c>
      <c r="N10" s="5">
        <f t="shared" ref="N10:N22" si="3">--OR(O10,NOT(OR(O10:Q10)))</f>
        <v>0</v>
      </c>
      <c r="O10" s="5" t="b">
        <f t="shared" ref="O10:O22" si="4">AND(R11-R10=1,NOT(P10))</f>
        <v>0</v>
      </c>
      <c r="P10" s="2" t="b">
        <f t="shared" ref="P10:P22" si="5">AND((R11-R10)=1,R10-R9=1)</f>
        <v>1</v>
      </c>
      <c r="Q10" s="2" t="b">
        <f t="shared" ref="Q10:Q22" si="6">AND((R11-R10&lt;&gt;1),OR(O9,P9))</f>
        <v>0</v>
      </c>
      <c r="R10" s="2">
        <v>1002</v>
      </c>
      <c r="S10" s="5">
        <f t="shared" ref="S10:S22" si="7">M10</f>
        <v>0</v>
      </c>
      <c r="T10" s="2">
        <v>1</v>
      </c>
      <c r="U10" s="2">
        <f t="shared" ref="U10:U13" si="8">_xlfn.XMATCH(T10,$S$9:$S$22,,-1)</f>
        <v>5</v>
      </c>
      <c r="V10" s="2">
        <f t="shared" ref="V10:V13" si="9">_xlfn.XMATCH(T10,$S$9:$S$22,,1)</f>
        <v>5</v>
      </c>
      <c r="W10" s="2" cm="1">
        <f t="array" ref="W10">INDEX(_xlfn.ANCHORARRAY($R$9),U10)</f>
        <v>1006</v>
      </c>
      <c r="X10" s="2" cm="1">
        <f t="array" ref="X10">INDEX(_xlfn.ANCHORARRAY($R$9),V10)</f>
        <v>1006</v>
      </c>
      <c r="Y10" s="2" t="str">
        <f t="shared" ref="Y10:Y13" si="10">IF(W10&lt;&gt;X10,X10&amp;"-"&amp;W10,TEXT(W10,"0"))</f>
        <v>1006</v>
      </c>
    </row>
    <row r="11" spans="2:25" s="2" customFormat="1" x14ac:dyDescent="0.3">
      <c r="B11" s="12">
        <v>1010</v>
      </c>
      <c r="D11"/>
      <c r="J11"/>
      <c r="K11" s="28">
        <f t="shared" si="0"/>
        <v>1</v>
      </c>
      <c r="L11" s="2">
        <f t="shared" si="1"/>
        <v>1</v>
      </c>
      <c r="M11" s="5">
        <f t="shared" si="2"/>
        <v>0</v>
      </c>
      <c r="N11" s="5">
        <f t="shared" si="3"/>
        <v>0</v>
      </c>
      <c r="O11" s="5" t="b">
        <f t="shared" si="4"/>
        <v>0</v>
      </c>
      <c r="P11" s="2" t="b">
        <f t="shared" si="5"/>
        <v>1</v>
      </c>
      <c r="Q11" s="2" t="b">
        <f t="shared" si="6"/>
        <v>0</v>
      </c>
      <c r="R11" s="2">
        <v>1003</v>
      </c>
      <c r="S11" s="5">
        <f t="shared" si="7"/>
        <v>0</v>
      </c>
      <c r="T11" s="2">
        <v>2</v>
      </c>
      <c r="U11" s="2">
        <f t="shared" si="8"/>
        <v>11</v>
      </c>
      <c r="V11" s="2">
        <f t="shared" si="9"/>
        <v>6</v>
      </c>
      <c r="W11" s="2" cm="1">
        <f t="array" ref="W11">INDEX(_xlfn.ANCHORARRAY($R$9),U11)</f>
        <v>1013</v>
      </c>
      <c r="X11" s="2" cm="1">
        <f t="array" ref="X11">INDEX(_xlfn.ANCHORARRAY($R$9),V11)</f>
        <v>1008</v>
      </c>
      <c r="Y11" s="2" t="str">
        <f t="shared" si="10"/>
        <v>1008-1013</v>
      </c>
    </row>
    <row r="12" spans="2:25" s="2" customFormat="1" x14ac:dyDescent="0.3">
      <c r="B12" s="12">
        <v>1009</v>
      </c>
      <c r="D12"/>
      <c r="J12"/>
      <c r="K12" s="28">
        <f t="shared" si="0"/>
        <v>1</v>
      </c>
      <c r="L12" s="2">
        <f t="shared" si="1"/>
        <v>2</v>
      </c>
      <c r="M12" s="5">
        <f t="shared" si="2"/>
        <v>0</v>
      </c>
      <c r="N12" s="5">
        <f t="shared" si="3"/>
        <v>0</v>
      </c>
      <c r="O12" s="5" t="b">
        <f t="shared" si="4"/>
        <v>0</v>
      </c>
      <c r="P12" s="2" t="b">
        <f t="shared" si="5"/>
        <v>0</v>
      </c>
      <c r="Q12" s="2" t="b">
        <f t="shared" si="6"/>
        <v>1</v>
      </c>
      <c r="R12" s="2">
        <v>1004</v>
      </c>
      <c r="S12" s="5">
        <f t="shared" si="7"/>
        <v>0</v>
      </c>
      <c r="T12" s="2">
        <v>3</v>
      </c>
      <c r="U12" s="2">
        <f t="shared" si="8"/>
        <v>13</v>
      </c>
      <c r="V12" s="2">
        <f t="shared" si="9"/>
        <v>12</v>
      </c>
      <c r="W12" s="2" cm="1">
        <f t="array" ref="W12">INDEX(_xlfn.ANCHORARRAY($R$9),U12)</f>
        <v>1016</v>
      </c>
      <c r="X12" s="2" cm="1">
        <f t="array" ref="X12">INDEX(_xlfn.ANCHORARRAY($R$9),V12)</f>
        <v>1015</v>
      </c>
      <c r="Y12" s="2" t="str">
        <f t="shared" si="10"/>
        <v>1015-1016</v>
      </c>
    </row>
    <row r="13" spans="2:25" x14ac:dyDescent="0.3">
      <c r="B13" s="12">
        <v>1012</v>
      </c>
      <c r="C13" s="2"/>
      <c r="K13" s="27">
        <f t="shared" si="0"/>
        <v>2</v>
      </c>
      <c r="L13" s="2">
        <f t="shared" si="1"/>
        <v>2</v>
      </c>
      <c r="M13" s="5">
        <f t="shared" si="2"/>
        <v>1</v>
      </c>
      <c r="N13" s="5">
        <f t="shared" si="3"/>
        <v>1</v>
      </c>
      <c r="O13" s="5" t="b">
        <f t="shared" si="4"/>
        <v>0</v>
      </c>
      <c r="P13" s="2" t="b">
        <f t="shared" si="5"/>
        <v>0</v>
      </c>
      <c r="Q13" s="2" t="b">
        <f t="shared" si="6"/>
        <v>0</v>
      </c>
      <c r="R13">
        <v>1006</v>
      </c>
      <c r="S13" s="5">
        <f t="shared" si="7"/>
        <v>1</v>
      </c>
      <c r="T13">
        <v>4</v>
      </c>
      <c r="U13" s="2">
        <f t="shared" si="8"/>
        <v>14</v>
      </c>
      <c r="V13" s="2">
        <f t="shared" si="9"/>
        <v>14</v>
      </c>
      <c r="W13" s="2" cm="1">
        <f t="array" ref="W13">INDEX(_xlfn.ANCHORARRAY($R$9),U13)</f>
        <v>1018</v>
      </c>
      <c r="X13" s="2" cm="1">
        <f t="array" ref="X13">INDEX(_xlfn.ANCHORARRAY($R$9),V13)</f>
        <v>1018</v>
      </c>
      <c r="Y13" s="2" t="str">
        <f t="shared" si="10"/>
        <v>1018</v>
      </c>
    </row>
    <row r="14" spans="2:25" x14ac:dyDescent="0.3">
      <c r="B14" s="11">
        <v>1004</v>
      </c>
      <c r="C14" s="2"/>
      <c r="K14" s="29">
        <f t="shared" si="0"/>
        <v>2</v>
      </c>
      <c r="L14" s="2">
        <f t="shared" si="1"/>
        <v>1</v>
      </c>
      <c r="M14" s="5">
        <f t="shared" si="2"/>
        <v>2</v>
      </c>
      <c r="N14" s="5">
        <f t="shared" si="3"/>
        <v>1</v>
      </c>
      <c r="O14" s="5" t="b">
        <f t="shared" si="4"/>
        <v>1</v>
      </c>
      <c r="P14" s="2" t="b">
        <f t="shared" si="5"/>
        <v>0</v>
      </c>
      <c r="Q14" s="2" t="b">
        <f t="shared" si="6"/>
        <v>0</v>
      </c>
      <c r="R14">
        <v>1008</v>
      </c>
      <c r="S14" s="5">
        <f t="shared" si="7"/>
        <v>2</v>
      </c>
      <c r="U14" s="2"/>
      <c r="V14" s="2"/>
      <c r="Y14" s="2"/>
    </row>
    <row r="15" spans="2:25" x14ac:dyDescent="0.3">
      <c r="B15" s="11">
        <v>1002</v>
      </c>
      <c r="C15" s="2"/>
      <c r="K15" s="29">
        <f t="shared" si="0"/>
        <v>1</v>
      </c>
      <c r="L15" s="2">
        <f t="shared" si="1"/>
        <v>1</v>
      </c>
      <c r="M15" s="5">
        <f t="shared" si="2"/>
        <v>2</v>
      </c>
      <c r="N15" s="5">
        <f t="shared" si="3"/>
        <v>0</v>
      </c>
      <c r="O15" s="5" t="b">
        <f t="shared" si="4"/>
        <v>0</v>
      </c>
      <c r="P15" s="2" t="b">
        <f t="shared" si="5"/>
        <v>1</v>
      </c>
      <c r="Q15" s="2" t="b">
        <f t="shared" si="6"/>
        <v>0</v>
      </c>
      <c r="R15">
        <v>1009</v>
      </c>
      <c r="S15" s="5">
        <f t="shared" si="7"/>
        <v>2</v>
      </c>
      <c r="U15" s="2"/>
      <c r="V15" s="2"/>
      <c r="Y15" s="2"/>
    </row>
    <row r="16" spans="2:25" x14ac:dyDescent="0.3">
      <c r="B16" s="14">
        <v>1011</v>
      </c>
      <c r="C16" s="2"/>
      <c r="K16" s="29">
        <f t="shared" si="0"/>
        <v>1</v>
      </c>
      <c r="L16" s="2">
        <f t="shared" si="1"/>
        <v>1</v>
      </c>
      <c r="M16" s="5">
        <f t="shared" si="2"/>
        <v>2</v>
      </c>
      <c r="N16" s="5">
        <f t="shared" si="3"/>
        <v>0</v>
      </c>
      <c r="O16" s="5" t="b">
        <f t="shared" si="4"/>
        <v>0</v>
      </c>
      <c r="P16" s="2" t="b">
        <f t="shared" si="5"/>
        <v>1</v>
      </c>
      <c r="Q16" s="2" t="b">
        <f t="shared" si="6"/>
        <v>0</v>
      </c>
      <c r="R16">
        <v>1010</v>
      </c>
      <c r="S16" s="5">
        <f t="shared" si="7"/>
        <v>2</v>
      </c>
      <c r="U16" s="2"/>
      <c r="V16" s="2"/>
      <c r="Y16" s="2"/>
    </row>
    <row r="17" spans="7:25" x14ac:dyDescent="0.3">
      <c r="K17" s="29">
        <f t="shared" si="0"/>
        <v>1</v>
      </c>
      <c r="L17" s="2">
        <f t="shared" si="1"/>
        <v>1</v>
      </c>
      <c r="M17" s="5">
        <f t="shared" si="2"/>
        <v>2</v>
      </c>
      <c r="N17" s="5">
        <f t="shared" si="3"/>
        <v>0</v>
      </c>
      <c r="O17" s="5" t="b">
        <f t="shared" si="4"/>
        <v>0</v>
      </c>
      <c r="P17" s="2" t="b">
        <f t="shared" si="5"/>
        <v>1</v>
      </c>
      <c r="Q17" s="2" t="b">
        <f t="shared" si="6"/>
        <v>0</v>
      </c>
      <c r="R17">
        <v>1011</v>
      </c>
      <c r="S17" s="5">
        <f t="shared" si="7"/>
        <v>2</v>
      </c>
      <c r="U17" s="2"/>
      <c r="V17" s="2"/>
      <c r="Y17" s="2"/>
    </row>
    <row r="18" spans="7:25" x14ac:dyDescent="0.3">
      <c r="K18" s="29">
        <f t="shared" si="0"/>
        <v>1</v>
      </c>
      <c r="L18" s="2">
        <f t="shared" si="1"/>
        <v>1</v>
      </c>
      <c r="M18" s="5">
        <f t="shared" si="2"/>
        <v>2</v>
      </c>
      <c r="N18" s="5">
        <f t="shared" si="3"/>
        <v>0</v>
      </c>
      <c r="O18" s="5" t="b">
        <f t="shared" si="4"/>
        <v>0</v>
      </c>
      <c r="P18" s="2" t="b">
        <f t="shared" si="5"/>
        <v>1</v>
      </c>
      <c r="Q18" s="2" t="b">
        <f t="shared" si="6"/>
        <v>0</v>
      </c>
      <c r="R18">
        <v>1012</v>
      </c>
      <c r="S18" s="5">
        <f t="shared" si="7"/>
        <v>2</v>
      </c>
      <c r="U18" s="2"/>
      <c r="V18" s="2"/>
      <c r="Y18" s="2"/>
    </row>
    <row r="19" spans="7:25" x14ac:dyDescent="0.3">
      <c r="K19" s="29">
        <f t="shared" si="0"/>
        <v>1</v>
      </c>
      <c r="L19" s="2">
        <f t="shared" si="1"/>
        <v>2</v>
      </c>
      <c r="M19" s="5">
        <f t="shared" si="2"/>
        <v>2</v>
      </c>
      <c r="N19" s="5">
        <f t="shared" si="3"/>
        <v>0</v>
      </c>
      <c r="O19" s="5" t="b">
        <f t="shared" si="4"/>
        <v>0</v>
      </c>
      <c r="P19" s="2" t="b">
        <f t="shared" si="5"/>
        <v>0</v>
      </c>
      <c r="Q19" s="2" t="b">
        <f t="shared" si="6"/>
        <v>1</v>
      </c>
      <c r="R19">
        <v>1013</v>
      </c>
      <c r="S19" s="5">
        <f t="shared" si="7"/>
        <v>2</v>
      </c>
      <c r="U19" s="2"/>
      <c r="V19" s="2"/>
      <c r="Y19" s="2"/>
    </row>
    <row r="20" spans="7:25" x14ac:dyDescent="0.3">
      <c r="K20" s="30">
        <f t="shared" si="0"/>
        <v>2</v>
      </c>
      <c r="L20" s="2">
        <f t="shared" si="1"/>
        <v>1</v>
      </c>
      <c r="M20" s="5">
        <f t="shared" si="2"/>
        <v>3</v>
      </c>
      <c r="N20" s="5">
        <f t="shared" si="3"/>
        <v>1</v>
      </c>
      <c r="O20" s="5" t="b">
        <f t="shared" si="4"/>
        <v>1</v>
      </c>
      <c r="P20" s="2" t="b">
        <f t="shared" si="5"/>
        <v>0</v>
      </c>
      <c r="Q20" s="2" t="b">
        <f t="shared" si="6"/>
        <v>0</v>
      </c>
      <c r="R20">
        <v>1015</v>
      </c>
      <c r="S20" s="5">
        <f t="shared" si="7"/>
        <v>3</v>
      </c>
      <c r="U20" s="2"/>
      <c r="V20" s="2"/>
      <c r="Y20" s="2"/>
    </row>
    <row r="21" spans="7:25" x14ac:dyDescent="0.3">
      <c r="K21" s="30">
        <f t="shared" si="0"/>
        <v>1</v>
      </c>
      <c r="L21" s="2">
        <f t="shared" si="1"/>
        <v>2</v>
      </c>
      <c r="M21" s="5">
        <f t="shared" si="2"/>
        <v>3</v>
      </c>
      <c r="N21" s="5">
        <f t="shared" si="3"/>
        <v>0</v>
      </c>
      <c r="O21" s="5" t="b">
        <f t="shared" si="4"/>
        <v>0</v>
      </c>
      <c r="P21" s="2" t="b">
        <f t="shared" si="5"/>
        <v>0</v>
      </c>
      <c r="Q21" s="2" t="b">
        <f t="shared" si="6"/>
        <v>1</v>
      </c>
      <c r="R21">
        <v>1016</v>
      </c>
      <c r="S21" s="5">
        <f t="shared" si="7"/>
        <v>3</v>
      </c>
      <c r="U21" s="2"/>
      <c r="V21" s="2"/>
      <c r="Y21" s="2"/>
    </row>
    <row r="22" spans="7:25" x14ac:dyDescent="0.3">
      <c r="K22" s="31">
        <f t="shared" si="0"/>
        <v>2</v>
      </c>
      <c r="L22" s="2">
        <f t="shared" si="1"/>
        <v>0</v>
      </c>
      <c r="M22" s="5">
        <f t="shared" si="2"/>
        <v>4</v>
      </c>
      <c r="N22" s="5">
        <f t="shared" si="3"/>
        <v>1</v>
      </c>
      <c r="O22" s="5" t="b">
        <f t="shared" si="4"/>
        <v>0</v>
      </c>
      <c r="P22" s="2" t="b">
        <f t="shared" si="5"/>
        <v>0</v>
      </c>
      <c r="Q22" s="2" t="b">
        <f t="shared" si="6"/>
        <v>0</v>
      </c>
      <c r="R22">
        <v>1018</v>
      </c>
      <c r="S22" s="5">
        <f t="shared" si="7"/>
        <v>4</v>
      </c>
      <c r="U22" s="2"/>
      <c r="V22" s="2"/>
      <c r="Y22" s="2"/>
    </row>
    <row r="23" spans="7:25" x14ac:dyDescent="0.3">
      <c r="G23" cm="1">
        <f t="array" ref="G23:G39">_xlfn.LET(
_xlpm.x,_xlfn.VSTACK(0,_xlfn.ANCHORARRAY(R9),100,0),
_xlpm.x
)</f>
        <v>0</v>
      </c>
      <c r="K23" s="2"/>
      <c r="N23" s="2"/>
      <c r="O23" s="5"/>
      <c r="P23" s="2"/>
      <c r="R23" s="6">
        <v>1018</v>
      </c>
      <c r="U23" s="1"/>
    </row>
    <row r="24" spans="7:25" x14ac:dyDescent="0.3">
      <c r="G24">
        <v>1001</v>
      </c>
      <c r="Q24" s="6"/>
      <c r="T24" s="1"/>
    </row>
    <row r="25" spans="7:25" x14ac:dyDescent="0.3">
      <c r="G25">
        <v>1002</v>
      </c>
      <c r="P25" s="6"/>
      <c r="S25" s="1"/>
    </row>
    <row r="26" spans="7:25" x14ac:dyDescent="0.3">
      <c r="G26">
        <v>1003</v>
      </c>
      <c r="P26" s="6"/>
      <c r="S26" s="1"/>
    </row>
    <row r="27" spans="7:25" x14ac:dyDescent="0.3">
      <c r="G27">
        <v>1004</v>
      </c>
      <c r="P27" s="6"/>
      <c r="S27" s="1"/>
    </row>
    <row r="28" spans="7:25" x14ac:dyDescent="0.3">
      <c r="G28">
        <v>1006</v>
      </c>
      <c r="P28" s="6"/>
      <c r="S28" s="1"/>
    </row>
    <row r="29" spans="7:25" x14ac:dyDescent="0.3">
      <c r="G29">
        <v>1008</v>
      </c>
      <c r="P29" s="6"/>
      <c r="S29" s="1"/>
    </row>
    <row r="30" spans="7:25" x14ac:dyDescent="0.3">
      <c r="G30">
        <v>1009</v>
      </c>
      <c r="P30" s="6"/>
      <c r="S30" s="1"/>
    </row>
    <row r="31" spans="7:25" x14ac:dyDescent="0.3">
      <c r="G31">
        <v>1010</v>
      </c>
      <c r="P31" s="1"/>
      <c r="S31" s="1"/>
    </row>
    <row r="32" spans="7:25" x14ac:dyDescent="0.3">
      <c r="G32">
        <v>1011</v>
      </c>
      <c r="P32" s="1"/>
      <c r="S32" s="1"/>
    </row>
    <row r="33" spans="7:19" x14ac:dyDescent="0.3">
      <c r="G33">
        <v>1012</v>
      </c>
      <c r="P33" s="1"/>
      <c r="S33" s="1"/>
    </row>
    <row r="34" spans="7:19" x14ac:dyDescent="0.3">
      <c r="G34">
        <v>1013</v>
      </c>
      <c r="P34" s="1"/>
      <c r="S34" s="1"/>
    </row>
    <row r="35" spans="7:19" x14ac:dyDescent="0.3">
      <c r="G35">
        <v>1015</v>
      </c>
      <c r="P35" s="1"/>
      <c r="S35" s="1"/>
    </row>
    <row r="36" spans="7:19" x14ac:dyDescent="0.3">
      <c r="G36">
        <v>1016</v>
      </c>
      <c r="P36" s="1"/>
      <c r="S36" s="1"/>
    </row>
    <row r="37" spans="7:19" x14ac:dyDescent="0.3">
      <c r="G37">
        <v>1018</v>
      </c>
      <c r="P37" s="1"/>
      <c r="S37" s="1"/>
    </row>
    <row r="38" spans="7:19" x14ac:dyDescent="0.3">
      <c r="G38">
        <v>100</v>
      </c>
      <c r="P38" s="1"/>
      <c r="S38" s="1"/>
    </row>
    <row r="39" spans="7:19" x14ac:dyDescent="0.3">
      <c r="G39">
        <v>0</v>
      </c>
      <c r="P39" s="1"/>
      <c r="S39" s="1"/>
    </row>
    <row r="40" spans="7:19" x14ac:dyDescent="0.3">
      <c r="P40" s="1"/>
      <c r="S40" s="1"/>
    </row>
    <row r="41" spans="7:19" x14ac:dyDescent="0.3">
      <c r="S41" s="1"/>
    </row>
    <row r="42" spans="7:19" x14ac:dyDescent="0.3">
      <c r="S42" s="1"/>
    </row>
    <row r="43" spans="7:19" x14ac:dyDescent="0.3">
      <c r="S43" s="1"/>
    </row>
    <row r="44" spans="7:19" x14ac:dyDescent="0.3">
      <c r="S44" s="1"/>
    </row>
    <row r="45" spans="7:19" x14ac:dyDescent="0.3">
      <c r="S45" s="1"/>
    </row>
    <row r="46" spans="7:19" x14ac:dyDescent="0.3">
      <c r="S46" s="1"/>
    </row>
    <row r="47" spans="7:19" x14ac:dyDescent="0.3">
      <c r="S47" s="1"/>
    </row>
    <row r="48" spans="7:19" x14ac:dyDescent="0.3">
      <c r="S48" s="1"/>
    </row>
    <row r="49" spans="19:19" x14ac:dyDescent="0.3">
      <c r="S49" s="1"/>
    </row>
    <row r="50" spans="19:19" x14ac:dyDescent="0.3">
      <c r="S50" s="1"/>
    </row>
    <row r="51" spans="19:19" x14ac:dyDescent="0.3">
      <c r="S51" s="1"/>
    </row>
    <row r="52" spans="19:19" x14ac:dyDescent="0.3">
      <c r="S52" s="1"/>
    </row>
    <row r="53" spans="19:19" x14ac:dyDescent="0.3">
      <c r="S53" s="1"/>
    </row>
    <row r="54" spans="19:19" x14ac:dyDescent="0.3">
      <c r="S54" s="1"/>
    </row>
    <row r="55" spans="19:19" x14ac:dyDescent="0.3">
      <c r="S55" s="1"/>
    </row>
    <row r="56" spans="19:19" x14ac:dyDescent="0.3">
      <c r="S56" s="1"/>
    </row>
    <row r="57" spans="19:19" x14ac:dyDescent="0.3">
      <c r="S57" s="1"/>
    </row>
    <row r="58" spans="19:19" x14ac:dyDescent="0.3">
      <c r="S58" s="1"/>
    </row>
    <row r="59" spans="19:19" x14ac:dyDescent="0.3">
      <c r="S59" s="1"/>
    </row>
    <row r="60" spans="19:19" x14ac:dyDescent="0.3">
      <c r="S60" s="1"/>
    </row>
    <row r="61" spans="19:19" x14ac:dyDescent="0.3">
      <c r="S61" s="1"/>
    </row>
    <row r="62" spans="19:19" x14ac:dyDescent="0.3">
      <c r="S62" s="1"/>
    </row>
    <row r="63" spans="19:19" x14ac:dyDescent="0.3">
      <c r="S63" s="1"/>
    </row>
    <row r="64" spans="19:19" x14ac:dyDescent="0.3">
      <c r="S64" s="1"/>
    </row>
    <row r="65" spans="19:19" x14ac:dyDescent="0.3">
      <c r="S65" s="1"/>
    </row>
    <row r="66" spans="19:19" x14ac:dyDescent="0.3">
      <c r="S66" s="1"/>
    </row>
    <row r="67" spans="19:19" x14ac:dyDescent="0.3">
      <c r="S67" s="1"/>
    </row>
    <row r="68" spans="19:19" x14ac:dyDescent="0.3">
      <c r="S68" s="1"/>
    </row>
    <row r="69" spans="19:19" x14ac:dyDescent="0.3">
      <c r="S69" s="1"/>
    </row>
    <row r="70" spans="19:19" x14ac:dyDescent="0.3">
      <c r="S70" s="1"/>
    </row>
    <row r="71" spans="19:19" x14ac:dyDescent="0.3">
      <c r="S71" s="1"/>
    </row>
    <row r="72" spans="19:19" x14ac:dyDescent="0.3">
      <c r="S72" s="1"/>
    </row>
    <row r="73" spans="19:19" x14ac:dyDescent="0.3">
      <c r="S73" s="1"/>
    </row>
    <row r="74" spans="19:19" x14ac:dyDescent="0.3">
      <c r="S74" s="1"/>
    </row>
    <row r="75" spans="19:19" x14ac:dyDescent="0.3">
      <c r="S75" s="1"/>
    </row>
  </sheetData>
  <sortState xmlns:xlrd2="http://schemas.microsoft.com/office/spreadsheetml/2017/richdata2" ref="B3:C16">
    <sortCondition ref="C11:C1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2024-05-03T04:19:43Z</dcterms:modified>
</cp:coreProperties>
</file>