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3"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4" documentId="8_{E7EE5020-4072-4EFC-9234-3478E7F41105}" xr6:coauthVersionLast="47" xr6:coauthVersionMax="47" xr10:uidLastSave="{3C90E017-8199-4D51-A4DE-718ED98A2768}"/>
  <bookViews>
    <workbookView xWindow="-120" yWindow="-120" windowWidth="29040" windowHeight="15720" firstSheet="2" activeTab="4"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<sst xmlns="http://schemas.openxmlformats.org/spreadsheetml/2006/main" count="6925" uniqueCount="3109">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</sst>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9.emf"/><Relationship Id="rId1" Type="http://schemas.openxmlformats.org/officeDocument/2006/relationships/image" Target="../media/image8.emf"/><Relationship Id="rId5" Type="http://schemas.openxmlformats.org/officeDocument/2006/relationships/image" Target="../media/image14.png"/><Relationship Id="rId4" Type="http://schemas.openxmlformats.org/officeDocument/2006/relationships/image" Target="../media/image1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emf"/></Relationships>
</file>

<file path=xl/drawings/_rels/drawing7.xml.rels><?xml version="1.0" encoding="UTF-8" standalone="yes"?>
<Relationships xmlns="http://schemas.openxmlformats.org/package/2006/relationships"><Relationship Id="rId1" Type="http://schemas.openxmlformats.org/officeDocument/2006/relationships/image" Target="../media/image17.png"/></Relationships>
</file>

<file path=xl/drawings/_rels/drawing8.xml.rels><?xml version="1.0" encoding="UTF-8" standalone="yes"?>
<Relationships xmlns="http://schemas.openxmlformats.org/package/2006/relationships"><Relationship Id="rId1" Type="http://schemas.openxmlformats.org/officeDocument/2006/relationships/image" Target="../media/image18.png"/></Relationships>
</file>

<file path=xl/drawings/_rels/drawing9.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43"/>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247</xdr:row>
          <xdr:rowOff>102722</xdr:rowOff>
        </xdr:from>
        <xdr:to>
          <xdr:col>24</xdr:col>
          <xdr:colOff>3810</xdr:colOff>
          <xdr:row>297</xdr:row>
          <xdr:rowOff>31066</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50"/>
                </a:ext>
              </a:extLst>
            </xdr:cNvPicPr>
          </xdr:nvPicPr>
          <xdr:blipFill>
            <a:blip xmlns:r="http://schemas.openxmlformats.org/officeDocument/2006/relationships" r:embed="rId1"/>
            <a:srcRect/>
            <a:stretch>
              <a:fillRect/>
            </a:stretch>
          </xdr:blipFill>
          <xdr:spPr bwMode="auto">
            <a:xfrm>
              <a:off x="4454769" y="40629399"/>
              <a:ext cx="2436349" cy="783380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189"/>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190"/>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777"/>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778"/>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0x7FF8A94EE2D0&gt;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zoomScale="130" zoomScaleNormal="130" workbookViewId="0">
      <pane ySplit="4" topLeftCell="A284" activePane="bottomLeft" state="frozen"/>
      <selection activeCell="P541" sqref="P541"/>
      <selection pane="bottomLeft" activeCell="M299" sqref="M29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7" ca="1">TEXT(DATE(2026,1,_xlfn.SEQUENCE(1+_xlfn.DAYS(TODAY(),DATE(2026,1,1)))),"dd-mmm")</f>
        <v>01-Jan</v>
      </c>
      <c r="C5" s="5">
        <v>1</v>
      </c>
      <c r="D5" s="5">
        <v>1</v>
      </c>
      <c r="E5" s="5">
        <v>0</v>
      </c>
      <c r="F5" s="5">
        <v>0</v>
      </c>
      <c r="G5" s="5">
        <v>1</v>
      </c>
      <c r="H5" s="5">
        <v>1</v>
      </c>
      <c r="I5" s="5">
        <v>1</v>
      </c>
      <c r="J5" s="5">
        <v>1</v>
      </c>
      <c r="K5" s="5">
        <v>1</v>
      </c>
      <c r="L5" cm="1">
        <f t="array" aca="1" ref="L5:L297" ca="1">_xlfn.BYROW(_xlfn.TAKE(Banded,,1),_xleta.WEEKNUM)</f>
        <v>1</v>
      </c>
      <c r="M5" cm="1">
        <f t="array" ref="M5:M297">_xlfn.BYROW(_xlfn.DROP(Banded,,1),_xleta.SUM)</f>
        <v>7</v>
      </c>
      <c r="O5" s="38" cm="1">
        <f t="array" aca="1" ref="O5:X4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3</v>
      </c>
      <c r="Q47" s="5">
        <f ca="1"/>
        <v>3</v>
      </c>
      <c r="R47" s="5">
        <f ca="1"/>
        <v>3</v>
      </c>
      <c r="S47" s="5">
        <f ca="1"/>
        <v>3</v>
      </c>
      <c r="T47" s="5">
        <f ca="1"/>
        <v>3</v>
      </c>
      <c r="U47" s="5">
        <f ca="1"/>
        <v>3</v>
      </c>
      <c r="V47" s="5">
        <f ca="1"/>
        <v>3</v>
      </c>
      <c r="W47" s="5">
        <f ca="1"/>
        <v>3</v>
      </c>
      <c r="X47" s="5">
        <f ca="1"/>
        <v>3</v>
      </c>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1">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6"/>
  <sheetViews>
    <sheetView tabSelected="1" topLeftCell="A4" workbookViewId="0">
      <pane ySplit="5" topLeftCell="A655" activePane="bottomLeft" state="frozen"/>
      <selection activeCell="Y145" sqref="Y145"/>
      <selection pane="bottomLeft" activeCell="V670" sqref="V67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sheetData>
  <conditionalFormatting sqref="E9:Y666">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 t="shared" ref="E15:N15" si="2">E14/E12</f>
        <v>0.02</v>
      </c>
      <c r="F15" s="159">
        <f t="shared" si="2"/>
        <v>0.03</v>
      </c>
      <c r="G15" s="159">
        <f t="shared" si="2"/>
        <v>0.04</v>
      </c>
      <c r="H15" s="159">
        <f t="shared" si="2"/>
        <v>0.05</v>
      </c>
      <c r="I15" s="159">
        <f t="shared" si="2"/>
        <v>0.06</v>
      </c>
      <c r="J15" s="159">
        <f t="shared" si="2"/>
        <v>0.08</v>
      </c>
      <c r="K15" s="159">
        <f t="shared" si="2"/>
        <v>0.09</v>
      </c>
      <c r="L15" s="159">
        <f t="shared" si="2"/>
        <v>0.1</v>
      </c>
      <c r="M15" s="159">
        <f t="shared" si="2"/>
        <v>0.11</v>
      </c>
      <c r="N15" s="159">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 t="shared" ref="E20:N20" si="5">E19/E17</f>
        <v>0.04</v>
      </c>
      <c r="F20" s="159">
        <f t="shared" si="5"/>
        <v>0.06</v>
      </c>
      <c r="G20" s="159">
        <f t="shared" si="5"/>
        <v>0.08</v>
      </c>
      <c r="H20" s="159">
        <f t="shared" si="5"/>
        <v>0.1</v>
      </c>
      <c r="I20" s="159">
        <f t="shared" si="5"/>
        <v>0.12</v>
      </c>
      <c r="J20" s="159">
        <f t="shared" si="5"/>
        <v>0.16</v>
      </c>
      <c r="K20" s="159">
        <f t="shared" si="5"/>
        <v>0.18</v>
      </c>
      <c r="L20" s="159">
        <f t="shared" si="5"/>
        <v>0.2</v>
      </c>
      <c r="M20" s="159">
        <f t="shared" si="5"/>
        <v>0.22</v>
      </c>
      <c r="N20" s="159">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9">
        <f t="shared" ref="E25:N25" si="8">E24/E22</f>
        <v>0.08</v>
      </c>
      <c r="F25" s="159">
        <f t="shared" si="8"/>
        <v>0.12</v>
      </c>
      <c r="G25" s="159">
        <f t="shared" si="8"/>
        <v>0.16</v>
      </c>
      <c r="H25" s="159">
        <f t="shared" si="8"/>
        <v>0.2</v>
      </c>
      <c r="I25" s="159">
        <f t="shared" si="8"/>
        <v>0.24</v>
      </c>
      <c r="J25" s="159">
        <f t="shared" si="8"/>
        <v>0.32</v>
      </c>
      <c r="K25" s="159">
        <f t="shared" si="8"/>
        <v>0.36</v>
      </c>
      <c r="L25" s="159">
        <f t="shared" si="8"/>
        <v>0.4</v>
      </c>
      <c r="M25" s="159">
        <f t="shared" si="8"/>
        <v>0.44</v>
      </c>
      <c r="N25" s="159">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20-Oct-2026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20-Oct-2026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20-Oct-2026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2026-10-21T03:16:56Z</dcterms:modified>
</cp:coreProperties>
</file>