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xl/webextensions/webextension3.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0B5C92FE-A092-4311-8F1B-70583BA0566D}" xr6:coauthVersionLast="47" xr6:coauthVersionMax="47" xr10:uidLastSave="{00000000-0000-0000-0000-000000000000}"/>
  <bookViews>
    <workbookView xWindow="-28920" yWindow="-120" windowWidth="29040" windowHeight="15720" activeTab="6" xr2:uid="{00000000-000D-0000-FFFF-FFFF00000000}"/>
  </bookViews>
  <sheets>
    <sheet name="Original" sheetId="1" r:id="rId1"/>
    <sheet name="EDA" sheetId="2" r:id="rId2"/>
    <sheet name="Alt" sheetId="4" r:id="rId3"/>
    <sheet name="Alt2" sheetId="6" r:id="rId4"/>
    <sheet name="Alt3" sheetId="7" r:id="rId5"/>
    <sheet name="MySingleFunction" sheetId="8" r:id="rId6"/>
    <sheet name="SlightlyMoreRefinedFunction" sheetId="9" r:id="rId7"/>
  </sheets>
  <definedNames>
    <definedName name="_xlnm._FilterDatabase" localSheetId="2" hidden="1">Alt!$D$3:$D$5</definedName>
    <definedName name="_xlnm._FilterDatabase" localSheetId="3" hidden="1">'Alt2'!$D$3:$D$5</definedName>
    <definedName name="_xlnm._FilterDatabase" localSheetId="4" hidden="1">'Alt3'!$D$3:$D$5</definedName>
    <definedName name="_xlnm._FilterDatabase" localSheetId="1" hidden="1">EDA!$F$3:$F$5</definedName>
    <definedName name="_xlnm._FilterDatabase" localSheetId="5" hidden="1">MySingleFunction!$D$3:$D$5</definedName>
    <definedName name="_xlnm._FilterDatabase" localSheetId="0" hidden="1">Original!$D$3:$D$5</definedName>
    <definedName name="_xlnm._FilterDatabase" localSheetId="6" hidden="1">SlightlyMoreRefinedFunction!$D$3:$D$5</definedName>
    <definedName name="fEmail">_xlfn.LAMBDA(_xlpm.t, _xlfn.LET( _xlpm.l,_xlfn.TEXTSPLIT(_xlpm.t,," "), _xlpm.z,_xlfn._xlws.FILTER(_xlpm.l,NOT(ISNA(_xlfn.IFS(1 - ISERR(FIND(".", _xlpm.l) + FIND("@", _xlpm.l)), _xlpm.l)))), IFERROR(IF(RIGHT(_xlpm.z,1)=".",_xlfn.TEXTBEFORE(_xlpm.z,".",-1),_xlpm.z),"") ))</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9" i="9" l="1" a="1"/>
  <c r="D19" i="9" s="1"/>
  <c r="D12" i="9" a="1"/>
  <c r="D12" i="9" s="1"/>
  <c r="D13" i="9" a="1"/>
  <c r="D13" i="9" s="1"/>
  <c r="D14" i="9" a="1"/>
  <c r="D14" i="9" s="1"/>
  <c r="D15" i="9" a="1"/>
  <c r="D15" i="9" s="1"/>
  <c r="D16" i="9" a="1"/>
  <c r="D16" i="9" s="1"/>
  <c r="D17" i="9" a="1"/>
  <c r="D17" i="9" s="1"/>
  <c r="D18" i="9" a="1"/>
  <c r="D18" i="9" s="1"/>
  <c r="C3" i="8" a="1"/>
  <c r="C3" i="8" s="1"/>
  <c r="E3" i="8" s="1"/>
  <c r="B23" i="8" a="1"/>
  <c r="B23" i="8" s="1"/>
  <c r="C18" i="7" a="1"/>
  <c r="C18" i="7" s="1"/>
  <c r="C17" i="7" a="1"/>
  <c r="C17" i="7" s="1"/>
  <c r="C16" i="7"/>
  <c r="B21" i="7" a="1"/>
  <c r="B21" i="7" s="1"/>
  <c r="B22" i="6" a="1"/>
  <c r="B22" i="6" s="1"/>
  <c r="C22" i="6" s="1" a="1"/>
  <c r="C22" i="6" s="1"/>
  <c r="C24" i="4"/>
  <c r="C25" i="4"/>
  <c r="C26" i="4"/>
  <c r="C27" i="4"/>
  <c r="C28" i="4"/>
  <c r="C29" i="4"/>
  <c r="C30" i="4"/>
  <c r="C31" i="4"/>
  <c r="C23" i="4"/>
  <c r="C16" i="4" a="1"/>
  <c r="C16" i="4" s="1"/>
  <c r="C19" i="4" a="1"/>
  <c r="C19" i="4" s="1"/>
  <c r="B23" i="4" a="1"/>
  <c r="B23" i="4" s="1"/>
  <c r="E4" i="2"/>
  <c r="E5" i="2"/>
  <c r="E6" i="2"/>
  <c r="E7" i="2"/>
  <c r="E8" i="2"/>
  <c r="E9" i="2"/>
  <c r="E10" i="2"/>
  <c r="E11" i="2"/>
  <c r="E3" i="2"/>
  <c r="D3" i="2" a="1"/>
  <c r="D3" i="2" s="1"/>
  <c r="E11" i="8" l="1"/>
  <c r="E10" i="8"/>
  <c r="E9" i="8"/>
  <c r="E8" i="8"/>
  <c r="E7" i="8"/>
  <c r="E6" i="8"/>
  <c r="E5" i="8"/>
  <c r="E4" i="8"/>
  <c r="C18" i="4" a="1"/>
  <c r="C18" i="4" s="1"/>
  <c r="C17" i="4" a="1"/>
  <c r="C17" i="4" s="1"/>
  <c r="C21" i="4" a="1"/>
  <c r="C21" i="4" s="1"/>
  <c r="C20" i="4" a="1"/>
  <c r="C20"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<sst xmlns="http://schemas.openxmlformats.org/spreadsheetml/2006/main" count="231" uniqueCount="38">
  <si>
    <t>Text</t>
  </si>
  <si>
    <t>Dear Team,</t>
  </si>
  <si>
    <t>1. Sales Department: sales@company.com</t>
  </si>
  <si>
    <t>2. Support Team: support@company.com</t>
  </si>
  <si>
    <t>3. HR Department: hr@company.com</t>
  </si>
  <si>
    <t>4. IT Helpdesk: ithelpdesk@company.com</t>
  </si>
  <si>
    <t>Secondly, we're excited to announce that we are launching a new @ProjectManagement initiative starting next month. This project aims to streamline our processes and improve efficiency across all departments.</t>
  </si>
  <si>
    <t>In addition to this, please be reminded that the annual @CompanyRetreat will be held from July 15-17. Ensure you RSVP by sending an email to events@company.com no later than June 30. The itinerary will be shared soon.</t>
  </si>
  <si>
    <t>We also have some exciting news about our @EmployeeRecognition program. Starting this quarter, we will be awarding the @EmployeeOfTheMonth title to outstanding performers. Nominations can be sent to recognition@company.com.</t>
  </si>
  <si>
    <t>For those interested in participating in the upcoming @WorkshopSeries on digital marketing, please sign up by emailing marketing@company.com. These workshops are a great opportunity to enhance your skills and network with industry professionals.</t>
  </si>
  <si>
    <t>Lastly, we have made some updates to our company policies. Please review the revised documents attached to this email and direct any questions to policy@company.com.</t>
  </si>
  <si>
    <t>Thank you for your attention to these matters. If you have any questions or need further information, feel free to reach out to any of the respective departments via their new email addresses.</t>
  </si>
  <si>
    <t>Best regards,</t>
  </si>
  <si>
    <t>John Doe Communications Manager john.doe@company.com</t>
  </si>
  <si>
    <t>Email Address</t>
  </si>
  <si>
    <t xml:space="preserve">Firstly, please note that we have new email addresses for various </t>
  </si>
  <si>
    <t>departments. Kindly update your contacts accordingly:</t>
  </si>
  <si>
    <t xml:space="preserve">I hope this email finds you well. We have several important updates </t>
  </si>
  <si>
    <t>and announcements to share with everyone.</t>
  </si>
  <si>
    <t>sales@company.com</t>
  </si>
  <si>
    <t>support@company.com</t>
  </si>
  <si>
    <t>hr@company.com</t>
  </si>
  <si>
    <t>ithelpdesk@company.com</t>
  </si>
  <si>
    <t>events@company.com</t>
  </si>
  <si>
    <t>recognition@company.com</t>
  </si>
  <si>
    <t>marketing@company.com</t>
  </si>
  <si>
    <t>policy@company.com</t>
  </si>
  <si>
    <t>john.doe@company.com</t>
  </si>
  <si>
    <t>Question</t>
  </si>
  <si>
    <t>Result</t>
  </si>
  <si>
    <t>RegEx worked well</t>
  </si>
  <si>
    <t>([a-zA-Z0-9+._-]+@[a-zA-Z0-9._-]+\.[a-zA-Z0-9_-]+)</t>
  </si>
  <si>
    <t>Erroneously included period at the end</t>
  </si>
  <si>
    <t>Still has period problem</t>
  </si>
  <si>
    <t>This is the kind of solution I would come up with.</t>
  </si>
  <si>
    <t>Assumes length constraint on name.</t>
  </si>
  <si>
    <t>Nice solution for ".com." problem.</t>
  </si>
  <si>
    <t>I would like to make a lambda function that extracts ALL the email addresses.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</si>
</sst>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entury Gothic"/>
      <family val="2"/>
      <scheme val="minor"/>
    </font>
    <font>
      <sz val="8"/>
      <name val="Century Gothic"/>
      <family val="2"/>
      <scheme val="minor"/>
    </font>
    <font>
      <b/>
      <sz val="16"/>
      <color theme="1"/>
      <name val="Times New Roman"/>
      <family val="1"/>
    </font>
    <font>
      <b/>
      <sz val="16"/>
      <color theme="0"/>
      <name val="Times New Roman"/>
      <family val="1"/>
    </font>
    <font>
      <sz val="16"/>
      <color theme="1"/>
      <name val="Times New Roman"/>
      <family val="1"/>
    </font>
    <font>
      <u/>
      <sz val="11"/>
      <color theme="10"/>
      <name val="Century Gothic"/>
      <family val="2"/>
      <scheme val="minor"/>
    </font>
    <font>
      <sz val="12"/>
      <color rgb="FF0D0D0D"/>
      <name val="Arial"/>
      <family val="2"/>
    </font>
    <font>
      <sz val="12"/>
      <color theme="1"/>
      <name val="Arial"/>
      <family val="2"/>
    </font>
    <font>
      <b/>
      <sz val="15"/>
      <color theme="3"/>
      <name val="Aptos Mono"/>
      <family val="2"/>
    </font>
  </fonts>
  <fills count="3">
    <fill>
      <patternFill patternType="none"/>
    </fill>
    <fill>
      <patternFill patternType="gray125"/>
    </fill>
    <fill>
      <patternFill patternType="solid">
        <fgColor rgb="FFBC5090"/>
        <bgColor indexed="64"/>
      </patternFill>
    </fill>
  </fills>
  <borders count="3">
    <border>
      <left/>
      <right/>
      <top/>
      <bottom/>
      <diagonal/>
    </border>
    <border>
      <left/>
      <right/>
      <top/>
      <bottom style="thin">
        <color auto="1"/>
      </bottom>
      <diagonal/>
    </border>
    <border>
      <left/>
      <right/>
      <top/>
      <bottom style="thick">
        <color theme="4"/>
      </bottom>
      <diagonal/>
    </border>
  </borders>
  <cellStyleXfs count="3">
    <xf numFmtId="0" fontId="0" fillId="0" borderId="0"/>
    <xf numFmtId="0" fontId="5" fillId="0" borderId="0" applyNumberFormat="0" applyFill="0" applyBorder="0" applyAlignment="0" applyProtection="0"/>
    <xf numFmtId="0" fontId="8" fillId="0" borderId="2" applyNumberFormat="0" applyFill="0" applyAlignment="0" applyProtection="0"/>
  </cellStyleXfs>
  <cellXfs count="17">
    <xf numFmtId="0" fontId="0" fillId="0" borderId="0" xfId="0"/>
    <xf numFmtId="0" fontId="2" fillId="0" borderId="0" xfId="0" applyFont="1" applyAlignment="1">
      <alignment vertical="center"/>
    </xf>
    <xf numFmtId="4" fontId="4" fillId="0" borderId="0" xfId="0" applyNumberFormat="1" applyFont="1"/>
    <xf numFmtId="0" fontId="4" fillId="0" borderId="0" xfId="0" applyFont="1"/>
    <xf numFmtId="0" fontId="4" fillId="0" borderId="0" xfId="0" applyFont="1" applyAlignment="1">
      <alignment horizontal="center"/>
    </xf>
    <xf numFmtId="0" fontId="3" fillId="2" borderId="1" xfId="0" applyFont="1" applyFill="1" applyBorder="1" applyAlignment="1">
      <alignment horizontal="center" vertical="center"/>
    </xf>
    <xf numFmtId="0" fontId="6" fillId="0" borderId="0" xfId="0" applyFont="1" applyAlignment="1">
      <alignment vertical="center" wrapText="1"/>
    </xf>
    <xf numFmtId="0" fontId="6" fillId="0" borderId="0" xfId="0" applyFont="1" applyAlignment="1">
      <alignment horizontal="left" vertical="center" wrapText="1"/>
    </xf>
    <xf numFmtId="0" fontId="7" fillId="0" borderId="0" xfId="0" applyFont="1"/>
    <xf numFmtId="0" fontId="7" fillId="0" borderId="0" xfId="0" applyFont="1" applyAlignment="1">
      <alignment horizontal="center"/>
    </xf>
    <xf numFmtId="0" fontId="5" fillId="0" borderId="0" xfId="1" applyAlignment="1">
      <alignment horizontal="left" vertical="center" indent="1"/>
    </xf>
    <xf numFmtId="4" fontId="8" fillId="0" borderId="2" xfId="2" applyNumberFormat="1"/>
    <xf numFmtId="0" fontId="3" fillId="2" borderId="0" xfId="0" applyFont="1" applyFill="1" applyAlignment="1">
      <alignment horizontal="center" vertical="center"/>
    </xf>
    <xf numFmtId="49" fontId="6" fillId="0" borderId="0" xfId="0" applyNumberFormat="1" applyFont="1" applyAlignment="1">
      <alignment vertical="center" wrapText="1"/>
    </xf>
    <xf numFmtId="49" fontId="7" fillId="0" borderId="0" xfId="0" applyNumberFormat="1" applyFont="1"/>
    <xf numFmtId="49" fontId="6" fillId="0" borderId="0" xfId="0" applyNumberFormat="1" applyFont="1" applyAlignment="1">
      <alignment horizontal="left" vertical="center" wrapText="1"/>
    </xf>
    <xf numFmtId="0" fontId="7" fillId="0" borderId="0" xfId="0" quotePrefix="1" applyFont="1" applyAlignment="1">
      <alignment horizontal="center"/>
    </xf>
  </cellXfs>
  <cellStyles count="3">
    <cellStyle name="Heading 1" xfId="2" builtinId="16"/>
    <cellStyle name="Hyperlink" xfId="1" builtinId="8"/>
    <cellStyle name="Normal" xfId="0" builtinId="0"/>
  </cellStyles>
  <dxfs count="0"/>
  <tableStyles count="0" defaultTableStyle="TableStyleMedium2" defaultPivotStyle="PivotStyleLight16"/>
  <colors>
    <mruColors>
      <color rgb="FFBC5090"/>
      <color rgb="FFFFA600"/>
      <color rgb="FF58508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180975</xdr:colOff>
      <xdr:row>11</xdr:row>
      <xdr:rowOff>352426</xdr:rowOff>
    </xdr:from>
    <xdr:to>
      <xdr:col>6</xdr:col>
      <xdr:colOff>400050</xdr:colOff>
      <xdr:row>14</xdr:row>
      <xdr:rowOff>695326</xdr:rowOff>
    </xdr:to>
    <xdr:sp macro="" textlink="">
      <xdr:nvSpPr>
        <xdr:cNvPr id="2" name="Plaque 1">
          <a:extLst>
            <a:ext uri="{FF2B5EF4-FFF2-40B4-BE49-F238E27FC236}">
              <a16:creationId xmlns:a16="http://schemas.microsoft.com/office/drawing/2014/main" id="{D7998754-448B-0A69-B31E-A02A5256618C}"/>
            </a:ext>
          </a:extLst>
        </xdr:cNvPr>
        <xdr:cNvSpPr/>
      </xdr:nvSpPr>
      <xdr:spPr>
        <a:xfrm>
          <a:off x="5495925" y="3409951"/>
          <a:ext cx="5381625" cy="2438400"/>
        </a:xfrm>
        <a:prstGeom prst="plaque">
          <a:avLst>
            <a:gd name="adj" fmla="val 9957"/>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2</xdr:col>
      <xdr:colOff>270049</xdr:colOff>
      <xdr:row>11</xdr:row>
      <xdr:rowOff>342899</xdr:rowOff>
    </xdr:from>
    <xdr:to>
      <xdr:col>6</xdr:col>
      <xdr:colOff>295275</xdr:colOff>
      <xdr:row>16</xdr:row>
      <xdr:rowOff>381001</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5584999" y="3400424"/>
          <a:ext cx="5187776" cy="3467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2400" b="0">
              <a:solidFill>
                <a:srgbClr val="FFFF00"/>
              </a:solidFill>
              <a:effectLst/>
              <a:latin typeface="Times New Roman" panose="02020603050405020304" pitchFamily="18" charset="0"/>
              <a:ea typeface="+mn-ea"/>
              <a:cs typeface="Times New Roman" panose="02020603050405020304" pitchFamily="18" charset="0"/>
            </a:rPr>
            <a:t>Challenge</a:t>
          </a:r>
          <a:r>
            <a:rPr lang="en-AU" sz="2400" b="0" baseline="0">
              <a:solidFill>
                <a:srgbClr val="FFFF00"/>
              </a:solidFill>
              <a:effectLst/>
              <a:latin typeface="Times New Roman" panose="02020603050405020304" pitchFamily="18" charset="0"/>
              <a:ea typeface="+mn-ea"/>
              <a:cs typeface="Times New Roman" panose="02020603050405020304" pitchFamily="18" charset="0"/>
            </a:rPr>
            <a:t> 71</a:t>
          </a:r>
          <a:r>
            <a:rPr lang="en-AU" sz="2400" b="0">
              <a:solidFill>
                <a:srgbClr val="FFFF00"/>
              </a:solidFill>
              <a:effectLst/>
              <a:latin typeface="Times New Roman" panose="02020603050405020304" pitchFamily="18" charset="0"/>
              <a:ea typeface="+mn-ea"/>
              <a:cs typeface="Times New Roman" panose="02020603050405020304" pitchFamily="18" charset="0"/>
            </a:rPr>
            <a:t>: Extract </a:t>
          </a:r>
          <a:r>
            <a:rPr lang="en-AU" sz="2400" b="0" baseline="0">
              <a:solidFill>
                <a:srgbClr val="FFFF00"/>
              </a:solidFill>
              <a:effectLst/>
              <a:latin typeface="Times New Roman" panose="02020603050405020304" pitchFamily="18" charset="0"/>
              <a:ea typeface="+mn-ea"/>
              <a:cs typeface="Times New Roman" panose="02020603050405020304" pitchFamily="18" charset="0"/>
            </a:rPr>
            <a:t>from text</a:t>
          </a:r>
          <a:r>
            <a:rPr lang="en-AU" sz="2400" b="0">
              <a:solidFill>
                <a:srgbClr val="FFFF00"/>
              </a:solidFill>
              <a:effectLst/>
              <a:latin typeface="Times New Roman" panose="02020603050405020304" pitchFamily="18" charset="0"/>
              <a:ea typeface="+mn-ea"/>
              <a:cs typeface="Times New Roman" panose="02020603050405020304" pitchFamily="18" charset="0"/>
            </a:rPr>
            <a:t> </a:t>
          </a:r>
        </a:p>
        <a:p>
          <a:pPr algn="ctr"/>
          <a:br>
            <a:rPr lang="en-AU" sz="1800" b="0">
              <a:solidFill>
                <a:schemeClr val="bg1"/>
              </a:solidFill>
              <a:effectLst/>
              <a:latin typeface="Times New Roman" panose="02020603050405020304" pitchFamily="18" charset="0"/>
              <a:ea typeface="+mn-ea"/>
              <a:cs typeface="Times New Roman" panose="02020603050405020304" pitchFamily="18" charset="0"/>
            </a:rPr>
          </a:br>
          <a:r>
            <a:rPr lang="en-AU" sz="1800" b="0">
              <a:solidFill>
                <a:schemeClr val="bg1"/>
              </a:solidFill>
              <a:effectLst/>
              <a:latin typeface="Times New Roman" panose="02020603050405020304" pitchFamily="18" charset="0"/>
              <a:ea typeface="+mn-ea"/>
              <a:cs typeface="Times New Roman" panose="02020603050405020304" pitchFamily="18" charset="0"/>
            </a:rPr>
            <a:t>Extract all the emails from the text provided in the question table. Be careful with the use of the "@" symbol, as it may be used for purposes other than email addresses, such as referring to departments like @EmployeeRecognition.</a:t>
          </a:r>
        </a:p>
        <a:p>
          <a:pPr algn="ctr"/>
          <a:r>
            <a:rPr lang="en-AU" sz="1800" b="0">
              <a:solidFill>
                <a:schemeClr val="bg1"/>
              </a:solidFill>
              <a:effectLst/>
              <a:latin typeface="Times New Roman" panose="02020603050405020304" pitchFamily="18" charset="0"/>
              <a:ea typeface="+mn-ea"/>
              <a:cs typeface="Times New Roman" panose="02020603050405020304" pitchFamily="18" charset="0"/>
            </a:rPr>
            <a:t>Note: The text is generated by ChatGPT.</a:t>
          </a:r>
        </a:p>
      </xdr:txBody>
    </xdr:sp>
    <xdr:clientData/>
  </xdr:twoCellAnchor>
  <xdr:twoCellAnchor>
    <xdr:from>
      <xdr:col>2</xdr:col>
      <xdr:colOff>9523</xdr:colOff>
      <xdr:row>14</xdr:row>
      <xdr:rowOff>685801</xdr:rowOff>
    </xdr:from>
    <xdr:to>
      <xdr:col>2</xdr:col>
      <xdr:colOff>1009648</xdr:colOff>
      <xdr:row>16</xdr:row>
      <xdr:rowOff>152400</xdr:rowOff>
    </xdr:to>
    <xdr:sp macro="" textlink="">
      <xdr:nvSpPr>
        <xdr:cNvPr id="3" name="Arrow: Bent-Up 2">
          <a:extLst>
            <a:ext uri="{FF2B5EF4-FFF2-40B4-BE49-F238E27FC236}">
              <a16:creationId xmlns:a16="http://schemas.microsoft.com/office/drawing/2014/main" id="{60F63C43-98F0-F724-C9EE-075A937FE89D}"/>
            </a:ext>
          </a:extLst>
        </xdr:cNvPr>
        <xdr:cNvSpPr/>
      </xdr:nvSpPr>
      <xdr:spPr>
        <a:xfrm>
          <a:off x="5324473" y="5838826"/>
          <a:ext cx="1000125" cy="800099"/>
        </a:xfrm>
        <a:prstGeom prst="bentUp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4</xdr:col>
      <xdr:colOff>33336</xdr:colOff>
      <xdr:row>8</xdr:row>
      <xdr:rowOff>61913</xdr:rowOff>
    </xdr:from>
    <xdr:to>
      <xdr:col>5</xdr:col>
      <xdr:colOff>147635</xdr:colOff>
      <xdr:row>11</xdr:row>
      <xdr:rowOff>290513</xdr:rowOff>
    </xdr:to>
    <xdr:sp macro="" textlink="">
      <xdr:nvSpPr>
        <xdr:cNvPr id="4" name="Arrow: Bent-Up 3">
          <a:extLst>
            <a:ext uri="{FF2B5EF4-FFF2-40B4-BE49-F238E27FC236}">
              <a16:creationId xmlns:a16="http://schemas.microsoft.com/office/drawing/2014/main" id="{DF8BEDE6-7BB4-0D20-867B-7AF04FAFB386}"/>
            </a:ext>
          </a:extLst>
        </xdr:cNvPr>
        <xdr:cNvSpPr/>
      </xdr:nvSpPr>
      <xdr:spPr>
        <a:xfrm rot="16200000">
          <a:off x="9039223" y="2447926"/>
          <a:ext cx="1000125" cy="800099"/>
        </a:xfrm>
        <a:prstGeom prst="bentUp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ebextensions/_rels/taskpanes.xml.rels><?xml version="1.0" encoding="UTF-8" standalone="yes"?>
<Relationships xmlns="http://schemas.openxmlformats.org/package/2006/relationships"><Relationship Id="rId3" Type="http://schemas.microsoft.com/office/2011/relationships/webextension" Target="webextension3.xml"/><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94" row="9">
    <wetp:webextensionref xmlns:r="http://schemas.openxmlformats.org/officeDocument/2006/relationships" r:id="rId1"/>
  </wetp:taskpane>
  <wetp:taskpane dockstate="right" visibility="0" width="350" row="10">
    <wetp:webextensionref xmlns:r="http://schemas.openxmlformats.org/officeDocument/2006/relationships" r:id="rId2"/>
  </wetp:taskpane>
  <wetp:taskpane dockstate="right" visibility="0" width="810" row="11">
    <wetp:webextensionref xmlns:r="http://schemas.openxmlformats.org/officeDocument/2006/relationships" r:id="rId3"/>
  </wetp:taskpane>
</wetp:taskpanes>
</file>

<file path=xl/webextensions/webextension1.xml><?xml version="1.0" encoding="utf-8"?>
<we:webextension xmlns:we="http://schemas.microsoft.com/office/webextensions/webextension/2010/11" id="{25F63768-162B-47AB-8339-1F2F67AF073F}">
  <we:reference id="wa200001792" version="1.3.182.0" store="en-US" storeType="OMEX"/>
  <we:alternateReferences>
    <we:reference id="wa200001792" version="1.3.182.0" store="WA200001792"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F33BF256-FA56-4197-894F-F0E3F4AABF9D}">
  <we:reference id="wa200005281" version="1.0.0.0" store="en-US" storeType="OMEX"/>
  <we:alternateReferences>
    <we:reference id="WA200005281" version="1.0.0.0" store="WA20000528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_xldudf_NUM_AI</we:customFunctionIds>
        <we:customFunctionIds>_xldudf_NUM_WRITE</we:customFunctionIds>
        <we:customFunctionIds>_xldudf_NUM_INFER</we:customFunctionIds>
      </we:customFunctionIdList>
    </a:ext>
  </we:extLst>
</we:webextension>
</file>

<file path=xl/webextensions/webextension3.xml><?xml version="1.0" encoding="utf-8"?>
<we:webextension xmlns:we="http://schemas.microsoft.com/office/webextensions/webextension/2010/11" id="{ECE817BB-2ED9-4A34-8E86-9157D6FE4DC7}">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F2BB6AA1-9536-4426-8CF3-1A9962043DAD}&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8" Type="http://schemas.openxmlformats.org/officeDocument/2006/relationships/hyperlink" Target="mailto:policy@company.com" TargetMode="External"/><Relationship Id="rId3" Type="http://schemas.openxmlformats.org/officeDocument/2006/relationships/hyperlink" Target="mailto:hr@company.com" TargetMode="External"/><Relationship Id="rId7" Type="http://schemas.openxmlformats.org/officeDocument/2006/relationships/hyperlink" Target="mailto:marketing@company.com" TargetMode="External"/><Relationship Id="rId2" Type="http://schemas.openxmlformats.org/officeDocument/2006/relationships/hyperlink" Target="mailto:support@company.com" TargetMode="External"/><Relationship Id="rId1" Type="http://schemas.openxmlformats.org/officeDocument/2006/relationships/hyperlink" Target="mailto:sales@company.com" TargetMode="External"/><Relationship Id="rId6" Type="http://schemas.openxmlformats.org/officeDocument/2006/relationships/hyperlink" Target="mailto:recognition@company.com" TargetMode="External"/><Relationship Id="rId11" Type="http://schemas.openxmlformats.org/officeDocument/2006/relationships/drawing" Target="../drawings/drawing1.xml"/><Relationship Id="rId5" Type="http://schemas.openxmlformats.org/officeDocument/2006/relationships/hyperlink" Target="mailto:events@company.com" TargetMode="External"/><Relationship Id="rId10" Type="http://schemas.openxmlformats.org/officeDocument/2006/relationships/printerSettings" Target="../printerSettings/printerSettings1.bin"/><Relationship Id="rId4" Type="http://schemas.openxmlformats.org/officeDocument/2006/relationships/hyperlink" Target="mailto:ithelpdesk@company.com" TargetMode="External"/><Relationship Id="rId9" Type="http://schemas.openxmlformats.org/officeDocument/2006/relationships/hyperlink" Target="mailto:john.doe@compan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policy@company.com" TargetMode="External"/><Relationship Id="rId3" Type="http://schemas.openxmlformats.org/officeDocument/2006/relationships/hyperlink" Target="mailto:hr@company.com" TargetMode="External"/><Relationship Id="rId7" Type="http://schemas.openxmlformats.org/officeDocument/2006/relationships/hyperlink" Target="mailto:marketing@company.com" TargetMode="External"/><Relationship Id="rId2" Type="http://schemas.openxmlformats.org/officeDocument/2006/relationships/hyperlink" Target="mailto:support@company.com" TargetMode="External"/><Relationship Id="rId1" Type="http://schemas.openxmlformats.org/officeDocument/2006/relationships/hyperlink" Target="mailto:sales@company.com" TargetMode="External"/><Relationship Id="rId6" Type="http://schemas.openxmlformats.org/officeDocument/2006/relationships/hyperlink" Target="mailto:recognition@company.com" TargetMode="External"/><Relationship Id="rId5" Type="http://schemas.openxmlformats.org/officeDocument/2006/relationships/hyperlink" Target="mailto:events@company.com" TargetMode="External"/><Relationship Id="rId10" Type="http://schemas.openxmlformats.org/officeDocument/2006/relationships/printerSettings" Target="../printerSettings/printerSettings2.bin"/><Relationship Id="rId4" Type="http://schemas.openxmlformats.org/officeDocument/2006/relationships/hyperlink" Target="mailto:ithelpdesk@company.com" TargetMode="External"/><Relationship Id="rId9" Type="http://schemas.openxmlformats.org/officeDocument/2006/relationships/hyperlink" Target="mailto:john.doe@company.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olicy@company.com" TargetMode="External"/><Relationship Id="rId3" Type="http://schemas.openxmlformats.org/officeDocument/2006/relationships/hyperlink" Target="mailto:hr@company.com" TargetMode="External"/><Relationship Id="rId7" Type="http://schemas.openxmlformats.org/officeDocument/2006/relationships/hyperlink" Target="mailto:marketing@company.com" TargetMode="External"/><Relationship Id="rId2" Type="http://schemas.openxmlformats.org/officeDocument/2006/relationships/hyperlink" Target="mailto:support@company.com" TargetMode="External"/><Relationship Id="rId1" Type="http://schemas.openxmlformats.org/officeDocument/2006/relationships/hyperlink" Target="mailto:sales@company.com" TargetMode="External"/><Relationship Id="rId6" Type="http://schemas.openxmlformats.org/officeDocument/2006/relationships/hyperlink" Target="mailto:recognition@company.com" TargetMode="External"/><Relationship Id="rId5" Type="http://schemas.openxmlformats.org/officeDocument/2006/relationships/hyperlink" Target="mailto:events@company.com" TargetMode="External"/><Relationship Id="rId10" Type="http://schemas.openxmlformats.org/officeDocument/2006/relationships/printerSettings" Target="../printerSettings/printerSettings3.bin"/><Relationship Id="rId4" Type="http://schemas.openxmlformats.org/officeDocument/2006/relationships/hyperlink" Target="mailto:ithelpdesk@company.com" TargetMode="External"/><Relationship Id="rId9" Type="http://schemas.openxmlformats.org/officeDocument/2006/relationships/hyperlink" Target="mailto:john.doe@company.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policy@company.com" TargetMode="External"/><Relationship Id="rId3" Type="http://schemas.openxmlformats.org/officeDocument/2006/relationships/hyperlink" Target="mailto:hr@company.com" TargetMode="External"/><Relationship Id="rId7" Type="http://schemas.openxmlformats.org/officeDocument/2006/relationships/hyperlink" Target="mailto:marketing@company.com" TargetMode="External"/><Relationship Id="rId2" Type="http://schemas.openxmlformats.org/officeDocument/2006/relationships/hyperlink" Target="mailto:support@company.com" TargetMode="External"/><Relationship Id="rId1" Type="http://schemas.openxmlformats.org/officeDocument/2006/relationships/hyperlink" Target="mailto:sales@company.com" TargetMode="External"/><Relationship Id="rId6" Type="http://schemas.openxmlformats.org/officeDocument/2006/relationships/hyperlink" Target="mailto:recognition@company.com" TargetMode="External"/><Relationship Id="rId5" Type="http://schemas.openxmlformats.org/officeDocument/2006/relationships/hyperlink" Target="mailto:events@company.com" TargetMode="External"/><Relationship Id="rId10" Type="http://schemas.openxmlformats.org/officeDocument/2006/relationships/printerSettings" Target="../printerSettings/printerSettings4.bin"/><Relationship Id="rId4" Type="http://schemas.openxmlformats.org/officeDocument/2006/relationships/hyperlink" Target="mailto:ithelpdesk@company.com" TargetMode="External"/><Relationship Id="rId9" Type="http://schemas.openxmlformats.org/officeDocument/2006/relationships/hyperlink" Target="mailto:john.doe@company.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policy@company.com" TargetMode="External"/><Relationship Id="rId3" Type="http://schemas.openxmlformats.org/officeDocument/2006/relationships/hyperlink" Target="mailto:hr@company.com" TargetMode="External"/><Relationship Id="rId7" Type="http://schemas.openxmlformats.org/officeDocument/2006/relationships/hyperlink" Target="mailto:marketing@company.com" TargetMode="External"/><Relationship Id="rId2" Type="http://schemas.openxmlformats.org/officeDocument/2006/relationships/hyperlink" Target="mailto:support@company.com" TargetMode="External"/><Relationship Id="rId1" Type="http://schemas.openxmlformats.org/officeDocument/2006/relationships/hyperlink" Target="mailto:sales@company.com" TargetMode="External"/><Relationship Id="rId6" Type="http://schemas.openxmlformats.org/officeDocument/2006/relationships/hyperlink" Target="mailto:recognition@company.com" TargetMode="External"/><Relationship Id="rId5" Type="http://schemas.openxmlformats.org/officeDocument/2006/relationships/hyperlink" Target="mailto:events@company.com" TargetMode="External"/><Relationship Id="rId10" Type="http://schemas.openxmlformats.org/officeDocument/2006/relationships/printerSettings" Target="../printerSettings/printerSettings5.bin"/><Relationship Id="rId4" Type="http://schemas.openxmlformats.org/officeDocument/2006/relationships/hyperlink" Target="mailto:ithelpdesk@company.com" TargetMode="External"/><Relationship Id="rId9" Type="http://schemas.openxmlformats.org/officeDocument/2006/relationships/hyperlink" Target="mailto:john.doe@company.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policy@company.com" TargetMode="External"/><Relationship Id="rId3" Type="http://schemas.openxmlformats.org/officeDocument/2006/relationships/hyperlink" Target="mailto:hr@company.com" TargetMode="External"/><Relationship Id="rId7" Type="http://schemas.openxmlformats.org/officeDocument/2006/relationships/hyperlink" Target="mailto:marketing@company.com" TargetMode="External"/><Relationship Id="rId2" Type="http://schemas.openxmlformats.org/officeDocument/2006/relationships/hyperlink" Target="mailto:support@company.com" TargetMode="External"/><Relationship Id="rId1" Type="http://schemas.openxmlformats.org/officeDocument/2006/relationships/hyperlink" Target="mailto:sales@company.com" TargetMode="External"/><Relationship Id="rId6" Type="http://schemas.openxmlformats.org/officeDocument/2006/relationships/hyperlink" Target="mailto:recognition@company.com" TargetMode="External"/><Relationship Id="rId5" Type="http://schemas.openxmlformats.org/officeDocument/2006/relationships/hyperlink" Target="mailto:events@company.com" TargetMode="External"/><Relationship Id="rId10" Type="http://schemas.openxmlformats.org/officeDocument/2006/relationships/printerSettings" Target="../printerSettings/printerSettings6.bin"/><Relationship Id="rId4" Type="http://schemas.openxmlformats.org/officeDocument/2006/relationships/hyperlink" Target="mailto:ithelpdesk@company.com" TargetMode="External"/><Relationship Id="rId9" Type="http://schemas.openxmlformats.org/officeDocument/2006/relationships/hyperlink" Target="mailto:john.doe@company.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policy@company.com" TargetMode="External"/><Relationship Id="rId3" Type="http://schemas.openxmlformats.org/officeDocument/2006/relationships/hyperlink" Target="mailto:hr@company.com" TargetMode="External"/><Relationship Id="rId7" Type="http://schemas.openxmlformats.org/officeDocument/2006/relationships/hyperlink" Target="mailto:marketing@company.com" TargetMode="External"/><Relationship Id="rId2" Type="http://schemas.openxmlformats.org/officeDocument/2006/relationships/hyperlink" Target="mailto:support@company.com" TargetMode="External"/><Relationship Id="rId1" Type="http://schemas.openxmlformats.org/officeDocument/2006/relationships/hyperlink" Target="mailto:sales@company.com" TargetMode="External"/><Relationship Id="rId6" Type="http://schemas.openxmlformats.org/officeDocument/2006/relationships/hyperlink" Target="mailto:recognition@company.com" TargetMode="External"/><Relationship Id="rId5" Type="http://schemas.openxmlformats.org/officeDocument/2006/relationships/hyperlink" Target="mailto:events@company.com" TargetMode="External"/><Relationship Id="rId10" Type="http://schemas.openxmlformats.org/officeDocument/2006/relationships/printerSettings" Target="../printerSettings/printerSettings7.bin"/><Relationship Id="rId4" Type="http://schemas.openxmlformats.org/officeDocument/2006/relationships/hyperlink" Target="mailto:ithelpdesk@company.com" TargetMode="External"/><Relationship Id="rId9" Type="http://schemas.openxmlformats.org/officeDocument/2006/relationships/hyperlink" Target="mailto:john.doe@compan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
  <sheetViews>
    <sheetView zoomScaleNormal="100" workbookViewId="0">
      <selection activeCell="C19" sqref="C19"/>
    </sheetView>
  </sheetViews>
  <sheetFormatPr defaultColWidth="9" defaultRowHeight="21" x14ac:dyDescent="0.4"/>
  <cols>
    <col min="1" max="1" width="4.5" style="3" customWidth="1"/>
    <col min="2" max="2" width="65.19921875" style="8" customWidth="1"/>
    <col min="3" max="3" width="20" style="3" customWidth="1"/>
    <col min="4" max="4" width="29.69921875" style="3" customWidth="1"/>
    <col min="5" max="16384" width="9" style="3"/>
  </cols>
  <sheetData>
    <row r="1" spans="1:4" s="1" customFormat="1" ht="29.25" customHeight="1" x14ac:dyDescent="0.25">
      <c r="B1" s="5" t="s">
        <v>28</v>
      </c>
      <c r="D1" s="5" t="s">
        <v>29</v>
      </c>
    </row>
    <row r="2" spans="1:4" s="1" customFormat="1" ht="29.25" customHeight="1" x14ac:dyDescent="0.25">
      <c r="B2" s="5" t="s">
        <v>0</v>
      </c>
      <c r="D2" s="5" t="s">
        <v>14</v>
      </c>
    </row>
    <row r="3" spans="1:4" x14ac:dyDescent="0.4">
      <c r="A3" s="2"/>
      <c r="B3" s="6" t="s">
        <v>1</v>
      </c>
      <c r="D3" s="10" t="s">
        <v>19</v>
      </c>
    </row>
    <row r="4" spans="1:4" x14ac:dyDescent="0.4">
      <c r="A4" s="2"/>
      <c r="B4" s="6" t="s">
        <v>17</v>
      </c>
      <c r="D4" s="10" t="s">
        <v>20</v>
      </c>
    </row>
    <row r="5" spans="1:4" x14ac:dyDescent="0.4">
      <c r="A5" s="2"/>
      <c r="B5" s="8" t="s">
        <v>18</v>
      </c>
      <c r="D5" s="10" t="s">
        <v>21</v>
      </c>
    </row>
    <row r="6" spans="1:4" x14ac:dyDescent="0.4">
      <c r="A6" s="2"/>
      <c r="B6" s="6" t="s">
        <v>15</v>
      </c>
      <c r="D6" s="10" t="s">
        <v>22</v>
      </c>
    </row>
    <row r="7" spans="1:4" x14ac:dyDescent="0.4">
      <c r="A7" s="2"/>
      <c r="B7" s="8" t="s">
        <v>16</v>
      </c>
      <c r="D7" s="10" t="s">
        <v>23</v>
      </c>
    </row>
    <row r="8" spans="1:4" x14ac:dyDescent="0.4">
      <c r="A8" s="2"/>
      <c r="B8" s="7" t="s">
        <v>2</v>
      </c>
      <c r="D8" s="10" t="s">
        <v>24</v>
      </c>
    </row>
    <row r="9" spans="1:4" x14ac:dyDescent="0.4">
      <c r="A9" s="2"/>
      <c r="B9" s="7" t="s">
        <v>3</v>
      </c>
      <c r="D9" s="10" t="s">
        <v>25</v>
      </c>
    </row>
    <row r="10" spans="1:4" x14ac:dyDescent="0.4">
      <c r="A10" s="2"/>
      <c r="B10" s="7" t="s">
        <v>4</v>
      </c>
      <c r="D10" s="10" t="s">
        <v>26</v>
      </c>
    </row>
    <row r="11" spans="1:4" x14ac:dyDescent="0.4">
      <c r="A11" s="2"/>
      <c r="B11" s="7" t="s">
        <v>5</v>
      </c>
      <c r="D11" s="10" t="s">
        <v>27</v>
      </c>
    </row>
    <row r="12" spans="1:4" ht="60" x14ac:dyDescent="0.4">
      <c r="A12" s="2"/>
      <c r="B12" s="6" t="s">
        <v>6</v>
      </c>
    </row>
    <row r="13" spans="1:4" ht="60" x14ac:dyDescent="0.4">
      <c r="A13" s="2"/>
      <c r="B13" s="6" t="s">
        <v>7</v>
      </c>
    </row>
    <row r="14" spans="1:4" ht="60" x14ac:dyDescent="0.4">
      <c r="A14" s="2"/>
      <c r="B14" s="6" t="s">
        <v>8</v>
      </c>
    </row>
    <row r="15" spans="1:4" ht="60" x14ac:dyDescent="0.4">
      <c r="A15" s="2"/>
      <c r="B15" s="6" t="s">
        <v>9</v>
      </c>
    </row>
    <row r="16" spans="1:4" ht="45" x14ac:dyDescent="0.4">
      <c r="A16" s="2"/>
      <c r="B16" s="6" t="s">
        <v>10</v>
      </c>
    </row>
    <row r="17" spans="1:2" ht="45" x14ac:dyDescent="0.4">
      <c r="A17" s="2"/>
      <c r="B17" s="6" t="s">
        <v>11</v>
      </c>
    </row>
    <row r="18" spans="1:2" x14ac:dyDescent="0.4">
      <c r="A18" s="2"/>
      <c r="B18" s="6" t="s">
        <v>12</v>
      </c>
    </row>
    <row r="19" spans="1:2" x14ac:dyDescent="0.4">
      <c r="A19" s="2"/>
      <c r="B19" s="6" t="s">
        <v>13</v>
      </c>
    </row>
    <row r="20" spans="1:2" x14ac:dyDescent="0.4">
      <c r="A20" s="2"/>
    </row>
    <row r="21" spans="1:2" x14ac:dyDescent="0.4">
      <c r="A21" s="2"/>
    </row>
    <row r="22" spans="1:2" x14ac:dyDescent="0.4">
      <c r="A22" s="2"/>
      <c r="B22" s="9"/>
    </row>
    <row r="23" spans="1:2" x14ac:dyDescent="0.4">
      <c r="A23" s="2"/>
      <c r="B23" s="9"/>
    </row>
    <row r="24" spans="1:2" x14ac:dyDescent="0.4">
      <c r="A24" s="2"/>
    </row>
    <row r="25" spans="1:2" x14ac:dyDescent="0.4">
      <c r="A25" s="2"/>
      <c r="B25" s="9"/>
    </row>
    <row r="26" spans="1:2" x14ac:dyDescent="0.4">
      <c r="A26" s="2"/>
    </row>
    <row r="27" spans="1:2" x14ac:dyDescent="0.4">
      <c r="A27" s="2"/>
    </row>
    <row r="28" spans="1:2" x14ac:dyDescent="0.4">
      <c r="A28" s="2"/>
    </row>
    <row r="29" spans="1:2" x14ac:dyDescent="0.4">
      <c r="A29" s="2"/>
    </row>
    <row r="30" spans="1:2" x14ac:dyDescent="0.4">
      <c r="A30" s="2"/>
    </row>
    <row r="31" spans="1:2" x14ac:dyDescent="0.4">
      <c r="A31" s="2"/>
    </row>
    <row r="32" spans="1:2" x14ac:dyDescent="0.4">
      <c r="A32" s="2"/>
    </row>
    <row r="34" spans="1:1" x14ac:dyDescent="0.4">
      <c r="A34" s="4"/>
    </row>
    <row r="36" spans="1:1" x14ac:dyDescent="0.4">
      <c r="A36" s="2"/>
    </row>
    <row r="37" spans="1:1" x14ac:dyDescent="0.4">
      <c r="A37" s="2"/>
    </row>
    <row r="38" spans="1:1" x14ac:dyDescent="0.4">
      <c r="A38" s="2"/>
    </row>
    <row r="39" spans="1:1" x14ac:dyDescent="0.4">
      <c r="A39" s="2"/>
    </row>
  </sheetData>
  <sortState xmlns:xlrd2="http://schemas.microsoft.com/office/spreadsheetml/2017/richdata2" ref="B3:B11">
    <sortCondition ref="B4:B11"/>
  </sortState>
  <phoneticPr fontId="1" type="noConversion"/>
  <hyperlinks>
    <hyperlink ref="D3" r:id="rId1" xr:uid="{AA99F9E1-8A37-47BE-9309-9C579F526AFD}"/>
    <hyperlink ref="D4" r:id="rId2" xr:uid="{80C33DF0-3DB5-46D3-8456-291396A4711D}"/>
    <hyperlink ref="D5" r:id="rId3" xr:uid="{FA2190AD-64F5-4814-B39B-8665FDF4DF84}"/>
    <hyperlink ref="D6" r:id="rId4" xr:uid="{3D2A8FC8-A361-4E04-AA81-4570C84B185A}"/>
    <hyperlink ref="D7" r:id="rId5" xr:uid="{C7D85E42-903D-4AB6-BC02-D88EEEFF7DE2}"/>
    <hyperlink ref="D8" r:id="rId6" xr:uid="{15949CCA-E9AB-465E-AEC4-7754DFA055CE}"/>
    <hyperlink ref="D9" r:id="rId7" xr:uid="{EB4E7DCD-185E-4F82-A219-5D966B3E6008}"/>
    <hyperlink ref="D10" r:id="rId8" xr:uid="{E5DA0D3D-4E87-41BF-85DD-91ADF649054A}"/>
    <hyperlink ref="D11" r:id="rId9" xr:uid="{9FEB6C34-7CE9-4D0A-B0B4-E5ACAD4AAEC4}"/>
  </hyperlinks>
  <pageMargins left="0.7" right="0.7" top="0.75" bottom="0.75" header="0.3" footer="0.3"/>
  <pageSetup paperSize="9" orientation="portrait" r:id="rId10"/>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86406-C65B-4158-8863-D5D00B89008B}">
  <dimension ref="A1:F39"/>
  <sheetViews>
    <sheetView zoomScaleNormal="100" workbookViewId="0">
      <selection activeCell="E24" sqref="E24"/>
    </sheetView>
  </sheetViews>
  <sheetFormatPr defaultColWidth="9" defaultRowHeight="21" x14ac:dyDescent="0.4"/>
  <cols>
    <col min="1" max="1" width="4.5" style="3" customWidth="1"/>
    <col min="2" max="3" width="65.19921875" style="8" customWidth="1"/>
    <col min="4" max="4" width="40.296875" style="3" customWidth="1"/>
    <col min="5" max="5" width="30.5" style="3" customWidth="1"/>
    <col min="6" max="6" width="29.69921875" style="3" customWidth="1"/>
    <col min="7" max="16384" width="9" style="3"/>
  </cols>
  <sheetData>
    <row r="1" spans="1:6" s="1" customFormat="1" ht="29.25" customHeight="1" x14ac:dyDescent="0.25">
      <c r="B1" s="5" t="s">
        <v>28</v>
      </c>
      <c r="C1" s="12"/>
      <c r="F1" s="5" t="s">
        <v>29</v>
      </c>
    </row>
    <row r="2" spans="1:6" s="1" customFormat="1" ht="29.25" customHeight="1" x14ac:dyDescent="0.25">
      <c r="B2" s="5" t="s">
        <v>0</v>
      </c>
      <c r="C2" s="12"/>
      <c r="F2" s="5" t="s">
        <v>14</v>
      </c>
    </row>
    <row r="3" spans="1:6" x14ac:dyDescent="0.4">
      <c r="A3" s="2"/>
      <c r="B3" s="6" t="s">
        <v>1</v>
      </c>
      <c r="C3" s="13"/>
      <c r="D3" s="3" t="str" cm="1">
        <f t="array" ref="D3:D11">_xlfn._xlws.FILTER(C3:C19,LEN(C3:C19)&gt;0)</f>
        <v>sales@company.com</v>
      </c>
      <c r="E3" s="3" t="b">
        <f>D3=F3</f>
        <v>1</v>
      </c>
      <c r="F3" s="10" t="s">
        <v>19</v>
      </c>
    </row>
    <row r="4" spans="1:6" x14ac:dyDescent="0.4">
      <c r="A4" s="2"/>
      <c r="B4" s="6" t="s">
        <v>17</v>
      </c>
      <c r="C4" s="13"/>
      <c r="D4" s="3" t="str">
        <v>support@company.com</v>
      </c>
      <c r="E4" s="3" t="b">
        <f t="shared" ref="E4:E11" si="0">D4=F4</f>
        <v>1</v>
      </c>
      <c r="F4" s="10" t="s">
        <v>20</v>
      </c>
    </row>
    <row r="5" spans="1:6" x14ac:dyDescent="0.4">
      <c r="A5" s="2"/>
      <c r="B5" s="8" t="s">
        <v>18</v>
      </c>
      <c r="C5" s="14"/>
      <c r="D5" s="3" t="str">
        <v>hr@company.com</v>
      </c>
      <c r="E5" s="3" t="b">
        <f t="shared" si="0"/>
        <v>1</v>
      </c>
      <c r="F5" s="10" t="s">
        <v>21</v>
      </c>
    </row>
    <row r="6" spans="1:6" x14ac:dyDescent="0.4">
      <c r="A6" s="2"/>
      <c r="B6" s="6" t="s">
        <v>15</v>
      </c>
      <c r="C6" s="13"/>
      <c r="D6" s="3" t="str">
        <v>ithelpdesk@company.com</v>
      </c>
      <c r="E6" s="3" t="b">
        <f t="shared" si="0"/>
        <v>1</v>
      </c>
      <c r="F6" s="10" t="s">
        <v>22</v>
      </c>
    </row>
    <row r="7" spans="1:6" x14ac:dyDescent="0.4">
      <c r="A7" s="2"/>
      <c r="B7" s="8" t="s">
        <v>16</v>
      </c>
      <c r="C7" s="14"/>
      <c r="D7" s="3" t="str">
        <v>events@company.com</v>
      </c>
      <c r="E7" s="3" t="b">
        <f t="shared" si="0"/>
        <v>1</v>
      </c>
      <c r="F7" s="10" t="s">
        <v>23</v>
      </c>
    </row>
    <row r="8" spans="1:6" x14ac:dyDescent="0.4">
      <c r="A8" s="2"/>
      <c r="B8" s="7" t="s">
        <v>2</v>
      </c>
      <c r="C8" s="15" t="s">
        <v>19</v>
      </c>
      <c r="D8" s="3" t="str">
        <v>recognition@company.com</v>
      </c>
      <c r="E8" s="3" t="b">
        <f t="shared" si="0"/>
        <v>1</v>
      </c>
      <c r="F8" s="10" t="s">
        <v>24</v>
      </c>
    </row>
    <row r="9" spans="1:6" x14ac:dyDescent="0.4">
      <c r="A9" s="2"/>
      <c r="B9" s="7" t="s">
        <v>3</v>
      </c>
      <c r="C9" s="15" t="s">
        <v>20</v>
      </c>
      <c r="D9" s="3" t="str">
        <v>marketing@company.com</v>
      </c>
      <c r="E9" s="3" t="b">
        <f t="shared" si="0"/>
        <v>1</v>
      </c>
      <c r="F9" s="10" t="s">
        <v>25</v>
      </c>
    </row>
    <row r="10" spans="1:6" x14ac:dyDescent="0.4">
      <c r="A10" s="2"/>
      <c r="B10" s="7" t="s">
        <v>4</v>
      </c>
      <c r="C10" s="15" t="s">
        <v>21</v>
      </c>
      <c r="D10" s="3" t="str">
        <v>policy@company.com</v>
      </c>
      <c r="E10" s="3" t="b">
        <f t="shared" si="0"/>
        <v>1</v>
      </c>
      <c r="F10" s="10" t="s">
        <v>26</v>
      </c>
    </row>
    <row r="11" spans="1:6" x14ac:dyDescent="0.4">
      <c r="A11" s="2"/>
      <c r="B11" s="7" t="s">
        <v>5</v>
      </c>
      <c r="C11" s="15" t="s">
        <v>22</v>
      </c>
      <c r="D11" s="3" t="str">
        <v>john.doe@company.com</v>
      </c>
      <c r="E11" s="3" t="b">
        <f t="shared" si="0"/>
        <v>1</v>
      </c>
      <c r="F11" s="10" t="s">
        <v>27</v>
      </c>
    </row>
    <row r="12" spans="1:6" ht="60" x14ac:dyDescent="0.4">
      <c r="A12" s="2"/>
      <c r="B12" s="6" t="s">
        <v>6</v>
      </c>
      <c r="C12" s="13"/>
    </row>
    <row r="13" spans="1:6" ht="60" x14ac:dyDescent="0.4">
      <c r="A13" s="2"/>
      <c r="B13" s="6" t="s">
        <v>7</v>
      </c>
      <c r="C13" s="13" t="s">
        <v>23</v>
      </c>
    </row>
    <row r="14" spans="1:6" ht="60" x14ac:dyDescent="0.4">
      <c r="A14" s="2"/>
      <c r="B14" s="6" t="s">
        <v>8</v>
      </c>
      <c r="C14" s="13" t="s">
        <v>24</v>
      </c>
    </row>
    <row r="15" spans="1:6" ht="60" x14ac:dyDescent="0.4">
      <c r="A15" s="2"/>
      <c r="B15" s="6" t="s">
        <v>9</v>
      </c>
      <c r="C15" s="13" t="s">
        <v>25</v>
      </c>
    </row>
    <row r="16" spans="1:6" ht="45" x14ac:dyDescent="0.4">
      <c r="A16" s="2"/>
      <c r="B16" s="6" t="s">
        <v>10</v>
      </c>
      <c r="C16" s="13" t="s">
        <v>26</v>
      </c>
    </row>
    <row r="17" spans="1:3" ht="45" x14ac:dyDescent="0.4">
      <c r="A17" s="2"/>
      <c r="B17" s="6" t="s">
        <v>11</v>
      </c>
      <c r="C17" s="13"/>
    </row>
    <row r="18" spans="1:3" x14ac:dyDescent="0.4">
      <c r="A18" s="2"/>
      <c r="B18" s="6" t="s">
        <v>12</v>
      </c>
      <c r="C18" s="13"/>
    </row>
    <row r="19" spans="1:3" x14ac:dyDescent="0.4">
      <c r="A19" s="2"/>
      <c r="B19" s="6" t="s">
        <v>13</v>
      </c>
      <c r="C19" s="13" t="s">
        <v>27</v>
      </c>
    </row>
    <row r="20" spans="1:3" x14ac:dyDescent="0.4">
      <c r="A20" s="2"/>
    </row>
    <row r="21" spans="1:3" x14ac:dyDescent="0.4">
      <c r="A21" s="2"/>
    </row>
    <row r="22" spans="1:3" ht="21.6" thickBot="1" x14ac:dyDescent="0.45">
      <c r="A22" s="11"/>
      <c r="B22" s="9"/>
      <c r="C22" s="9"/>
    </row>
    <row r="23" spans="1:3" ht="21.6" thickTop="1" x14ac:dyDescent="0.4">
      <c r="A23" s="2"/>
      <c r="B23" s="9" t="s">
        <v>30</v>
      </c>
      <c r="C23" s="16" t="s">
        <v>31</v>
      </c>
    </row>
    <row r="24" spans="1:3" x14ac:dyDescent="0.4">
      <c r="A24" s="2"/>
    </row>
    <row r="25" spans="1:3" x14ac:dyDescent="0.4">
      <c r="A25" s="2"/>
    </row>
    <row r="26" spans="1:3" x14ac:dyDescent="0.4">
      <c r="A26" s="2"/>
    </row>
    <row r="27" spans="1:3" x14ac:dyDescent="0.4">
      <c r="A27" s="2"/>
    </row>
    <row r="28" spans="1:3" x14ac:dyDescent="0.4">
      <c r="A28" s="2"/>
    </row>
    <row r="29" spans="1:3" x14ac:dyDescent="0.4">
      <c r="A29" s="2"/>
    </row>
    <row r="30" spans="1:3" x14ac:dyDescent="0.4">
      <c r="A30" s="2"/>
    </row>
    <row r="31" spans="1:3" x14ac:dyDescent="0.4">
      <c r="A31" s="2"/>
    </row>
    <row r="32" spans="1:3" x14ac:dyDescent="0.4">
      <c r="A32" s="2"/>
    </row>
    <row r="34" spans="1:1" x14ac:dyDescent="0.4">
      <c r="A34" s="4"/>
    </row>
    <row r="36" spans="1:1" x14ac:dyDescent="0.4">
      <c r="A36" s="2"/>
    </row>
    <row r="37" spans="1:1" x14ac:dyDescent="0.4">
      <c r="A37" s="2"/>
    </row>
    <row r="38" spans="1:1" x14ac:dyDescent="0.4">
      <c r="A38" s="2"/>
    </row>
    <row r="39" spans="1:1" x14ac:dyDescent="0.4">
      <c r="A39" s="2"/>
    </row>
  </sheetData>
  <hyperlinks>
    <hyperlink ref="F3" r:id="rId1" xr:uid="{80D94864-E4A5-430F-A958-8DB14FF0F2EC}"/>
    <hyperlink ref="F4" r:id="rId2" xr:uid="{CE7E1A49-E5AA-48DD-8E68-748DC7EEFCA5}"/>
    <hyperlink ref="F5" r:id="rId3" xr:uid="{57F90142-4E1D-4EC3-85EE-A917D5B8582B}"/>
    <hyperlink ref="F6" r:id="rId4" xr:uid="{3D5C2A85-8B56-4EA5-A7F0-1D41F9E78C67}"/>
    <hyperlink ref="F7" r:id="rId5" xr:uid="{E8BA97CF-C758-4D0D-874E-9127E67D6919}"/>
    <hyperlink ref="F8" r:id="rId6" xr:uid="{85C78320-F577-4961-9812-E4AA880165F4}"/>
    <hyperlink ref="F9" r:id="rId7" xr:uid="{6FFDF190-4137-492E-BD23-016281C3C92F}"/>
    <hyperlink ref="F10" r:id="rId8" xr:uid="{41FF967C-DD1A-4644-A042-395EC915AAC2}"/>
    <hyperlink ref="F11" r:id="rId9" xr:uid="{FD90258E-CFA6-41DA-8A9D-4546F678B0A9}"/>
  </hyperlinks>
  <pageMargins left="0.7" right="0.7" top="0.75" bottom="0.75" header="0.3" footer="0.3"/>
  <pageSetup paperSize="9"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DD6B6-1CFB-4222-9557-51B262EFCB7A}">
  <dimension ref="A1:AA39"/>
  <sheetViews>
    <sheetView topLeftCell="B12" zoomScaleNormal="100" workbookViewId="0">
      <selection activeCell="B23" sqref="B23"/>
    </sheetView>
  </sheetViews>
  <sheetFormatPr defaultColWidth="9" defaultRowHeight="21" x14ac:dyDescent="0.4"/>
  <cols>
    <col min="1" max="1" width="4.5" style="3" customWidth="1"/>
    <col min="2" max="2" width="65.19921875" style="8" customWidth="1"/>
    <col min="3" max="3" width="20" style="3" customWidth="1"/>
    <col min="4" max="4" width="29.69921875" style="3" customWidth="1"/>
    <col min="5" max="16384" width="9" style="3"/>
  </cols>
  <sheetData>
    <row r="1" spans="1:27" s="1" customFormat="1" ht="29.25" customHeight="1" x14ac:dyDescent="0.25">
      <c r="B1" s="5" t="s">
        <v>28</v>
      </c>
      <c r="D1" s="5" t="s">
        <v>29</v>
      </c>
    </row>
    <row r="2" spans="1:27" s="1" customFormat="1" ht="29.25" customHeight="1" x14ac:dyDescent="0.25">
      <c r="B2" s="5" t="s">
        <v>0</v>
      </c>
      <c r="D2" s="5" t="s">
        <v>14</v>
      </c>
    </row>
    <row r="3" spans="1:27" x14ac:dyDescent="0.4">
      <c r="A3" s="2"/>
      <c r="B3" s="6" t="s">
        <v>1</v>
      </c>
      <c r="D3" s="10" t="s">
        <v>19</v>
      </c>
    </row>
    <row r="4" spans="1:27" x14ac:dyDescent="0.4">
      <c r="A4" s="2"/>
      <c r="B4" s="6" t="s">
        <v>17</v>
      </c>
      <c r="D4" s="10" t="s">
        <v>20</v>
      </c>
    </row>
    <row r="5" spans="1:27" x14ac:dyDescent="0.4">
      <c r="A5" s="2"/>
      <c r="B5" s="8" t="s">
        <v>18</v>
      </c>
      <c r="D5" s="10" t="s">
        <v>21</v>
      </c>
    </row>
    <row r="6" spans="1:27" x14ac:dyDescent="0.4">
      <c r="A6" s="2"/>
      <c r="B6" s="6" t="s">
        <v>15</v>
      </c>
      <c r="D6" s="10" t="s">
        <v>22</v>
      </c>
    </row>
    <row r="7" spans="1:27" x14ac:dyDescent="0.4">
      <c r="A7" s="2"/>
      <c r="B7" s="8" t="s">
        <v>16</v>
      </c>
      <c r="D7" s="10" t="s">
        <v>23</v>
      </c>
    </row>
    <row r="8" spans="1:27" x14ac:dyDescent="0.4">
      <c r="A8" s="2"/>
      <c r="B8" s="7" t="s">
        <v>2</v>
      </c>
      <c r="D8" s="10" t="s">
        <v>24</v>
      </c>
    </row>
    <row r="9" spans="1:27" x14ac:dyDescent="0.4">
      <c r="A9" s="2"/>
      <c r="B9" s="7" t="s">
        <v>3</v>
      </c>
      <c r="D9" s="10" t="s">
        <v>25</v>
      </c>
    </row>
    <row r="10" spans="1:27" x14ac:dyDescent="0.4">
      <c r="A10" s="2"/>
      <c r="B10" s="7" t="s">
        <v>4</v>
      </c>
      <c r="D10" s="10" t="s">
        <v>26</v>
      </c>
    </row>
    <row r="11" spans="1:27" x14ac:dyDescent="0.4">
      <c r="A11" s="2"/>
      <c r="B11" s="7" t="s">
        <v>5</v>
      </c>
      <c r="D11" s="10" t="s">
        <v>27</v>
      </c>
    </row>
    <row r="12" spans="1:27" ht="60" x14ac:dyDescent="0.4">
      <c r="A12" s="2"/>
      <c r="B12" s="6" t="s">
        <v>6</v>
      </c>
    </row>
    <row r="13" spans="1:27" ht="60" x14ac:dyDescent="0.4">
      <c r="A13" s="2"/>
      <c r="B13" s="6" t="s">
        <v>7</v>
      </c>
    </row>
    <row r="14" spans="1:27" ht="60" x14ac:dyDescent="0.4">
      <c r="A14" s="2"/>
      <c r="B14" s="6" t="s">
        <v>8</v>
      </c>
    </row>
    <row r="15" spans="1:27" ht="60" x14ac:dyDescent="0.4">
      <c r="A15" s="2"/>
      <c r="B15" s="6" t="s">
        <v>9</v>
      </c>
    </row>
    <row r="16" spans="1:27" ht="45" x14ac:dyDescent="0.4">
      <c r="A16" s="2"/>
      <c r="B16" s="6" t="s">
        <v>10</v>
      </c>
      <c r="C16" s="3" t="str" cm="1">
        <f t="array" ref="C16:AA16">_xlfn.TEXTSPLIT(B16, " ")</f>
        <v>Lastly,</v>
      </c>
      <c r="D16" s="3" t="str">
        <v>we</v>
      </c>
      <c r="E16" s="3" t="str">
        <v>have</v>
      </c>
      <c r="F16" s="3" t="str">
        <v>made</v>
      </c>
      <c r="G16" s="3" t="str">
        <v>some</v>
      </c>
      <c r="H16" s="3" t="str">
        <v>updates</v>
      </c>
      <c r="I16" s="3" t="str">
        <v>to</v>
      </c>
      <c r="J16" s="3" t="str">
        <v>our</v>
      </c>
      <c r="K16" s="3" t="str">
        <v>company</v>
      </c>
      <c r="L16" s="3" t="str">
        <v>policies.</v>
      </c>
      <c r="M16" s="3" t="str">
        <v>Please</v>
      </c>
      <c r="N16" s="3" t="str">
        <v>review</v>
      </c>
      <c r="O16" s="3" t="str">
        <v>the</v>
      </c>
      <c r="P16" s="3" t="str">
        <v>revised</v>
      </c>
      <c r="Q16" s="3" t="str">
        <v>documents</v>
      </c>
      <c r="R16" s="3" t="str">
        <v>attached</v>
      </c>
      <c r="S16" s="3" t="str">
        <v>to</v>
      </c>
      <c r="T16" s="3" t="str">
        <v>this</v>
      </c>
      <c r="U16" s="3" t="str">
        <v>email</v>
      </c>
      <c r="V16" s="3" t="str">
        <v>and</v>
      </c>
      <c r="W16" s="3" t="str">
        <v>direct</v>
      </c>
      <c r="X16" s="3" t="str">
        <v>any</v>
      </c>
      <c r="Y16" s="3" t="str">
        <v>questions</v>
      </c>
      <c r="Z16" s="3" t="str">
        <v>to</v>
      </c>
      <c r="AA16" s="3" t="str">
        <v>policy@company.com.</v>
      </c>
    </row>
    <row r="17" spans="1:27" ht="45" x14ac:dyDescent="0.4">
      <c r="A17" s="2"/>
      <c r="B17" s="6" t="s">
        <v>11</v>
      </c>
      <c r="C17" s="3" t="str" cm="1">
        <f t="array" ref="C17">_xlfn.TOCOL(_xlfn.IFS(1 - ISERR(FIND(".",_xlfn.ANCHORARRAY( C16)) + FIND("@",_xlfn.ANCHORARRAY( C16))),_xlfn.ANCHORARRAY( C16)), 2)</f>
        <v>policy@company.com.</v>
      </c>
    </row>
    <row r="18" spans="1:27" x14ac:dyDescent="0.4">
      <c r="A18" s="2"/>
      <c r="B18" s="6" t="s">
        <v>12</v>
      </c>
      <c r="C18" s="3" cm="1">
        <f t="array" ref="C18:AA18">1-ISERR(FIND(".",_xlfn.ANCHORARRAY(C16))+FIND("@",_xlfn.ANCHORARRAY(C16))
)</f>
        <v>0</v>
      </c>
      <c r="D18" s="3">
        <v>0</v>
      </c>
      <c r="E18" s="3">
        <v>0</v>
      </c>
      <c r="F18" s="3">
        <v>0</v>
      </c>
      <c r="G18" s="3">
        <v>0</v>
      </c>
      <c r="H18" s="3">
        <v>0</v>
      </c>
      <c r="I18" s="3">
        <v>0</v>
      </c>
      <c r="J18" s="3">
        <v>0</v>
      </c>
      <c r="K18" s="3">
        <v>0</v>
      </c>
      <c r="L18" s="3">
        <v>0</v>
      </c>
      <c r="M18" s="3">
        <v>0</v>
      </c>
      <c r="N18" s="3">
        <v>0</v>
      </c>
      <c r="O18" s="3">
        <v>0</v>
      </c>
      <c r="P18" s="3">
        <v>0</v>
      </c>
      <c r="Q18" s="3">
        <v>0</v>
      </c>
      <c r="R18" s="3">
        <v>0</v>
      </c>
      <c r="S18" s="3">
        <v>0</v>
      </c>
      <c r="T18" s="3">
        <v>0</v>
      </c>
      <c r="U18" s="3">
        <v>0</v>
      </c>
      <c r="V18" s="3">
        <v>0</v>
      </c>
      <c r="W18" s="3">
        <v>0</v>
      </c>
      <c r="X18" s="3">
        <v>0</v>
      </c>
      <c r="Y18" s="3">
        <v>0</v>
      </c>
      <c r="Z18" s="3">
        <v>0</v>
      </c>
      <c r="AA18" s="3">
        <v>1</v>
      </c>
    </row>
    <row r="19" spans="1:27" x14ac:dyDescent="0.4">
      <c r="A19" s="2"/>
      <c r="B19" s="6" t="s">
        <v>13</v>
      </c>
      <c r="C19" s="3" t="str" cm="1">
        <f t="array" ref="C19:G19">_xlfn.TEXTSPLIT(B19, " ")</f>
        <v>John</v>
      </c>
      <c r="D19" s="3" t="str">
        <v>Doe</v>
      </c>
      <c r="E19" s="3" t="str">
        <v>Communications</v>
      </c>
      <c r="F19" s="3" t="str">
        <v>Manager</v>
      </c>
      <c r="G19" s="3" t="str">
        <v>john.doe@company.com</v>
      </c>
    </row>
    <row r="20" spans="1:27" x14ac:dyDescent="0.4">
      <c r="A20" s="2"/>
      <c r="C20" s="3" t="str" cm="1">
        <f t="array" ref="C20">_xlfn.TOCOL(_xlfn.IFS(1 - ISERR(FIND(".",_xlfn.ANCHORARRAY( C19)) + FIND("@",_xlfn.ANCHORARRAY( C19))),_xlfn.ANCHORARRAY( C19)), 2)</f>
        <v>john.doe@company.com</v>
      </c>
    </row>
    <row r="21" spans="1:27" x14ac:dyDescent="0.4">
      <c r="A21" s="2"/>
      <c r="C21" s="3" cm="1">
        <f t="array" ref="C21:G21">1-ISERR(FIND(".",_xlfn.ANCHORARRAY(C19))+FIND("@",_xlfn.ANCHORARRAY(C19))
)</f>
        <v>0</v>
      </c>
      <c r="D21" s="3">
        <v>0</v>
      </c>
      <c r="E21" s="3">
        <v>0</v>
      </c>
      <c r="F21" s="3">
        <v>0</v>
      </c>
      <c r="G21" s="3">
        <v>1</v>
      </c>
    </row>
    <row r="22" spans="1:27" x14ac:dyDescent="0.4">
      <c r="A22" s="2"/>
    </row>
    <row r="23" spans="1:27" x14ac:dyDescent="0.4">
      <c r="A23" s="2"/>
      <c r="B23" s="3" t="str" cm="1">
        <f t="array" ref="B23:B31">_xlfn.TOCOL(
    _xlfn.MAP(
        B3:B19,
        _xlfn.LAMBDA(_xlpm.x,
            _xlfn.LET(
                _xlpm.y, _xlfn.TEXTSPLIT(_xlpm.x, " "),
                _xlfn.TOCOL(_xlfn.IFS(1 - ISERR(FIND(".", _xlpm.y) + FIND("@", _xlpm.y)), _xlpm.y), 2)
            )
        )
    ),
    2
)</f>
        <v>sales@company.com</v>
      </c>
      <c r="C23" s="3" t="b">
        <f>B23=D3</f>
        <v>1</v>
      </c>
    </row>
    <row r="24" spans="1:27" x14ac:dyDescent="0.4">
      <c r="A24" s="2"/>
      <c r="B24" s="3" t="str">
        <v>support@company.com</v>
      </c>
      <c r="C24" s="3" t="b">
        <f t="shared" ref="C24:C31" si="0">B24=D4</f>
        <v>1</v>
      </c>
    </row>
    <row r="25" spans="1:27" x14ac:dyDescent="0.4">
      <c r="A25" s="2"/>
      <c r="B25" s="3" t="str">
        <v>hr@company.com</v>
      </c>
      <c r="C25" s="3" t="b">
        <f t="shared" si="0"/>
        <v>1</v>
      </c>
    </row>
    <row r="26" spans="1:27" x14ac:dyDescent="0.4">
      <c r="A26" s="2"/>
      <c r="B26" s="3" t="str">
        <v>ithelpdesk@company.com</v>
      </c>
      <c r="C26" s="3" t="b">
        <f t="shared" si="0"/>
        <v>1</v>
      </c>
    </row>
    <row r="27" spans="1:27" x14ac:dyDescent="0.4">
      <c r="A27" s="2"/>
      <c r="B27" s="3" t="str">
        <v>events@company.com</v>
      </c>
      <c r="C27" s="3" t="b">
        <f t="shared" si="0"/>
        <v>1</v>
      </c>
    </row>
    <row r="28" spans="1:27" x14ac:dyDescent="0.4">
      <c r="A28" s="2"/>
      <c r="B28" s="3" t="str">
        <v>recognition@company.com.</v>
      </c>
      <c r="C28" s="3" t="b">
        <f t="shared" si="0"/>
        <v>0</v>
      </c>
      <c r="D28" s="3" t="s">
        <v>32</v>
      </c>
    </row>
    <row r="29" spans="1:27" x14ac:dyDescent="0.4">
      <c r="A29" s="2"/>
      <c r="B29" s="3" t="str">
        <v>marketing@company.com.</v>
      </c>
      <c r="C29" s="3" t="b">
        <f t="shared" si="0"/>
        <v>0</v>
      </c>
      <c r="D29" s="3" t="s">
        <v>32</v>
      </c>
    </row>
    <row r="30" spans="1:27" x14ac:dyDescent="0.4">
      <c r="A30" s="2"/>
      <c r="B30" s="3" t="str">
        <v>policy@company.com.</v>
      </c>
      <c r="C30" s="3" t="b">
        <f t="shared" si="0"/>
        <v>0</v>
      </c>
      <c r="D30" s="3" t="s">
        <v>32</v>
      </c>
    </row>
    <row r="31" spans="1:27" x14ac:dyDescent="0.4">
      <c r="A31" s="2"/>
      <c r="B31" s="3" t="str">
        <v>john.doe@company.com</v>
      </c>
      <c r="C31" s="3" t="b">
        <f t="shared" si="0"/>
        <v>1</v>
      </c>
    </row>
    <row r="32" spans="1:27" x14ac:dyDescent="0.4">
      <c r="A32" s="2"/>
    </row>
    <row r="34" spans="1:1" x14ac:dyDescent="0.4">
      <c r="A34" s="4"/>
    </row>
    <row r="36" spans="1:1" x14ac:dyDescent="0.4">
      <c r="A36" s="2"/>
    </row>
    <row r="37" spans="1:1" x14ac:dyDescent="0.4">
      <c r="A37" s="2"/>
    </row>
    <row r="38" spans="1:1" x14ac:dyDescent="0.4">
      <c r="A38" s="2"/>
    </row>
    <row r="39" spans="1:1" x14ac:dyDescent="0.4">
      <c r="A39" s="2"/>
    </row>
  </sheetData>
  <hyperlinks>
    <hyperlink ref="D3" r:id="rId1" xr:uid="{CA05EB0B-F5A7-4B6D-8496-DBADB1DEA230}"/>
    <hyperlink ref="D4" r:id="rId2" xr:uid="{7F291212-9DDF-4723-BD55-5B2A2E1E4065}"/>
    <hyperlink ref="D5" r:id="rId3" xr:uid="{8A49B1FD-2F39-4839-9149-96DA13C29585}"/>
    <hyperlink ref="D6" r:id="rId4" xr:uid="{98A4FEAF-3920-427F-A46B-4B9D7A51B355}"/>
    <hyperlink ref="D7" r:id="rId5" xr:uid="{4E4A4E9D-19D3-495D-8EB5-98B0326D97A7}"/>
    <hyperlink ref="D8" r:id="rId6" xr:uid="{CF723099-CCB6-4CD4-B87E-F17B2F537C21}"/>
    <hyperlink ref="D9" r:id="rId7" xr:uid="{78A7E570-C1D9-43F3-B3E8-CE7354C001FE}"/>
    <hyperlink ref="D10" r:id="rId8" xr:uid="{BB94D3F4-3725-47EE-9C83-2E65AA603C5D}"/>
    <hyperlink ref="D11" r:id="rId9" xr:uid="{A092D880-D7D8-4A29-ADB2-06EAE5946670}"/>
  </hyperlinks>
  <pageMargins left="0.7" right="0.7" top="0.75" bottom="0.75" header="0.3" footer="0.3"/>
  <pageSetup paperSize="9" orientation="portrait"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75B0C-A55F-4FC7-95B3-5ADB2ABA5672}">
  <dimension ref="A1:D39"/>
  <sheetViews>
    <sheetView topLeftCell="A3" zoomScaleNormal="100" workbookViewId="0">
      <selection activeCell="B22" sqref="B22"/>
    </sheetView>
  </sheetViews>
  <sheetFormatPr defaultColWidth="9" defaultRowHeight="21" x14ac:dyDescent="0.4"/>
  <cols>
    <col min="1" max="1" width="4.5" style="3" customWidth="1"/>
    <col min="2" max="2" width="65.19921875" style="8" customWidth="1"/>
    <col min="3" max="3" width="20" style="3" customWidth="1"/>
    <col min="4" max="4" width="29.69921875" style="3" customWidth="1"/>
    <col min="5" max="16384" width="9" style="3"/>
  </cols>
  <sheetData>
    <row r="1" spans="1:4" s="1" customFormat="1" ht="29.25" customHeight="1" x14ac:dyDescent="0.25">
      <c r="B1" s="5" t="s">
        <v>28</v>
      </c>
      <c r="D1" s="5" t="s">
        <v>29</v>
      </c>
    </row>
    <row r="2" spans="1:4" s="1" customFormat="1" ht="29.25" customHeight="1" x14ac:dyDescent="0.25">
      <c r="B2" s="5" t="s">
        <v>0</v>
      </c>
      <c r="D2" s="5" t="s">
        <v>14</v>
      </c>
    </row>
    <row r="3" spans="1:4" x14ac:dyDescent="0.4">
      <c r="A3" s="2"/>
      <c r="B3" s="6" t="s">
        <v>1</v>
      </c>
      <c r="D3" s="10" t="s">
        <v>19</v>
      </c>
    </row>
    <row r="4" spans="1:4" x14ac:dyDescent="0.4">
      <c r="A4" s="2"/>
      <c r="B4" s="6" t="s">
        <v>17</v>
      </c>
      <c r="D4" s="10" t="s">
        <v>20</v>
      </c>
    </row>
    <row r="5" spans="1:4" x14ac:dyDescent="0.4">
      <c r="A5" s="2"/>
      <c r="B5" s="8" t="s">
        <v>18</v>
      </c>
      <c r="D5" s="10" t="s">
        <v>21</v>
      </c>
    </row>
    <row r="6" spans="1:4" x14ac:dyDescent="0.4">
      <c r="A6" s="2"/>
      <c r="B6" s="6" t="s">
        <v>15</v>
      </c>
      <c r="D6" s="10" t="s">
        <v>22</v>
      </c>
    </row>
    <row r="7" spans="1:4" x14ac:dyDescent="0.4">
      <c r="A7" s="2"/>
      <c r="B7" s="8" t="s">
        <v>16</v>
      </c>
      <c r="D7" s="10" t="s">
        <v>23</v>
      </c>
    </row>
    <row r="8" spans="1:4" x14ac:dyDescent="0.4">
      <c r="A8" s="2"/>
      <c r="B8" s="7" t="s">
        <v>2</v>
      </c>
      <c r="D8" s="10" t="s">
        <v>24</v>
      </c>
    </row>
    <row r="9" spans="1:4" x14ac:dyDescent="0.4">
      <c r="A9" s="2"/>
      <c r="B9" s="7" t="s">
        <v>3</v>
      </c>
      <c r="D9" s="10" t="s">
        <v>25</v>
      </c>
    </row>
    <row r="10" spans="1:4" x14ac:dyDescent="0.4">
      <c r="A10" s="2"/>
      <c r="B10" s="7" t="s">
        <v>4</v>
      </c>
      <c r="D10" s="10" t="s">
        <v>26</v>
      </c>
    </row>
    <row r="11" spans="1:4" x14ac:dyDescent="0.4">
      <c r="A11" s="2"/>
      <c r="B11" s="7" t="s">
        <v>5</v>
      </c>
      <c r="D11" s="10" t="s">
        <v>27</v>
      </c>
    </row>
    <row r="12" spans="1:4" ht="60" x14ac:dyDescent="0.4">
      <c r="A12" s="2"/>
      <c r="B12" s="6" t="s">
        <v>6</v>
      </c>
    </row>
    <row r="13" spans="1:4" ht="60" x14ac:dyDescent="0.4">
      <c r="A13" s="2"/>
      <c r="B13" s="6" t="s">
        <v>7</v>
      </c>
    </row>
    <row r="14" spans="1:4" ht="60" x14ac:dyDescent="0.4">
      <c r="A14" s="2"/>
      <c r="B14" s="6" t="s">
        <v>8</v>
      </c>
    </row>
    <row r="15" spans="1:4" ht="60" x14ac:dyDescent="0.4">
      <c r="A15" s="2"/>
      <c r="B15" s="6" t="s">
        <v>9</v>
      </c>
    </row>
    <row r="16" spans="1:4" ht="45" x14ac:dyDescent="0.4">
      <c r="A16" s="2"/>
      <c r="B16" s="6" t="s">
        <v>10</v>
      </c>
    </row>
    <row r="17" spans="1:4" ht="45" x14ac:dyDescent="0.4">
      <c r="A17" s="2"/>
      <c r="B17" s="6" t="s">
        <v>11</v>
      </c>
    </row>
    <row r="18" spans="1:4" x14ac:dyDescent="0.4">
      <c r="A18" s="2"/>
      <c r="B18" s="6" t="s">
        <v>12</v>
      </c>
    </row>
    <row r="19" spans="1:4" x14ac:dyDescent="0.4">
      <c r="A19" s="2"/>
      <c r="B19" s="6" t="s">
        <v>13</v>
      </c>
    </row>
    <row r="20" spans="1:4" x14ac:dyDescent="0.4">
      <c r="A20" s="2"/>
      <c r="D20" s="3" t="s">
        <v>34</v>
      </c>
    </row>
    <row r="21" spans="1:4" x14ac:dyDescent="0.4">
      <c r="A21" s="2"/>
    </row>
    <row r="22" spans="1:4" x14ac:dyDescent="0.4">
      <c r="A22" s="2"/>
      <c r="B22" s="9" t="str" cm="1">
        <f t="array" ref="B22:B30">_xlfn.LET(
    _xlpm.m, _xlfn.MAP(
        B3:B19,
        _xlfn.LAMBDA(_xlpm.b,
            _xlfn.LET(
                _xlpm.t, _xlfn.TEXTSPLIT(_xlpm.b, " "),
                _xlfn.CONCAT(_xlfn.IFNA(IF((LEN(_xlfn.TEXTBEFORE(_xlpm.t, "@")) &gt; 0) * (LEN(_xlfn.TEXTAFTER(_xlpm.t, "@")) &gt; 0), _xlpm.t, ""), ""))
            )
        )
    ),
    _xlfn._xlws.FILTER(_xlpm.m, LEN(_xlpm.m))
)</f>
        <v>sales@company.com</v>
      </c>
      <c r="C22" s="3" t="b" cm="1">
        <f t="array" ref="C22:C30">_xlfn.ANCHORARRAY(B22)=D3:D11</f>
        <v>1</v>
      </c>
    </row>
    <row r="23" spans="1:4" x14ac:dyDescent="0.4">
      <c r="A23" s="2"/>
      <c r="B23" s="9" t="str">
        <v>support@company.com</v>
      </c>
      <c r="C23" s="3" t="b">
        <v>1</v>
      </c>
    </row>
    <row r="24" spans="1:4" x14ac:dyDescent="0.4">
      <c r="A24" s="2"/>
      <c r="B24" s="8" t="str">
        <v>hr@company.com</v>
      </c>
      <c r="C24" s="3" t="b">
        <v>1</v>
      </c>
    </row>
    <row r="25" spans="1:4" x14ac:dyDescent="0.4">
      <c r="A25" s="2"/>
      <c r="B25" s="9" t="str">
        <v>ithelpdesk@company.com</v>
      </c>
      <c r="C25" s="3" t="b">
        <v>1</v>
      </c>
    </row>
    <row r="26" spans="1:4" x14ac:dyDescent="0.4">
      <c r="A26" s="2"/>
      <c r="B26" s="8" t="str">
        <v>events@company.com</v>
      </c>
      <c r="C26" s="3" t="b">
        <v>1</v>
      </c>
    </row>
    <row r="27" spans="1:4" x14ac:dyDescent="0.4">
      <c r="A27" s="2"/>
      <c r="B27" s="8" t="str">
        <v>recognition@company.com.</v>
      </c>
      <c r="C27" s="3" t="b">
        <v>0</v>
      </c>
      <c r="D27" s="3" t="s">
        <v>33</v>
      </c>
    </row>
    <row r="28" spans="1:4" x14ac:dyDescent="0.4">
      <c r="A28" s="2"/>
      <c r="B28" s="8" t="str">
        <v>marketing@company.com.</v>
      </c>
      <c r="C28" s="3" t="b">
        <v>0</v>
      </c>
      <c r="D28" s="3" t="s">
        <v>33</v>
      </c>
    </row>
    <row r="29" spans="1:4" x14ac:dyDescent="0.4">
      <c r="A29" s="2"/>
      <c r="B29" s="8" t="str">
        <v>policy@company.com.</v>
      </c>
      <c r="C29" s="3" t="b">
        <v>0</v>
      </c>
      <c r="D29" s="3" t="s">
        <v>33</v>
      </c>
    </row>
    <row r="30" spans="1:4" x14ac:dyDescent="0.4">
      <c r="A30" s="2"/>
      <c r="B30" s="8" t="str">
        <v>john.doe@company.com</v>
      </c>
      <c r="C30" s="3" t="b">
        <v>1</v>
      </c>
    </row>
    <row r="31" spans="1:4" x14ac:dyDescent="0.4">
      <c r="A31" s="2"/>
    </row>
    <row r="32" spans="1:4" x14ac:dyDescent="0.4">
      <c r="A32" s="2"/>
    </row>
    <row r="34" spans="1:1" x14ac:dyDescent="0.4">
      <c r="A34" s="4"/>
    </row>
    <row r="36" spans="1:1" x14ac:dyDescent="0.4">
      <c r="A36" s="2"/>
    </row>
    <row r="37" spans="1:1" x14ac:dyDescent="0.4">
      <c r="A37" s="2"/>
    </row>
    <row r="38" spans="1:1" x14ac:dyDescent="0.4">
      <c r="A38" s="2"/>
    </row>
    <row r="39" spans="1:1" x14ac:dyDescent="0.4">
      <c r="A39" s="2"/>
    </row>
  </sheetData>
  <hyperlinks>
    <hyperlink ref="D3" r:id="rId1" xr:uid="{E9DB80E1-82B3-4F38-AA5C-F863E9BA2EF3}"/>
    <hyperlink ref="D4" r:id="rId2" xr:uid="{3EC821FD-1BBA-4075-8A08-18813E7D27CB}"/>
    <hyperlink ref="D5" r:id="rId3" xr:uid="{48470284-A4D5-43E9-B9EC-359A005E5CAC}"/>
    <hyperlink ref="D6" r:id="rId4" xr:uid="{5E5C4043-7616-4945-9166-F0DC807E608E}"/>
    <hyperlink ref="D7" r:id="rId5" xr:uid="{576D6918-6870-4ECE-9F9D-E98608CC8042}"/>
    <hyperlink ref="D8" r:id="rId6" xr:uid="{F85F9A86-E042-4231-ADF2-FBE159D0495B}"/>
    <hyperlink ref="D9" r:id="rId7" xr:uid="{EE6C7340-0671-45D2-8549-8FA0D3A01489}"/>
    <hyperlink ref="D10" r:id="rId8" xr:uid="{A6B32DB5-2DA3-48F3-86C0-6F3A15C5EBD4}"/>
    <hyperlink ref="D11" r:id="rId9" xr:uid="{C62FA41E-D62B-42CF-B74E-E6D27D3376FF}"/>
  </hyperlinks>
  <pageMargins left="0.7" right="0.7" top="0.75" bottom="0.75" header="0.3" footer="0.3"/>
  <pageSetup paperSize="9" orientation="portrait" r:id="rId1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5E36F-532B-45F2-86C2-5C7AB83B2856}">
  <dimension ref="A1:E39"/>
  <sheetViews>
    <sheetView topLeftCell="B3" zoomScaleNormal="100" workbookViewId="0">
      <selection activeCell="B21" sqref="B21"/>
    </sheetView>
  </sheetViews>
  <sheetFormatPr defaultColWidth="9" defaultRowHeight="21" x14ac:dyDescent="0.4"/>
  <cols>
    <col min="1" max="1" width="4.5" style="3" customWidth="1"/>
    <col min="2" max="2" width="65.19921875" style="8" customWidth="1"/>
    <col min="3" max="3" width="20" style="3" customWidth="1"/>
    <col min="4" max="4" width="29.69921875" style="3" customWidth="1"/>
    <col min="5" max="16384" width="9" style="3"/>
  </cols>
  <sheetData>
    <row r="1" spans="1:4" s="1" customFormat="1" ht="29.25" customHeight="1" x14ac:dyDescent="0.25">
      <c r="B1" s="5" t="s">
        <v>28</v>
      </c>
      <c r="D1" s="5" t="s">
        <v>29</v>
      </c>
    </row>
    <row r="2" spans="1:4" s="1" customFormat="1" ht="29.25" customHeight="1" x14ac:dyDescent="0.25">
      <c r="B2" s="5" t="s">
        <v>0</v>
      </c>
      <c r="D2" s="5" t="s">
        <v>14</v>
      </c>
    </row>
    <row r="3" spans="1:4" x14ac:dyDescent="0.4">
      <c r="A3" s="2"/>
      <c r="B3" s="6" t="s">
        <v>1</v>
      </c>
      <c r="D3" s="10" t="s">
        <v>19</v>
      </c>
    </row>
    <row r="4" spans="1:4" x14ac:dyDescent="0.4">
      <c r="A4" s="2"/>
      <c r="B4" s="6" t="s">
        <v>17</v>
      </c>
      <c r="D4" s="10" t="s">
        <v>20</v>
      </c>
    </row>
    <row r="5" spans="1:4" x14ac:dyDescent="0.4">
      <c r="A5" s="2"/>
      <c r="B5" s="8" t="s">
        <v>18</v>
      </c>
      <c r="D5" s="10" t="s">
        <v>21</v>
      </c>
    </row>
    <row r="6" spans="1:4" x14ac:dyDescent="0.4">
      <c r="A6" s="2"/>
      <c r="B6" s="6" t="s">
        <v>15</v>
      </c>
      <c r="D6" s="10" t="s">
        <v>22</v>
      </c>
    </row>
    <row r="7" spans="1:4" x14ac:dyDescent="0.4">
      <c r="A7" s="2"/>
      <c r="B7" s="8" t="s">
        <v>16</v>
      </c>
      <c r="D7" s="10" t="s">
        <v>23</v>
      </c>
    </row>
    <row r="8" spans="1:4" x14ac:dyDescent="0.4">
      <c r="A8" s="2"/>
      <c r="B8" s="7" t="s">
        <v>2</v>
      </c>
      <c r="D8" s="10" t="s">
        <v>24</v>
      </c>
    </row>
    <row r="9" spans="1:4" x14ac:dyDescent="0.4">
      <c r="A9" s="2"/>
      <c r="B9" s="7" t="s">
        <v>3</v>
      </c>
      <c r="D9" s="10" t="s">
        <v>25</v>
      </c>
    </row>
    <row r="10" spans="1:4" x14ac:dyDescent="0.4">
      <c r="A10" s="2"/>
      <c r="B10" s="7" t="s">
        <v>4</v>
      </c>
      <c r="D10" s="10" t="s">
        <v>26</v>
      </c>
    </row>
    <row r="11" spans="1:4" x14ac:dyDescent="0.4">
      <c r="A11" s="2"/>
      <c r="B11" s="7" t="s">
        <v>5</v>
      </c>
      <c r="D11" s="10" t="s">
        <v>27</v>
      </c>
    </row>
    <row r="12" spans="1:4" ht="60" x14ac:dyDescent="0.4">
      <c r="A12" s="2"/>
      <c r="B12" s="6" t="s">
        <v>6</v>
      </c>
    </row>
    <row r="13" spans="1:4" ht="60" x14ac:dyDescent="0.4">
      <c r="A13" s="2"/>
      <c r="B13" s="6" t="s">
        <v>7</v>
      </c>
    </row>
    <row r="14" spans="1:4" ht="60" x14ac:dyDescent="0.4">
      <c r="A14" s="2"/>
      <c r="B14" s="6" t="s">
        <v>8</v>
      </c>
    </row>
    <row r="15" spans="1:4" ht="60" x14ac:dyDescent="0.4">
      <c r="A15" s="2"/>
      <c r="B15" s="6" t="s">
        <v>9</v>
      </c>
    </row>
    <row r="16" spans="1:4" ht="45" x14ac:dyDescent="0.4">
      <c r="A16" s="2"/>
      <c r="B16" s="6" t="s">
        <v>10</v>
      </c>
      <c r="C16" s="3" t="str">
        <f>SUBSTITUTE(SUBSTITUTE(B16, "com.", "com"), " ", REPT(" ", 50))</f>
        <v>Lastly,                                                  we                                                  have                                                  made                                                  some                                                  updates                                                  to                                                  our                                                  company                                                  policies.                                                  Please                                                  review                                                  the                                                  revised                                                  documents                                                  attached                                                  to                                                  this                                                  email                                                  and                                                  direct                                                  any                                                  questions                                                  to                                                  policy@company.com</v>
      </c>
    </row>
    <row r="17" spans="1:5" ht="45" x14ac:dyDescent="0.4">
      <c r="A17" s="2"/>
      <c r="B17" s="6" t="s">
        <v>11</v>
      </c>
      <c r="C17" s="3" t="str" cm="1">
        <f t="array" ref="C17">_xlfn.TOCOL(TRIM(MID(_xlfn.ANCHORARRAY(C16), FIND("@c",_xlfn.ANCHORARRAY( C16)) - 15, 50)), 2)</f>
        <v>policy@company.com</v>
      </c>
    </row>
    <row r="18" spans="1:5" x14ac:dyDescent="0.4">
      <c r="A18" s="2"/>
      <c r="B18" s="6" t="s">
        <v>12</v>
      </c>
      <c r="C18" s="3" t="str" cm="1">
        <f t="array" ref="C18">MID(_xlfn.ANCHORARRAY(C16), FIND("@c",_xlfn.ANCHORARRAY( C16)) - 15, 50)</f>
        <v xml:space="preserve">         policy@company.com</v>
      </c>
      <c r="E18" s="3" t="s">
        <v>35</v>
      </c>
    </row>
    <row r="19" spans="1:5" x14ac:dyDescent="0.4">
      <c r="A19" s="2"/>
      <c r="B19" s="6" t="s">
        <v>13</v>
      </c>
      <c r="E19" s="3" t="s">
        <v>36</v>
      </c>
    </row>
    <row r="20" spans="1:5" x14ac:dyDescent="0.4">
      <c r="A20" s="2"/>
    </row>
    <row r="21" spans="1:5" x14ac:dyDescent="0.4">
      <c r="A21" s="2"/>
      <c r="B21" s="8" t="str" cm="1">
        <f t="array" ref="B21:B29">_xlfn.LET(
    _xlpm.t, SUBSTITUTE(SUBSTITUTE(B3:B19, "com.", "com"), " ", REPT(" ", 50)),
    _xlfn.TOCOL(TRIM(MID(_xlpm.t, FIND("@c", _xlpm.t) - 15, 50)), 2)
)</f>
        <v>sales@company.com</v>
      </c>
    </row>
    <row r="22" spans="1:5" x14ac:dyDescent="0.4">
      <c r="A22" s="2"/>
      <c r="B22" s="9" t="str">
        <v>support@company.com</v>
      </c>
    </row>
    <row r="23" spans="1:5" x14ac:dyDescent="0.4">
      <c r="A23" s="2"/>
      <c r="B23" s="9" t="str">
        <v>hr@company.com</v>
      </c>
    </row>
    <row r="24" spans="1:5" x14ac:dyDescent="0.4">
      <c r="A24" s="2"/>
      <c r="B24" s="8" t="str">
        <v>ithelpdesk@company.com</v>
      </c>
    </row>
    <row r="25" spans="1:5" x14ac:dyDescent="0.4">
      <c r="A25" s="2"/>
      <c r="B25" s="9" t="str">
        <v>events@company.com</v>
      </c>
    </row>
    <row r="26" spans="1:5" x14ac:dyDescent="0.4">
      <c r="A26" s="2"/>
      <c r="B26" s="8" t="str">
        <v>recognition@company.com</v>
      </c>
    </row>
    <row r="27" spans="1:5" x14ac:dyDescent="0.4">
      <c r="A27" s="2"/>
      <c r="B27" s="8" t="str">
        <v>marketing@company.com</v>
      </c>
    </row>
    <row r="28" spans="1:5" x14ac:dyDescent="0.4">
      <c r="A28" s="2"/>
      <c r="B28" s="8" t="str">
        <v>policy@company.com</v>
      </c>
    </row>
    <row r="29" spans="1:5" x14ac:dyDescent="0.4">
      <c r="A29" s="2"/>
      <c r="B29" s="8" t="str">
        <v>john.doe@company.com</v>
      </c>
    </row>
    <row r="30" spans="1:5" x14ac:dyDescent="0.4">
      <c r="A30" s="2"/>
    </row>
    <row r="31" spans="1:5" x14ac:dyDescent="0.4">
      <c r="A31" s="2"/>
    </row>
    <row r="32" spans="1:5" x14ac:dyDescent="0.4">
      <c r="A32" s="2"/>
    </row>
    <row r="34" spans="1:1" x14ac:dyDescent="0.4">
      <c r="A34" s="4"/>
    </row>
    <row r="36" spans="1:1" x14ac:dyDescent="0.4">
      <c r="A36" s="2"/>
    </row>
    <row r="37" spans="1:1" x14ac:dyDescent="0.4">
      <c r="A37" s="2"/>
    </row>
    <row r="38" spans="1:1" x14ac:dyDescent="0.4">
      <c r="A38" s="2"/>
    </row>
    <row r="39" spans="1:1" x14ac:dyDescent="0.4">
      <c r="A39" s="2"/>
    </row>
  </sheetData>
  <hyperlinks>
    <hyperlink ref="D3" r:id="rId1" xr:uid="{ABC3F0DB-2A46-406B-849F-D118C4971DAC}"/>
    <hyperlink ref="D4" r:id="rId2" xr:uid="{E9D3290F-D683-4B56-AC55-D5D18A8BCC0A}"/>
    <hyperlink ref="D5" r:id="rId3" xr:uid="{F6ACE1D5-DD53-4A3D-B2D0-73398A561F31}"/>
    <hyperlink ref="D6" r:id="rId4" xr:uid="{1CC389E0-7057-4758-B314-666163D740EA}"/>
    <hyperlink ref="D7" r:id="rId5" xr:uid="{C7C19103-B9E0-4488-95F8-3D06A788B9B8}"/>
    <hyperlink ref="D8" r:id="rId6" xr:uid="{FDB62B07-99D6-42A7-B151-C14C89747C9F}"/>
    <hyperlink ref="D9" r:id="rId7" xr:uid="{502AB6DB-85CF-43F9-88FC-3C1DBBE23B6B}"/>
    <hyperlink ref="D10" r:id="rId8" xr:uid="{47DD835C-5D88-4DC8-9036-8EB426ED50E8}"/>
    <hyperlink ref="D11" r:id="rId9" xr:uid="{17FDA17B-5063-4CD8-BEA0-A44F7F055218}"/>
  </hyperlinks>
  <pageMargins left="0.7" right="0.7" top="0.75" bottom="0.75" header="0.3" footer="0.3"/>
  <pageSetup paperSize="9" orientation="portrait"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B14D8-6C8F-4197-8083-7068FE55022E}">
  <dimension ref="A1:E39"/>
  <sheetViews>
    <sheetView topLeftCell="A13" zoomScaleNormal="100" workbookViewId="0">
      <selection activeCell="B23" sqref="B23"/>
    </sheetView>
  </sheetViews>
  <sheetFormatPr defaultColWidth="9" defaultRowHeight="21" x14ac:dyDescent="0.4"/>
  <cols>
    <col min="1" max="1" width="4.5" style="3" customWidth="1"/>
    <col min="2" max="2" width="65.19921875" style="8" customWidth="1"/>
    <col min="3" max="3" width="26.3984375" style="3" customWidth="1"/>
    <col min="4" max="4" width="29.69921875" style="3" customWidth="1"/>
    <col min="5" max="16384" width="9" style="3"/>
  </cols>
  <sheetData>
    <row r="1" spans="1:5" s="1" customFormat="1" ht="29.25" customHeight="1" x14ac:dyDescent="0.25">
      <c r="B1" s="5" t="s">
        <v>28</v>
      </c>
      <c r="D1" s="5" t="s">
        <v>29</v>
      </c>
    </row>
    <row r="2" spans="1:5" s="1" customFormat="1" ht="29.25" customHeight="1" x14ac:dyDescent="0.25">
      <c r="B2" s="5" t="s">
        <v>0</v>
      </c>
      <c r="D2" s="5" t="s">
        <v>14</v>
      </c>
    </row>
    <row r="3" spans="1:5" x14ac:dyDescent="0.4">
      <c r="A3" s="2"/>
      <c r="B3" s="6" t="s">
        <v>1</v>
      </c>
      <c r="C3" s="10" t="str" cm="1">
        <f t="array" ref="C3:C11">_xlfn.LET(_xlpm.z,_xlfn.MAP(B3:B19,_xlfn.LAMBDA(_xlpm.t,fEmail(_xlpm.t))),_xlfn._xlws.FILTER(_xlpm.z,LEN(_xlpm.z)&gt;0))</f>
        <v>sales@company.com</v>
      </c>
      <c r="D3" s="10" t="s">
        <v>19</v>
      </c>
      <c r="E3" s="3" t="b">
        <f>C3=D3</f>
        <v>1</v>
      </c>
    </row>
    <row r="4" spans="1:5" x14ac:dyDescent="0.4">
      <c r="A4" s="2"/>
      <c r="B4" s="6" t="s">
        <v>17</v>
      </c>
      <c r="C4" s="10" t="str">
        <v>support@company.com</v>
      </c>
      <c r="D4" s="10" t="s">
        <v>20</v>
      </c>
      <c r="E4" s="3" t="b">
        <f t="shared" ref="E4:E11" si="0">C4=D4</f>
        <v>1</v>
      </c>
    </row>
    <row r="5" spans="1:5" x14ac:dyDescent="0.4">
      <c r="A5" s="2"/>
      <c r="B5" s="8" t="s">
        <v>18</v>
      </c>
      <c r="C5" s="10" t="str">
        <v>hr@company.com</v>
      </c>
      <c r="D5" s="10" t="s">
        <v>21</v>
      </c>
      <c r="E5" s="3" t="b">
        <f t="shared" si="0"/>
        <v>1</v>
      </c>
    </row>
    <row r="6" spans="1:5" x14ac:dyDescent="0.4">
      <c r="A6" s="2"/>
      <c r="B6" s="6" t="s">
        <v>15</v>
      </c>
      <c r="C6" s="10" t="str">
        <v>ithelpdesk@company.com</v>
      </c>
      <c r="D6" s="10" t="s">
        <v>22</v>
      </c>
      <c r="E6" s="3" t="b">
        <f t="shared" si="0"/>
        <v>1</v>
      </c>
    </row>
    <row r="7" spans="1:5" x14ac:dyDescent="0.4">
      <c r="A7" s="2"/>
      <c r="B7" s="8" t="s">
        <v>16</v>
      </c>
      <c r="C7" s="10" t="str">
        <v>events@company.com</v>
      </c>
      <c r="D7" s="10" t="s">
        <v>23</v>
      </c>
      <c r="E7" s="3" t="b">
        <f t="shared" si="0"/>
        <v>1</v>
      </c>
    </row>
    <row r="8" spans="1:5" x14ac:dyDescent="0.4">
      <c r="A8" s="2"/>
      <c r="B8" s="7" t="s">
        <v>2</v>
      </c>
      <c r="C8" s="10" t="str">
        <v>recognition@company.com</v>
      </c>
      <c r="D8" s="10" t="s">
        <v>24</v>
      </c>
      <c r="E8" s="3" t="b">
        <f t="shared" si="0"/>
        <v>1</v>
      </c>
    </row>
    <row r="9" spans="1:5" x14ac:dyDescent="0.4">
      <c r="A9" s="2"/>
      <c r="B9" s="7" t="s">
        <v>3</v>
      </c>
      <c r="C9" s="10" t="str">
        <v>marketing@company.com</v>
      </c>
      <c r="D9" s="10" t="s">
        <v>25</v>
      </c>
      <c r="E9" s="3" t="b">
        <f t="shared" si="0"/>
        <v>1</v>
      </c>
    </row>
    <row r="10" spans="1:5" x14ac:dyDescent="0.4">
      <c r="A10" s="2"/>
      <c r="B10" s="7" t="s">
        <v>4</v>
      </c>
      <c r="C10" s="10" t="str">
        <v>policy@company.com</v>
      </c>
      <c r="D10" s="10" t="s">
        <v>26</v>
      </c>
      <c r="E10" s="3" t="b">
        <f t="shared" si="0"/>
        <v>1</v>
      </c>
    </row>
    <row r="11" spans="1:5" x14ac:dyDescent="0.4">
      <c r="A11" s="2"/>
      <c r="B11" s="7" t="s">
        <v>5</v>
      </c>
      <c r="C11" s="10" t="str">
        <v>john.doe@company.com</v>
      </c>
      <c r="D11" s="10" t="s">
        <v>27</v>
      </c>
      <c r="E11" s="3" t="b">
        <f t="shared" si="0"/>
        <v>1</v>
      </c>
    </row>
    <row r="12" spans="1:5" ht="60" x14ac:dyDescent="0.4">
      <c r="A12" s="2"/>
      <c r="B12" s="6" t="s">
        <v>6</v>
      </c>
    </row>
    <row r="13" spans="1:5" ht="60" x14ac:dyDescent="0.4">
      <c r="A13" s="2"/>
      <c r="B13" s="6" t="s">
        <v>7</v>
      </c>
    </row>
    <row r="14" spans="1:5" ht="60" x14ac:dyDescent="0.4">
      <c r="A14" s="2"/>
      <c r="B14" s="6" t="s">
        <v>8</v>
      </c>
    </row>
    <row r="15" spans="1:5" ht="60" x14ac:dyDescent="0.4">
      <c r="A15" s="2"/>
      <c r="B15" s="6" t="s">
        <v>9</v>
      </c>
    </row>
    <row r="16" spans="1:5" ht="45" x14ac:dyDescent="0.4">
      <c r="A16" s="2"/>
      <c r="B16" s="6" t="s">
        <v>10</v>
      </c>
    </row>
    <row r="17" spans="1:2" ht="45" x14ac:dyDescent="0.4">
      <c r="A17" s="2"/>
      <c r="B17" s="6" t="s">
        <v>11</v>
      </c>
    </row>
    <row r="18" spans="1:2" x14ac:dyDescent="0.4">
      <c r="A18" s="2"/>
      <c r="B18" s="6" t="s">
        <v>12</v>
      </c>
    </row>
    <row r="19" spans="1:2" x14ac:dyDescent="0.4">
      <c r="A19" s="2"/>
      <c r="B19" s="6" t="s">
        <v>13</v>
      </c>
    </row>
    <row r="20" spans="1:2" x14ac:dyDescent="0.4">
      <c r="A20" s="2"/>
    </row>
    <row r="21" spans="1:2" x14ac:dyDescent="0.4">
      <c r="A21" s="2" t="s">
        <v>37</v>
      </c>
    </row>
    <row r="22" spans="1:2" x14ac:dyDescent="0.4">
      <c r="A22" s="2"/>
      <c r="B22" s="9"/>
    </row>
    <row r="23" spans="1:2" x14ac:dyDescent="0.4">
      <c r="A23" s="2"/>
      <c r="B23" s="9" t="str" cm="1">
        <f t="array" ref="B23">_xlfn.LAMBDA(_xlpm.t, _xlfn.LET(
_xlpm.l,_xlfn.TEXTSPLIT(_xlpm.t,," "),
_xlpm.z,_xlfn._xlws.FILTER(_xlpm.l,NOT(ISNA(_xlfn.IFS(1 - ISERR(FIND(".", _xlpm.l) + FIND("@", _xlpm.l)), _xlpm.l)))),
IFERROR(IF(RIGHT(_xlpm.z,1)=".",_xlfn.TEXTBEFORE(_xlpm.z,".",-1),_xlpm.z),"")
))(B14)</f>
        <v>recognition@company.com</v>
      </c>
    </row>
    <row r="24" spans="1:2" x14ac:dyDescent="0.4">
      <c r="A24" s="2"/>
    </row>
    <row r="25" spans="1:2" x14ac:dyDescent="0.4">
      <c r="A25" s="2"/>
      <c r="B25" s="9"/>
    </row>
    <row r="26" spans="1:2" x14ac:dyDescent="0.4">
      <c r="A26" s="2"/>
    </row>
    <row r="27" spans="1:2" x14ac:dyDescent="0.4">
      <c r="A27" s="2"/>
    </row>
    <row r="28" spans="1:2" x14ac:dyDescent="0.4">
      <c r="A28" s="2"/>
    </row>
    <row r="29" spans="1:2" x14ac:dyDescent="0.4">
      <c r="A29" s="2"/>
    </row>
    <row r="30" spans="1:2" x14ac:dyDescent="0.4">
      <c r="A30" s="2"/>
    </row>
    <row r="31" spans="1:2" x14ac:dyDescent="0.4">
      <c r="A31" s="2"/>
    </row>
    <row r="32" spans="1:2" x14ac:dyDescent="0.4">
      <c r="A32" s="2"/>
    </row>
    <row r="34" spans="1:1" x14ac:dyDescent="0.4">
      <c r="A34" s="4"/>
    </row>
    <row r="36" spans="1:1" x14ac:dyDescent="0.4">
      <c r="A36" s="2"/>
    </row>
    <row r="37" spans="1:1" x14ac:dyDescent="0.4">
      <c r="A37" s="2"/>
    </row>
    <row r="38" spans="1:1" x14ac:dyDescent="0.4">
      <c r="A38" s="2"/>
    </row>
    <row r="39" spans="1:1" x14ac:dyDescent="0.4">
      <c r="A39" s="2"/>
    </row>
  </sheetData>
  <hyperlinks>
    <hyperlink ref="D3" r:id="rId1" xr:uid="{93488941-69DB-433D-BAC5-D1EE41ACA665}"/>
    <hyperlink ref="D4" r:id="rId2" xr:uid="{CD19CE5B-E83E-44F9-A67D-B0D60C2FABB2}"/>
    <hyperlink ref="D5" r:id="rId3" xr:uid="{370DC50B-00FA-4F3C-B9B2-6E9921A9CC09}"/>
    <hyperlink ref="D6" r:id="rId4" xr:uid="{6F8108DD-274E-4AB7-874D-E18F35CA065D}"/>
    <hyperlink ref="D7" r:id="rId5" xr:uid="{AF8BA51F-8EC3-493D-BE87-616004439022}"/>
    <hyperlink ref="D8" r:id="rId6" xr:uid="{899DD359-9AF6-470B-BC5E-F05A4BCE7C52}"/>
    <hyperlink ref="D9" r:id="rId7" xr:uid="{D7A064E4-7113-4FFA-B188-CA5E9311D4C5}"/>
    <hyperlink ref="D10" r:id="rId8" xr:uid="{AE6A15CA-115E-45FB-B508-0685A5820F74}"/>
    <hyperlink ref="D11" r:id="rId9" xr:uid="{81ECAABD-731F-444B-8D29-37D0A37A6B02}"/>
  </hyperlinks>
  <pageMargins left="0.7" right="0.7" top="0.75" bottom="0.75" header="0.3" footer="0.3"/>
  <pageSetup paperSize="9" orientation="portrait" r:id="rId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E5E2E-AA34-43B3-AA23-27C5F1CF959E}">
  <dimension ref="A1:D39"/>
  <sheetViews>
    <sheetView tabSelected="1" topLeftCell="A9" zoomScaleNormal="100" workbookViewId="0">
      <selection activeCell="H13" sqref="H13"/>
    </sheetView>
  </sheetViews>
  <sheetFormatPr defaultColWidth="9" defaultRowHeight="21" x14ac:dyDescent="0.4"/>
  <cols>
    <col min="1" max="1" width="4.5" style="3" customWidth="1"/>
    <col min="2" max="2" width="65.19921875" style="8" customWidth="1"/>
    <col min="3" max="3" width="20" style="3" customWidth="1"/>
    <col min="4" max="4" width="29.69921875" style="3" customWidth="1"/>
    <col min="5" max="16384" width="9" style="3"/>
  </cols>
  <sheetData>
    <row r="1" spans="1:4" s="1" customFormat="1" ht="29.25" customHeight="1" x14ac:dyDescent="0.25">
      <c r="B1" s="5" t="s">
        <v>28</v>
      </c>
      <c r="D1" s="5" t="s">
        <v>29</v>
      </c>
    </row>
    <row r="2" spans="1:4" s="1" customFormat="1" ht="29.25" customHeight="1" x14ac:dyDescent="0.25">
      <c r="B2" s="5" t="s">
        <v>0</v>
      </c>
      <c r="D2" s="5" t="s">
        <v>14</v>
      </c>
    </row>
    <row r="3" spans="1:4" x14ac:dyDescent="0.4">
      <c r="A3" s="2"/>
      <c r="B3" s="6" t="s">
        <v>1</v>
      </c>
      <c r="D3" s="10" t="s">
        <v>19</v>
      </c>
    </row>
    <row r="4" spans="1:4" x14ac:dyDescent="0.4">
      <c r="A4" s="2"/>
      <c r="B4" s="6" t="s">
        <v>17</v>
      </c>
      <c r="D4" s="10" t="s">
        <v>20</v>
      </c>
    </row>
    <row r="5" spans="1:4" x14ac:dyDescent="0.4">
      <c r="A5" s="2"/>
      <c r="B5" s="8" t="s">
        <v>18</v>
      </c>
      <c r="D5" s="10" t="s">
        <v>21</v>
      </c>
    </row>
    <row r="6" spans="1:4" x14ac:dyDescent="0.4">
      <c r="A6" s="2"/>
      <c r="B6" s="6" t="s">
        <v>15</v>
      </c>
      <c r="D6" s="10" t="s">
        <v>22</v>
      </c>
    </row>
    <row r="7" spans="1:4" x14ac:dyDescent="0.4">
      <c r="A7" s="2"/>
      <c r="B7" s="8" t="s">
        <v>16</v>
      </c>
      <c r="D7" s="10" t="s">
        <v>23</v>
      </c>
    </row>
    <row r="8" spans="1:4" x14ac:dyDescent="0.4">
      <c r="A8" s="2"/>
      <c r="B8" s="7" t="s">
        <v>2</v>
      </c>
      <c r="D8" s="10" t="s">
        <v>24</v>
      </c>
    </row>
    <row r="9" spans="1:4" x14ac:dyDescent="0.4">
      <c r="A9" s="2"/>
      <c r="B9" s="7" t="s">
        <v>3</v>
      </c>
      <c r="D9" s="10" t="s">
        <v>25</v>
      </c>
    </row>
    <row r="10" spans="1:4" x14ac:dyDescent="0.4">
      <c r="A10" s="2"/>
      <c r="B10" s="7" t="s">
        <v>4</v>
      </c>
      <c r="D10" s="10" t="s">
        <v>26</v>
      </c>
    </row>
    <row r="11" spans="1:4" x14ac:dyDescent="0.4">
      <c r="A11" s="2"/>
      <c r="B11" s="7" t="s">
        <v>5</v>
      </c>
      <c r="D11" s="10" t="s">
        <v>27</v>
      </c>
    </row>
    <row r="12" spans="1:4" ht="60" x14ac:dyDescent="0.4">
      <c r="A12" s="2"/>
      <c r="B12" s="6" t="s">
        <v>6</v>
      </c>
      <c r="D12" s="3" t="str" cm="1">
        <f t="array" ref="D12">_xlfn.LAMBDA(_xlpm.t, _xlfn.LET(
_xlpm.n, _xlfn.LAMBDA(_xlpm.t, LEN(_xlpm.t)-LEN(SUBSTITUTE(_xlpm.t,".",""))),
_xlpm.l,_xlfn.TEXTSPLIT(_xlpm.t,," "),
_xlpm.z,_xlfn._xlws.FILTER(_xlpm.l,NOT(ISNA(_xlfn.IFS(1 - ISERR(FIND(".", _xlpm.l) + FIND("@", _xlpm.l)), _xlpm.l)))),
_xlpm.zz,IFERROR(IF(RIGHT(_xlpm.z,1)=".",_xlfn.TEXTBEFORE(_xlpm.z,".",-1),_xlpm.z),""),
IF(ISNUMBER(FIND(".",_xlfn.TEXTAFTER(_xlpm.zz,"@"))),_xlpm.zz,"")
))(B12)</f>
        <v/>
      </c>
    </row>
    <row r="13" spans="1:4" ht="60" x14ac:dyDescent="0.4">
      <c r="A13" s="2"/>
      <c r="B13" s="6" t="s">
        <v>7</v>
      </c>
      <c r="D13" s="3" t="str" cm="1">
        <f t="array" ref="D13">_xlfn.LAMBDA(_xlpm.t, _xlfn.LET(
_xlpm.n, _xlfn.LAMBDA(_xlpm.t, LEN(_xlpm.t)-LEN(SUBSTITUTE(_xlpm.t,".",""))),
_xlpm.l,_xlfn.TEXTSPLIT(_xlpm.t,," "),
_xlpm.z,_xlfn._xlws.FILTER(_xlpm.l,NOT(ISNA(_xlfn.IFS(1 - ISERR(FIND(".", _xlpm.l) + FIND("@", _xlpm.l)), _xlpm.l)))),
_xlpm.zz,IFERROR(IF(RIGHT(_xlpm.z,1)=".",_xlfn.TEXTBEFORE(_xlpm.z,".",-1),_xlpm.z),""),
IF(ISNUMBER(FIND(".",_xlfn.TEXTAFTER(_xlpm.zz,"@"))),_xlpm.zz,"")
))(B13)</f>
        <v>events@company.com</v>
      </c>
    </row>
    <row r="14" spans="1:4" ht="60" x14ac:dyDescent="0.4">
      <c r="A14" s="2"/>
      <c r="B14" s="6" t="s">
        <v>8</v>
      </c>
      <c r="D14" s="3" t="str" cm="1">
        <f t="array" ref="D14">_xlfn.LAMBDA(_xlpm.t, _xlfn.LET(
_xlpm.n, _xlfn.LAMBDA(_xlpm.t, LEN(_xlpm.t)-LEN(SUBSTITUTE(_xlpm.t,".",""))),
_xlpm.l,_xlfn.TEXTSPLIT(_xlpm.t,," "),
_xlpm.z,_xlfn._xlws.FILTER(_xlpm.l,NOT(ISNA(_xlfn.IFS(1 - ISERR(FIND(".", _xlpm.l) + FIND("@", _xlpm.l)), _xlpm.l)))),
_xlpm.zz,IFERROR(IF(RIGHT(_xlpm.z,1)=".",_xlfn.TEXTBEFORE(_xlpm.z,".",-1),_xlpm.z),""),
IF(ISNUMBER(FIND(".",_xlfn.TEXTAFTER(_xlpm.zz,"@"))),_xlpm.zz,"")
))(B14)</f>
        <v>recognition@company.com</v>
      </c>
    </row>
    <row r="15" spans="1:4" ht="60" x14ac:dyDescent="0.4">
      <c r="A15" s="2"/>
      <c r="B15" s="6" t="s">
        <v>9</v>
      </c>
      <c r="D15" s="3" t="str" cm="1">
        <f t="array" ref="D15">_xlfn.LAMBDA(_xlpm.t, _xlfn.LET(
_xlpm.n, _xlfn.LAMBDA(_xlpm.t, LEN(_xlpm.t)-LEN(SUBSTITUTE(_xlpm.t,".",""))),
_xlpm.l,_xlfn.TEXTSPLIT(_xlpm.t,," "),
_xlpm.z,_xlfn._xlws.FILTER(_xlpm.l,NOT(ISNA(_xlfn.IFS(1 - ISERR(FIND(".", _xlpm.l) + FIND("@", _xlpm.l)), _xlpm.l)))),
_xlpm.zz,IFERROR(IF(RIGHT(_xlpm.z,1)=".",_xlfn.TEXTBEFORE(_xlpm.z,".",-1),_xlpm.z),""),
IF(ISNUMBER(FIND(".",_xlfn.TEXTAFTER(_xlpm.zz,"@"))),_xlpm.zz,"")
))(B15)</f>
        <v>marketing@company.com</v>
      </c>
    </row>
    <row r="16" spans="1:4" ht="45" x14ac:dyDescent="0.4">
      <c r="A16" s="2"/>
      <c r="B16" s="6" t="s">
        <v>10</v>
      </c>
      <c r="D16" s="3" t="str" cm="1">
        <f t="array" ref="D16">_xlfn.LAMBDA(_xlpm.t, _xlfn.LET(
_xlpm.n, _xlfn.LAMBDA(_xlpm.t, LEN(_xlpm.t)-LEN(SUBSTITUTE(_xlpm.t,".",""))),
_xlpm.l,_xlfn.TEXTSPLIT(_xlpm.t,," "),
_xlpm.z,_xlfn._xlws.FILTER(_xlpm.l,NOT(ISNA(_xlfn.IFS(1 - ISERR(FIND(".", _xlpm.l) + FIND("@", _xlpm.l)), _xlpm.l)))),
_xlpm.zz,IFERROR(IF(RIGHT(_xlpm.z,1)=".",_xlfn.TEXTBEFORE(_xlpm.z,".",-1),_xlpm.z),""),
IF(ISNUMBER(FIND(".",_xlfn.TEXTAFTER(_xlpm.zz,"@"))),_xlpm.zz,"")
))(B16)</f>
        <v>policy@company.com</v>
      </c>
    </row>
    <row r="17" spans="1:4" ht="45" x14ac:dyDescent="0.4">
      <c r="A17" s="2"/>
      <c r="B17" s="6" t="s">
        <v>11</v>
      </c>
      <c r="D17" s="3" t="str" cm="1">
        <f t="array" ref="D17">_xlfn.LAMBDA(_xlpm.t, _xlfn.LET(
_xlpm.n, _xlfn.LAMBDA(_xlpm.t, LEN(_xlpm.t)-LEN(SUBSTITUTE(_xlpm.t,".",""))),
_xlpm.l,_xlfn.TEXTSPLIT(_xlpm.t,," "),
_xlpm.z,_xlfn._xlws.FILTER(_xlpm.l,NOT(ISNA(_xlfn.IFS(1 - ISERR(FIND(".", _xlpm.l) + FIND("@", _xlpm.l)), _xlpm.l)))),
_xlpm.zz,IFERROR(IF(RIGHT(_xlpm.z,1)=".",_xlfn.TEXTBEFORE(_xlpm.z,".",-1),_xlpm.z),""),
IF(ISNUMBER(FIND(".",_xlfn.TEXTAFTER(_xlpm.zz,"@"))),_xlpm.zz,"")
))(B17)</f>
        <v/>
      </c>
    </row>
    <row r="18" spans="1:4" x14ac:dyDescent="0.4">
      <c r="A18" s="2"/>
      <c r="B18" s="6" t="s">
        <v>12</v>
      </c>
      <c r="D18" s="3" t="str" cm="1">
        <f t="array" ref="D18">_xlfn.LAMBDA(_xlpm.t, _xlfn.LET(
_xlpm.n, _xlfn.LAMBDA(_xlpm.t, LEN(_xlpm.t)-LEN(SUBSTITUTE(_xlpm.t,".",""))),
_xlpm.l,_xlfn.TEXTSPLIT(_xlpm.t,," "),
_xlpm.z,_xlfn._xlws.FILTER(_xlpm.l,NOT(ISNA(_xlfn.IFS(1 - ISERR(FIND(".", _xlpm.l) + FIND("@", _xlpm.l)), _xlpm.l)))),
_xlpm.zz,IFERROR(IF(RIGHT(_xlpm.z,1)=".",_xlfn.TEXTBEFORE(_xlpm.z,".",-1),_xlpm.z),""),
IF(ISNUMBER(FIND(".",_xlfn.TEXTAFTER(_xlpm.zz,"@"))),_xlpm.zz,"")
))(B18)</f>
        <v/>
      </c>
    </row>
    <row r="19" spans="1:4" x14ac:dyDescent="0.4">
      <c r="A19" s="2"/>
      <c r="B19" s="6" t="s">
        <v>13</v>
      </c>
      <c r="D19" s="3" t="str" cm="1">
        <f t="array" ref="D19">_xlfn.LAMBDA(_xlpm.t, _xlfn.LET(
_xlpm.n, _xlfn.LAMBDA(_xlpm.t, LEN(_xlpm.t)-LEN(SUBSTITUTE(_xlpm.t,".",""))),
_xlpm.l,_xlfn.TEXTSPLIT(_xlpm.t,," "),
_xlpm.z,_xlfn._xlws.FILTER(_xlpm.l,NOT(ISNA(_xlfn.IFS(1 - ISERR(FIND(".", _xlpm.l) + FIND("@", _xlpm.l)), _xlpm.l)))),
_xlpm.zz,IFERROR(IF(RIGHT(_xlpm.z,1)=".",_xlfn.TEXTBEFORE(_xlpm.z,".",-1),_xlpm.z),""),
IF(ISNUMBER(FIND(".",_xlfn.TEXTAFTER(_xlpm.zz,"@"))),_xlpm.zz,"")
))(B19)</f>
        <v>john.doe@company.com</v>
      </c>
    </row>
    <row r="20" spans="1:4" x14ac:dyDescent="0.4">
      <c r="A20" s="2"/>
    </row>
    <row r="21" spans="1:4" x14ac:dyDescent="0.4">
      <c r="A21" s="2"/>
    </row>
    <row r="22" spans="1:4" x14ac:dyDescent="0.4">
      <c r="A22" s="2"/>
      <c r="B22" s="9"/>
    </row>
    <row r="23" spans="1:4" x14ac:dyDescent="0.4">
      <c r="A23" s="2"/>
      <c r="B23" s="9"/>
    </row>
    <row r="24" spans="1:4" x14ac:dyDescent="0.4">
      <c r="A24" s="2"/>
    </row>
    <row r="25" spans="1:4" x14ac:dyDescent="0.4">
      <c r="A25" s="2"/>
      <c r="B25" s="9"/>
    </row>
    <row r="26" spans="1:4" x14ac:dyDescent="0.4">
      <c r="A26" s="2"/>
    </row>
    <row r="27" spans="1:4" x14ac:dyDescent="0.4">
      <c r="A27" s="2"/>
    </row>
    <row r="28" spans="1:4" x14ac:dyDescent="0.4">
      <c r="A28" s="2"/>
    </row>
    <row r="29" spans="1:4" x14ac:dyDescent="0.4">
      <c r="A29" s="2"/>
    </row>
    <row r="30" spans="1:4" x14ac:dyDescent="0.4">
      <c r="A30" s="2"/>
    </row>
    <row r="31" spans="1:4" x14ac:dyDescent="0.4">
      <c r="A31" s="2"/>
    </row>
    <row r="32" spans="1:4" x14ac:dyDescent="0.4">
      <c r="A32" s="2"/>
    </row>
    <row r="34" spans="1:1" x14ac:dyDescent="0.4">
      <c r="A34" s="4"/>
    </row>
    <row r="36" spans="1:1" x14ac:dyDescent="0.4">
      <c r="A36" s="2"/>
    </row>
    <row r="37" spans="1:1" x14ac:dyDescent="0.4">
      <c r="A37" s="2"/>
    </row>
    <row r="38" spans="1:1" x14ac:dyDescent="0.4">
      <c r="A38" s="2"/>
    </row>
    <row r="39" spans="1:1" x14ac:dyDescent="0.4">
      <c r="A39" s="2"/>
    </row>
  </sheetData>
  <hyperlinks>
    <hyperlink ref="D3" r:id="rId1" xr:uid="{56A6BB25-033E-41C7-B85D-A1FC71BAB7E5}"/>
    <hyperlink ref="D4" r:id="rId2" xr:uid="{1F74C68E-F8A0-44C9-96C1-E0837150B41C}"/>
    <hyperlink ref="D5" r:id="rId3" xr:uid="{990FFEFE-DF24-4D2C-82C2-879E5C70C158}"/>
    <hyperlink ref="D6" r:id="rId4" xr:uid="{80158796-90F3-4E72-AC46-31ABE6B6F472}"/>
    <hyperlink ref="D7" r:id="rId5" xr:uid="{17D2662D-F1D3-4D8F-BF6C-1A31C3623E34}"/>
    <hyperlink ref="D8" r:id="rId6" xr:uid="{5272119C-9143-4D82-A492-E2BD072FC0DE}"/>
    <hyperlink ref="D9" r:id="rId7" xr:uid="{905E7242-14C2-4AAB-AA74-F0D73DAF43C0}"/>
    <hyperlink ref="D10" r:id="rId8" xr:uid="{CDC96371-FDFD-44C8-860F-290F6C18C97F}"/>
    <hyperlink ref="D11" r:id="rId9" xr:uid="{35489328-D7BC-49EA-9C16-FFB0AE7F35C9}"/>
  </hyperlinks>
  <pageMargins left="0.7" right="0.7" top="0.75" bottom="0.75" header="0.3" footer="0.3"/>
  <pageSetup paperSize="9" orientation="portrait" r:id="rId1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F2BB6AA1-9536-4426-8CF3-1A9962043DAD}">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Original</vt:lpstr>
      <vt:lpstr>EDA</vt:lpstr>
      <vt:lpstr>Alt</vt:lpstr>
      <vt:lpstr>Alt2</vt:lpstr>
      <vt:lpstr>Alt3</vt:lpstr>
      <vt:lpstr>MySingleFunction</vt:lpstr>
      <vt:lpstr>SlightlyMoreRefinedFunction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2024-06-23T01:31:47Z</dcterms:modified>
</cp:coreProperties>
</file>