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2DAE027-3BBB-47C1-B9CC-9032A75FB38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Understanding" sheetId="6" r:id="rId5"/>
  </sheets>
  <definedNames>
    <definedName name="_nMax">EDA!$H$9</definedName>
    <definedName name="_nMin">EDA!$H$8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" i="6" l="1"/>
  <c r="L83" i="6" a="1"/>
  <c r="L83" i="6" s="1"/>
  <c r="G84" i="6"/>
  <c r="L69" i="6" a="1"/>
  <c r="L69" i="6" s="1"/>
  <c r="G70" i="6"/>
  <c r="L55" i="6" a="1"/>
  <c r="L55" i="6" s="1"/>
  <c r="G56" i="6"/>
  <c r="L41" i="6" a="1"/>
  <c r="L41" i="6" s="1"/>
  <c r="L27" i="6" a="1"/>
  <c r="L27" i="6" s="1"/>
  <c r="G42" i="6"/>
  <c r="G28" i="6"/>
  <c r="I13" i="6" a="1"/>
  <c r="I13" i="6" s="1"/>
  <c r="J5" i="6" a="1"/>
  <c r="J4" i="6" a="1"/>
  <c r="J3" i="6" a="1"/>
  <c r="J15" i="4" a="1"/>
  <c r="J15" i="4" s="1"/>
  <c r="Q11" i="3" a="1"/>
  <c r="Q11" i="3" s="1"/>
  <c r="L11" i="3" a="1"/>
  <c r="L11" i="3" s="1"/>
  <c r="P11" i="3" a="1"/>
  <c r="G11" i="3" a="1"/>
  <c r="G11" i="3" s="1"/>
  <c r="I43" i="4" a="1"/>
  <c r="I43" i="4" s="1"/>
  <c r="F15" i="4" a="1"/>
  <c r="F10" i="4" a="1"/>
  <c r="F10" i="4" s="1"/>
  <c r="J5" i="4" a="1"/>
  <c r="J4" i="4" a="1"/>
  <c r="J3" i="4" a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G85" i="6" l="1"/>
  <c r="G86" i="6" s="1"/>
  <c r="G87" i="6" s="1"/>
  <c r="G88" i="6" s="1"/>
  <c r="G89" i="6" s="1"/>
  <c r="G90" i="6" s="1"/>
  <c r="G91" i="6" s="1"/>
  <c r="G92" i="6" s="1"/>
  <c r="G93" i="6" s="1"/>
  <c r="G71" i="6"/>
  <c r="G72" i="6" s="1"/>
  <c r="G73" i="6" s="1"/>
  <c r="G74" i="6" s="1"/>
  <c r="G75" i="6" s="1"/>
  <c r="G76" i="6" s="1"/>
  <c r="G77" i="6" s="1"/>
  <c r="G78" i="6" s="1"/>
  <c r="G79" i="6" s="1"/>
  <c r="G57" i="6"/>
  <c r="G58" i="6" s="1"/>
  <c r="G59" i="6" s="1"/>
  <c r="G60" i="6" s="1"/>
  <c r="G61" i="6" s="1"/>
  <c r="G62" i="6" s="1"/>
  <c r="G63" i="6" s="1"/>
  <c r="G64" i="6" s="1"/>
  <c r="G65" i="6" s="1"/>
  <c r="G43" i="6"/>
  <c r="G44" i="6" s="1"/>
  <c r="G45" i="6" s="1"/>
  <c r="G46" i="6" s="1"/>
  <c r="G47" i="6" s="1"/>
  <c r="G48" i="6" s="1"/>
  <c r="G49" i="6" s="1"/>
  <c r="G50" i="6" s="1"/>
  <c r="G51" i="6" s="1"/>
  <c r="G29" i="6"/>
  <c r="G30" i="6" s="1"/>
  <c r="G31" i="6" s="1"/>
  <c r="G32" i="6" s="1"/>
  <c r="G33" i="6" s="1"/>
  <c r="G34" i="6" s="1"/>
  <c r="G35" i="6" s="1"/>
  <c r="G36" i="6" s="1"/>
  <c r="G37" i="6" s="1"/>
  <c r="J5" i="6"/>
  <c r="L5" i="6" s="1"/>
  <c r="M5" i="6"/>
  <c r="M4" i="6"/>
  <c r="J4" i="6"/>
  <c r="L4" i="6" s="1"/>
  <c r="M3" i="6"/>
  <c r="N3" i="6" s="1"/>
  <c r="J3" i="6"/>
  <c r="L3" i="6" s="1"/>
  <c r="P11" i="3"/>
  <c r="F15" i="4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5" i="6" l="1"/>
  <c r="N4" i="6"/>
  <c r="N4" i="4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<sst xmlns="http://schemas.openxmlformats.org/spreadsheetml/2006/main" count="310" uniqueCount="34">
  <si>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</si>
  <si>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</si>
  <si>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</si>
  <si>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</si>
  <si>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</si>
  <si>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</si>
  <si>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</si>
  <si>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</si>
  <si>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</si>
  <si>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</si>
  <si>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</si>
  <si>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</si>
  <si>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</si>
  <si>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</si>
  <si>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</si>
  <si>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</si>
  <si>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</si>
  <si>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</si>
  <si>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</si>
  <si>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</si>
  <si>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</si>
  <si>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</si>
  <si>
    <t>D</t>
  </si>
  <si>
    <t>Experiments to understand how single works.</t>
  </si>
  <si>
    <t>z</t>
  </si>
  <si>
    <t>`</t>
  </si>
  <si>
    <t>This is a good experiment</t>
  </si>
  <si>
    <t>z,zZ,zZZ</t>
  </si>
  <si>
    <t>zZZZ,zZZZZ,zZZZZZ</t>
  </si>
  <si>
    <t>zZZZZZZ,zZZZZZZZ</t>
  </si>
  <si>
    <t>zZZZZZZZZ,zZZZZZZZZZ,zZZZZZZZZZZ</t>
  </si>
  <si>
    <t>z,zZ,zZZ,zZZZ,zZZZZ,zZZZZZ,zZZZZZZ,zZZZZZZZ,zZZZZZZZZ,zZZZZZZZZZ,zZZZZZZZZZZ</t>
  </si>
  <si>
    <t>Now this makes sense. SINGLE grabs the first element of each column.</t>
  </si>
  <si>
    <t>So INDEX can replace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</si>
</sst>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4">
    <xf numFmtId="0" fontId="0" fillId="0" borderId="0"/>
    <xf numFmtId="0" fontId="5" fillId="0" borderId="0" applyNumberFormat="0" applyFill="0" applyAlignment="0" applyProtection="0"/>
    <xf numFmtId="0" fontId="6" fillId="0" borderId="0"/>
    <xf numFmtId="0" fontId="7" fillId="6" borderId="0" applyNumberFormat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">
    <cellStyle name="Heading 1" xfId="1" builtinId="16" customBuiltin="1"/>
    <cellStyle name="Intro_Hd" xfId="3" xr:uid="{2E210A9A-9CEF-4307-9B5F-0890F383E9F1}"/>
    <cellStyle name="Normal" xfId="0" builtinId="0"/>
    <cellStyle name="Normal 2" xfId="2" xr:uid="{9FB00758-9E33-43AF-9064-5E9B089EE455}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9">
  <tableColumns count="3">
    <tableColumn id="1" xr3:uid="{F9C19EF7-D18E-49DA-A829-80C25BA0A639}" name="Customer" dataDxfId="18"/>
    <tableColumn id="2" xr3:uid="{2973D44D-6F69-4300-913E-24C2D8E0B5EC}" name="Period" dataDxfId="17"/>
    <tableColumn id="3" xr3:uid="{21BA3AE5-ED4C-4DB4-A3DB-A6C485AA0EF4}" name="Total Qty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5">
  <tableColumns count="3">
    <tableColumn id="1" xr3:uid="{E29AB99F-E6A2-4F30-B6E8-D31A1F0DD28E}" name="Customer" dataDxfId="14"/>
    <tableColumn id="2" xr3:uid="{B9FC80CD-3AA7-49F3-95E0-F11CA4A20B78}" name="Period" dataDxfId="13"/>
    <tableColumn id="3" xr3:uid="{BC1E4164-1F5D-4272-A224-0A921572ABA1}" name="Total Qty" dataDxfId="1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11">
  <tableColumns count="3">
    <tableColumn id="1" xr3:uid="{EA25BC45-C2E5-4D65-9708-61A56DC08DD3}" name="Customer" dataDxfId="10"/>
    <tableColumn id="2" xr3:uid="{012E194B-356F-4436-8AC3-6D38264D3D52}" name="Period" dataDxfId="9"/>
    <tableColumn id="3" xr3:uid="{B442EC08-4708-46C7-84B0-36287C8B3273}" name="Total Qty" dataDxfId="8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7">
  <tableColumns count="3">
    <tableColumn id="1" xr3:uid="{D961BCC4-14A1-4525-A306-F92625DC5E45}" name="Customer" dataDxfId="6"/>
    <tableColumn id="2" xr3:uid="{4EFBD896-F5D0-4E80-9727-42A4B936342C}" name="Period" dataDxfId="5"/>
    <tableColumn id="3" xr3:uid="{C6E742F2-C41B-4068-924C-4BBE781CAD81}" name="Total Qty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19F4A-76A5-4A0D-8804-F5BCBB0A6612}" name="Solution6" displayName="Solution6" ref="F2:H5" totalsRowShown="0" headerRowDxfId="3">
  <tableColumns count="3">
    <tableColumn id="1" xr3:uid="{8E8BD405-695C-48E6-B642-AEFD8E5585CC}" name="Customer" dataDxfId="2"/>
    <tableColumn id="2" xr3:uid="{1051760B-0638-462D-8F2B-93CB9E010BEE}" name="Period" dataDxfId="1"/>
    <tableColumn id="3" xr3:uid="{AC53B6BC-352A-4E37-8E9C-E886115794CE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S34"/>
  <sheetViews>
    <sheetView topLeftCell="A6" workbookViewId="0">
      <selection activeCell="J13" sqref="J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9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9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9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9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9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9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9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9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9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9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9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  <c r="L11" s="1" cm="1">
        <f t="array" ref="L11:N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_xlpm.custFilt*_xlpm.periodSales
)</f>
        <v>394</v>
      </c>
      <c r="M11" s="1">
        <v>0</v>
      </c>
      <c r="N11" s="1">
        <v>0</v>
      </c>
      <c r="P11" s="1" t="str" cm="1">
        <f t="array" ref="P11:P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
)</f>
        <v>A</v>
      </c>
      <c r="Q11" s="1" t="b" cm="1">
        <f t="array" ref="Q11:S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
)</f>
        <v>1</v>
      </c>
      <c r="R11" s="1" t="b">
        <v>0</v>
      </c>
      <c r="S11" s="1" t="b">
        <v>0</v>
      </c>
    </row>
    <row r="12" spans="2:19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  <c r="L12">
        <v>295</v>
      </c>
      <c r="M12">
        <v>0</v>
      </c>
      <c r="N12">
        <v>0</v>
      </c>
      <c r="P12" t="str">
        <v>A</v>
      </c>
      <c r="Q12" t="b">
        <v>1</v>
      </c>
      <c r="R12" t="b">
        <v>0</v>
      </c>
      <c r="S12" t="b">
        <v>0</v>
      </c>
    </row>
    <row r="13" spans="2:19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  <c r="L13">
        <v>258</v>
      </c>
      <c r="M13">
        <v>0</v>
      </c>
      <c r="N13">
        <v>0</v>
      </c>
      <c r="P13" t="str">
        <v>A</v>
      </c>
      <c r="Q13" t="b">
        <v>1</v>
      </c>
      <c r="R13" t="b">
        <v>0</v>
      </c>
      <c r="S13" t="b">
        <v>0</v>
      </c>
    </row>
    <row r="14" spans="2:19" x14ac:dyDescent="0.25">
      <c r="B14" s="13">
        <v>45582</v>
      </c>
      <c r="C14" s="5" t="s">
        <v>6</v>
      </c>
      <c r="D14" s="6">
        <v>21</v>
      </c>
      <c r="L14">
        <v>175</v>
      </c>
      <c r="M14">
        <v>0</v>
      </c>
      <c r="N14">
        <v>0</v>
      </c>
      <c r="P14" t="str">
        <v>A</v>
      </c>
      <c r="Q14" t="b">
        <v>1</v>
      </c>
      <c r="R14" t="b">
        <v>0</v>
      </c>
      <c r="S14" t="b">
        <v>0</v>
      </c>
    </row>
    <row r="15" spans="2:19" x14ac:dyDescent="0.25">
      <c r="B15" s="13">
        <v>45582</v>
      </c>
      <c r="C15" s="5" t="s">
        <v>6</v>
      </c>
      <c r="D15" s="6">
        <v>15</v>
      </c>
      <c r="L15">
        <v>131</v>
      </c>
      <c r="M15">
        <v>0</v>
      </c>
      <c r="N15">
        <v>0</v>
      </c>
      <c r="P15" t="str">
        <v>A</v>
      </c>
      <c r="Q15" t="b">
        <v>1</v>
      </c>
      <c r="R15" t="b">
        <v>0</v>
      </c>
      <c r="S15" t="b">
        <v>0</v>
      </c>
    </row>
    <row r="16" spans="2:19" x14ac:dyDescent="0.25">
      <c r="B16" s="13">
        <v>45587</v>
      </c>
      <c r="C16" s="5" t="s">
        <v>6</v>
      </c>
      <c r="D16" s="6">
        <v>12</v>
      </c>
      <c r="L16">
        <v>131</v>
      </c>
      <c r="M16">
        <v>0</v>
      </c>
      <c r="N16">
        <v>0</v>
      </c>
      <c r="P16" t="str">
        <v>A</v>
      </c>
      <c r="Q16" t="b">
        <v>1</v>
      </c>
      <c r="R16" t="b">
        <v>0</v>
      </c>
      <c r="S16" t="b">
        <v>0</v>
      </c>
    </row>
    <row r="17" spans="2:19" x14ac:dyDescent="0.25">
      <c r="B17" s="13">
        <v>45588</v>
      </c>
      <c r="C17" s="5" t="s">
        <v>6</v>
      </c>
      <c r="D17" s="6">
        <v>66</v>
      </c>
      <c r="L17">
        <v>54</v>
      </c>
      <c r="M17">
        <v>0</v>
      </c>
      <c r="N17">
        <v>0</v>
      </c>
      <c r="P17" t="str">
        <v>A</v>
      </c>
      <c r="Q17" t="b">
        <v>1</v>
      </c>
      <c r="R17" t="b">
        <v>0</v>
      </c>
      <c r="S17" t="b">
        <v>0</v>
      </c>
    </row>
    <row r="18" spans="2:19" x14ac:dyDescent="0.25">
      <c r="B18" s="12">
        <v>45588</v>
      </c>
      <c r="C18" s="5" t="s">
        <v>6</v>
      </c>
      <c r="D18" s="6">
        <v>90</v>
      </c>
      <c r="L18">
        <v>44</v>
      </c>
      <c r="M18">
        <v>0</v>
      </c>
      <c r="N18">
        <v>0</v>
      </c>
      <c r="P18" t="str">
        <v>A</v>
      </c>
      <c r="Q18" t="b">
        <v>1</v>
      </c>
      <c r="R18" t="b">
        <v>0</v>
      </c>
      <c r="S18" t="b">
        <v>0</v>
      </c>
    </row>
    <row r="19" spans="2:19" x14ac:dyDescent="0.25">
      <c r="B19" s="13">
        <v>45561</v>
      </c>
      <c r="C19" s="5" t="s">
        <v>5</v>
      </c>
      <c r="D19" s="6">
        <v>33</v>
      </c>
      <c r="L19">
        <v>0</v>
      </c>
      <c r="M19">
        <v>264</v>
      </c>
      <c r="N19">
        <v>0</v>
      </c>
      <c r="P19" t="str">
        <v>B</v>
      </c>
      <c r="Q19" t="b">
        <v>0</v>
      </c>
      <c r="R19" t="b">
        <v>1</v>
      </c>
      <c r="S19" t="b">
        <v>0</v>
      </c>
    </row>
    <row r="20" spans="2:19" x14ac:dyDescent="0.25">
      <c r="B20" s="13">
        <v>45564</v>
      </c>
      <c r="C20" s="5" t="s">
        <v>5</v>
      </c>
      <c r="D20" s="6">
        <v>66</v>
      </c>
      <c r="L20">
        <v>0</v>
      </c>
      <c r="M20">
        <v>173</v>
      </c>
      <c r="N20">
        <v>0</v>
      </c>
      <c r="P20" t="str">
        <v>B</v>
      </c>
      <c r="Q20" t="b">
        <v>0</v>
      </c>
      <c r="R20" t="b">
        <v>1</v>
      </c>
      <c r="S20" t="b">
        <v>0</v>
      </c>
    </row>
    <row r="21" spans="2:19" x14ac:dyDescent="0.25">
      <c r="B21" s="13">
        <v>45569</v>
      </c>
      <c r="C21" s="5" t="s">
        <v>5</v>
      </c>
      <c r="D21" s="6">
        <v>20</v>
      </c>
      <c r="L21">
        <v>0</v>
      </c>
      <c r="M21">
        <v>87</v>
      </c>
      <c r="N21">
        <v>0</v>
      </c>
      <c r="P21" t="str">
        <v>B</v>
      </c>
      <c r="Q21" t="b">
        <v>0</v>
      </c>
      <c r="R21" t="b">
        <v>1</v>
      </c>
      <c r="S21" t="b">
        <v>0</v>
      </c>
    </row>
    <row r="22" spans="2:19" x14ac:dyDescent="0.25">
      <c r="B22" s="13">
        <v>45571</v>
      </c>
      <c r="C22" s="5" t="s">
        <v>5</v>
      </c>
      <c r="D22" s="6">
        <v>63</v>
      </c>
      <c r="L22">
        <v>0</v>
      </c>
      <c r="M22">
        <v>204</v>
      </c>
      <c r="N22">
        <v>0</v>
      </c>
      <c r="P22" t="str">
        <v>B</v>
      </c>
      <c r="Q22" t="b">
        <v>0</v>
      </c>
      <c r="R22" t="b">
        <v>1</v>
      </c>
      <c r="S22" t="b">
        <v>0</v>
      </c>
    </row>
    <row r="23" spans="2:19" x14ac:dyDescent="0.25">
      <c r="B23" s="23">
        <v>45579</v>
      </c>
      <c r="C23" s="24" t="s">
        <v>5</v>
      </c>
      <c r="D23" s="25">
        <v>45</v>
      </c>
      <c r="L23">
        <v>0</v>
      </c>
      <c r="M23">
        <v>204</v>
      </c>
      <c r="N23">
        <v>0</v>
      </c>
      <c r="P23" t="str">
        <v>B</v>
      </c>
      <c r="Q23" t="b">
        <v>0</v>
      </c>
      <c r="R23" t="b">
        <v>1</v>
      </c>
      <c r="S23" t="b">
        <v>0</v>
      </c>
    </row>
    <row r="24" spans="2:19" x14ac:dyDescent="0.25">
      <c r="B24" s="23">
        <v>45582</v>
      </c>
      <c r="C24" s="24" t="s">
        <v>5</v>
      </c>
      <c r="D24" s="25">
        <v>26</v>
      </c>
      <c r="L24">
        <v>0</v>
      </c>
      <c r="M24">
        <v>168</v>
      </c>
      <c r="N24">
        <v>0</v>
      </c>
      <c r="P24" t="str">
        <v>B</v>
      </c>
      <c r="Q24" t="b">
        <v>0</v>
      </c>
      <c r="R24" t="b">
        <v>1</v>
      </c>
      <c r="S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L25">
        <v>0</v>
      </c>
      <c r="M25">
        <v>156</v>
      </c>
      <c r="N25">
        <v>0</v>
      </c>
      <c r="P25" t="str">
        <v>B</v>
      </c>
      <c r="Q25" t="b">
        <v>0</v>
      </c>
      <c r="R25" t="b">
        <v>1</v>
      </c>
      <c r="S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L26">
        <v>0</v>
      </c>
      <c r="M26">
        <v>156</v>
      </c>
      <c r="N26">
        <v>0</v>
      </c>
      <c r="P26" t="str">
        <v>B</v>
      </c>
      <c r="Q26" t="b">
        <v>0</v>
      </c>
      <c r="R26" t="b">
        <v>1</v>
      </c>
      <c r="S26" t="b">
        <v>0</v>
      </c>
    </row>
    <row r="27" spans="2:19" x14ac:dyDescent="0.25">
      <c r="L27">
        <v>0</v>
      </c>
      <c r="M27">
        <v>0</v>
      </c>
      <c r="N27">
        <v>119</v>
      </c>
      <c r="P27" t="str">
        <v>C</v>
      </c>
      <c r="Q27" t="b">
        <v>0</v>
      </c>
      <c r="R27" t="b">
        <v>0</v>
      </c>
      <c r="S27" t="b">
        <v>1</v>
      </c>
    </row>
    <row r="28" spans="2:19" x14ac:dyDescent="0.25">
      <c r="L28">
        <v>0</v>
      </c>
      <c r="M28">
        <v>0</v>
      </c>
      <c r="N28">
        <v>149</v>
      </c>
      <c r="P28" t="str">
        <v>C</v>
      </c>
      <c r="Q28" t="b">
        <v>0</v>
      </c>
      <c r="R28" t="b">
        <v>0</v>
      </c>
      <c r="S28" t="b">
        <v>1</v>
      </c>
    </row>
    <row r="29" spans="2:19" x14ac:dyDescent="0.25">
      <c r="L29">
        <v>0</v>
      </c>
      <c r="M29">
        <v>0</v>
      </c>
      <c r="N29">
        <v>83</v>
      </c>
      <c r="P29" t="str">
        <v>C</v>
      </c>
      <c r="Q29" t="b">
        <v>0</v>
      </c>
      <c r="R29" t="b">
        <v>0</v>
      </c>
      <c r="S29" t="b">
        <v>1</v>
      </c>
    </row>
    <row r="30" spans="2:19" x14ac:dyDescent="0.25">
      <c r="L30">
        <v>0</v>
      </c>
      <c r="M30">
        <v>0</v>
      </c>
      <c r="N30">
        <v>108</v>
      </c>
      <c r="P30" t="str">
        <v>C</v>
      </c>
      <c r="Q30" t="b">
        <v>0</v>
      </c>
      <c r="R30" t="b">
        <v>0</v>
      </c>
      <c r="S30" t="b">
        <v>1</v>
      </c>
    </row>
    <row r="31" spans="2:19" x14ac:dyDescent="0.25">
      <c r="L31">
        <v>0</v>
      </c>
      <c r="M31">
        <v>0</v>
      </c>
      <c r="N31">
        <v>240</v>
      </c>
      <c r="P31" t="str">
        <v>C</v>
      </c>
      <c r="Q31" t="b">
        <v>0</v>
      </c>
      <c r="R31" t="b">
        <v>0</v>
      </c>
      <c r="S31" t="b">
        <v>1</v>
      </c>
    </row>
    <row r="32" spans="2:19" x14ac:dyDescent="0.25">
      <c r="L32">
        <v>0</v>
      </c>
      <c r="M32">
        <v>0</v>
      </c>
      <c r="N32">
        <v>195</v>
      </c>
      <c r="P32" t="str">
        <v>C</v>
      </c>
      <c r="Q32" t="b">
        <v>0</v>
      </c>
      <c r="R32" t="b">
        <v>0</v>
      </c>
      <c r="S32" t="b">
        <v>1</v>
      </c>
    </row>
    <row r="33" spans="12:19" x14ac:dyDescent="0.25">
      <c r="L33">
        <v>0</v>
      </c>
      <c r="M33">
        <v>0</v>
      </c>
      <c r="N33">
        <v>169</v>
      </c>
      <c r="P33" t="str">
        <v>C</v>
      </c>
      <c r="Q33" t="b">
        <v>0</v>
      </c>
      <c r="R33" t="b">
        <v>0</v>
      </c>
      <c r="S33" t="b">
        <v>1</v>
      </c>
    </row>
    <row r="34" spans="12:19" x14ac:dyDescent="0.25">
      <c r="L34">
        <v>0</v>
      </c>
      <c r="M34">
        <v>0</v>
      </c>
      <c r="N34">
        <v>169</v>
      </c>
      <c r="P34" t="str">
        <v>C</v>
      </c>
      <c r="Q34" t="b">
        <v>0</v>
      </c>
      <c r="R34" t="b">
        <v>0</v>
      </c>
      <c r="S34" t="b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53"/>
  <sheetViews>
    <sheetView topLeftCell="D33" zoomScale="115" zoomScaleNormal="115" workbookViewId="0">
      <selection activeCell="F43" sqref="F43:J5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11.8984375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_xlpm._c,"Since everything is sorted, just take the first entry for every customer",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10" x14ac:dyDescent="0.25">
      <c r="F33" s="4" t="str">
        <v>C</v>
      </c>
      <c r="G33" t="str">
        <v>24-09-26 to 24-10-05</v>
      </c>
      <c r="H33">
        <v>119</v>
      </c>
    </row>
    <row r="34" spans="6:10" x14ac:dyDescent="0.25">
      <c r="F34" s="4" t="str">
        <v>C</v>
      </c>
      <c r="G34" t="str">
        <v>24-10-06 to 24-10-15</v>
      </c>
      <c r="H34">
        <v>108</v>
      </c>
    </row>
    <row r="35" spans="6:10" x14ac:dyDescent="0.25">
      <c r="F35" s="4" t="str">
        <v>B</v>
      </c>
      <c r="G35" t="str">
        <v>24-10-05 to 24-10-14</v>
      </c>
      <c r="H35">
        <v>87</v>
      </c>
    </row>
    <row r="36" spans="6:10" x14ac:dyDescent="0.25">
      <c r="F36" s="4" t="str">
        <v>C</v>
      </c>
      <c r="G36" t="str">
        <v>24-10-04 to 24-10-13</v>
      </c>
      <c r="H36">
        <v>83</v>
      </c>
    </row>
    <row r="37" spans="6:10" x14ac:dyDescent="0.25">
      <c r="F37" s="4" t="str">
        <v>A</v>
      </c>
      <c r="G37" t="str">
        <v>24-10-16 to 24-10-25</v>
      </c>
      <c r="H37">
        <v>54</v>
      </c>
    </row>
    <row r="38" spans="6:10" x14ac:dyDescent="0.25">
      <c r="F38" s="4" t="str">
        <v>A</v>
      </c>
      <c r="G38" t="str">
        <v>24-10-23 to 24-11-01</v>
      </c>
      <c r="H38">
        <v>44</v>
      </c>
    </row>
    <row r="43" spans="6:10" x14ac:dyDescent="0.25">
      <c r="F43" s="4" t="s">
        <v>4</v>
      </c>
      <c r="G43">
        <v>11</v>
      </c>
      <c r="I43" t="str" cm="1">
        <f t="array" ref="I43:J47">_xlfn.GROUPBY(F43:F53,G43:G53,_xleta.SINGLE)</f>
        <v>A</v>
      </c>
      <c r="J43">
        <v>11</v>
      </c>
    </row>
    <row r="44" spans="6:10" x14ac:dyDescent="0.25">
      <c r="F44" s="4" t="s">
        <v>4</v>
      </c>
      <c r="G44">
        <v>10</v>
      </c>
      <c r="I44" t="str">
        <v>B</v>
      </c>
      <c r="J44">
        <v>8</v>
      </c>
    </row>
    <row r="45" spans="6:10" x14ac:dyDescent="0.25">
      <c r="F45" s="4" t="s">
        <v>4</v>
      </c>
      <c r="G45">
        <v>9</v>
      </c>
      <c r="I45" t="str">
        <v>C</v>
      </c>
      <c r="J45">
        <v>5</v>
      </c>
    </row>
    <row r="46" spans="6:10" x14ac:dyDescent="0.25">
      <c r="F46" s="4" t="s">
        <v>6</v>
      </c>
      <c r="G46">
        <v>8</v>
      </c>
      <c r="I46" t="str">
        <v>D</v>
      </c>
      <c r="J46">
        <v>3</v>
      </c>
    </row>
    <row r="47" spans="6:10" x14ac:dyDescent="0.25">
      <c r="F47" s="4" t="s">
        <v>6</v>
      </c>
      <c r="G47">
        <v>7</v>
      </c>
      <c r="I47" t="str">
        <v>Total</v>
      </c>
      <c r="J47">
        <v>11</v>
      </c>
    </row>
    <row r="48" spans="6:10" x14ac:dyDescent="0.25">
      <c r="F48" s="4" t="s">
        <v>6</v>
      </c>
      <c r="G48">
        <v>6</v>
      </c>
    </row>
    <row r="49" spans="6:7" x14ac:dyDescent="0.25">
      <c r="F49" s="4" t="s">
        <v>5</v>
      </c>
      <c r="G49">
        <v>5</v>
      </c>
    </row>
    <row r="50" spans="6:7" x14ac:dyDescent="0.25">
      <c r="F50" s="4" t="s">
        <v>5</v>
      </c>
      <c r="G50">
        <v>4</v>
      </c>
    </row>
    <row r="51" spans="6:7" x14ac:dyDescent="0.25">
      <c r="F51" s="4" t="s">
        <v>22</v>
      </c>
      <c r="G51">
        <v>3</v>
      </c>
    </row>
    <row r="52" spans="6:7" x14ac:dyDescent="0.25">
      <c r="F52" s="4" t="s">
        <v>22</v>
      </c>
      <c r="G52">
        <v>2</v>
      </c>
    </row>
    <row r="53" spans="6:7" x14ac:dyDescent="0.25">
      <c r="F53" s="4" t="s">
        <v>22</v>
      </c>
      <c r="G53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8F66-9393-4B7E-A459-BF8D38FD630C}">
  <dimension ref="B1:R94"/>
  <sheetViews>
    <sheetView tabSelected="1" topLeftCell="C67" workbookViewId="0">
      <selection activeCell="R76" sqref="R76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_xlfn.TEXTSPLIT(Solution6[[#This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_xlfn.TEXTSPLIT(Solution6[[#This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_xlfn.TEXTSPLIT(Solution6[[#This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36" t="s">
        <v>23</v>
      </c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  <c r="F13" s="4" t="s">
        <v>4</v>
      </c>
      <c r="G13">
        <v>11</v>
      </c>
      <c r="I13" t="str" cm="1">
        <f t="array" ref="I13:J17">_xlfn.GROUPBY(F13:F23,G13:G23,_xleta.SINGLE)</f>
        <v>A</v>
      </c>
      <c r="J13">
        <v>11</v>
      </c>
    </row>
    <row r="14" spans="2:14" x14ac:dyDescent="0.25">
      <c r="B14" s="13">
        <v>45582</v>
      </c>
      <c r="C14" s="5" t="s">
        <v>6</v>
      </c>
      <c r="D14" s="6">
        <v>21</v>
      </c>
      <c r="F14" s="4" t="s">
        <v>4</v>
      </c>
      <c r="G14">
        <v>10</v>
      </c>
      <c r="I14" t="str">
        <v>B</v>
      </c>
      <c r="J14">
        <v>8</v>
      </c>
    </row>
    <row r="15" spans="2:14" x14ac:dyDescent="0.25">
      <c r="B15" s="13">
        <v>45582</v>
      </c>
      <c r="C15" s="5" t="s">
        <v>6</v>
      </c>
      <c r="D15" s="6">
        <v>15</v>
      </c>
      <c r="F15" s="4" t="s">
        <v>4</v>
      </c>
      <c r="G15">
        <v>9</v>
      </c>
      <c r="I15" t="str">
        <v>C</v>
      </c>
      <c r="J15">
        <v>5</v>
      </c>
    </row>
    <row r="16" spans="2:14" x14ac:dyDescent="0.25">
      <c r="B16" s="13">
        <v>45587</v>
      </c>
      <c r="C16" s="5" t="s">
        <v>6</v>
      </c>
      <c r="D16" s="6">
        <v>12</v>
      </c>
      <c r="F16" s="4" t="s">
        <v>6</v>
      </c>
      <c r="G16">
        <v>8</v>
      </c>
      <c r="I16" t="str">
        <v>D</v>
      </c>
      <c r="J16">
        <v>3</v>
      </c>
    </row>
    <row r="17" spans="2:14" x14ac:dyDescent="0.25">
      <c r="B17" s="13">
        <v>45588</v>
      </c>
      <c r="C17" s="5" t="s">
        <v>6</v>
      </c>
      <c r="D17" s="6">
        <v>66</v>
      </c>
      <c r="F17" s="4" t="s">
        <v>6</v>
      </c>
      <c r="G17">
        <v>7</v>
      </c>
      <c r="I17" t="str">
        <v>Total</v>
      </c>
      <c r="J17">
        <v>11</v>
      </c>
    </row>
    <row r="18" spans="2:14" x14ac:dyDescent="0.25">
      <c r="B18" s="12">
        <v>45588</v>
      </c>
      <c r="C18" s="5" t="s">
        <v>6</v>
      </c>
      <c r="D18" s="6">
        <v>90</v>
      </c>
      <c r="F18" s="4" t="s">
        <v>6</v>
      </c>
      <c r="G18">
        <v>6</v>
      </c>
    </row>
    <row r="19" spans="2:14" x14ac:dyDescent="0.25">
      <c r="B19" s="13">
        <v>45561</v>
      </c>
      <c r="C19" s="5" t="s">
        <v>5</v>
      </c>
      <c r="D19" s="6">
        <v>33</v>
      </c>
      <c r="F19" s="4" t="s">
        <v>5</v>
      </c>
      <c r="G19">
        <v>5</v>
      </c>
    </row>
    <row r="20" spans="2:14" x14ac:dyDescent="0.25">
      <c r="B20" s="13">
        <v>45564</v>
      </c>
      <c r="C20" s="5" t="s">
        <v>5</v>
      </c>
      <c r="D20" s="6">
        <v>66</v>
      </c>
      <c r="F20" s="4" t="s">
        <v>5</v>
      </c>
      <c r="G20">
        <v>4</v>
      </c>
    </row>
    <row r="21" spans="2:14" x14ac:dyDescent="0.25">
      <c r="B21" s="13">
        <v>45569</v>
      </c>
      <c r="C21" s="5" t="s">
        <v>5</v>
      </c>
      <c r="D21" s="6">
        <v>20</v>
      </c>
      <c r="F21" s="4" t="s">
        <v>22</v>
      </c>
      <c r="G21">
        <v>3</v>
      </c>
    </row>
    <row r="22" spans="2:14" x14ac:dyDescent="0.25">
      <c r="B22" s="13">
        <v>45571</v>
      </c>
      <c r="C22" s="5" t="s">
        <v>5</v>
      </c>
      <c r="D22" s="6">
        <v>63</v>
      </c>
      <c r="F22" s="4" t="s">
        <v>22</v>
      </c>
      <c r="G22">
        <v>2</v>
      </c>
    </row>
    <row r="23" spans="2:14" x14ac:dyDescent="0.25">
      <c r="B23" s="23">
        <v>45579</v>
      </c>
      <c r="C23" s="24" t="s">
        <v>5</v>
      </c>
      <c r="D23" s="25">
        <v>45</v>
      </c>
      <c r="F23" s="4" t="s">
        <v>22</v>
      </c>
      <c r="G23">
        <v>1</v>
      </c>
    </row>
    <row r="24" spans="2:14" x14ac:dyDescent="0.25">
      <c r="B24" s="23">
        <v>45582</v>
      </c>
      <c r="C24" s="24" t="s">
        <v>5</v>
      </c>
      <c r="D24" s="25">
        <v>26</v>
      </c>
    </row>
    <row r="25" spans="2:14" x14ac:dyDescent="0.25">
      <c r="B25" s="23">
        <v>45584</v>
      </c>
      <c r="C25" s="24" t="s">
        <v>5</v>
      </c>
      <c r="D25" s="25">
        <v>78</v>
      </c>
    </row>
    <row r="26" spans="2:14" x14ac:dyDescent="0.25">
      <c r="B26" s="23">
        <v>45584</v>
      </c>
      <c r="C26" s="24" t="s">
        <v>5</v>
      </c>
      <c r="D26" s="25">
        <v>91</v>
      </c>
    </row>
    <row r="27" spans="2:14" x14ac:dyDescent="0.25">
      <c r="F27" s="4" t="s">
        <v>4</v>
      </c>
      <c r="G27" t="s">
        <v>24</v>
      </c>
      <c r="H27">
        <v>11</v>
      </c>
      <c r="L27" t="str" cm="1">
        <f t="array" ref="L27:N31">_xlfn.GROUPBY(F27:F37,G27:H37,_xleta.SINGLE)</f>
        <v>A</v>
      </c>
      <c r="M27" t="str">
        <v>z</v>
      </c>
      <c r="N27">
        <v>11</v>
      </c>
    </row>
    <row r="28" spans="2:14" x14ac:dyDescent="0.25">
      <c r="F28" s="4" t="s">
        <v>4</v>
      </c>
      <c r="G28" t="str">
        <f>G27&amp;"Z"</f>
        <v>zZ</v>
      </c>
      <c r="H28">
        <v>10</v>
      </c>
      <c r="L28" t="str">
        <v>B</v>
      </c>
      <c r="M28" t="str">
        <v>zZZZ</v>
      </c>
      <c r="N28">
        <v>8</v>
      </c>
    </row>
    <row r="29" spans="2:14" x14ac:dyDescent="0.25">
      <c r="F29" s="4" t="s">
        <v>4</v>
      </c>
      <c r="G29" t="str">
        <f t="shared" ref="G29:G37" si="2">G28&amp;"Z"</f>
        <v>zZZ</v>
      </c>
      <c r="H29">
        <v>9</v>
      </c>
      <c r="L29" t="str">
        <v>C</v>
      </c>
      <c r="M29" t="str">
        <v>zZZZZZZ</v>
      </c>
      <c r="N29">
        <v>5</v>
      </c>
    </row>
    <row r="30" spans="2:14" x14ac:dyDescent="0.25">
      <c r="F30" s="4" t="s">
        <v>6</v>
      </c>
      <c r="G30" t="str">
        <f t="shared" si="2"/>
        <v>zZZZ</v>
      </c>
      <c r="H30">
        <v>8</v>
      </c>
      <c r="L30" t="str">
        <v>D</v>
      </c>
      <c r="M30" t="str">
        <v>zZZZZZZZZ</v>
      </c>
      <c r="N30">
        <v>3</v>
      </c>
    </row>
    <row r="31" spans="2:14" x14ac:dyDescent="0.25">
      <c r="F31" s="4" t="s">
        <v>6</v>
      </c>
      <c r="G31" t="str">
        <f t="shared" si="2"/>
        <v>zZZZZ</v>
      </c>
      <c r="H31">
        <v>7</v>
      </c>
      <c r="L31" t="str">
        <v>Total</v>
      </c>
      <c r="M31" t="str">
        <v>z</v>
      </c>
      <c r="N31">
        <v>11</v>
      </c>
    </row>
    <row r="32" spans="2:14" x14ac:dyDescent="0.25">
      <c r="F32" s="4" t="s">
        <v>6</v>
      </c>
      <c r="G32" t="str">
        <f t="shared" si="2"/>
        <v>zZZZZZ</v>
      </c>
      <c r="H32">
        <v>6</v>
      </c>
    </row>
    <row r="33" spans="6:18" x14ac:dyDescent="0.25">
      <c r="F33" s="4" t="s">
        <v>5</v>
      </c>
      <c r="G33" t="str">
        <f t="shared" si="2"/>
        <v>zZZZZZZ</v>
      </c>
      <c r="H33">
        <v>5</v>
      </c>
    </row>
    <row r="34" spans="6:18" x14ac:dyDescent="0.25">
      <c r="F34" s="4" t="s">
        <v>5</v>
      </c>
      <c r="G34" t="str">
        <f t="shared" si="2"/>
        <v>zZZZZZZZ</v>
      </c>
      <c r="H34">
        <v>4</v>
      </c>
    </row>
    <row r="35" spans="6:18" x14ac:dyDescent="0.25">
      <c r="F35" s="4" t="s">
        <v>22</v>
      </c>
      <c r="G35" t="str">
        <f t="shared" si="2"/>
        <v>zZZZZZZZZ</v>
      </c>
      <c r="H35">
        <v>3</v>
      </c>
    </row>
    <row r="36" spans="6:18" x14ac:dyDescent="0.25">
      <c r="F36" s="4" t="s">
        <v>22</v>
      </c>
      <c r="G36" t="str">
        <f t="shared" si="2"/>
        <v>zZZZZZZZZZ</v>
      </c>
      <c r="H36">
        <v>2</v>
      </c>
    </row>
    <row r="37" spans="6:18" x14ac:dyDescent="0.25">
      <c r="F37" s="4" t="s">
        <v>22</v>
      </c>
      <c r="G37" t="str">
        <f t="shared" si="2"/>
        <v>zZZZZZZZZZZ</v>
      </c>
      <c r="H37">
        <v>1</v>
      </c>
    </row>
    <row r="39" spans="6:18" x14ac:dyDescent="0.25">
      <c r="F39" s="36" t="s">
        <v>26</v>
      </c>
      <c r="K39" t="s">
        <v>32</v>
      </c>
      <c r="R39" t="s">
        <v>25</v>
      </c>
    </row>
    <row r="40" spans="6:18" x14ac:dyDescent="0.25">
      <c r="F40" s="36"/>
    </row>
    <row r="41" spans="6:18" x14ac:dyDescent="0.25">
      <c r="F41" s="4" t="s">
        <v>4</v>
      </c>
      <c r="G41" t="s">
        <v>24</v>
      </c>
      <c r="H41">
        <v>11</v>
      </c>
      <c r="L41" t="str" cm="1">
        <f t="array" ref="L41:N45">_xlfn.GROUPBY(F41:F51,G41:H51,_xlfn.LAMBDA(_xlpm.x,_xlfn.TEXTJOIN(",",,_xlpm.x)))</f>
        <v>A</v>
      </c>
      <c r="M41" t="str">
        <v>z,zZ,zZZ</v>
      </c>
      <c r="N41" t="str">
        <v>11,10,9</v>
      </c>
    </row>
    <row r="42" spans="6:18" x14ac:dyDescent="0.25">
      <c r="F42" s="4" t="s">
        <v>4</v>
      </c>
      <c r="G42" t="str">
        <f>G41&amp;"Z"</f>
        <v>zZ</v>
      </c>
      <c r="H42">
        <v>10</v>
      </c>
      <c r="L42" t="str">
        <v>B</v>
      </c>
      <c r="M42" t="str">
        <v>zZZZ,zZZZZ,zZZZZZ</v>
      </c>
      <c r="N42" t="str">
        <v>8,7,6</v>
      </c>
    </row>
    <row r="43" spans="6:18" x14ac:dyDescent="0.25">
      <c r="F43" s="4" t="s">
        <v>4</v>
      </c>
      <c r="G43" t="str">
        <f t="shared" ref="G43:G51" si="3">G42&amp;"Z"</f>
        <v>zZZ</v>
      </c>
      <c r="H43">
        <v>9</v>
      </c>
      <c r="L43" t="str">
        <v>C</v>
      </c>
      <c r="M43" t="str">
        <v>zZZZZZZ,zZZZZZZZ</v>
      </c>
      <c r="N43" t="str">
        <v>5,4</v>
      </c>
    </row>
    <row r="44" spans="6:18" x14ac:dyDescent="0.25">
      <c r="F44" s="4" t="s">
        <v>6</v>
      </c>
      <c r="G44" t="str">
        <f t="shared" si="3"/>
        <v>zZZZ</v>
      </c>
      <c r="H44">
        <v>8</v>
      </c>
      <c r="L44" t="str">
        <v>D</v>
      </c>
      <c r="M44" t="str">
        <v>zZZZZZZZZ,zZZZZZZZZZ,zZZZZZZZZZZ</v>
      </c>
      <c r="N44" t="str">
        <v>3,2,1</v>
      </c>
    </row>
    <row r="45" spans="6:18" x14ac:dyDescent="0.25">
      <c r="F45" s="4" t="s">
        <v>6</v>
      </c>
      <c r="G45" t="str">
        <f t="shared" si="3"/>
        <v>zZZZZ</v>
      </c>
      <c r="H45">
        <v>7</v>
      </c>
      <c r="L45" t="str">
        <v>Total</v>
      </c>
      <c r="M45" t="str">
        <v>z,zZ,zZZ,zZZZ,zZZZZ,zZZZZZ,zZZZZZZ,zZZZZZZZ,zZZZZZZZZ,zZZZZZZZZZ,zZZZZZZZZZZ</v>
      </c>
      <c r="N45" t="str">
        <v>11,10,9,8,7,6,5,4,3,2,1</v>
      </c>
    </row>
    <row r="46" spans="6:18" x14ac:dyDescent="0.25">
      <c r="F46" s="4" t="s">
        <v>6</v>
      </c>
      <c r="G46" t="str">
        <f t="shared" si="3"/>
        <v>zZZZZZ</v>
      </c>
      <c r="H46">
        <v>6</v>
      </c>
    </row>
    <row r="47" spans="6:18" x14ac:dyDescent="0.25">
      <c r="F47" s="4" t="s">
        <v>5</v>
      </c>
      <c r="G47" t="str">
        <f t="shared" si="3"/>
        <v>zZZZZZZ</v>
      </c>
      <c r="H47">
        <v>5</v>
      </c>
    </row>
    <row r="48" spans="6:18" x14ac:dyDescent="0.25">
      <c r="F48" s="4" t="s">
        <v>5</v>
      </c>
      <c r="G48" t="str">
        <f t="shared" si="3"/>
        <v>zZZZZZZZ</v>
      </c>
      <c r="H48">
        <v>4</v>
      </c>
    </row>
    <row r="49" spans="6:14" x14ac:dyDescent="0.25">
      <c r="F49" s="4" t="s">
        <v>22</v>
      </c>
      <c r="G49" t="str">
        <f t="shared" si="3"/>
        <v>zZZZZZZZZ</v>
      </c>
      <c r="H49">
        <v>3</v>
      </c>
    </row>
    <row r="50" spans="6:14" x14ac:dyDescent="0.25">
      <c r="F50" s="4" t="s">
        <v>22</v>
      </c>
      <c r="G50" t="str">
        <f t="shared" si="3"/>
        <v>zZZZZZZZZZ</v>
      </c>
      <c r="H50">
        <v>2</v>
      </c>
    </row>
    <row r="51" spans="6:14" x14ac:dyDescent="0.25">
      <c r="F51" s="4" t="s">
        <v>22</v>
      </c>
      <c r="G51" t="str">
        <f t="shared" si="3"/>
        <v>zZZZZZZZZZZ</v>
      </c>
      <c r="H51">
        <v>1</v>
      </c>
    </row>
    <row r="53" spans="6:14" x14ac:dyDescent="0.25">
      <c r="F53" s="36" t="s">
        <v>26</v>
      </c>
    </row>
    <row r="54" spans="6:14" x14ac:dyDescent="0.25">
      <c r="F54" s="36"/>
    </row>
    <row r="55" spans="6:14" x14ac:dyDescent="0.25">
      <c r="F55" s="4" t="s">
        <v>4</v>
      </c>
      <c r="G55" t="s">
        <v>24</v>
      </c>
      <c r="H55">
        <v>11</v>
      </c>
      <c r="L55" t="str" cm="1">
        <f t="array" ref="L55:N59">_xlfn.GROUPBY(F55:F65,G55:H65,_xlfn.LAMBDA(_xlpm.x,_xlfn.TEXTJOIN(",",,_xlpm.x)))</f>
        <v>A</v>
      </c>
      <c r="M55" t="str">
        <v>z,zZ,zZZ</v>
      </c>
      <c r="N55" t="str">
        <v>11,10,9</v>
      </c>
    </row>
    <row r="56" spans="6:14" x14ac:dyDescent="0.25">
      <c r="F56" s="4" t="s">
        <v>4</v>
      </c>
      <c r="G56" t="str">
        <f>G55&amp;"Z"</f>
        <v>zZ</v>
      </c>
      <c r="H56">
        <v>10</v>
      </c>
      <c r="L56" t="str">
        <v>B</v>
      </c>
      <c r="M56" t="str">
        <v>zZZZ,zZZZZ,zZZZZZ</v>
      </c>
      <c r="N56" t="str">
        <v>8,7,6</v>
      </c>
    </row>
    <row r="57" spans="6:14" x14ac:dyDescent="0.25">
      <c r="F57" s="4" t="s">
        <v>4</v>
      </c>
      <c r="G57" t="str">
        <f t="shared" ref="G57:G65" si="4">G56&amp;"Z"</f>
        <v>zZZ</v>
      </c>
      <c r="H57">
        <v>9</v>
      </c>
      <c r="L57" t="str">
        <v>C</v>
      </c>
      <c r="M57" t="str">
        <v>zZZZZZZ,zZZZZZZZ</v>
      </c>
      <c r="N57" t="str">
        <v>5,4</v>
      </c>
    </row>
    <row r="58" spans="6:14" x14ac:dyDescent="0.25">
      <c r="F58" s="4" t="s">
        <v>6</v>
      </c>
      <c r="G58" t="str">
        <f t="shared" si="4"/>
        <v>zZZZ</v>
      </c>
      <c r="H58">
        <v>8</v>
      </c>
      <c r="L58" t="str">
        <v>D</v>
      </c>
      <c r="M58" t="str">
        <v>zZZZZZZZZ,zZZZZZZZZZ,zZZZZZZZZZZ</v>
      </c>
      <c r="N58" t="str">
        <v>3,2,1</v>
      </c>
    </row>
    <row r="59" spans="6:14" x14ac:dyDescent="0.25">
      <c r="F59" s="4" t="s">
        <v>6</v>
      </c>
      <c r="G59" t="str">
        <f t="shared" si="4"/>
        <v>zZZZZ</v>
      </c>
      <c r="H59">
        <v>7</v>
      </c>
      <c r="L59" t="str">
        <v>Total</v>
      </c>
      <c r="M59" t="str">
        <v>z,zZ,zZZ,zZZZ,zZZZZ,zZZZZZ,zZZZZZZ,zZZZZZZZ,zZZZZZZZZ,zZZZZZZZZZ,zZZZZZZZZZZ</v>
      </c>
      <c r="N59" t="str">
        <v>11,10,9,8,7,6,5,4,3,2,1</v>
      </c>
    </row>
    <row r="60" spans="6:14" x14ac:dyDescent="0.25">
      <c r="F60" s="4" t="s">
        <v>6</v>
      </c>
      <c r="G60" t="str">
        <f t="shared" si="4"/>
        <v>zZZZZZ</v>
      </c>
      <c r="H60">
        <v>6</v>
      </c>
    </row>
    <row r="61" spans="6:14" x14ac:dyDescent="0.25">
      <c r="F61" s="4" t="s">
        <v>5</v>
      </c>
      <c r="G61" t="str">
        <f t="shared" si="4"/>
        <v>zZZZZZZ</v>
      </c>
      <c r="H61">
        <v>5</v>
      </c>
    </row>
    <row r="62" spans="6:14" x14ac:dyDescent="0.25">
      <c r="F62" s="4" t="s">
        <v>5</v>
      </c>
      <c r="G62" t="str">
        <f t="shared" si="4"/>
        <v>zZZZZZZZ</v>
      </c>
      <c r="H62">
        <v>4</v>
      </c>
      <c r="M62" t="s">
        <v>27</v>
      </c>
    </row>
    <row r="63" spans="6:14" x14ac:dyDescent="0.25">
      <c r="F63" s="4" t="s">
        <v>22</v>
      </c>
      <c r="G63" t="str">
        <f t="shared" si="4"/>
        <v>zZZZZZZZZ</v>
      </c>
      <c r="H63">
        <v>3</v>
      </c>
      <c r="M63" t="s">
        <v>28</v>
      </c>
    </row>
    <row r="64" spans="6:14" x14ac:dyDescent="0.25">
      <c r="F64" s="4" t="s">
        <v>22</v>
      </c>
      <c r="G64" t="str">
        <f t="shared" si="4"/>
        <v>zZZZZZZZZZ</v>
      </c>
      <c r="H64">
        <v>2</v>
      </c>
      <c r="M64" t="s">
        <v>29</v>
      </c>
    </row>
    <row r="65" spans="6:14" x14ac:dyDescent="0.25">
      <c r="F65" s="4" t="s">
        <v>22</v>
      </c>
      <c r="G65" t="str">
        <f t="shared" si="4"/>
        <v>zZZZZZZZZZZ</v>
      </c>
      <c r="H65">
        <v>1</v>
      </c>
      <c r="M65" t="s">
        <v>30</v>
      </c>
    </row>
    <row r="66" spans="6:14" x14ac:dyDescent="0.25">
      <c r="M66" t="s">
        <v>31</v>
      </c>
    </row>
    <row r="68" spans="6:14" x14ac:dyDescent="0.25">
      <c r="L68" t="s">
        <v>33</v>
      </c>
    </row>
    <row r="69" spans="6:14" x14ac:dyDescent="0.25">
      <c r="F69" s="4" t="s">
        <v>4</v>
      </c>
      <c r="G69" t="s">
        <v>24</v>
      </c>
      <c r="H69">
        <v>11</v>
      </c>
      <c r="L69" t="str" cm="1">
        <f t="array" ref="L69:N73">_xlfn.GROUPBY(F69:F79,G69:H79,_xlfn.LAMBDA(_xlpm.x,_xlfn.TEXTJOIN(",",,INDEX(_xlpm.x,1,1))))</f>
        <v>A</v>
      </c>
      <c r="M69" t="str">
        <v>z</v>
      </c>
      <c r="N69" t="str">
        <v>11</v>
      </c>
    </row>
    <row r="70" spans="6:14" x14ac:dyDescent="0.25">
      <c r="F70" s="4" t="s">
        <v>4</v>
      </c>
      <c r="G70" t="str">
        <f>G69&amp;"Z"</f>
        <v>zZ</v>
      </c>
      <c r="H70">
        <v>10</v>
      </c>
      <c r="L70" t="str">
        <v>B</v>
      </c>
      <c r="M70" t="str">
        <v>zZZZ</v>
      </c>
      <c r="N70" t="str">
        <v>8</v>
      </c>
    </row>
    <row r="71" spans="6:14" x14ac:dyDescent="0.25">
      <c r="F71" s="4" t="s">
        <v>4</v>
      </c>
      <c r="G71" t="str">
        <f t="shared" ref="G71:G79" si="5">G70&amp;"Z"</f>
        <v>zZZ</v>
      </c>
      <c r="H71">
        <v>9</v>
      </c>
      <c r="L71" t="str">
        <v>C</v>
      </c>
      <c r="M71" t="str">
        <v>zZZZZZZ</v>
      </c>
      <c r="N71" t="str">
        <v>5</v>
      </c>
    </row>
    <row r="72" spans="6:14" x14ac:dyDescent="0.25">
      <c r="F72" s="4" t="s">
        <v>6</v>
      </c>
      <c r="G72" t="str">
        <f t="shared" si="5"/>
        <v>zZZZ</v>
      </c>
      <c r="H72">
        <v>8</v>
      </c>
      <c r="L72" t="str">
        <v>D</v>
      </c>
      <c r="M72" t="str">
        <v>zZZZZZZZZ</v>
      </c>
      <c r="N72" t="str">
        <v>3</v>
      </c>
    </row>
    <row r="73" spans="6:14" x14ac:dyDescent="0.25">
      <c r="F73" s="4" t="s">
        <v>6</v>
      </c>
      <c r="G73" t="str">
        <f t="shared" si="5"/>
        <v>zZZZZ</v>
      </c>
      <c r="H73">
        <v>7</v>
      </c>
      <c r="L73" t="str">
        <v>Total</v>
      </c>
      <c r="M73" t="str">
        <v>z</v>
      </c>
      <c r="N73" t="str">
        <v>11</v>
      </c>
    </row>
    <row r="74" spans="6:14" x14ac:dyDescent="0.25">
      <c r="F74" s="4" t="s">
        <v>6</v>
      </c>
      <c r="G74" t="str">
        <f t="shared" si="5"/>
        <v>zZZZZZ</v>
      </c>
      <c r="H74">
        <v>6</v>
      </c>
    </row>
    <row r="75" spans="6:14" x14ac:dyDescent="0.25">
      <c r="F75" s="4" t="s">
        <v>5</v>
      </c>
      <c r="G75" t="str">
        <f t="shared" si="5"/>
        <v>zZZZZZZ</v>
      </c>
      <c r="H75">
        <v>5</v>
      </c>
    </row>
    <row r="76" spans="6:14" x14ac:dyDescent="0.25">
      <c r="F76" s="4" t="s">
        <v>5</v>
      </c>
      <c r="G76" t="str">
        <f t="shared" si="5"/>
        <v>zZZZZZZZ</v>
      </c>
      <c r="H76">
        <v>4</v>
      </c>
      <c r="M76" t="s">
        <v>27</v>
      </c>
    </row>
    <row r="77" spans="6:14" x14ac:dyDescent="0.25">
      <c r="F77" s="4" t="s">
        <v>22</v>
      </c>
      <c r="G77" t="str">
        <f t="shared" si="5"/>
        <v>zZZZZZZZZ</v>
      </c>
      <c r="H77">
        <v>3</v>
      </c>
      <c r="M77" t="s">
        <v>28</v>
      </c>
    </row>
    <row r="78" spans="6:14" x14ac:dyDescent="0.25">
      <c r="F78" s="4" t="s">
        <v>22</v>
      </c>
      <c r="G78" t="str">
        <f t="shared" si="5"/>
        <v>zZZZZZZZZZ</v>
      </c>
      <c r="H78">
        <v>2</v>
      </c>
      <c r="M78" t="s">
        <v>29</v>
      </c>
    </row>
    <row r="79" spans="6:14" x14ac:dyDescent="0.25">
      <c r="F79" s="4" t="s">
        <v>22</v>
      </c>
      <c r="G79" t="str">
        <f t="shared" si="5"/>
        <v>zZZZZZZZZZZ</v>
      </c>
      <c r="H79">
        <v>1</v>
      </c>
      <c r="M79" t="s">
        <v>30</v>
      </c>
    </row>
    <row r="80" spans="6:14" x14ac:dyDescent="0.25">
      <c r="M80" t="s">
        <v>31</v>
      </c>
    </row>
    <row r="82" spans="6:14" x14ac:dyDescent="0.25">
      <c r="L82" t="str">
        <f ca="1">_xlfn.FORMULATEXT(L83)</f>
        <v>=GROUPBY(F83:F93,G83:H93,LAMBDA(x,TEXTJOIN(",",,@+x)))</v>
      </c>
    </row>
    <row r="83" spans="6:14" x14ac:dyDescent="0.25">
      <c r="F83" s="4" t="s">
        <v>4</v>
      </c>
      <c r="G83" t="s">
        <v>24</v>
      </c>
      <c r="H83">
        <v>11</v>
      </c>
      <c r="L83" t="str" cm="1">
        <f t="array" ref="L83:N87">_xlfn.GROUPBY(F83:F93,G83:H93,_xlfn.LAMBDA(_xlpm.x,_xlfn.TEXTJOIN(",",,_xlfn.SINGLE(+_xlpm.x))))</f>
        <v>A</v>
      </c>
      <c r="M83" t="str">
        <v>z</v>
      </c>
      <c r="N83" t="str">
        <v>11</v>
      </c>
    </row>
    <row r="84" spans="6:14" x14ac:dyDescent="0.25">
      <c r="F84" s="4" t="s">
        <v>4</v>
      </c>
      <c r="G84" t="str">
        <f>G83&amp;"Z"</f>
        <v>zZ</v>
      </c>
      <c r="H84">
        <v>10</v>
      </c>
      <c r="L84" t="str">
        <v>B</v>
      </c>
      <c r="M84" t="str">
        <v>zZZZ</v>
      </c>
      <c r="N84" t="str">
        <v>8</v>
      </c>
    </row>
    <row r="85" spans="6:14" x14ac:dyDescent="0.25">
      <c r="F85" s="4" t="s">
        <v>4</v>
      </c>
      <c r="G85" t="str">
        <f t="shared" ref="G85:G93" si="6">G84&amp;"Z"</f>
        <v>zZZ</v>
      </c>
      <c r="H85">
        <v>9</v>
      </c>
      <c r="L85" t="str">
        <v>C</v>
      </c>
      <c r="M85" t="str">
        <v>zZZZZZZ</v>
      </c>
      <c r="N85" t="str">
        <v>5</v>
      </c>
    </row>
    <row r="86" spans="6:14" x14ac:dyDescent="0.25">
      <c r="F86" s="4" t="s">
        <v>6</v>
      </c>
      <c r="G86" t="str">
        <f t="shared" si="6"/>
        <v>zZZZ</v>
      </c>
      <c r="H86">
        <v>8</v>
      </c>
      <c r="L86" t="str">
        <v>D</v>
      </c>
      <c r="M86" t="str">
        <v>zZZZZZZZZ</v>
      </c>
      <c r="N86" t="str">
        <v>3</v>
      </c>
    </row>
    <row r="87" spans="6:14" x14ac:dyDescent="0.25">
      <c r="F87" s="4" t="s">
        <v>6</v>
      </c>
      <c r="G87" t="str">
        <f t="shared" si="6"/>
        <v>zZZZZ</v>
      </c>
      <c r="H87">
        <v>7</v>
      </c>
      <c r="L87" t="str">
        <v>Total</v>
      </c>
      <c r="M87" t="str">
        <v>z</v>
      </c>
      <c r="N87" t="str">
        <v>11</v>
      </c>
    </row>
    <row r="88" spans="6:14" x14ac:dyDescent="0.25">
      <c r="F88" s="4" t="s">
        <v>6</v>
      </c>
      <c r="G88" t="str">
        <f t="shared" si="6"/>
        <v>zZZZZZ</v>
      </c>
      <c r="H88">
        <v>6</v>
      </c>
    </row>
    <row r="89" spans="6:14" x14ac:dyDescent="0.25">
      <c r="F89" s="4" t="s">
        <v>5</v>
      </c>
      <c r="G89" t="str">
        <f t="shared" si="6"/>
        <v>zZZZZZZ</v>
      </c>
      <c r="H89">
        <v>5</v>
      </c>
    </row>
    <row r="90" spans="6:14" x14ac:dyDescent="0.25">
      <c r="F90" s="4" t="s">
        <v>5</v>
      </c>
      <c r="G90" t="str">
        <f t="shared" si="6"/>
        <v>zZZZZZZZ</v>
      </c>
      <c r="H90">
        <v>4</v>
      </c>
      <c r="M90" t="s">
        <v>27</v>
      </c>
    </row>
    <row r="91" spans="6:14" x14ac:dyDescent="0.25">
      <c r="F91" s="4" t="s">
        <v>22</v>
      </c>
      <c r="G91" t="str">
        <f t="shared" si="6"/>
        <v>zZZZZZZZZ</v>
      </c>
      <c r="H91">
        <v>3</v>
      </c>
      <c r="M91" t="s">
        <v>28</v>
      </c>
    </row>
    <row r="92" spans="6:14" x14ac:dyDescent="0.25">
      <c r="F92" s="4" t="s">
        <v>22</v>
      </c>
      <c r="G92" t="str">
        <f t="shared" si="6"/>
        <v>zZZZZZZZZZ</v>
      </c>
      <c r="H92">
        <v>2</v>
      </c>
      <c r="M92" t="s">
        <v>29</v>
      </c>
    </row>
    <row r="93" spans="6:14" x14ac:dyDescent="0.25">
      <c r="F93" s="4" t="s">
        <v>22</v>
      </c>
      <c r="G93" t="str">
        <f t="shared" si="6"/>
        <v>zZZZZZZZZZZ</v>
      </c>
      <c r="H93">
        <v>1</v>
      </c>
      <c r="M93" t="s">
        <v>30</v>
      </c>
    </row>
    <row r="94" spans="6:14" x14ac:dyDescent="0.25">
      <c r="M94" t="s">
        <v>31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Original</vt:lpstr>
      <vt:lpstr>EDA</vt:lpstr>
      <vt:lpstr>Alt1</vt:lpstr>
      <vt:lpstr>Alt2</vt:lpstr>
      <vt:lpstr>Understanding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2024-11-09T15:29:55Z</dcterms:modified>
</cp:coreProperties>
</file>