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13_ncr:40009_{4C486C2C-023C-4E6F-BC3E-ABC05C88B1BA}" xr6:coauthVersionLast="47" xr6:coauthVersionMax="47" xr10:uidLastSave="{00000000-0000-0000-0000-000000000000}"/>
  <bookViews>
    <workbookView xWindow="-108" yWindow="-108" windowWidth="23256" windowHeight="12456"/>
  </bookViews>
  <sheets>
    <sheet name="Merge1" sheetId="3" r:id="rId1"/>
    <sheet name="_tParty" sheetId="2" r:id="rId2"/>
    <sheet name="FRED Graph" sheetId="1" r:id="rId3"/>
  </sheets>
  <definedNames>
    <definedName name="ExternalData_1" localSheetId="1" hidden="1">'_tParty'!$A$1:$B$8</definedName>
    <definedName name="ExternalData_2" localSheetId="0" hidden="1">Merge1!$A$1:$F$47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2" i="3"/>
</calcChain>
</file>

<file path=xl/connections.xml><?xml version="1.0" encoding="utf-8"?>
<connections xmlns="http://schemas.openxmlformats.org/spreadsheetml/2006/main">
  <connection id="1" keepAlive="1" name="Query - _tAdmin" description="Connection to the '_tAdmin' query in the workbook." type="5" refreshedVersion="0" background="1">
    <dbPr connection="Provider=Microsoft.Mashup.OleDb.1;Data Source=$Workbook$;Location=_tAdmin;Extended Properties=&quot;&quot;" command="SELECT * FROM [_tAdmin]"/>
  </connection>
  <connection id="2" keepAlive="1" name="Query - _tFRED" description="Connection to the '_tFRED' query in the workbook." type="5" refreshedVersion="0" background="1">
    <dbPr connection="Provider=Microsoft.Mashup.OleDb.1;Data Source=$Workbook$;Location=_tFRED;Extended Properties=&quot;&quot;" command="SELECT * FROM [_tFRED]"/>
  </connection>
  <connection id="3" keepAlive="1" name="Query - _tParty" description="Connection to the '_tParty' query in the workbook." type="5" refreshedVersion="8" background="1" saveData="1">
    <dbPr connection="Provider=Microsoft.Mashup.OleDb.1;Data Source=$Workbook$;Location=_tParty;Extended Properties=&quot;&quot;" command="SELECT * FROM [_tParty]"/>
  </connection>
  <connection id="4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<sst xmlns="http://schemas.openxmlformats.org/spreadsheetml/2006/main" count="193" uniqueCount="29">
  <si>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</si>
  <si>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</si>
  <si>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</si>
  <si>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</si>
  <si>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</si>
  <si>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</si>
  <si>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FYFSD</t>
  </si>
  <si>
    <t>Federal Surplus or Deficit [-], Millions of Dollars, Annual, Not Seasonally Adjusted</t>
  </si>
  <si>
    <t>Frequency: Annual, Fiscal Year</t>
  </si>
  <si>
    <t>observation_date</t>
  </si>
  <si>
    <t>Carter</t>
  </si>
  <si>
    <t>Reagan</t>
  </si>
  <si>
    <t>Clinton</t>
  </si>
  <si>
    <t>Bush</t>
  </si>
  <si>
    <t>Obama</t>
  </si>
  <si>
    <t>Trump</t>
  </si>
  <si>
    <t>Biden</t>
  </si>
  <si>
    <t>Year</t>
  </si>
  <si>
    <t>FY</t>
  </si>
  <si>
    <t>Admin</t>
  </si>
  <si>
    <t>Party</t>
  </si>
  <si>
    <t>D</t>
  </si>
  <si>
    <t>R</t>
  </si>
  <si>
    <t>Deficit</t>
  </si>
  <si>
    <t>D_Deficits</t>
  </si>
  <si>
    <t>R_Deficits</t>
  </si>
  <si>
    <t>D_Deficit</t>
  </si>
  <si>
    <t>R_Deficit</t>
  </si>
  <si>
    <t>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</si>
</sst>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" formatCode="0"/>
    </dxf>
    <dxf>
      <numFmt numFmtId="164" formatCode="yyyy\-mm\-dd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Merge1!$I$1</c:f>
              <c:strCache>
                <c:ptCount val="1"/>
                <c:pt idx="0">
                  <c:v>D_Deficit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Merge1!$H$2:$H$47</c:f>
              <c:numCache>
                <c:formatCode>General</c:formatCode>
                <c:ptCount val="4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</c:numCache>
            </c:numRef>
          </c:cat>
          <c:val>
            <c:numRef>
              <c:f>Merge1!$I$2:$I$47</c:f>
              <c:numCache>
                <c:formatCode>General</c:formatCode>
                <c:ptCount val="46"/>
                <c:pt idx="0">
                  <c:v>#N/A</c:v>
                </c:pt>
                <c:pt idx="1">
                  <c:v>5.9184999999999995E-2</c:v>
                </c:pt>
                <c:pt idx="2">
                  <c:v>4.0725999999999998E-2</c:v>
                </c:pt>
                <c:pt idx="3">
                  <c:v>7.3829999999999993E-2</c:v>
                </c:pt>
                <c:pt idx="4">
                  <c:v>7.8967999999999997E-2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0.20318599999999998</c:v>
                </c:pt>
                <c:pt idx="18">
                  <c:v>0.16395199999999999</c:v>
                </c:pt>
                <c:pt idx="19">
                  <c:v>0.107431</c:v>
                </c:pt>
                <c:pt idx="20">
                  <c:v>2.1884000000000001E-2</c:v>
                </c:pt>
                <c:pt idx="21">
                  <c:v>-6.9269999999999998E-2</c:v>
                </c:pt>
                <c:pt idx="22">
                  <c:v>-0.12561</c:v>
                </c:pt>
                <c:pt idx="23">
                  <c:v>-0.23624099999999998</c:v>
                </c:pt>
                <c:pt idx="24">
                  <c:v>-0.12823599999999999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1.294373</c:v>
                </c:pt>
                <c:pt idx="34">
                  <c:v>1.2995989999999999</c:v>
                </c:pt>
                <c:pt idx="35">
                  <c:v>1.076573</c:v>
                </c:pt>
                <c:pt idx="36">
                  <c:v>0.67977500000000002</c:v>
                </c:pt>
                <c:pt idx="37">
                  <c:v>0.48479299999999997</c:v>
                </c:pt>
                <c:pt idx="38">
                  <c:v>0.44195999999999996</c:v>
                </c:pt>
                <c:pt idx="39">
                  <c:v>0.58465</c:v>
                </c:pt>
                <c:pt idx="40">
                  <c:v>0.66544599999999998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1.375389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6-4325-A225-3C7DD2D044CD}"/>
            </c:ext>
          </c:extLst>
        </c:ser>
        <c:ser>
          <c:idx val="1"/>
          <c:order val="1"/>
          <c:tx>
            <c:strRef>
              <c:f>Merge1!$J$1</c:f>
              <c:strCache>
                <c:ptCount val="1"/>
                <c:pt idx="0">
                  <c:v>R_Deficit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Merge1!$H$2:$H$47</c:f>
              <c:numCache>
                <c:formatCode>General</c:formatCode>
                <c:ptCount val="4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</c:numCache>
            </c:numRef>
          </c:cat>
          <c:val>
            <c:numRef>
              <c:f>Merge1!$J$2:$J$47</c:f>
              <c:numCache>
                <c:formatCode>General</c:formatCode>
                <c:ptCount val="46"/>
                <c:pt idx="0">
                  <c:v>5.3658999999999998E-2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0.12797700000000001</c:v>
                </c:pt>
                <c:pt idx="6">
                  <c:v>0.20780199999999999</c:v>
                </c:pt>
                <c:pt idx="7">
                  <c:v>0.185367</c:v>
                </c:pt>
                <c:pt idx="8">
                  <c:v>0.212308</c:v>
                </c:pt>
                <c:pt idx="9">
                  <c:v>0.22122699999999998</c:v>
                </c:pt>
                <c:pt idx="10">
                  <c:v>0.14973</c:v>
                </c:pt>
                <c:pt idx="11">
                  <c:v>0.15517799999999998</c:v>
                </c:pt>
                <c:pt idx="12">
                  <c:v>0.152639</c:v>
                </c:pt>
                <c:pt idx="13">
                  <c:v>0.22103599999999998</c:v>
                </c:pt>
                <c:pt idx="14">
                  <c:v>0.26923799999999998</c:v>
                </c:pt>
                <c:pt idx="15">
                  <c:v>0.290321</c:v>
                </c:pt>
                <c:pt idx="16">
                  <c:v>0.25505099999999997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0.15775799999999998</c:v>
                </c:pt>
                <c:pt idx="26">
                  <c:v>0.377585</c:v>
                </c:pt>
                <c:pt idx="27">
                  <c:v>0.41272699999999996</c:v>
                </c:pt>
                <c:pt idx="28">
                  <c:v>0.31834599999999996</c:v>
                </c:pt>
                <c:pt idx="29">
                  <c:v>0.24818099999999998</c:v>
                </c:pt>
                <c:pt idx="30">
                  <c:v>0.16070099999999998</c:v>
                </c:pt>
                <c:pt idx="31">
                  <c:v>0.45855299999999999</c:v>
                </c:pt>
                <c:pt idx="32">
                  <c:v>1.4126879999999999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0.779138</c:v>
                </c:pt>
                <c:pt idx="42">
                  <c:v>0.98359199999999991</c:v>
                </c:pt>
                <c:pt idx="43">
                  <c:v>3.1324389999999998</c:v>
                </c:pt>
                <c:pt idx="44">
                  <c:v>2.7755749999999999</c:v>
                </c:pt>
                <c:pt idx="4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6-4325-A225-3C7DD2D0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90"/>
        <c:axId val="1163463664"/>
        <c:axId val="1163462224"/>
      </c:barChart>
      <c:catAx>
        <c:axId val="116346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6222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634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9459</xdr:rowOff>
    </xdr:from>
    <xdr:to>
      <xdr:col>10</xdr:col>
      <xdr:colOff>58858</xdr:colOff>
      <xdr:row>62</xdr:row>
      <xdr:rowOff>78040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38A14E-13C5-FA5D-9543-0FF789897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359456</xdr:colOff>
      <xdr:row>11</xdr:row>
      <xdr:rowOff>73133</xdr:rowOff>
    </xdr:from>
    <xdr:to>
      <xdr:col>23</xdr:col>
      <xdr:colOff>39416</xdr:colOff>
      <xdr:row>42</xdr:row>
      <xdr:rowOff>6541</xdr:rowOff>
    </xdr:to>
    <xdr:pic>
      <xdr:nvPicPr>
        <xdr:cNvPr id="5" name="Picture 4" descr="Image">
          <a:extLst>
            <a:ext uri="{FF2B5EF4-FFF2-40B4-BE49-F238E27FC236}">
              <a16:creationId xmlns:a16="http://schemas.microsoft.com/office/drawing/2014/main" id="{D1ACD988-E226-68AD-6D71-FD6DBB03C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0599" y="1869276"/>
          <a:ext cx="6995160" cy="4995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ExternalData_2" connectionId="4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Deficit" tableColumnId="2"/>
      <queryTableField id="3" name="Admin" tableColumnId="3"/>
      <queryTableField id="4" name="Party" tableColumnId="4"/>
      <queryTableField id="5" name="D_Deficits" tableColumnId="5"/>
      <queryTableField id="6" name="R_Deficits" tableColumnId="6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Admin" tableColumnId="1"/>
      <queryTableField id="2" name="Part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5" name="Merge1" displayName="Merge1" ref="A1:F47" tableType="queryTable" totalsRowShown="0">
  <autoFilter ref="A1:F47"/>
  <tableColumns count="6">
    <tableColumn id="1" uniqueName="1" name="Year" queryTableFieldId="1"/>
    <tableColumn id="2" uniqueName="2" name="Deficit" queryTableFieldId="2"/>
    <tableColumn id="3" uniqueName="3" name="Admin" queryTableFieldId="3" dataDxfId="1"/>
    <tableColumn id="4" uniqueName="4" name="Party" queryTableFieldId="4" dataDxfId="0"/>
    <tableColumn id="5" uniqueName="5" name="D_Deficits" queryTableFieldId="5"/>
    <tableColumn id="6" uniqueName="6" name="R_Deficits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_tParty_2" displayName="_tParty_2" ref="A1:B8" tableType="queryTable" totalsRowShown="0">
  <autoFilter ref="A1:B8"/>
  <tableColumns count="2">
    <tableColumn id="1" uniqueName="1" name="Admin" queryTableFieldId="1"/>
    <tableColumn id="2" uniqueName="2" name="Part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_tFRED" displayName="_tFRED" ref="A11:B133" totalsRowShown="0">
  <autoFilter ref="A11:B133"/>
  <tableColumns count="2">
    <tableColumn id="1" name="observation_date" dataDxfId="7"/>
    <tableColumn id="2" name="FYFSD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_tAdmin" displayName="_tAdmin" ref="D11:E57" totalsRowShown="0" headerRowDxfId="4">
  <autoFilter ref="D11:E57"/>
  <tableColumns count="2">
    <tableColumn id="1" name="FY"/>
    <tableColumn id="2" name="Admin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_tParty" displayName="_tParty" ref="G11:H19" totalsRowShown="0" headerRowDxfId="2">
  <autoFilter ref="G11:H19"/>
  <tableColumns count="2">
    <tableColumn id="1" name="Admin"/>
    <tableColumn id="2" name="Party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10" zoomScale="70" zoomScaleNormal="70" workbookViewId="0">
      <selection activeCell="T29" sqref="T29"/>
    </sheetView>
  </sheetViews>
  <sheetFormatPr defaultRowHeight="13.2" x14ac:dyDescent="0.25"/>
  <cols>
    <col min="1" max="1" width="8.33203125" bestFit="1" customWidth="1"/>
    <col min="2" max="2" width="10.5546875" bestFit="1" customWidth="1"/>
    <col min="3" max="3" width="10" bestFit="1" customWidth="1"/>
    <col min="4" max="4" width="9" bestFit="1" customWidth="1"/>
    <col min="5" max="6" width="13.44140625" bestFit="1" customWidth="1"/>
  </cols>
  <sheetData>
    <row r="1" spans="1:10" x14ac:dyDescent="0.25">
      <c r="A1" t="s">
        <v>17</v>
      </c>
      <c r="B1" t="s">
        <v>23</v>
      </c>
      <c r="C1" t="s">
        <v>19</v>
      </c>
      <c r="D1" t="s">
        <v>20</v>
      </c>
      <c r="E1" t="s">
        <v>24</v>
      </c>
      <c r="F1" t="s">
        <v>25</v>
      </c>
      <c r="I1" s="3" t="s">
        <v>26</v>
      </c>
      <c r="J1" s="3" t="s">
        <v>27</v>
      </c>
    </row>
    <row r="2" spans="1:10" x14ac:dyDescent="0.25">
      <c r="A2">
        <v>1977</v>
      </c>
      <c r="B2">
        <v>5.3658999999999998E-2</v>
      </c>
      <c r="C2" s="4" t="s">
        <v>28</v>
      </c>
      <c r="D2" s="4" t="s">
        <v>22</v>
      </c>
      <c r="F2">
        <v>5.3658999999999998E-2</v>
      </c>
      <c r="H2">
        <f>A2</f>
        <v>1977</v>
      </c>
      <c r="I2" t="e">
        <f>IF(ISNUMBER(E2),E2,NA())</f>
        <v>#N/A</v>
      </c>
      <c r="J2">
        <f>IF(ISNUMBER(F2),F2,NA())</f>
        <v>5.3658999999999998E-2</v>
      </c>
    </row>
    <row r="3" spans="1:10" x14ac:dyDescent="0.25">
      <c r="A3">
        <v>1978</v>
      </c>
      <c r="B3">
        <v>5.9184999999999995E-2</v>
      </c>
      <c r="C3" s="4" t="s">
        <v>10</v>
      </c>
      <c r="D3" s="4" t="s">
        <v>21</v>
      </c>
      <c r="E3">
        <v>5.9184999999999995E-2</v>
      </c>
      <c r="H3">
        <f t="shared" ref="H3:H47" si="0">A3</f>
        <v>1978</v>
      </c>
      <c r="I3">
        <f t="shared" ref="I3:I47" si="1">IF(ISNUMBER(E3),E3,NA())</f>
        <v>5.9184999999999995E-2</v>
      </c>
      <c r="J3" t="e">
        <f t="shared" ref="J3:J47" si="2">IF(ISNUMBER(F3),F3,NA())</f>
        <v>#N/A</v>
      </c>
    </row>
    <row r="4" spans="1:10" x14ac:dyDescent="0.25">
      <c r="A4">
        <v>1979</v>
      </c>
      <c r="B4">
        <v>4.0725999999999998E-2</v>
      </c>
      <c r="C4" s="4" t="s">
        <v>10</v>
      </c>
      <c r="D4" s="4" t="s">
        <v>21</v>
      </c>
      <c r="E4">
        <v>4.0725999999999998E-2</v>
      </c>
      <c r="H4">
        <f t="shared" si="0"/>
        <v>1979</v>
      </c>
      <c r="I4">
        <f t="shared" si="1"/>
        <v>4.0725999999999998E-2</v>
      </c>
      <c r="J4" t="e">
        <f t="shared" si="2"/>
        <v>#N/A</v>
      </c>
    </row>
    <row r="5" spans="1:10" x14ac:dyDescent="0.25">
      <c r="A5">
        <v>1980</v>
      </c>
      <c r="B5">
        <v>7.3829999999999993E-2</v>
      </c>
      <c r="C5" s="4" t="s">
        <v>10</v>
      </c>
      <c r="D5" s="4" t="s">
        <v>21</v>
      </c>
      <c r="E5">
        <v>7.3829999999999993E-2</v>
      </c>
      <c r="H5">
        <f t="shared" si="0"/>
        <v>1980</v>
      </c>
      <c r="I5">
        <f t="shared" si="1"/>
        <v>7.3829999999999993E-2</v>
      </c>
      <c r="J5" t="e">
        <f t="shared" si="2"/>
        <v>#N/A</v>
      </c>
    </row>
    <row r="6" spans="1:10" x14ac:dyDescent="0.25">
      <c r="A6">
        <v>1981</v>
      </c>
      <c r="B6">
        <v>7.8967999999999997E-2</v>
      </c>
      <c r="C6" s="4" t="s">
        <v>10</v>
      </c>
      <c r="D6" s="4" t="s">
        <v>21</v>
      </c>
      <c r="E6">
        <v>7.8967999999999997E-2</v>
      </c>
      <c r="H6">
        <f t="shared" si="0"/>
        <v>1981</v>
      </c>
      <c r="I6">
        <f t="shared" si="1"/>
        <v>7.8967999999999997E-2</v>
      </c>
      <c r="J6" t="e">
        <f t="shared" si="2"/>
        <v>#N/A</v>
      </c>
    </row>
    <row r="7" spans="1:10" x14ac:dyDescent="0.25">
      <c r="A7">
        <v>1982</v>
      </c>
      <c r="B7">
        <v>0.12797700000000001</v>
      </c>
      <c r="C7" s="4" t="s">
        <v>11</v>
      </c>
      <c r="D7" s="4" t="s">
        <v>22</v>
      </c>
      <c r="F7">
        <v>0.12797700000000001</v>
      </c>
      <c r="H7">
        <f t="shared" si="0"/>
        <v>1982</v>
      </c>
      <c r="I7" t="e">
        <f t="shared" si="1"/>
        <v>#N/A</v>
      </c>
      <c r="J7">
        <f t="shared" si="2"/>
        <v>0.12797700000000001</v>
      </c>
    </row>
    <row r="8" spans="1:10" x14ac:dyDescent="0.25">
      <c r="A8">
        <v>1983</v>
      </c>
      <c r="B8">
        <v>0.20780199999999999</v>
      </c>
      <c r="C8" s="4" t="s">
        <v>11</v>
      </c>
      <c r="D8" s="4" t="s">
        <v>22</v>
      </c>
      <c r="F8">
        <v>0.20780199999999999</v>
      </c>
      <c r="H8">
        <f t="shared" si="0"/>
        <v>1983</v>
      </c>
      <c r="I8" t="e">
        <f t="shared" si="1"/>
        <v>#N/A</v>
      </c>
      <c r="J8">
        <f t="shared" si="2"/>
        <v>0.20780199999999999</v>
      </c>
    </row>
    <row r="9" spans="1:10" x14ac:dyDescent="0.25">
      <c r="A9">
        <v>1984</v>
      </c>
      <c r="B9">
        <v>0.185367</v>
      </c>
      <c r="C9" s="4" t="s">
        <v>11</v>
      </c>
      <c r="D9" s="4" t="s">
        <v>22</v>
      </c>
      <c r="F9">
        <v>0.185367</v>
      </c>
      <c r="H9">
        <f t="shared" si="0"/>
        <v>1984</v>
      </c>
      <c r="I9" t="e">
        <f t="shared" si="1"/>
        <v>#N/A</v>
      </c>
      <c r="J9">
        <f t="shared" si="2"/>
        <v>0.185367</v>
      </c>
    </row>
    <row r="10" spans="1:10" x14ac:dyDescent="0.25">
      <c r="A10">
        <v>1985</v>
      </c>
      <c r="B10">
        <v>0.212308</v>
      </c>
      <c r="C10" s="4" t="s">
        <v>11</v>
      </c>
      <c r="D10" s="4" t="s">
        <v>22</v>
      </c>
      <c r="F10">
        <v>0.212308</v>
      </c>
      <c r="H10">
        <f t="shared" si="0"/>
        <v>1985</v>
      </c>
      <c r="I10" t="e">
        <f t="shared" si="1"/>
        <v>#N/A</v>
      </c>
      <c r="J10">
        <f t="shared" si="2"/>
        <v>0.212308</v>
      </c>
    </row>
    <row r="11" spans="1:10" x14ac:dyDescent="0.25">
      <c r="A11">
        <v>1986</v>
      </c>
      <c r="B11">
        <v>0.22122699999999998</v>
      </c>
      <c r="C11" s="4" t="s">
        <v>11</v>
      </c>
      <c r="D11" s="4" t="s">
        <v>22</v>
      </c>
      <c r="F11">
        <v>0.22122699999999998</v>
      </c>
      <c r="H11">
        <f t="shared" si="0"/>
        <v>1986</v>
      </c>
      <c r="I11" t="e">
        <f t="shared" si="1"/>
        <v>#N/A</v>
      </c>
      <c r="J11">
        <f t="shared" si="2"/>
        <v>0.22122699999999998</v>
      </c>
    </row>
    <row r="12" spans="1:10" x14ac:dyDescent="0.25">
      <c r="A12">
        <v>1987</v>
      </c>
      <c r="B12">
        <v>0.14973</v>
      </c>
      <c r="C12" s="4" t="s">
        <v>11</v>
      </c>
      <c r="D12" s="4" t="s">
        <v>22</v>
      </c>
      <c r="F12">
        <v>0.14973</v>
      </c>
      <c r="H12">
        <f t="shared" si="0"/>
        <v>1987</v>
      </c>
      <c r="I12" t="e">
        <f t="shared" si="1"/>
        <v>#N/A</v>
      </c>
      <c r="J12">
        <f t="shared" si="2"/>
        <v>0.14973</v>
      </c>
    </row>
    <row r="13" spans="1:10" x14ac:dyDescent="0.25">
      <c r="A13">
        <v>1988</v>
      </c>
      <c r="B13">
        <v>0.15517799999999998</v>
      </c>
      <c r="C13" s="4" t="s">
        <v>11</v>
      </c>
      <c r="D13" s="4" t="s">
        <v>22</v>
      </c>
      <c r="F13">
        <v>0.15517799999999998</v>
      </c>
      <c r="H13">
        <f t="shared" si="0"/>
        <v>1988</v>
      </c>
      <c r="I13" t="e">
        <f t="shared" si="1"/>
        <v>#N/A</v>
      </c>
      <c r="J13">
        <f t="shared" si="2"/>
        <v>0.15517799999999998</v>
      </c>
    </row>
    <row r="14" spans="1:10" x14ac:dyDescent="0.25">
      <c r="A14">
        <v>1989</v>
      </c>
      <c r="B14">
        <v>0.152639</v>
      </c>
      <c r="C14" s="4" t="s">
        <v>11</v>
      </c>
      <c r="D14" s="4" t="s">
        <v>22</v>
      </c>
      <c r="F14">
        <v>0.152639</v>
      </c>
      <c r="H14">
        <f t="shared" si="0"/>
        <v>1989</v>
      </c>
      <c r="I14" t="e">
        <f t="shared" si="1"/>
        <v>#N/A</v>
      </c>
      <c r="J14">
        <f t="shared" si="2"/>
        <v>0.152639</v>
      </c>
    </row>
    <row r="15" spans="1:10" x14ac:dyDescent="0.25">
      <c r="A15">
        <v>1990</v>
      </c>
      <c r="B15">
        <v>0.22103599999999998</v>
      </c>
      <c r="C15" s="4" t="s">
        <v>13</v>
      </c>
      <c r="D15" s="4" t="s">
        <v>22</v>
      </c>
      <c r="F15">
        <v>0.22103599999999998</v>
      </c>
      <c r="H15">
        <f t="shared" si="0"/>
        <v>1990</v>
      </c>
      <c r="I15" t="e">
        <f t="shared" si="1"/>
        <v>#N/A</v>
      </c>
      <c r="J15">
        <f t="shared" si="2"/>
        <v>0.22103599999999998</v>
      </c>
    </row>
    <row r="16" spans="1:10" x14ac:dyDescent="0.25">
      <c r="A16">
        <v>1991</v>
      </c>
      <c r="B16">
        <v>0.26923799999999998</v>
      </c>
      <c r="C16" s="4" t="s">
        <v>13</v>
      </c>
      <c r="D16" s="4" t="s">
        <v>22</v>
      </c>
      <c r="F16">
        <v>0.26923799999999998</v>
      </c>
      <c r="H16">
        <f t="shared" si="0"/>
        <v>1991</v>
      </c>
      <c r="I16" t="e">
        <f t="shared" si="1"/>
        <v>#N/A</v>
      </c>
      <c r="J16">
        <f t="shared" si="2"/>
        <v>0.26923799999999998</v>
      </c>
    </row>
    <row r="17" spans="1:10" x14ac:dyDescent="0.25">
      <c r="A17">
        <v>1992</v>
      </c>
      <c r="B17">
        <v>0.290321</v>
      </c>
      <c r="C17" s="4" t="s">
        <v>13</v>
      </c>
      <c r="D17" s="4" t="s">
        <v>22</v>
      </c>
      <c r="F17">
        <v>0.290321</v>
      </c>
      <c r="H17">
        <f t="shared" si="0"/>
        <v>1992</v>
      </c>
      <c r="I17" t="e">
        <f t="shared" si="1"/>
        <v>#N/A</v>
      </c>
      <c r="J17">
        <f t="shared" si="2"/>
        <v>0.290321</v>
      </c>
    </row>
    <row r="18" spans="1:10" x14ac:dyDescent="0.25">
      <c r="A18">
        <v>1993</v>
      </c>
      <c r="B18">
        <v>0.25505099999999997</v>
      </c>
      <c r="C18" s="4" t="s">
        <v>13</v>
      </c>
      <c r="D18" s="4" t="s">
        <v>22</v>
      </c>
      <c r="F18">
        <v>0.25505099999999997</v>
      </c>
      <c r="H18">
        <f t="shared" si="0"/>
        <v>1993</v>
      </c>
      <c r="I18" t="e">
        <f t="shared" si="1"/>
        <v>#N/A</v>
      </c>
      <c r="J18">
        <f t="shared" si="2"/>
        <v>0.25505099999999997</v>
      </c>
    </row>
    <row r="19" spans="1:10" x14ac:dyDescent="0.25">
      <c r="A19">
        <v>1994</v>
      </c>
      <c r="B19">
        <v>0.20318599999999998</v>
      </c>
      <c r="C19" s="4" t="s">
        <v>12</v>
      </c>
      <c r="D19" s="4" t="s">
        <v>21</v>
      </c>
      <c r="E19">
        <v>0.20318599999999998</v>
      </c>
      <c r="H19">
        <f t="shared" si="0"/>
        <v>1994</v>
      </c>
      <c r="I19">
        <f t="shared" si="1"/>
        <v>0.20318599999999998</v>
      </c>
      <c r="J19" t="e">
        <f t="shared" si="2"/>
        <v>#N/A</v>
      </c>
    </row>
    <row r="20" spans="1:10" x14ac:dyDescent="0.25">
      <c r="A20">
        <v>1995</v>
      </c>
      <c r="B20">
        <v>0.16395199999999999</v>
      </c>
      <c r="C20" s="4" t="s">
        <v>12</v>
      </c>
      <c r="D20" s="4" t="s">
        <v>21</v>
      </c>
      <c r="E20">
        <v>0.16395199999999999</v>
      </c>
      <c r="H20">
        <f t="shared" si="0"/>
        <v>1995</v>
      </c>
      <c r="I20">
        <f t="shared" si="1"/>
        <v>0.16395199999999999</v>
      </c>
      <c r="J20" t="e">
        <f t="shared" si="2"/>
        <v>#N/A</v>
      </c>
    </row>
    <row r="21" spans="1:10" x14ac:dyDescent="0.25">
      <c r="A21">
        <v>1996</v>
      </c>
      <c r="B21">
        <v>0.107431</v>
      </c>
      <c r="C21" s="4" t="s">
        <v>12</v>
      </c>
      <c r="D21" s="4" t="s">
        <v>21</v>
      </c>
      <c r="E21">
        <v>0.107431</v>
      </c>
      <c r="H21">
        <f t="shared" si="0"/>
        <v>1996</v>
      </c>
      <c r="I21">
        <f t="shared" si="1"/>
        <v>0.107431</v>
      </c>
      <c r="J21" t="e">
        <f t="shared" si="2"/>
        <v>#N/A</v>
      </c>
    </row>
    <row r="22" spans="1:10" x14ac:dyDescent="0.25">
      <c r="A22">
        <v>1997</v>
      </c>
      <c r="B22">
        <v>2.1884000000000001E-2</v>
      </c>
      <c r="C22" s="4" t="s">
        <v>12</v>
      </c>
      <c r="D22" s="4" t="s">
        <v>21</v>
      </c>
      <c r="E22">
        <v>2.1884000000000001E-2</v>
      </c>
      <c r="H22">
        <f t="shared" si="0"/>
        <v>1997</v>
      </c>
      <c r="I22">
        <f t="shared" si="1"/>
        <v>2.1884000000000001E-2</v>
      </c>
      <c r="J22" t="e">
        <f t="shared" si="2"/>
        <v>#N/A</v>
      </c>
    </row>
    <row r="23" spans="1:10" x14ac:dyDescent="0.25">
      <c r="A23">
        <v>1998</v>
      </c>
      <c r="B23">
        <v>-6.9269999999999998E-2</v>
      </c>
      <c r="C23" s="4" t="s">
        <v>12</v>
      </c>
      <c r="D23" s="4" t="s">
        <v>21</v>
      </c>
      <c r="E23">
        <v>-6.9269999999999998E-2</v>
      </c>
      <c r="H23">
        <f t="shared" si="0"/>
        <v>1998</v>
      </c>
      <c r="I23">
        <f t="shared" si="1"/>
        <v>-6.9269999999999998E-2</v>
      </c>
      <c r="J23" t="e">
        <f t="shared" si="2"/>
        <v>#N/A</v>
      </c>
    </row>
    <row r="24" spans="1:10" x14ac:dyDescent="0.25">
      <c r="A24">
        <v>1999</v>
      </c>
      <c r="B24">
        <v>-0.12561</v>
      </c>
      <c r="C24" s="4" t="s">
        <v>12</v>
      </c>
      <c r="D24" s="4" t="s">
        <v>21</v>
      </c>
      <c r="E24">
        <v>-0.12561</v>
      </c>
      <c r="H24">
        <f t="shared" si="0"/>
        <v>1999</v>
      </c>
      <c r="I24">
        <f t="shared" si="1"/>
        <v>-0.12561</v>
      </c>
      <c r="J24" t="e">
        <f t="shared" si="2"/>
        <v>#N/A</v>
      </c>
    </row>
    <row r="25" spans="1:10" x14ac:dyDescent="0.25">
      <c r="A25">
        <v>2000</v>
      </c>
      <c r="B25">
        <v>-0.23624099999999998</v>
      </c>
      <c r="C25" s="4" t="s">
        <v>12</v>
      </c>
      <c r="D25" s="4" t="s">
        <v>21</v>
      </c>
      <c r="E25">
        <v>-0.23624099999999998</v>
      </c>
      <c r="H25">
        <f t="shared" si="0"/>
        <v>2000</v>
      </c>
      <c r="I25">
        <f t="shared" si="1"/>
        <v>-0.23624099999999998</v>
      </c>
      <c r="J25" t="e">
        <f t="shared" si="2"/>
        <v>#N/A</v>
      </c>
    </row>
    <row r="26" spans="1:10" x14ac:dyDescent="0.25">
      <c r="A26">
        <v>2001</v>
      </c>
      <c r="B26">
        <v>-0.12823599999999999</v>
      </c>
      <c r="C26" s="4" t="s">
        <v>12</v>
      </c>
      <c r="D26" s="4" t="s">
        <v>21</v>
      </c>
      <c r="E26">
        <v>-0.12823599999999999</v>
      </c>
      <c r="H26">
        <f t="shared" si="0"/>
        <v>2001</v>
      </c>
      <c r="I26">
        <f t="shared" si="1"/>
        <v>-0.12823599999999999</v>
      </c>
      <c r="J26" t="e">
        <f t="shared" si="2"/>
        <v>#N/A</v>
      </c>
    </row>
    <row r="27" spans="1:10" x14ac:dyDescent="0.25">
      <c r="A27">
        <v>2002</v>
      </c>
      <c r="B27">
        <v>0.15775799999999998</v>
      </c>
      <c r="C27" s="4" t="s">
        <v>13</v>
      </c>
      <c r="D27" s="4" t="s">
        <v>22</v>
      </c>
      <c r="F27">
        <v>0.15775799999999998</v>
      </c>
      <c r="H27">
        <f t="shared" si="0"/>
        <v>2002</v>
      </c>
      <c r="I27" t="e">
        <f t="shared" si="1"/>
        <v>#N/A</v>
      </c>
      <c r="J27">
        <f t="shared" si="2"/>
        <v>0.15775799999999998</v>
      </c>
    </row>
    <row r="28" spans="1:10" x14ac:dyDescent="0.25">
      <c r="A28">
        <v>2003</v>
      </c>
      <c r="B28">
        <v>0.377585</v>
      </c>
      <c r="C28" s="4" t="s">
        <v>13</v>
      </c>
      <c r="D28" s="4" t="s">
        <v>22</v>
      </c>
      <c r="F28">
        <v>0.377585</v>
      </c>
      <c r="H28">
        <f t="shared" si="0"/>
        <v>2003</v>
      </c>
      <c r="I28" t="e">
        <f t="shared" si="1"/>
        <v>#N/A</v>
      </c>
      <c r="J28">
        <f t="shared" si="2"/>
        <v>0.377585</v>
      </c>
    </row>
    <row r="29" spans="1:10" x14ac:dyDescent="0.25">
      <c r="A29">
        <v>2004</v>
      </c>
      <c r="B29">
        <v>0.41272699999999996</v>
      </c>
      <c r="C29" s="4" t="s">
        <v>13</v>
      </c>
      <c r="D29" s="4" t="s">
        <v>22</v>
      </c>
      <c r="F29">
        <v>0.41272699999999996</v>
      </c>
      <c r="H29">
        <f t="shared" si="0"/>
        <v>2004</v>
      </c>
      <c r="I29" t="e">
        <f t="shared" si="1"/>
        <v>#N/A</v>
      </c>
      <c r="J29">
        <f t="shared" si="2"/>
        <v>0.41272699999999996</v>
      </c>
    </row>
    <row r="30" spans="1:10" x14ac:dyDescent="0.25">
      <c r="A30">
        <v>2005</v>
      </c>
      <c r="B30">
        <v>0.31834599999999996</v>
      </c>
      <c r="C30" s="4" t="s">
        <v>13</v>
      </c>
      <c r="D30" s="4" t="s">
        <v>22</v>
      </c>
      <c r="F30">
        <v>0.31834599999999996</v>
      </c>
      <c r="H30">
        <f t="shared" si="0"/>
        <v>2005</v>
      </c>
      <c r="I30" t="e">
        <f t="shared" si="1"/>
        <v>#N/A</v>
      </c>
      <c r="J30">
        <f t="shared" si="2"/>
        <v>0.31834599999999996</v>
      </c>
    </row>
    <row r="31" spans="1:10" x14ac:dyDescent="0.25">
      <c r="A31">
        <v>2006</v>
      </c>
      <c r="B31">
        <v>0.24818099999999998</v>
      </c>
      <c r="C31" s="4" t="s">
        <v>13</v>
      </c>
      <c r="D31" s="4" t="s">
        <v>22</v>
      </c>
      <c r="F31">
        <v>0.24818099999999998</v>
      </c>
      <c r="H31">
        <f t="shared" si="0"/>
        <v>2006</v>
      </c>
      <c r="I31" t="e">
        <f t="shared" si="1"/>
        <v>#N/A</v>
      </c>
      <c r="J31">
        <f t="shared" si="2"/>
        <v>0.24818099999999998</v>
      </c>
    </row>
    <row r="32" spans="1:10" x14ac:dyDescent="0.25">
      <c r="A32">
        <v>2007</v>
      </c>
      <c r="B32">
        <v>0.16070099999999998</v>
      </c>
      <c r="C32" s="4" t="s">
        <v>13</v>
      </c>
      <c r="D32" s="4" t="s">
        <v>22</v>
      </c>
      <c r="F32">
        <v>0.16070099999999998</v>
      </c>
      <c r="H32">
        <f t="shared" si="0"/>
        <v>2007</v>
      </c>
      <c r="I32" t="e">
        <f t="shared" si="1"/>
        <v>#N/A</v>
      </c>
      <c r="J32">
        <f t="shared" si="2"/>
        <v>0.16070099999999998</v>
      </c>
    </row>
    <row r="33" spans="1:10" x14ac:dyDescent="0.25">
      <c r="A33">
        <v>2008</v>
      </c>
      <c r="B33">
        <v>0.45855299999999999</v>
      </c>
      <c r="C33" s="4" t="s">
        <v>13</v>
      </c>
      <c r="D33" s="4" t="s">
        <v>22</v>
      </c>
      <c r="F33">
        <v>0.45855299999999999</v>
      </c>
      <c r="H33">
        <f t="shared" si="0"/>
        <v>2008</v>
      </c>
      <c r="I33" t="e">
        <f t="shared" si="1"/>
        <v>#N/A</v>
      </c>
      <c r="J33">
        <f t="shared" si="2"/>
        <v>0.45855299999999999</v>
      </c>
    </row>
    <row r="34" spans="1:10" x14ac:dyDescent="0.25">
      <c r="A34">
        <v>2009</v>
      </c>
      <c r="B34">
        <v>1.4126879999999999</v>
      </c>
      <c r="C34" s="4" t="s">
        <v>13</v>
      </c>
      <c r="D34" s="4" t="s">
        <v>22</v>
      </c>
      <c r="F34">
        <v>1.4126879999999999</v>
      </c>
      <c r="H34">
        <f t="shared" si="0"/>
        <v>2009</v>
      </c>
      <c r="I34" t="e">
        <f t="shared" si="1"/>
        <v>#N/A</v>
      </c>
      <c r="J34">
        <f t="shared" si="2"/>
        <v>1.4126879999999999</v>
      </c>
    </row>
    <row r="35" spans="1:10" x14ac:dyDescent="0.25">
      <c r="A35">
        <v>2010</v>
      </c>
      <c r="B35">
        <v>1.294373</v>
      </c>
      <c r="C35" s="4" t="s">
        <v>14</v>
      </c>
      <c r="D35" s="4" t="s">
        <v>21</v>
      </c>
      <c r="E35">
        <v>1.294373</v>
      </c>
      <c r="H35">
        <f t="shared" si="0"/>
        <v>2010</v>
      </c>
      <c r="I35">
        <f t="shared" si="1"/>
        <v>1.294373</v>
      </c>
      <c r="J35" t="e">
        <f t="shared" si="2"/>
        <v>#N/A</v>
      </c>
    </row>
    <row r="36" spans="1:10" x14ac:dyDescent="0.25">
      <c r="A36">
        <v>2011</v>
      </c>
      <c r="B36">
        <v>1.2995989999999999</v>
      </c>
      <c r="C36" s="4" t="s">
        <v>14</v>
      </c>
      <c r="D36" s="4" t="s">
        <v>21</v>
      </c>
      <c r="E36">
        <v>1.2995989999999999</v>
      </c>
      <c r="H36">
        <f t="shared" si="0"/>
        <v>2011</v>
      </c>
      <c r="I36">
        <f t="shared" si="1"/>
        <v>1.2995989999999999</v>
      </c>
      <c r="J36" t="e">
        <f t="shared" si="2"/>
        <v>#N/A</v>
      </c>
    </row>
    <row r="37" spans="1:10" x14ac:dyDescent="0.25">
      <c r="A37">
        <v>2012</v>
      </c>
      <c r="B37">
        <v>1.076573</v>
      </c>
      <c r="C37" s="4" t="s">
        <v>14</v>
      </c>
      <c r="D37" s="4" t="s">
        <v>21</v>
      </c>
      <c r="E37">
        <v>1.076573</v>
      </c>
      <c r="H37">
        <f t="shared" si="0"/>
        <v>2012</v>
      </c>
      <c r="I37">
        <f t="shared" si="1"/>
        <v>1.076573</v>
      </c>
      <c r="J37" t="e">
        <f t="shared" si="2"/>
        <v>#N/A</v>
      </c>
    </row>
    <row r="38" spans="1:10" x14ac:dyDescent="0.25">
      <c r="A38">
        <v>2013</v>
      </c>
      <c r="B38">
        <v>0.67977500000000002</v>
      </c>
      <c r="C38" s="4" t="s">
        <v>14</v>
      </c>
      <c r="D38" s="4" t="s">
        <v>21</v>
      </c>
      <c r="E38">
        <v>0.67977500000000002</v>
      </c>
      <c r="H38">
        <f t="shared" si="0"/>
        <v>2013</v>
      </c>
      <c r="I38">
        <f t="shared" si="1"/>
        <v>0.67977500000000002</v>
      </c>
      <c r="J38" t="e">
        <f t="shared" si="2"/>
        <v>#N/A</v>
      </c>
    </row>
    <row r="39" spans="1:10" x14ac:dyDescent="0.25">
      <c r="A39">
        <v>2014</v>
      </c>
      <c r="B39">
        <v>0.48479299999999997</v>
      </c>
      <c r="C39" s="4" t="s">
        <v>14</v>
      </c>
      <c r="D39" s="4" t="s">
        <v>21</v>
      </c>
      <c r="E39">
        <v>0.48479299999999997</v>
      </c>
      <c r="H39">
        <f t="shared" si="0"/>
        <v>2014</v>
      </c>
      <c r="I39">
        <f t="shared" si="1"/>
        <v>0.48479299999999997</v>
      </c>
      <c r="J39" t="e">
        <f t="shared" si="2"/>
        <v>#N/A</v>
      </c>
    </row>
    <row r="40" spans="1:10" x14ac:dyDescent="0.25">
      <c r="A40">
        <v>2015</v>
      </c>
      <c r="B40">
        <v>0.44195999999999996</v>
      </c>
      <c r="C40" s="4" t="s">
        <v>14</v>
      </c>
      <c r="D40" s="4" t="s">
        <v>21</v>
      </c>
      <c r="E40">
        <v>0.44195999999999996</v>
      </c>
      <c r="H40">
        <f t="shared" si="0"/>
        <v>2015</v>
      </c>
      <c r="I40">
        <f t="shared" si="1"/>
        <v>0.44195999999999996</v>
      </c>
      <c r="J40" t="e">
        <f t="shared" si="2"/>
        <v>#N/A</v>
      </c>
    </row>
    <row r="41" spans="1:10" x14ac:dyDescent="0.25">
      <c r="A41">
        <v>2016</v>
      </c>
      <c r="B41">
        <v>0.58465</v>
      </c>
      <c r="C41" s="4" t="s">
        <v>14</v>
      </c>
      <c r="D41" s="4" t="s">
        <v>21</v>
      </c>
      <c r="E41">
        <v>0.58465</v>
      </c>
      <c r="H41">
        <f t="shared" si="0"/>
        <v>2016</v>
      </c>
      <c r="I41">
        <f t="shared" si="1"/>
        <v>0.58465</v>
      </c>
      <c r="J41" t="e">
        <f t="shared" si="2"/>
        <v>#N/A</v>
      </c>
    </row>
    <row r="42" spans="1:10" x14ac:dyDescent="0.25">
      <c r="A42">
        <v>2017</v>
      </c>
      <c r="B42">
        <v>0.66544599999999998</v>
      </c>
      <c r="C42" s="4" t="s">
        <v>14</v>
      </c>
      <c r="D42" s="4" t="s">
        <v>21</v>
      </c>
      <c r="E42">
        <v>0.66544599999999998</v>
      </c>
      <c r="H42">
        <f t="shared" si="0"/>
        <v>2017</v>
      </c>
      <c r="I42">
        <f t="shared" si="1"/>
        <v>0.66544599999999998</v>
      </c>
      <c r="J42" t="e">
        <f t="shared" si="2"/>
        <v>#N/A</v>
      </c>
    </row>
    <row r="43" spans="1:10" x14ac:dyDescent="0.25">
      <c r="A43">
        <v>2018</v>
      </c>
      <c r="B43">
        <v>0.779138</v>
      </c>
      <c r="C43" s="4" t="s">
        <v>15</v>
      </c>
      <c r="D43" s="4" t="s">
        <v>22</v>
      </c>
      <c r="F43">
        <v>0.779138</v>
      </c>
      <c r="H43">
        <f t="shared" si="0"/>
        <v>2018</v>
      </c>
      <c r="I43" t="e">
        <f t="shared" si="1"/>
        <v>#N/A</v>
      </c>
      <c r="J43">
        <f t="shared" si="2"/>
        <v>0.779138</v>
      </c>
    </row>
    <row r="44" spans="1:10" x14ac:dyDescent="0.25">
      <c r="A44">
        <v>2019</v>
      </c>
      <c r="B44">
        <v>0.98359199999999991</v>
      </c>
      <c r="C44" s="4" t="s">
        <v>15</v>
      </c>
      <c r="D44" s="4" t="s">
        <v>22</v>
      </c>
      <c r="F44">
        <v>0.98359199999999991</v>
      </c>
      <c r="H44">
        <f t="shared" si="0"/>
        <v>2019</v>
      </c>
      <c r="I44" t="e">
        <f t="shared" si="1"/>
        <v>#N/A</v>
      </c>
      <c r="J44">
        <f t="shared" si="2"/>
        <v>0.98359199999999991</v>
      </c>
    </row>
    <row r="45" spans="1:10" x14ac:dyDescent="0.25">
      <c r="A45">
        <v>2020</v>
      </c>
      <c r="B45">
        <v>3.1324389999999998</v>
      </c>
      <c r="C45" s="4" t="s">
        <v>15</v>
      </c>
      <c r="D45" s="4" t="s">
        <v>22</v>
      </c>
      <c r="F45">
        <v>3.1324389999999998</v>
      </c>
      <c r="H45">
        <f t="shared" si="0"/>
        <v>2020</v>
      </c>
      <c r="I45" t="e">
        <f t="shared" si="1"/>
        <v>#N/A</v>
      </c>
      <c r="J45">
        <f t="shared" si="2"/>
        <v>3.1324389999999998</v>
      </c>
    </row>
    <row r="46" spans="1:10" x14ac:dyDescent="0.25">
      <c r="A46">
        <v>2021</v>
      </c>
      <c r="B46">
        <v>2.7755749999999999</v>
      </c>
      <c r="C46" s="4" t="s">
        <v>15</v>
      </c>
      <c r="D46" s="4" t="s">
        <v>22</v>
      </c>
      <c r="F46">
        <v>2.7755749999999999</v>
      </c>
      <c r="H46">
        <f t="shared" si="0"/>
        <v>2021</v>
      </c>
      <c r="I46" t="e">
        <f t="shared" si="1"/>
        <v>#N/A</v>
      </c>
      <c r="J46">
        <f t="shared" si="2"/>
        <v>2.7755749999999999</v>
      </c>
    </row>
    <row r="47" spans="1:10" x14ac:dyDescent="0.25">
      <c r="A47">
        <v>2022</v>
      </c>
      <c r="B47">
        <v>1.375389</v>
      </c>
      <c r="C47" s="4" t="s">
        <v>16</v>
      </c>
      <c r="D47" s="4" t="s">
        <v>21</v>
      </c>
      <c r="E47">
        <v>1.375389</v>
      </c>
      <c r="H47">
        <f t="shared" si="0"/>
        <v>2022</v>
      </c>
      <c r="I47">
        <f t="shared" si="1"/>
        <v>1.375389</v>
      </c>
      <c r="J47" t="e">
        <f t="shared" si="2"/>
        <v>#N/A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opLeftCell="A7" workbookViewId="0"/>
  </sheetViews>
  <sheetFormatPr defaultRowHeight="13.2" x14ac:dyDescent="0.25"/>
  <cols>
    <col min="1" max="1" width="8.6640625" bestFit="1" customWidth="1"/>
    <col min="2" max="2" width="7.88671875" bestFit="1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10</v>
      </c>
      <c r="B2" t="s">
        <v>21</v>
      </c>
    </row>
    <row r="3" spans="1:2" x14ac:dyDescent="0.25">
      <c r="A3" t="s">
        <v>11</v>
      </c>
      <c r="B3" t="s">
        <v>22</v>
      </c>
    </row>
    <row r="4" spans="1:2" x14ac:dyDescent="0.25">
      <c r="A4" t="s">
        <v>13</v>
      </c>
      <c r="B4" t="s">
        <v>22</v>
      </c>
    </row>
    <row r="5" spans="1:2" x14ac:dyDescent="0.25">
      <c r="A5" t="s">
        <v>12</v>
      </c>
      <c r="B5" t="s">
        <v>21</v>
      </c>
    </row>
    <row r="6" spans="1:2" x14ac:dyDescent="0.25">
      <c r="A6" t="s">
        <v>14</v>
      </c>
      <c r="B6" t="s">
        <v>21</v>
      </c>
    </row>
    <row r="7" spans="1:2" x14ac:dyDescent="0.25">
      <c r="A7" t="s">
        <v>15</v>
      </c>
      <c r="B7" t="s">
        <v>22</v>
      </c>
    </row>
    <row r="8" spans="1:2" x14ac:dyDescent="0.25">
      <c r="A8" t="s">
        <v>16</v>
      </c>
      <c r="B8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workbookViewId="0">
      <selection activeCell="B40" sqref="B40"/>
    </sheetView>
  </sheetViews>
  <sheetFormatPr defaultRowHeight="13.2" x14ac:dyDescent="0.25"/>
  <cols>
    <col min="1" max="256" width="20.6640625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8" spans="1:8" x14ac:dyDescent="0.25">
      <c r="A8" t="s">
        <v>6</v>
      </c>
      <c r="B8" t="s">
        <v>7</v>
      </c>
    </row>
    <row r="10" spans="1:8" x14ac:dyDescent="0.25">
      <c r="A10" t="s">
        <v>8</v>
      </c>
    </row>
    <row r="11" spans="1:8" x14ac:dyDescent="0.25">
      <c r="A11" t="s">
        <v>9</v>
      </c>
      <c r="B11" t="s">
        <v>6</v>
      </c>
      <c r="D11" s="3" t="s">
        <v>18</v>
      </c>
      <c r="E11" s="3" t="s">
        <v>19</v>
      </c>
      <c r="G11" s="3" t="s">
        <v>19</v>
      </c>
      <c r="H11" s="3" t="s">
        <v>20</v>
      </c>
    </row>
    <row r="12" spans="1:8" x14ac:dyDescent="0.25">
      <c r="A12" s="1">
        <v>547</v>
      </c>
      <c r="B12" s="2">
        <v>63</v>
      </c>
      <c r="D12">
        <v>1977</v>
      </c>
      <c r="E12" s="3" t="s">
        <v>28</v>
      </c>
      <c r="G12" s="3" t="s">
        <v>28</v>
      </c>
      <c r="H12" s="3" t="s">
        <v>22</v>
      </c>
    </row>
    <row r="13" spans="1:8" x14ac:dyDescent="0.25">
      <c r="A13" s="1">
        <v>912</v>
      </c>
      <c r="B13" s="2">
        <v>77</v>
      </c>
      <c r="D13">
        <v>1978</v>
      </c>
      <c r="E13" s="3" t="s">
        <v>10</v>
      </c>
      <c r="G13" t="s">
        <v>10</v>
      </c>
      <c r="H13" s="3" t="s">
        <v>21</v>
      </c>
    </row>
    <row r="14" spans="1:8" x14ac:dyDescent="0.25">
      <c r="A14" s="1">
        <v>1277</v>
      </c>
      <c r="B14" s="2">
        <v>45</v>
      </c>
      <c r="D14">
        <v>1979</v>
      </c>
      <c r="E14" s="3" t="s">
        <v>10</v>
      </c>
      <c r="G14" t="s">
        <v>11</v>
      </c>
      <c r="H14" s="3" t="s">
        <v>22</v>
      </c>
    </row>
    <row r="15" spans="1:8" x14ac:dyDescent="0.25">
      <c r="A15" s="1">
        <v>1643</v>
      </c>
      <c r="B15" s="2">
        <v>-43</v>
      </c>
      <c r="D15">
        <v>1980</v>
      </c>
      <c r="E15" s="3" t="s">
        <v>10</v>
      </c>
      <c r="G15" t="s">
        <v>13</v>
      </c>
      <c r="H15" s="3" t="s">
        <v>22</v>
      </c>
    </row>
    <row r="16" spans="1:8" x14ac:dyDescent="0.25">
      <c r="A16" s="1">
        <v>2008</v>
      </c>
      <c r="B16" s="2">
        <v>-23</v>
      </c>
      <c r="D16">
        <v>1981</v>
      </c>
      <c r="E16" s="3" t="s">
        <v>10</v>
      </c>
      <c r="G16" t="s">
        <v>12</v>
      </c>
      <c r="H16" s="3" t="s">
        <v>21</v>
      </c>
    </row>
    <row r="17" spans="1:8" x14ac:dyDescent="0.25">
      <c r="A17" s="1">
        <v>2373</v>
      </c>
      <c r="B17" s="2">
        <v>25</v>
      </c>
      <c r="D17">
        <v>1982</v>
      </c>
      <c r="E17" s="3" t="s">
        <v>11</v>
      </c>
      <c r="G17" t="s">
        <v>14</v>
      </c>
      <c r="H17" s="3" t="s">
        <v>21</v>
      </c>
    </row>
    <row r="18" spans="1:8" x14ac:dyDescent="0.25">
      <c r="A18" s="1">
        <v>2738</v>
      </c>
      <c r="B18" s="2">
        <v>87</v>
      </c>
      <c r="D18">
        <v>1983</v>
      </c>
      <c r="E18" s="3" t="s">
        <v>11</v>
      </c>
      <c r="G18" t="s">
        <v>15</v>
      </c>
      <c r="H18" s="3" t="s">
        <v>22</v>
      </c>
    </row>
    <row r="19" spans="1:8" x14ac:dyDescent="0.25">
      <c r="A19" s="1">
        <v>3104</v>
      </c>
      <c r="B19" s="2">
        <v>-57</v>
      </c>
      <c r="D19">
        <v>1984</v>
      </c>
      <c r="E19" s="3" t="s">
        <v>11</v>
      </c>
      <c r="G19" t="s">
        <v>16</v>
      </c>
      <c r="H19" s="3" t="s">
        <v>21</v>
      </c>
    </row>
    <row r="20" spans="1:8" x14ac:dyDescent="0.25">
      <c r="A20" s="1">
        <v>3469</v>
      </c>
      <c r="B20" s="2">
        <v>-89</v>
      </c>
      <c r="D20">
        <v>1985</v>
      </c>
      <c r="E20" s="3" t="s">
        <v>11</v>
      </c>
    </row>
    <row r="21" spans="1:8" x14ac:dyDescent="0.25">
      <c r="A21" s="1">
        <v>3834</v>
      </c>
      <c r="B21" s="2">
        <v>-18</v>
      </c>
      <c r="D21">
        <v>1986</v>
      </c>
      <c r="E21" s="3" t="s">
        <v>11</v>
      </c>
    </row>
    <row r="22" spans="1:8" x14ac:dyDescent="0.25">
      <c r="A22" s="1">
        <v>4199</v>
      </c>
      <c r="B22" s="2">
        <v>11</v>
      </c>
      <c r="D22">
        <v>1987</v>
      </c>
      <c r="E22" s="3" t="s">
        <v>11</v>
      </c>
    </row>
    <row r="23" spans="1:8" x14ac:dyDescent="0.25">
      <c r="A23" s="1">
        <v>4565</v>
      </c>
      <c r="B23" s="2">
        <v>3</v>
      </c>
      <c r="D23">
        <v>1988</v>
      </c>
      <c r="E23" s="3" t="s">
        <v>11</v>
      </c>
    </row>
    <row r="24" spans="1:8" x14ac:dyDescent="0.25">
      <c r="A24" s="1">
        <v>4930</v>
      </c>
      <c r="B24" s="2">
        <v>0</v>
      </c>
      <c r="D24">
        <v>1989</v>
      </c>
      <c r="E24" s="3" t="s">
        <v>11</v>
      </c>
    </row>
    <row r="25" spans="1:8" x14ac:dyDescent="0.25">
      <c r="A25" s="1">
        <v>5295</v>
      </c>
      <c r="B25" s="2">
        <v>0</v>
      </c>
      <c r="D25">
        <v>1990</v>
      </c>
      <c r="E25" s="3" t="s">
        <v>13</v>
      </c>
    </row>
    <row r="26" spans="1:8" x14ac:dyDescent="0.25">
      <c r="A26" s="1">
        <v>5660</v>
      </c>
      <c r="B26" s="2">
        <v>-63</v>
      </c>
      <c r="D26">
        <v>1991</v>
      </c>
      <c r="E26" s="3" t="s">
        <v>13</v>
      </c>
    </row>
    <row r="27" spans="1:8" x14ac:dyDescent="0.25">
      <c r="A27" s="1">
        <v>6026</v>
      </c>
      <c r="B27" s="2">
        <v>48</v>
      </c>
      <c r="D27">
        <v>1992</v>
      </c>
      <c r="E27" s="3" t="s">
        <v>13</v>
      </c>
    </row>
    <row r="28" spans="1:8" x14ac:dyDescent="0.25">
      <c r="A28" s="1">
        <v>6391</v>
      </c>
      <c r="B28" s="2">
        <v>-853</v>
      </c>
      <c r="D28">
        <v>1993</v>
      </c>
      <c r="E28" s="3" t="s">
        <v>13</v>
      </c>
    </row>
    <row r="29" spans="1:8" x14ac:dyDescent="0.25">
      <c r="A29" s="1">
        <v>6756</v>
      </c>
      <c r="B29" s="2">
        <v>-9032</v>
      </c>
      <c r="D29">
        <v>1994</v>
      </c>
      <c r="E29" s="3" t="s">
        <v>12</v>
      </c>
    </row>
    <row r="30" spans="1:8" x14ac:dyDescent="0.25">
      <c r="A30" s="1">
        <v>7121</v>
      </c>
      <c r="B30" s="2">
        <v>-13363</v>
      </c>
      <c r="D30">
        <v>1995</v>
      </c>
      <c r="E30" s="3" t="s">
        <v>12</v>
      </c>
    </row>
    <row r="31" spans="1:8" x14ac:dyDescent="0.25">
      <c r="A31" s="1">
        <v>7487</v>
      </c>
      <c r="B31" s="2">
        <v>291</v>
      </c>
      <c r="D31">
        <v>1996</v>
      </c>
      <c r="E31" s="3" t="s">
        <v>12</v>
      </c>
    </row>
    <row r="32" spans="1:8" x14ac:dyDescent="0.25">
      <c r="A32" s="1">
        <v>7852</v>
      </c>
      <c r="B32" s="2">
        <v>509</v>
      </c>
      <c r="D32">
        <v>1997</v>
      </c>
      <c r="E32" s="3" t="s">
        <v>12</v>
      </c>
    </row>
    <row r="33" spans="1:5" x14ac:dyDescent="0.25">
      <c r="A33" s="1">
        <v>8217</v>
      </c>
      <c r="B33" s="2">
        <v>736</v>
      </c>
      <c r="D33">
        <v>1998</v>
      </c>
      <c r="E33" s="3" t="s">
        <v>12</v>
      </c>
    </row>
    <row r="34" spans="1:5" x14ac:dyDescent="0.25">
      <c r="A34" s="1">
        <v>8582</v>
      </c>
      <c r="B34" s="2">
        <v>713</v>
      </c>
      <c r="D34">
        <v>1999</v>
      </c>
      <c r="E34" s="3" t="s">
        <v>12</v>
      </c>
    </row>
    <row r="35" spans="1:5" x14ac:dyDescent="0.25">
      <c r="A35" s="1">
        <v>8948</v>
      </c>
      <c r="B35" s="2">
        <v>963</v>
      </c>
      <c r="D35">
        <v>2000</v>
      </c>
      <c r="E35" s="3" t="s">
        <v>12</v>
      </c>
    </row>
    <row r="36" spans="1:5" x14ac:dyDescent="0.25">
      <c r="A36" s="1">
        <v>9313</v>
      </c>
      <c r="B36" s="2">
        <v>717</v>
      </c>
      <c r="D36">
        <v>2001</v>
      </c>
      <c r="E36" s="3" t="s">
        <v>12</v>
      </c>
    </row>
    <row r="37" spans="1:5" x14ac:dyDescent="0.25">
      <c r="A37" s="1">
        <v>9678</v>
      </c>
      <c r="B37" s="2">
        <v>865</v>
      </c>
      <c r="D37">
        <v>2002</v>
      </c>
      <c r="E37" s="3" t="s">
        <v>13</v>
      </c>
    </row>
    <row r="38" spans="1:5" x14ac:dyDescent="0.25">
      <c r="A38" s="1">
        <v>10043</v>
      </c>
      <c r="B38" s="2">
        <v>1155</v>
      </c>
      <c r="D38">
        <v>2003</v>
      </c>
      <c r="E38" s="3" t="s">
        <v>13</v>
      </c>
    </row>
    <row r="39" spans="1:5" x14ac:dyDescent="0.25">
      <c r="A39" s="1">
        <v>10409</v>
      </c>
      <c r="B39" s="2">
        <v>939</v>
      </c>
      <c r="D39">
        <v>2004</v>
      </c>
      <c r="E39" s="3" t="s">
        <v>13</v>
      </c>
    </row>
    <row r="40" spans="1:5" x14ac:dyDescent="0.25">
      <c r="A40" s="1">
        <v>10774</v>
      </c>
      <c r="B40" s="2">
        <v>734</v>
      </c>
      <c r="D40">
        <v>2005</v>
      </c>
      <c r="E40" s="3" t="s">
        <v>13</v>
      </c>
    </row>
    <row r="41" spans="1:5" x14ac:dyDescent="0.25">
      <c r="A41" s="1">
        <v>11139</v>
      </c>
      <c r="B41" s="2">
        <v>738</v>
      </c>
      <c r="D41">
        <v>2006</v>
      </c>
      <c r="E41" s="3" t="s">
        <v>13</v>
      </c>
    </row>
    <row r="42" spans="1:5" x14ac:dyDescent="0.25">
      <c r="A42" s="1">
        <v>11504</v>
      </c>
      <c r="B42" s="2">
        <v>-462</v>
      </c>
      <c r="D42">
        <v>2007</v>
      </c>
      <c r="E42" s="3" t="s">
        <v>13</v>
      </c>
    </row>
    <row r="43" spans="1:5" x14ac:dyDescent="0.25">
      <c r="A43" s="1">
        <v>11870</v>
      </c>
      <c r="B43" s="2">
        <v>-2735</v>
      </c>
      <c r="D43">
        <v>2008</v>
      </c>
      <c r="E43" s="3" t="s">
        <v>13</v>
      </c>
    </row>
    <row r="44" spans="1:5" x14ac:dyDescent="0.25">
      <c r="A44" s="1">
        <v>12235</v>
      </c>
      <c r="B44" s="2">
        <v>-2602</v>
      </c>
      <c r="D44">
        <v>2009</v>
      </c>
      <c r="E44" s="3" t="s">
        <v>13</v>
      </c>
    </row>
    <row r="45" spans="1:5" x14ac:dyDescent="0.25">
      <c r="A45" s="1">
        <v>12600</v>
      </c>
      <c r="B45" s="2">
        <v>-3586</v>
      </c>
      <c r="D45">
        <v>2010</v>
      </c>
      <c r="E45" s="3" t="s">
        <v>14</v>
      </c>
    </row>
    <row r="46" spans="1:5" x14ac:dyDescent="0.25">
      <c r="A46" s="1">
        <v>12965</v>
      </c>
      <c r="B46" s="2">
        <v>-2803</v>
      </c>
      <c r="D46">
        <v>2011</v>
      </c>
      <c r="E46" s="3" t="s">
        <v>14</v>
      </c>
    </row>
    <row r="47" spans="1:5" x14ac:dyDescent="0.25">
      <c r="A47" s="1">
        <v>13331</v>
      </c>
      <c r="B47" s="2">
        <v>-4304</v>
      </c>
      <c r="D47">
        <v>2012</v>
      </c>
      <c r="E47" s="3" t="s">
        <v>14</v>
      </c>
    </row>
    <row r="48" spans="1:5" x14ac:dyDescent="0.25">
      <c r="A48" s="1">
        <v>13696</v>
      </c>
      <c r="B48" s="2">
        <v>-2193</v>
      </c>
      <c r="D48">
        <v>2013</v>
      </c>
      <c r="E48" s="3" t="s">
        <v>14</v>
      </c>
    </row>
    <row r="49" spans="1:5" x14ac:dyDescent="0.25">
      <c r="A49" s="1">
        <v>14061</v>
      </c>
      <c r="B49" s="2">
        <v>-89</v>
      </c>
      <c r="D49">
        <v>2014</v>
      </c>
      <c r="E49" s="3" t="s">
        <v>14</v>
      </c>
    </row>
    <row r="50" spans="1:5" x14ac:dyDescent="0.25">
      <c r="A50" s="1">
        <v>14426</v>
      </c>
      <c r="B50" s="2">
        <v>-2846</v>
      </c>
      <c r="D50">
        <v>2015</v>
      </c>
      <c r="E50" s="3" t="s">
        <v>14</v>
      </c>
    </row>
    <row r="51" spans="1:5" x14ac:dyDescent="0.25">
      <c r="A51" s="1">
        <v>14792</v>
      </c>
      <c r="B51" s="2">
        <v>-2920</v>
      </c>
      <c r="D51">
        <v>2016</v>
      </c>
      <c r="E51" s="3" t="s">
        <v>14</v>
      </c>
    </row>
    <row r="52" spans="1:5" x14ac:dyDescent="0.25">
      <c r="A52" s="1">
        <v>15157</v>
      </c>
      <c r="B52" s="2">
        <v>-4941</v>
      </c>
      <c r="D52">
        <v>2017</v>
      </c>
      <c r="E52" s="3" t="s">
        <v>14</v>
      </c>
    </row>
    <row r="53" spans="1:5" x14ac:dyDescent="0.25">
      <c r="A53" s="1">
        <v>15522</v>
      </c>
      <c r="B53" s="2">
        <v>-20503</v>
      </c>
      <c r="D53">
        <v>2018</v>
      </c>
      <c r="E53" s="3" t="s">
        <v>15</v>
      </c>
    </row>
    <row r="54" spans="1:5" x14ac:dyDescent="0.25">
      <c r="A54" s="1">
        <v>15887</v>
      </c>
      <c r="B54" s="2">
        <v>-54554</v>
      </c>
      <c r="D54">
        <v>2019</v>
      </c>
      <c r="E54" s="3" t="s">
        <v>15</v>
      </c>
    </row>
    <row r="55" spans="1:5" x14ac:dyDescent="0.25">
      <c r="A55" s="1">
        <v>16253</v>
      </c>
      <c r="B55" s="2">
        <v>-47557</v>
      </c>
      <c r="D55">
        <v>2020</v>
      </c>
      <c r="E55" s="3" t="s">
        <v>15</v>
      </c>
    </row>
    <row r="56" spans="1:5" x14ac:dyDescent="0.25">
      <c r="A56" s="1">
        <v>16618</v>
      </c>
      <c r="B56" s="2">
        <v>-47553</v>
      </c>
      <c r="D56">
        <v>2021</v>
      </c>
      <c r="E56" s="3" t="s">
        <v>15</v>
      </c>
    </row>
    <row r="57" spans="1:5" x14ac:dyDescent="0.25">
      <c r="A57" s="1">
        <v>16983</v>
      </c>
      <c r="B57" s="2">
        <v>-15936</v>
      </c>
      <c r="D57">
        <v>2022</v>
      </c>
      <c r="E57" s="3" t="s">
        <v>16</v>
      </c>
    </row>
    <row r="58" spans="1:5" x14ac:dyDescent="0.25">
      <c r="A58" s="1">
        <v>17348</v>
      </c>
      <c r="B58" s="2">
        <v>4018</v>
      </c>
    </row>
    <row r="59" spans="1:5" x14ac:dyDescent="0.25">
      <c r="A59" s="1">
        <v>17714</v>
      </c>
      <c r="B59" s="2">
        <v>11796</v>
      </c>
    </row>
    <row r="60" spans="1:5" x14ac:dyDescent="0.25">
      <c r="A60" s="1">
        <v>18079</v>
      </c>
      <c r="B60" s="2">
        <v>580</v>
      </c>
    </row>
    <row r="61" spans="1:5" x14ac:dyDescent="0.25">
      <c r="A61" s="1">
        <v>18444</v>
      </c>
      <c r="B61" s="2">
        <v>-3119</v>
      </c>
    </row>
    <row r="62" spans="1:5" x14ac:dyDescent="0.25">
      <c r="A62" s="1">
        <v>18809</v>
      </c>
      <c r="B62" s="2">
        <v>6102</v>
      </c>
    </row>
    <row r="63" spans="1:5" x14ac:dyDescent="0.25">
      <c r="A63" s="1">
        <v>19175</v>
      </c>
      <c r="B63" s="2">
        <v>-1519</v>
      </c>
    </row>
    <row r="64" spans="1:5" x14ac:dyDescent="0.25">
      <c r="A64" s="1">
        <v>19540</v>
      </c>
      <c r="B64" s="2">
        <v>-6493</v>
      </c>
    </row>
    <row r="65" spans="1:2" x14ac:dyDescent="0.25">
      <c r="A65" s="1">
        <v>19905</v>
      </c>
      <c r="B65" s="2">
        <v>-1154</v>
      </c>
    </row>
    <row r="66" spans="1:2" x14ac:dyDescent="0.25">
      <c r="A66" s="1">
        <v>20270</v>
      </c>
      <c r="B66" s="2">
        <v>-2993</v>
      </c>
    </row>
    <row r="67" spans="1:2" x14ac:dyDescent="0.25">
      <c r="A67" s="1">
        <v>20636</v>
      </c>
      <c r="B67" s="2">
        <v>3947</v>
      </c>
    </row>
    <row r="68" spans="1:2" x14ac:dyDescent="0.25">
      <c r="A68" s="1">
        <v>21001</v>
      </c>
      <c r="B68" s="2">
        <v>3412</v>
      </c>
    </row>
    <row r="69" spans="1:2" x14ac:dyDescent="0.25">
      <c r="A69" s="1">
        <v>21366</v>
      </c>
      <c r="B69" s="2">
        <v>-2769</v>
      </c>
    </row>
    <row r="70" spans="1:2" x14ac:dyDescent="0.25">
      <c r="A70" s="1">
        <v>21731</v>
      </c>
      <c r="B70" s="2">
        <v>-12849</v>
      </c>
    </row>
    <row r="71" spans="1:2" x14ac:dyDescent="0.25">
      <c r="A71" s="1">
        <v>22097</v>
      </c>
      <c r="B71" s="2">
        <v>301</v>
      </c>
    </row>
    <row r="72" spans="1:2" x14ac:dyDescent="0.25">
      <c r="A72" s="1">
        <v>22462</v>
      </c>
      <c r="B72" s="2">
        <v>-3335</v>
      </c>
    </row>
    <row r="73" spans="1:2" x14ac:dyDescent="0.25">
      <c r="A73" s="1">
        <v>22827</v>
      </c>
      <c r="B73" s="2">
        <v>-7146</v>
      </c>
    </row>
    <row r="74" spans="1:2" x14ac:dyDescent="0.25">
      <c r="A74" s="1">
        <v>23192</v>
      </c>
      <c r="B74" s="2">
        <v>-4756</v>
      </c>
    </row>
    <row r="75" spans="1:2" x14ac:dyDescent="0.25">
      <c r="A75" s="1">
        <v>23558</v>
      </c>
      <c r="B75" s="2">
        <v>-5915</v>
      </c>
    </row>
    <row r="76" spans="1:2" x14ac:dyDescent="0.25">
      <c r="A76" s="1">
        <v>23923</v>
      </c>
      <c r="B76" s="2">
        <v>-1411</v>
      </c>
    </row>
    <row r="77" spans="1:2" x14ac:dyDescent="0.25">
      <c r="A77" s="1">
        <v>24288</v>
      </c>
      <c r="B77" s="2">
        <v>-3698</v>
      </c>
    </row>
    <row r="78" spans="1:2" x14ac:dyDescent="0.25">
      <c r="A78" s="1">
        <v>24653</v>
      </c>
      <c r="B78" s="2">
        <v>-8643</v>
      </c>
    </row>
    <row r="79" spans="1:2" x14ac:dyDescent="0.25">
      <c r="A79" s="1">
        <v>25019</v>
      </c>
      <c r="B79" s="2">
        <v>-25161</v>
      </c>
    </row>
    <row r="80" spans="1:2" x14ac:dyDescent="0.25">
      <c r="A80" s="1">
        <v>25384</v>
      </c>
      <c r="B80" s="2">
        <v>3242</v>
      </c>
    </row>
    <row r="81" spans="1:2" x14ac:dyDescent="0.25">
      <c r="A81" s="1">
        <v>25749</v>
      </c>
      <c r="B81" s="2">
        <v>-2842</v>
      </c>
    </row>
    <row r="82" spans="1:2" x14ac:dyDescent="0.25">
      <c r="A82" s="1">
        <v>26114</v>
      </c>
      <c r="B82" s="2">
        <v>-23033</v>
      </c>
    </row>
    <row r="83" spans="1:2" x14ac:dyDescent="0.25">
      <c r="A83" s="1">
        <v>26480</v>
      </c>
      <c r="B83" s="2">
        <v>-23373</v>
      </c>
    </row>
    <row r="84" spans="1:2" x14ac:dyDescent="0.25">
      <c r="A84" s="1">
        <v>26845</v>
      </c>
      <c r="B84" s="2">
        <v>-14908</v>
      </c>
    </row>
    <row r="85" spans="1:2" x14ac:dyDescent="0.25">
      <c r="A85" s="1">
        <v>27210</v>
      </c>
      <c r="B85" s="2">
        <v>-6135</v>
      </c>
    </row>
    <row r="86" spans="1:2" x14ac:dyDescent="0.25">
      <c r="A86" s="1">
        <v>27575</v>
      </c>
      <c r="B86" s="2">
        <v>-53242</v>
      </c>
    </row>
    <row r="87" spans="1:2" x14ac:dyDescent="0.25">
      <c r="A87" s="1">
        <v>27941</v>
      </c>
      <c r="B87" s="2">
        <v>-73732</v>
      </c>
    </row>
    <row r="88" spans="1:2" x14ac:dyDescent="0.25">
      <c r="A88" s="1">
        <v>28398</v>
      </c>
      <c r="B88" s="2">
        <v>-53659</v>
      </c>
    </row>
    <row r="89" spans="1:2" x14ac:dyDescent="0.25">
      <c r="A89" s="1">
        <v>28763</v>
      </c>
      <c r="B89" s="2">
        <v>-59185</v>
      </c>
    </row>
    <row r="90" spans="1:2" x14ac:dyDescent="0.25">
      <c r="A90" s="1">
        <v>29128</v>
      </c>
      <c r="B90" s="2">
        <v>-40726</v>
      </c>
    </row>
    <row r="91" spans="1:2" x14ac:dyDescent="0.25">
      <c r="A91" s="1">
        <v>29494</v>
      </c>
      <c r="B91" s="2">
        <v>-73830</v>
      </c>
    </row>
    <row r="92" spans="1:2" x14ac:dyDescent="0.25">
      <c r="A92" s="1">
        <v>29859</v>
      </c>
      <c r="B92" s="2">
        <v>-78968</v>
      </c>
    </row>
    <row r="93" spans="1:2" x14ac:dyDescent="0.25">
      <c r="A93" s="1">
        <v>30224</v>
      </c>
      <c r="B93" s="2">
        <v>-127977</v>
      </c>
    </row>
    <row r="94" spans="1:2" x14ac:dyDescent="0.25">
      <c r="A94" s="1">
        <v>30589</v>
      </c>
      <c r="B94" s="2">
        <v>-207802</v>
      </c>
    </row>
    <row r="95" spans="1:2" x14ac:dyDescent="0.25">
      <c r="A95" s="1">
        <v>30955</v>
      </c>
      <c r="B95" s="2">
        <v>-185367</v>
      </c>
    </row>
    <row r="96" spans="1:2" x14ac:dyDescent="0.25">
      <c r="A96" s="1">
        <v>31320</v>
      </c>
      <c r="B96" s="2">
        <v>-212308</v>
      </c>
    </row>
    <row r="97" spans="1:2" x14ac:dyDescent="0.25">
      <c r="A97" s="1">
        <v>31685</v>
      </c>
      <c r="B97" s="2">
        <v>-221227</v>
      </c>
    </row>
    <row r="98" spans="1:2" x14ac:dyDescent="0.25">
      <c r="A98" s="1">
        <v>32050</v>
      </c>
      <c r="B98" s="2">
        <v>-149730</v>
      </c>
    </row>
    <row r="99" spans="1:2" x14ac:dyDescent="0.25">
      <c r="A99" s="1">
        <v>32416</v>
      </c>
      <c r="B99" s="2">
        <v>-155178</v>
      </c>
    </row>
    <row r="100" spans="1:2" x14ac:dyDescent="0.25">
      <c r="A100" s="1">
        <v>32781</v>
      </c>
      <c r="B100" s="2">
        <v>-152639</v>
      </c>
    </row>
    <row r="101" spans="1:2" x14ac:dyDescent="0.25">
      <c r="A101" s="1">
        <v>33146</v>
      </c>
      <c r="B101" s="2">
        <v>-221036</v>
      </c>
    </row>
    <row r="102" spans="1:2" x14ac:dyDescent="0.25">
      <c r="A102" s="1">
        <v>33511</v>
      </c>
      <c r="B102" s="2">
        <v>-269238</v>
      </c>
    </row>
    <row r="103" spans="1:2" x14ac:dyDescent="0.25">
      <c r="A103" s="1">
        <v>33877</v>
      </c>
      <c r="B103" s="2">
        <v>-290321</v>
      </c>
    </row>
    <row r="104" spans="1:2" x14ac:dyDescent="0.25">
      <c r="A104" s="1">
        <v>34242</v>
      </c>
      <c r="B104" s="2">
        <v>-255051</v>
      </c>
    </row>
    <row r="105" spans="1:2" x14ac:dyDescent="0.25">
      <c r="A105" s="1">
        <v>34607</v>
      </c>
      <c r="B105" s="2">
        <v>-203186</v>
      </c>
    </row>
    <row r="106" spans="1:2" x14ac:dyDescent="0.25">
      <c r="A106" s="1">
        <v>34972</v>
      </c>
      <c r="B106" s="2">
        <v>-163952</v>
      </c>
    </row>
    <row r="107" spans="1:2" x14ac:dyDescent="0.25">
      <c r="A107" s="1">
        <v>35338</v>
      </c>
      <c r="B107" s="2">
        <v>-107431</v>
      </c>
    </row>
    <row r="108" spans="1:2" x14ac:dyDescent="0.25">
      <c r="A108" s="1">
        <v>35703</v>
      </c>
      <c r="B108" s="2">
        <v>-21884</v>
      </c>
    </row>
    <row r="109" spans="1:2" x14ac:dyDescent="0.25">
      <c r="A109" s="1">
        <v>36068</v>
      </c>
      <c r="B109" s="2">
        <v>69270</v>
      </c>
    </row>
    <row r="110" spans="1:2" x14ac:dyDescent="0.25">
      <c r="A110" s="1">
        <v>36433</v>
      </c>
      <c r="B110" s="2">
        <v>125610</v>
      </c>
    </row>
    <row r="111" spans="1:2" x14ac:dyDescent="0.25">
      <c r="A111" s="1">
        <v>36799</v>
      </c>
      <c r="B111" s="2">
        <v>236241</v>
      </c>
    </row>
    <row r="112" spans="1:2" x14ac:dyDescent="0.25">
      <c r="A112" s="1">
        <v>37164</v>
      </c>
      <c r="B112" s="2">
        <v>128236</v>
      </c>
    </row>
    <row r="113" spans="1:2" x14ac:dyDescent="0.25">
      <c r="A113" s="1">
        <v>37529</v>
      </c>
      <c r="B113" s="2">
        <v>-157758</v>
      </c>
    </row>
    <row r="114" spans="1:2" x14ac:dyDescent="0.25">
      <c r="A114" s="1">
        <v>37894</v>
      </c>
      <c r="B114" s="2">
        <v>-377585</v>
      </c>
    </row>
    <row r="115" spans="1:2" x14ac:dyDescent="0.25">
      <c r="A115" s="1">
        <v>38260</v>
      </c>
      <c r="B115" s="2">
        <v>-412727</v>
      </c>
    </row>
    <row r="116" spans="1:2" x14ac:dyDescent="0.25">
      <c r="A116" s="1">
        <v>38625</v>
      </c>
      <c r="B116" s="2">
        <v>-318346</v>
      </c>
    </row>
    <row r="117" spans="1:2" x14ac:dyDescent="0.25">
      <c r="A117" s="1">
        <v>38990</v>
      </c>
      <c r="B117" s="2">
        <v>-248181</v>
      </c>
    </row>
    <row r="118" spans="1:2" x14ac:dyDescent="0.25">
      <c r="A118" s="1">
        <v>39355</v>
      </c>
      <c r="B118" s="2">
        <v>-160701</v>
      </c>
    </row>
    <row r="119" spans="1:2" x14ac:dyDescent="0.25">
      <c r="A119" s="1">
        <v>39721</v>
      </c>
      <c r="B119" s="2">
        <v>-458553</v>
      </c>
    </row>
    <row r="120" spans="1:2" x14ac:dyDescent="0.25">
      <c r="A120" s="1">
        <v>40086</v>
      </c>
      <c r="B120" s="2">
        <v>-1412688</v>
      </c>
    </row>
    <row r="121" spans="1:2" x14ac:dyDescent="0.25">
      <c r="A121" s="1">
        <v>40451</v>
      </c>
      <c r="B121" s="2">
        <v>-1294373</v>
      </c>
    </row>
    <row r="122" spans="1:2" x14ac:dyDescent="0.25">
      <c r="A122" s="1">
        <v>40816</v>
      </c>
      <c r="B122" s="2">
        <v>-1299599</v>
      </c>
    </row>
    <row r="123" spans="1:2" x14ac:dyDescent="0.25">
      <c r="A123" s="1">
        <v>41182</v>
      </c>
      <c r="B123" s="2">
        <v>-1076573</v>
      </c>
    </row>
    <row r="124" spans="1:2" x14ac:dyDescent="0.25">
      <c r="A124" s="1">
        <v>41547</v>
      </c>
      <c r="B124" s="2">
        <v>-679775</v>
      </c>
    </row>
    <row r="125" spans="1:2" x14ac:dyDescent="0.25">
      <c r="A125" s="1">
        <v>41912</v>
      </c>
      <c r="B125" s="2">
        <v>-484793</v>
      </c>
    </row>
    <row r="126" spans="1:2" x14ac:dyDescent="0.25">
      <c r="A126" s="1">
        <v>42277</v>
      </c>
      <c r="B126" s="2">
        <v>-441960</v>
      </c>
    </row>
    <row r="127" spans="1:2" x14ac:dyDescent="0.25">
      <c r="A127" s="1">
        <v>42643</v>
      </c>
      <c r="B127" s="2">
        <v>-584650</v>
      </c>
    </row>
    <row r="128" spans="1:2" x14ac:dyDescent="0.25">
      <c r="A128" s="1">
        <v>43008</v>
      </c>
      <c r="B128" s="2">
        <v>-665446</v>
      </c>
    </row>
    <row r="129" spans="1:2" x14ac:dyDescent="0.25">
      <c r="A129" s="1">
        <v>43373</v>
      </c>
      <c r="B129" s="2">
        <v>-779138</v>
      </c>
    </row>
    <row r="130" spans="1:2" x14ac:dyDescent="0.25">
      <c r="A130" s="1">
        <v>43738</v>
      </c>
      <c r="B130" s="2">
        <v>-983592</v>
      </c>
    </row>
    <row r="131" spans="1:2" x14ac:dyDescent="0.25">
      <c r="A131" s="1">
        <v>44104</v>
      </c>
      <c r="B131" s="2">
        <v>-3132439</v>
      </c>
    </row>
    <row r="132" spans="1:2" x14ac:dyDescent="0.25">
      <c r="A132" s="1">
        <v>44469</v>
      </c>
      <c r="B132" s="2">
        <v>-2775575</v>
      </c>
    </row>
    <row r="133" spans="1:2" x14ac:dyDescent="0.25">
      <c r="A133" s="1">
        <v>44834</v>
      </c>
      <c r="B133" s="2">
        <v>-1375389</v>
      </c>
    </row>
  </sheetData>
  <phoneticPr fontId="0" type="noConversion"/>
  <pageMargins left="0.75" right="0.75" top="1" bottom="1" header="0.5" footer="0.5"/>
  <headerFooter alignWithMargins="0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8 7 d 8 4 2 - d c 4 d - 4 9 6 f - 9 f 8 8 - b f 5 e b 0 b c b 5 6 d "   x m l n s = " h t t p : / / s c h e m a s . m i c r o s o f t . c o m / D a t a M a s h u p " > A A A A A I I F A A B Q S w M E F A A C A A g A C a l u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C a l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p b l b Y i r 9 I f A I A A G Q I A A A T A B w A R m 9 y b X V s Y X M v U 2 V j d G l v b j E u b S C i G A A o o B Q A A A A A A A A A A A A A A A A A A A A A A A A A A A C d V G 1 v 2 j A Q / o 7 E f z h 5 X 2 B K 0 c K m V l P H p I o X q V v b b Q F p Q g i h Q I 4 S N b G R 4 3 R U i P 8 + O 0 5 I D A l s 8 C X m b N / z c n e O c C F 8 R m G o v / Z t v V a v R S u X o w c z M X D 6 P e h A g K J e A / k b s p g v U E b 6 m w U G r W 7 M O V L x m / G X O W M v j e Z 2 8 u S G 2 C H 6 J p n u J l 1 G h T w y t X S C d 6 S / E d x d C J l + j C 4 n M t f I n Q f Y G n G X R k v G w y 4 L 4 p B G D Y 1 l b b e E z S P k r 6 7 i N / N c g c S C n v y 0 V A I L 7 q m 4 / t Q a v a 1 x t 2 v u Y Q Z + I F C J c N i f K E c Z Y i C F q l j j i I o F 6 C 5 W M D m E m 8 L X D t i f b 2 7 A p V 7 Z 9 p c O t D + 0 2 z m 4 g 1 T a 4 E E q J Y f X G 5 n C Q 5 Y V W k n C r i i u u 3 L p s 7 y l R F c 6 q D Y V x i E Z h T I Y D 4 Y 9 U u X d w Q 2 7 m r 9 B p J i Y 9 H D p L 3 x h 0 H 6 M A + G v A 3 + f + k T 1 S 1 h Y I A G y v G m x Z v A e r u z + 1 b U F Q n I A G o d z 5 B K 0 X v N p N a 7 Z 5 X d e 6 N P L 2 j y 5 W u z z H F c n M Z F + u l y 8 X Y a U X P 1 X p E f k z 2 i X A m m / n z C S f f + N + b S h Z 1 W a m / a Z l T m i Q o O x C u y F W q C u f P e p 1 7 q n F H m z M N Z r O R 2 5 n X l p 9 U 6 y 1 u 5 n k 1 1 M m y D J i P 6 / O w o U m z N k r + W z p T b y / j l i Z G k 5 F 4 + R i a u 6 P W O f t J 7 A j T C 6 X d X A g 1 8 x c h 8 L P A v W H w 4 Q b H M D 0 o o b s X 0 b F O r w g E v x I x Y V t d D H T 9 T i i K e B s i V 6 t S s s y / 2 z z x p 4 x E o 5 m A G V O n j n q e P d O B I s z N P L 6 J 6 7 y U A 9 O 7 P 0 g Y i y F 8 J f w i R B m X Z I j 4 B Y I Y V J e m g K G E Q I 8 t U I g n J Z 7 b O y D J J K k k H B f J R K l d n n p b W V N O e k N K d c W q 1 a 2 s f / k m Y n 2 p x q b c U H 1 4 S 5 / Q t Q S w E C L Q A U A A I A C A A J q W 5 W 0 t 1 K 0 a Q A A A D 2 A A A A E g A A A A A A A A A A A A A A A A A A A A A A Q 2 9 u Z m l n L 1 B h Y 2 t h Z 2 U u e G 1 s U E s B A i 0 A F A A C A A g A C a l u V g / K 6 a u k A A A A 6 Q A A A B M A A A A A A A A A A A A A A A A A 8 A A A A F t D b 2 5 0 Z W 5 0 X 1 R 5 c G V z X S 5 4 b W x Q S w E C L Q A U A A I A C A A J q W 5 W 2 I q / S H w C A A B k C A A A E w A A A A A A A A A A A A A A A A D h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I A A A A A A A A D g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G U k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A z L T E 1 V D A x O j A 5 O j I 3 L j Y 3 M D c 2 N j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d E Z S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B Z G 1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x N V Q w M D o 1 N D o x N i 4 w M z c 1 M T U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X 3 R B Z G 1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F B h c n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9 0 U G F y d H l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1 V D A w O j U 5 O j M w L j I z N j E y M j h a I i A v P j x F b n R y e S B U e X B l P S J G a W x s Q 2 9 s d W 1 u V H l w Z X M i I F Z h b H V l P S J z Q U F B P S I g L z 4 8 R W 5 0 c n k g V H l w Z T 0 i R m l s b E N v b H V t b k 5 h b W V z I i B W Y W x 1 Z T 0 i c 1 s m c X V v d D t B Z G 1 p b i Z x d W 9 0 O y w m c X V v d D t Q Y X J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0 U G F y d H k v Q X V 0 b 1 J l b W 9 2 Z W R D b 2 x 1 b W 5 z M S 5 7 Q W R t a W 4 s M H 0 m c X V v d D s s J n F 1 b 3 Q 7 U 2 V j d G l v b j E v X 3 R Q Y X J 0 e S 9 B d X R v U m V t b 3 Z l Z E N v b H V t b n M x L n t Q Y X J 0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d F B h c n R 5 L 0 F 1 d G 9 S Z W 1 v d m V k Q 2 9 s d W 1 u c z E u e 0 F k b W l u L D B 9 J n F 1 b 3 Q 7 L C Z x d W 9 0 O 1 N l Y 3 R p b 2 4 x L 1 9 0 U G F y d H k v Q X V 0 b 1 J l b W 9 2 Z W R D b 2 x 1 b W 5 z M S 5 7 U G F y d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0 U G F y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G U k V E L 0 V 4 d H J h Y 3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E Z S R U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G U k V E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G U k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G U k V E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0 R l J F R C 9 N d W x 0 a X B s a W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V Q w M j o w O D o x O C 4 4 N T I z N z M z W i I g L z 4 8 R W 5 0 c n k g V H l w Z T 0 i R m l s b E N v b H V t b l R 5 c G V z I i B W Y W x 1 Z T 0 i c 0 F 3 V U d C Z 1 V G I i A v P j x F b n R y e S B U e X B l P S J G a W x s Q 2 9 s d W 1 u T m F t Z X M i I F Z h b H V l P S J z W y Z x d W 9 0 O 1 l l Y X I m c X V v d D s s J n F 1 b 3 Q 7 R G V m a W N p d C Z x d W 9 0 O y w m c X V v d D t B Z G 1 p b i Z x d W 9 0 O y w m c X V v d D t Q Y X J 0 e S Z x d W 9 0 O y w m c X V v d D t E X 0 R l Z m l j a X R z J n F 1 b 3 Q 7 L C Z x d W 9 0 O 1 J f R G V m a W N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W W V h c i w w f S Z x d W 9 0 O y w m c X V v d D t T Z W N 0 a W 9 u M S 9 N Z X J n Z T E v Q X V 0 b 1 J l b W 9 2 Z W R D b 2 x 1 b W 5 z M S 5 7 R G V m a W N p d C w x f S Z x d W 9 0 O y w m c X V v d D t T Z W N 0 a W 9 u M S 9 N Z X J n Z T E v Q X V 0 b 1 J l b W 9 2 Z W R D b 2 x 1 b W 5 z M S 5 7 Q W R t a W 4 s M n 0 m c X V v d D s s J n F 1 b 3 Q 7 U 2 V j d G l v b j E v T W V y Z 2 U x L 0 F 1 d G 9 S Z W 1 v d m V k Q 2 9 s d W 1 u c z E u e 1 B h c n R 5 L D N 9 J n F 1 b 3 Q 7 L C Z x d W 9 0 O 1 N l Y 3 R p b 2 4 x L 0 1 l c m d l M S 9 B d X R v U m V t b 3 Z l Z E N v b H V t b n M x L n t E X 0 R l Z m l j a X R z L D R 9 J n F 1 b 3 Q 7 L C Z x d W 9 0 O 1 N l Y 3 R p b 2 4 x L 0 1 l c m d l M S 9 B d X R v U m V t b 3 Z l Z E N v b H V t b n M x L n t S X 0 R l Z m l j a X R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l c m d l M S 9 B d X R v U m V t b 3 Z l Z E N v b H V t b n M x L n t Z Z W F y L D B 9 J n F 1 b 3 Q 7 L C Z x d W 9 0 O 1 N l Y 3 R p b 2 4 x L 0 1 l c m d l M S 9 B d X R v U m V t b 3 Z l Z E N v b H V t b n M x L n t E Z W Z p Y 2 l 0 L D F 9 J n F 1 b 3 Q 7 L C Z x d W 9 0 O 1 N l Y 3 R p b 2 4 x L 0 1 l c m d l M S 9 B d X R v U m V t b 3 Z l Z E N v b H V t b n M x L n t B Z G 1 p b i w y f S Z x d W 9 0 O y w m c X V v d D t T Z W N 0 a W 9 u M S 9 N Z X J n Z T E v Q X V 0 b 1 J l b W 9 2 Z W R D b 2 x 1 b W 5 z M S 5 7 U G F y d H k s M 3 0 m c X V v d D s s J n F 1 b 3 Q 7 U 2 V j d G l v b j E v T W V y Z 2 U x L 0 F 1 d G 9 S Z W 1 v d m V k Q 2 9 s d W 1 u c z E u e 0 R f R G V m a W N p d H M s N H 0 m c X V v d D s s J n F 1 b 3 Q 7 U 2 V j d G l v b j E v T W V y Z 2 U x L 0 F 1 d G 9 S Z W 1 v d m V k Q 2 9 s d W 1 u c z E u e 1 J f R G V m a W N p d H M s N X 0 m c X V v d D t d L C Z x d W 9 0 O 1 J l b G F 0 a W 9 u c 2 h p c E l u Z m 8 m c X V v d D s 6 W 1 1 9 I i A v P j x F b n R y e S B U e X B l P S J R d W V y e U l E I i B W Y W x 1 Z T 0 i c 2 I w Y m U y Z D Q 0 L T I 3 N G Y t N D V k Y i 1 h Y m V m L W U 1 M D Z h Y m E 4 Z T c z O C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X 3 R B Z G 1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X 3 R Q Y X J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D a G F u Z 2 V k J T I w V H l w Z T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8 m L b m g 2 3 0 u G v o J k A I 3 S E g A A A A A C A A A A A A A Q Z g A A A A E A A C A A A A A V K j G 7 s 1 N O X D j c a K S z 1 A c Y V 8 d I z n Z X g c m 0 u l c S X b 7 Y W g A A A A A O g A A A A A I A A C A A A A A L 0 u O D a s x s m K U O y V + U b x S C i u t u e g 8 9 J m 9 R x o K V a w S 3 J 1 A A A A A o E e Y X U x 6 X t i F C 6 W I c 6 2 R h j 4 P D V s B D c e c s M 3 e D 7 c V h w l e F T P I f A b I v o p R b O 5 b c h y L O 7 6 G w R J 3 / p + t a m v 6 B H 1 d 9 e M q R h P z Z + f 8 0 W C 1 t X x Q 1 F 0 A A A A D 0 F z 1 s 3 j 9 s p j i d X t x M M 2 i z z e T D g b n 4 K 2 x I X X q a 8 3 u k X j T k u C b I J 2 d r i + + x 7 x O Q r y 2 S V l w C 9 9 D 9 n b h G a Q P d 6 a N f < / D a t a M a s h u p > 
</file>

<file path=customXml/itemProps1.xml><?xml version="1.0" encoding="utf-8"?>
<ds:datastoreItem xmlns:ds="http://schemas.openxmlformats.org/officeDocument/2006/customXml" ds:itemID="{87D0C370-9C9E-4733-82DC-A18CC641B4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Merge1</vt:lpstr>
      <vt:lpstr>_tParty</vt:lpstr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2023-03-15T00:52:33Z</dcterms:created>
  <dcterms:modified xsi:type="dcterms:W3CDTF">2023-03-15T02:09:12Z</dcterms:modified>
</cp:coreProperties>
</file>