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108" documentId="8_{27646988-AD42-4DB1-BB6C-B0121AE541EE}" xr6:coauthVersionLast="47" xr6:coauthVersionMax="47" xr10:uidLastSave="{A5EB7A6F-451A-46CE-BFA7-BB23476A460F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6" i="1" l="1"/>
  <c r="AB36" i="1"/>
  <c r="AC36" i="1"/>
  <c r="AA37" i="1"/>
  <c r="AB37" i="1"/>
  <c r="AC37" i="1"/>
  <c r="AA38" i="1"/>
  <c r="AB38" i="1"/>
  <c r="AC38" i="1"/>
  <c r="AA39" i="1"/>
  <c r="AB39" i="1"/>
  <c r="AC39" i="1"/>
  <c r="AA40" i="1"/>
  <c r="AB40" i="1"/>
  <c r="AC40" i="1"/>
  <c r="AA41" i="1"/>
  <c r="AB41" i="1"/>
  <c r="AC41" i="1"/>
  <c r="AA42" i="1"/>
  <c r="AB42" i="1"/>
  <c r="AC42" i="1"/>
  <c r="AA43" i="1"/>
  <c r="AB43" i="1"/>
  <c r="AC43" i="1"/>
  <c r="AA44" i="1"/>
  <c r="AB44" i="1"/>
  <c r="AC44" i="1"/>
  <c r="AA45" i="1"/>
  <c r="AB45" i="1"/>
  <c r="AC45" i="1"/>
  <c r="AA46" i="1"/>
  <c r="AB46" i="1"/>
  <c r="AC46" i="1"/>
  <c r="AA47" i="1"/>
  <c r="AB47" i="1"/>
  <c r="AC47" i="1"/>
  <c r="AA48" i="1"/>
  <c r="AB48" i="1"/>
  <c r="AC48" i="1"/>
  <c r="AA49" i="1"/>
  <c r="AB49" i="1"/>
  <c r="AC49" i="1"/>
  <c r="AA50" i="1"/>
  <c r="AB50" i="1"/>
  <c r="AC50" i="1"/>
  <c r="AA51" i="1"/>
  <c r="AB51" i="1"/>
  <c r="AC51" i="1"/>
  <c r="AA52" i="1"/>
  <c r="AB52" i="1"/>
  <c r="AC52" i="1"/>
  <c r="AA53" i="1"/>
  <c r="AB53" i="1"/>
  <c r="AC53" i="1"/>
  <c r="AA54" i="1"/>
  <c r="AB54" i="1"/>
  <c r="AC54" i="1"/>
  <c r="AA55" i="1"/>
  <c r="AB55" i="1"/>
  <c r="AC55" i="1"/>
  <c r="AA56" i="1"/>
  <c r="AB56" i="1"/>
  <c r="AC56" i="1"/>
  <c r="AA57" i="1"/>
  <c r="AB57" i="1"/>
  <c r="AC57" i="1"/>
  <c r="AA58" i="1"/>
  <c r="AB58" i="1"/>
  <c r="AC58" i="1"/>
  <c r="AA59" i="1"/>
  <c r="AB59" i="1"/>
  <c r="AC59" i="1"/>
  <c r="AA60" i="1"/>
  <c r="AB60" i="1"/>
  <c r="AC60" i="1"/>
  <c r="AA61" i="1"/>
  <c r="AB61" i="1"/>
  <c r="AC61" i="1"/>
  <c r="AB35" i="1"/>
  <c r="AC35" i="1"/>
  <c r="AA35" i="1"/>
  <c r="X36" i="1" a="1"/>
  <c r="X36" i="1"/>
  <c r="X37" i="1" a="1"/>
  <c r="X37" i="1"/>
  <c r="X38" i="1" a="1"/>
  <c r="X38" i="1" s="1"/>
  <c r="X39" i="1" a="1"/>
  <c r="X39" i="1"/>
  <c r="X40" i="1" a="1"/>
  <c r="X40" i="1" s="1"/>
  <c r="X41" i="1" a="1"/>
  <c r="X41" i="1" s="1"/>
  <c r="X42" i="1" a="1"/>
  <c r="X42" i="1" s="1"/>
  <c r="X43" i="1" a="1"/>
  <c r="X43" i="1"/>
  <c r="X44" i="1" a="1"/>
  <c r="X44" i="1" s="1"/>
  <c r="X45" i="1" a="1"/>
  <c r="X45" i="1"/>
  <c r="X46" i="1" a="1"/>
  <c r="X46" i="1" s="1"/>
  <c r="X47" i="1" a="1"/>
  <c r="X47" i="1" s="1"/>
  <c r="X48" i="1" a="1"/>
  <c r="X48" i="1"/>
  <c r="X49" i="1" a="1"/>
  <c r="X49" i="1"/>
  <c r="X50" i="1" a="1"/>
  <c r="X50" i="1" s="1"/>
  <c r="X51" i="1" a="1"/>
  <c r="X51" i="1"/>
  <c r="X52" i="1" a="1"/>
  <c r="X52" i="1" s="1"/>
  <c r="X53" i="1" a="1"/>
  <c r="X53" i="1" s="1"/>
  <c r="X54" i="1" a="1"/>
  <c r="X54" i="1"/>
  <c r="X55" i="1" a="1"/>
  <c r="X55" i="1"/>
  <c r="X56" i="1" a="1"/>
  <c r="X56" i="1" s="1"/>
  <c r="X57" i="1" a="1"/>
  <c r="X57" i="1"/>
  <c r="X58" i="1" a="1"/>
  <c r="X58" i="1" s="1"/>
  <c r="X59" i="1" a="1"/>
  <c r="X59" i="1" s="1"/>
  <c r="X60" i="1" a="1"/>
  <c r="X60" i="1"/>
  <c r="X61" i="1" a="1"/>
  <c r="X61" i="1"/>
  <c r="X35" i="1" a="1"/>
  <c r="X35" i="1" s="1"/>
  <c r="S35" i="1" a="1"/>
  <c r="S35" i="1" s="1"/>
  <c r="R35" i="1" a="1"/>
  <c r="R35" i="1" s="1"/>
  <c r="M35" i="1" a="1"/>
  <c r="M35" i="1" s="1"/>
  <c r="J35" i="1" a="1"/>
  <c r="J35" i="1" s="1"/>
  <c r="A29" i="1" a="1"/>
  <c r="A29" i="1" s="1"/>
  <c r="E29" i="1" a="1"/>
  <c r="E29" i="1" s="1"/>
  <c r="N21" i="1" a="1"/>
  <c r="N21" i="1" s="1"/>
  <c r="E21" i="1" a="1"/>
  <c r="E21" i="1" s="1"/>
  <c r="F14" i="1" a="1"/>
  <c r="F14" i="1" s="1"/>
  <c r="E12" i="1" a="1"/>
  <c r="E12" i="1" s="1"/>
  <c r="D9" i="1"/>
  <c r="D7" i="1"/>
  <c r="B3" i="3" a="1"/>
  <c r="B3" i="3" s="1"/>
  <c r="B3" i="2" a="1"/>
  <c r="B3" i="2" s="1"/>
  <c r="B3" i="1" a="1"/>
  <c r="B3" i="1" s="1"/>
  <c r="F12" i="1"/>
  <c r="W35" i="1" l="1" a="1"/>
  <c r="W35" i="1" s="1"/>
  <c r="M15" i="1" a="1"/>
  <c r="M15" i="1" s="1"/>
  <c r="N14" i="1" a="1"/>
  <c r="N1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<sst xmlns="http://schemas.openxmlformats.org/spreadsheetml/2006/main" count="55" uniqueCount="31">
  <si>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</si>
  <si>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</si>
  <si>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</si>
  <si>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</si>
  <si>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</si>
  <si>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</si>
  <si>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</si>
  <si>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</si>
  <si>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</si>
  <si>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</si>
  <si>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</si>
  <si>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</si>
  <si>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</si>
  <si>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</si>
  <si>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</si>
  <si>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</si>
  <si>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</si>
  <si>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</si>
  <si>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</si>
  <si>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</si>
  <si>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</si>
  <si>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</si>
  <si>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</si>
  <si>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</si>
  <si>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</si>
  <si>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</si>
  <si>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Reference Info Card</t>
  </si>
  <si>
    <t>This is clever. He is building the number from the back.</t>
  </si>
  <si>
    <t>s</t>
  </si>
  <si>
    <t>append 1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</si>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</sst>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15" fillId="0" borderId="0" xfId="0" applyFon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2</xdr:row>
      <xdr:rowOff>0</xdr:rowOff>
    </xdr:from>
    <xdr:to>
      <xdr:col>25</xdr:col>
      <xdr:colOff>250000</xdr:colOff>
      <xdr:row>20</xdr:row>
      <xdr:rowOff>53612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DE533E-99BA-FB1E-3DA6-BBDF81496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0" y="342900"/>
          <a:ext cx="5136325" cy="31397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5</xdr:col>
      <xdr:colOff>506730</xdr:colOff>
      <xdr:row>3</xdr:row>
      <xdr:rowOff>20955</xdr:rowOff>
    </xdr:from>
    <xdr:to>
      <xdr:col>9</xdr:col>
      <xdr:colOff>180975</xdr:colOff>
      <xdr:row>6</xdr:row>
      <xdr:rowOff>30480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FC97E0B-5B4C-478B-A6AD-6D5E60EE79E2}"/>
            </a:ext>
          </a:extLst>
        </xdr:cNvPr>
        <xdr:cNvGrpSpPr/>
      </xdr:nvGrpSpPr>
      <xdr:grpSpPr>
        <a:xfrm>
          <a:off x="4330065" y="531495"/>
          <a:ext cx="2106930" cy="535305"/>
          <a:chOff x="10536555" y="342900"/>
          <a:chExt cx="2122170" cy="542925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79B3B913-E2A9-DAD3-A4E1-5059F8A1AE84}"/>
              </a:ext>
            </a:extLst>
          </xdr:cNvPr>
          <xdr:cNvSpPr txBox="1"/>
        </xdr:nvSpPr>
        <xdr:spPr>
          <a:xfrm>
            <a:off x="10536555" y="342900"/>
            <a:ext cx="807720" cy="54292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rIns="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FROM: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SUBJECT: 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 b="1">
                <a:solidFill>
                  <a:schemeClr val="tx1"/>
                </a:solidFill>
              </a:rPr>
              <a:t>DATE:</a:t>
            </a:r>
            <a:r>
              <a:rPr lang="en-US" sz="1000">
                <a:solidFill>
                  <a:schemeClr val="tx1"/>
                </a:solidFill>
              </a:rPr>
              <a:t>	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36E8886-8B4F-BD15-B228-1996A8077C29}"/>
              </a:ext>
            </a:extLst>
          </xdr:cNvPr>
          <xdr:cNvSpPr txBox="1"/>
        </xdr:nvSpPr>
        <xdr:spPr>
          <a:xfrm>
            <a:off x="11344275" y="342900"/>
            <a:ext cx="1314450" cy="539115"/>
          </a:xfrm>
          <a:prstGeom prst="rect">
            <a:avLst/>
          </a:prstGeom>
          <a:solidFill>
            <a:schemeClr val="bg2"/>
          </a:solidFill>
          <a:ln w="9525" cmpd="sng">
            <a:solidFill>
              <a:schemeClr val="bg2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bIns="0" rtlCol="0" anchor="t"/>
          <a:lstStyle/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Mark Biegert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SDK Report</a:t>
            </a:r>
          </a:p>
          <a:p>
            <a:pPr algn="l">
              <a:tabLst>
                <a:tab pos="685800" algn="l"/>
                <a:tab pos="914400" algn="l"/>
              </a:tabLst>
            </a:pPr>
            <a:r>
              <a:rPr lang="en-US" sz="1000">
                <a:solidFill>
                  <a:schemeClr val="tx1"/>
                </a:solidFill>
              </a:rPr>
              <a:t>5-Mar-2024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99.479370949077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AC61"/>
  <sheetViews>
    <sheetView tabSelected="1" topLeftCell="B31" workbookViewId="0">
      <selection activeCell="W35" sqref="W35:W61"/>
    </sheetView>
  </sheetViews>
  <sheetFormatPr defaultRowHeight="13.2" x14ac:dyDescent="0.25"/>
  <cols>
    <col min="4" max="4" width="12" bestFit="1" customWidth="1"/>
  </cols>
  <sheetData>
    <row r="1" spans="1:15" x14ac:dyDescent="0.25">
      <c r="A1" s="1" t="s">
        <v>0</v>
      </c>
      <c r="B1" s="2" t="s">
        <v>1</v>
      </c>
      <c r="C1" s="2"/>
    </row>
    <row r="2" spans="1:15" x14ac:dyDescent="0.25">
      <c r="A2" s="1" t="s">
        <v>2</v>
      </c>
      <c r="B2" s="2"/>
      <c r="C2" s="2"/>
    </row>
    <row r="3" spans="1:15" x14ac:dyDescent="0.25">
      <c r="A3" s="1" t="s">
        <v>3</v>
      </c>
      <c r="B3" s="2" t="str" cm="1">
        <f t="array" aca="1" ref="B3" ca="1">HD_Date</f>
        <v>17-Apr-2024</v>
      </c>
      <c r="C3" s="2"/>
    </row>
    <row r="7" spans="1:15" x14ac:dyDescent="0.25">
      <c r="D7">
        <f>FACT(120)</f>
        <v>6.6895029134491346E+198</v>
      </c>
    </row>
    <row r="9" spans="1:15" x14ac:dyDescent="0.25">
      <c r="D9">
        <f>PERMUT(123,3)</f>
        <v>1815726</v>
      </c>
    </row>
    <row r="12" spans="1:15" x14ac:dyDescent="0.25">
      <c r="E12" t="str" cm="1">
        <f t="array" ref="E12:E17">_xlfn.LET(_xlpm.n,3,_xlpm.s,_xlfn.SEQUENCE(,_xlpm.n),_xlfn.REDUCE(_xlfn.TOCOL(_xlpm.s),_xlfn.DROP(_xlpm.s,,1),_xlfn.LAMBDA(_xlpm.a,_xlpm.v,_xlfn.TOCOL(_xlfn.IFS(ISERR(FIND(_xlpm.s,_xlpm.a)),_xlpm.a&amp;_xlpm.s),3))))</f>
        <v>123</v>
      </c>
      <c r="F12" t="str">
        <f ca="1">_xlfn.FORMULATEXT(E12)</f>
        <v>=LET(n,3,s,SEQUENCE(,n),REDUCE(TOCOL(s),DROP(s,,1),LAMBDA(a,v,TOCOL(IFS(ISERR(FIND(s,a)),a&amp;s),3))))</v>
      </c>
    </row>
    <row r="13" spans="1:15" x14ac:dyDescent="0.25">
      <c r="E13" t="str">
        <v>132</v>
      </c>
    </row>
    <row r="14" spans="1:15" x14ac:dyDescent="0.25">
      <c r="E14" t="str">
        <v>213</v>
      </c>
      <c r="F14" cm="1">
        <f t="array" ref="F14:H14">_xlfn.SEQUENCE(,3)</f>
        <v>1</v>
      </c>
      <c r="G14">
        <v>2</v>
      </c>
      <c r="H14">
        <v>3</v>
      </c>
      <c r="N14" cm="1">
        <f t="array" ref="N14:O14">_xlfn.DROP(_xlfn.ANCHORARRAY(F14),,1)</f>
        <v>2</v>
      </c>
      <c r="O14">
        <v>3</v>
      </c>
    </row>
    <row r="15" spans="1:15" x14ac:dyDescent="0.25">
      <c r="E15" t="str">
        <v>231</v>
      </c>
      <c r="M15" cm="1">
        <f t="array" ref="M15:M17">_xlfn.TOCOL(_xlfn.ANCHORARRAY(F14))</f>
        <v>1</v>
      </c>
    </row>
    <row r="16" spans="1:15" x14ac:dyDescent="0.25">
      <c r="E16" t="str">
        <v>312</v>
      </c>
      <c r="M16">
        <v>2</v>
      </c>
    </row>
    <row r="17" spans="1:14" x14ac:dyDescent="0.25">
      <c r="E17" t="str">
        <v>321</v>
      </c>
      <c r="M17">
        <v>3</v>
      </c>
    </row>
    <row r="21" spans="1:14" x14ac:dyDescent="0.25">
      <c r="E21" t="str" cm="1">
        <f t="array" ref="E21:E26">_xlfn.LET(_xlpm.n,3,_xlpm.s,_xlfn.SEQUENCE(,_xlpm.n),_xlfn.REDUCE(_xlfn.TOCOL(_xlpm.s),_xlfn.DROP(_xlpm.s,,1),_xlfn.LAMBDA(_xlpm.a,_xlpm.v,_xlfn.TOCOL(_xlfn.IFS(ISERR(FIND(_xlpm.s,_xlpm.a)),_xlpm.a&amp;_xlpm.s),3))))</f>
        <v>123</v>
      </c>
      <c r="H21">
        <v>1</v>
      </c>
      <c r="I21">
        <v>2</v>
      </c>
      <c r="J21">
        <v>3</v>
      </c>
      <c r="M21">
        <v>1</v>
      </c>
      <c r="N21" t="str" cm="1">
        <f t="array" ref="N21:N23">M21:M23&amp;2</f>
        <v>12</v>
      </c>
    </row>
    <row r="22" spans="1:14" x14ac:dyDescent="0.25">
      <c r="E22" t="str">
        <v>132</v>
      </c>
      <c r="H22">
        <v>2</v>
      </c>
      <c r="I22">
        <v>2</v>
      </c>
      <c r="J22">
        <v>3</v>
      </c>
      <c r="M22">
        <v>2</v>
      </c>
      <c r="N22" t="str">
        <v>22</v>
      </c>
    </row>
    <row r="23" spans="1:14" x14ac:dyDescent="0.25">
      <c r="E23" t="str">
        <v>213</v>
      </c>
      <c r="H23">
        <v>3</v>
      </c>
      <c r="I23">
        <v>3</v>
      </c>
      <c r="J23">
        <v>3</v>
      </c>
      <c r="M23">
        <v>3</v>
      </c>
      <c r="N23" t="str">
        <v>32</v>
      </c>
    </row>
    <row r="24" spans="1:14" x14ac:dyDescent="0.25">
      <c r="E24" t="str">
        <v>231</v>
      </c>
    </row>
    <row r="25" spans="1:14" x14ac:dyDescent="0.25">
      <c r="E25" t="str">
        <v>312</v>
      </c>
    </row>
    <row r="26" spans="1:14" x14ac:dyDescent="0.25">
      <c r="E26" t="str">
        <v>321</v>
      </c>
    </row>
    <row r="28" spans="1:14" x14ac:dyDescent="0.25">
      <c r="G28" t="s">
        <v>27</v>
      </c>
    </row>
    <row r="29" spans="1:14" x14ac:dyDescent="0.25">
      <c r="A29" t="str" cm="1">
        <f t="array" ref="A29:C31">_xlfn.LET(_xlpm.n,3,_xlpm.s,_xlfn.SEQUENCE(,_xlpm.n),_xlfn.REDUCE(_xlfn.TOCOL(_xlpm.s),_xlfn.DROP(_xlpm.s,,1),_xlfn.LAMBDA(_xlpm.a,_xlpm.v,_xlpm.a&amp;_xlpm.s)))</f>
        <v>111</v>
      </c>
      <c r="B29" t="str">
        <v>122</v>
      </c>
      <c r="C29" t="str">
        <v>133</v>
      </c>
      <c r="E29" t="str" cm="1">
        <f t="array" ref="E29:E55">_xlfn.LET(_xlpm.n,3,_xlpm.s,_xlfn.SEQUENCE(,_xlpm.n),_xlfn.REDUCE(_xlfn.TOCOL(_xlpm.s),_xlfn.DROP(_xlpm.s,,1),_xlfn.LAMBDA(_xlpm.a,_xlpm.v,_xlfn.TOCOL(_xlpm.a&amp;_xlpm.s))))</f>
        <v>111</v>
      </c>
    </row>
    <row r="30" spans="1:14" x14ac:dyDescent="0.25">
      <c r="A30" t="str">
        <v>211</v>
      </c>
      <c r="B30" t="str">
        <v>222</v>
      </c>
      <c r="C30" t="str">
        <v>233</v>
      </c>
      <c r="E30" t="str">
        <v>112</v>
      </c>
    </row>
    <row r="31" spans="1:14" x14ac:dyDescent="0.25">
      <c r="A31" t="str">
        <v>311</v>
      </c>
      <c r="B31" t="str">
        <v>322</v>
      </c>
      <c r="C31" t="str">
        <v>333</v>
      </c>
      <c r="E31" t="str">
        <v>113</v>
      </c>
      <c r="I31" t="s">
        <v>28</v>
      </c>
    </row>
    <row r="32" spans="1:14" x14ac:dyDescent="0.25">
      <c r="E32" t="str">
        <v>121</v>
      </c>
      <c r="H32" t="s">
        <v>29</v>
      </c>
    </row>
    <row r="33" spans="5:29" x14ac:dyDescent="0.25">
      <c r="E33" t="str">
        <v>122</v>
      </c>
      <c r="H33" t="s">
        <v>30</v>
      </c>
      <c r="L33">
        <v>1</v>
      </c>
      <c r="M33">
        <v>2</v>
      </c>
      <c r="N33">
        <v>3</v>
      </c>
    </row>
    <row r="34" spans="5:29" x14ac:dyDescent="0.25">
      <c r="E34" t="str">
        <v>123</v>
      </c>
    </row>
    <row r="35" spans="5:29" x14ac:dyDescent="0.25">
      <c r="E35" t="str">
        <v>131</v>
      </c>
      <c r="J35" t="str" cm="1">
        <f t="array" ref="J35:J61">_xlfn.LET(_xlpm.n,3,_xlpm.s,_xlfn.SEQUENCE(,_xlpm.n),_xlfn.REDUCE(_xlfn.TOCOL(_xlpm.s),_xlfn.DROP(_xlpm.s,,1),_xlfn.LAMBDA(_xlpm.a,_xlpm.v,_xlfn.TOCOL(_xlpm.a&amp;_xlpm.s))))</f>
        <v>111</v>
      </c>
      <c r="L35">
        <v>1</v>
      </c>
      <c r="M35" t="str" cm="1">
        <f t="array" ref="M35:O37">L35:L37&amp;L33:N33</f>
        <v>11</v>
      </c>
      <c r="N35" t="str">
        <v>12</v>
      </c>
      <c r="O35" t="str">
        <v>13</v>
      </c>
      <c r="R35" t="str" cm="1">
        <f t="array" ref="R35:R43">_xlfn.TOCOL(_xlfn.ANCHORARRAY(M35))</f>
        <v>11</v>
      </c>
      <c r="S35" t="str" cm="1">
        <f t="array" ref="S35:U43">_xlfn.ANCHORARRAY(R35)&amp;L33:N33</f>
        <v>111</v>
      </c>
      <c r="T35" t="str">
        <v>112</v>
      </c>
      <c r="U35" t="str">
        <v>113</v>
      </c>
      <c r="W35" t="str" cm="1">
        <f t="array" ref="W35:W61">_xlfn.TOCOL(_xlfn.ANCHORARRAY(S35))</f>
        <v>111</v>
      </c>
      <c r="X35" cm="1">
        <f t="array" ref="X35:Z35">FIND($L$33:$N$33,W35)</f>
        <v>1</v>
      </c>
      <c r="Y35" t="e">
        <v>#VALUE!</v>
      </c>
      <c r="Z35" t="e">
        <v>#VALUE!</v>
      </c>
      <c r="AA35" t="b">
        <f>ISERR(X35)</f>
        <v>0</v>
      </c>
      <c r="AB35" t="b">
        <f t="shared" ref="AB35:AC35" si="0">ISERR(Y35)</f>
        <v>1</v>
      </c>
      <c r="AC35" t="b">
        <f t="shared" si="0"/>
        <v>1</v>
      </c>
    </row>
    <row r="36" spans="5:29" x14ac:dyDescent="0.25">
      <c r="E36" t="str">
        <v>132</v>
      </c>
      <c r="J36" t="str">
        <v>112</v>
      </c>
      <c r="L36">
        <v>2</v>
      </c>
      <c r="M36" t="str">
        <v>21</v>
      </c>
      <c r="N36" t="str">
        <v>22</v>
      </c>
      <c r="O36" t="str">
        <v>23</v>
      </c>
      <c r="R36" t="str">
        <v>12</v>
      </c>
      <c r="S36" t="str">
        <v>121</v>
      </c>
      <c r="T36" t="str">
        <v>122</v>
      </c>
      <c r="U36" t="str">
        <v>123</v>
      </c>
      <c r="W36" t="str">
        <v>112</v>
      </c>
      <c r="X36" cm="1">
        <f t="array" ref="X36:Z36">FIND($L$33:$N$33,W36)</f>
        <v>1</v>
      </c>
      <c r="Y36">
        <v>3</v>
      </c>
      <c r="Z36" t="e">
        <v>#VALUE!</v>
      </c>
      <c r="AA36" t="b">
        <f t="shared" ref="AA36:AA61" si="1">ISERR(X36)</f>
        <v>0</v>
      </c>
      <c r="AB36" t="b">
        <f t="shared" ref="AB36:AB61" si="2">ISERR(Y36)</f>
        <v>0</v>
      </c>
      <c r="AC36" t="b">
        <f t="shared" ref="AC36:AC61" si="3">ISERR(Z36)</f>
        <v>1</v>
      </c>
    </row>
    <row r="37" spans="5:29" x14ac:dyDescent="0.25">
      <c r="E37" t="str">
        <v>133</v>
      </c>
      <c r="J37" t="str">
        <v>113</v>
      </c>
      <c r="L37">
        <v>3</v>
      </c>
      <c r="M37" t="str">
        <v>31</v>
      </c>
      <c r="N37" t="str">
        <v>32</v>
      </c>
      <c r="O37" t="str">
        <v>33</v>
      </c>
      <c r="R37" t="str">
        <v>13</v>
      </c>
      <c r="S37" t="str">
        <v>131</v>
      </c>
      <c r="T37" t="str">
        <v>132</v>
      </c>
      <c r="U37" t="str">
        <v>133</v>
      </c>
      <c r="W37" t="str">
        <v>113</v>
      </c>
      <c r="X37" cm="1">
        <f t="array" ref="X37:Z37">FIND($L$33:$N$33,W37)</f>
        <v>1</v>
      </c>
      <c r="Y37" t="e">
        <v>#VALUE!</v>
      </c>
      <c r="Z37">
        <v>3</v>
      </c>
      <c r="AA37" t="b">
        <f t="shared" si="1"/>
        <v>0</v>
      </c>
      <c r="AB37" t="b">
        <f t="shared" si="2"/>
        <v>1</v>
      </c>
      <c r="AC37" t="b">
        <f t="shared" si="3"/>
        <v>0</v>
      </c>
    </row>
    <row r="38" spans="5:29" x14ac:dyDescent="0.25">
      <c r="E38" t="str">
        <v>211</v>
      </c>
      <c r="J38" t="str">
        <v>121</v>
      </c>
      <c r="R38" t="str">
        <v>21</v>
      </c>
      <c r="S38" t="str">
        <v>211</v>
      </c>
      <c r="T38" t="str">
        <v>212</v>
      </c>
      <c r="U38" t="str">
        <v>213</v>
      </c>
      <c r="W38" t="str">
        <v>121</v>
      </c>
      <c r="X38" cm="1">
        <f t="array" ref="X38:Z38">FIND($L$33:$N$33,W38)</f>
        <v>1</v>
      </c>
      <c r="Y38">
        <v>2</v>
      </c>
      <c r="Z38" t="e">
        <v>#VALUE!</v>
      </c>
      <c r="AA38" t="b">
        <f t="shared" si="1"/>
        <v>0</v>
      </c>
      <c r="AB38" t="b">
        <f t="shared" si="2"/>
        <v>0</v>
      </c>
      <c r="AC38" t="b">
        <f t="shared" si="3"/>
        <v>1</v>
      </c>
    </row>
    <row r="39" spans="5:29" x14ac:dyDescent="0.25">
      <c r="E39" t="str">
        <v>212</v>
      </c>
      <c r="J39" t="str">
        <v>122</v>
      </c>
      <c r="R39" t="str">
        <v>22</v>
      </c>
      <c r="S39" t="str">
        <v>221</v>
      </c>
      <c r="T39" t="str">
        <v>222</v>
      </c>
      <c r="U39" t="str">
        <v>223</v>
      </c>
      <c r="W39" t="str">
        <v>122</v>
      </c>
      <c r="X39" cm="1">
        <f t="array" ref="X39:Z39">FIND($L$33:$N$33,W39)</f>
        <v>1</v>
      </c>
      <c r="Y39">
        <v>2</v>
      </c>
      <c r="Z39" t="e">
        <v>#VALUE!</v>
      </c>
      <c r="AA39" t="b">
        <f t="shared" si="1"/>
        <v>0</v>
      </c>
      <c r="AB39" t="b">
        <f t="shared" si="2"/>
        <v>0</v>
      </c>
      <c r="AC39" t="b">
        <f t="shared" si="3"/>
        <v>1</v>
      </c>
    </row>
    <row r="40" spans="5:29" x14ac:dyDescent="0.25">
      <c r="E40" t="str">
        <v>213</v>
      </c>
      <c r="J40" t="str">
        <v>123</v>
      </c>
      <c r="R40" t="str">
        <v>23</v>
      </c>
      <c r="S40" t="str">
        <v>231</v>
      </c>
      <c r="T40" t="str">
        <v>232</v>
      </c>
      <c r="U40" t="str">
        <v>233</v>
      </c>
      <c r="W40" t="str">
        <v>123</v>
      </c>
      <c r="X40" cm="1">
        <f t="array" ref="X40:Z40">FIND($L$33:$N$33,W40)</f>
        <v>1</v>
      </c>
      <c r="Y40">
        <v>2</v>
      </c>
      <c r="Z40">
        <v>3</v>
      </c>
      <c r="AA40" t="b">
        <f t="shared" si="1"/>
        <v>0</v>
      </c>
      <c r="AB40" t="b">
        <f t="shared" si="2"/>
        <v>0</v>
      </c>
      <c r="AC40" t="b">
        <f t="shared" si="3"/>
        <v>0</v>
      </c>
    </row>
    <row r="41" spans="5:29" x14ac:dyDescent="0.25">
      <c r="E41" t="str">
        <v>221</v>
      </c>
      <c r="J41" t="str">
        <v>131</v>
      </c>
      <c r="R41" t="str">
        <v>31</v>
      </c>
      <c r="S41" t="str">
        <v>311</v>
      </c>
      <c r="T41" t="str">
        <v>312</v>
      </c>
      <c r="U41" t="str">
        <v>313</v>
      </c>
      <c r="W41" t="str">
        <v>131</v>
      </c>
      <c r="X41" cm="1">
        <f t="array" ref="X41:Z41">FIND($L$33:$N$33,W41)</f>
        <v>1</v>
      </c>
      <c r="Y41" t="e">
        <v>#VALUE!</v>
      </c>
      <c r="Z41">
        <v>2</v>
      </c>
      <c r="AA41" t="b">
        <f t="shared" si="1"/>
        <v>0</v>
      </c>
      <c r="AB41" t="b">
        <f t="shared" si="2"/>
        <v>1</v>
      </c>
      <c r="AC41" t="b">
        <f t="shared" si="3"/>
        <v>0</v>
      </c>
    </row>
    <row r="42" spans="5:29" x14ac:dyDescent="0.25">
      <c r="E42" t="str">
        <v>222</v>
      </c>
      <c r="J42" t="str">
        <v>132</v>
      </c>
      <c r="R42" t="str">
        <v>32</v>
      </c>
      <c r="S42" t="str">
        <v>321</v>
      </c>
      <c r="T42" t="str">
        <v>322</v>
      </c>
      <c r="U42" t="str">
        <v>323</v>
      </c>
      <c r="W42" t="str">
        <v>132</v>
      </c>
      <c r="X42" cm="1">
        <f t="array" ref="X42:Z42">FIND($L$33:$N$33,W42)</f>
        <v>1</v>
      </c>
      <c r="Y42">
        <v>3</v>
      </c>
      <c r="Z42">
        <v>2</v>
      </c>
      <c r="AA42" t="b">
        <f t="shared" si="1"/>
        <v>0</v>
      </c>
      <c r="AB42" t="b">
        <f t="shared" si="2"/>
        <v>0</v>
      </c>
      <c r="AC42" t="b">
        <f t="shared" si="3"/>
        <v>0</v>
      </c>
    </row>
    <row r="43" spans="5:29" x14ac:dyDescent="0.25">
      <c r="E43" t="str">
        <v>223</v>
      </c>
      <c r="J43" t="str">
        <v>133</v>
      </c>
      <c r="R43" t="str">
        <v>33</v>
      </c>
      <c r="S43" t="str">
        <v>331</v>
      </c>
      <c r="T43" t="str">
        <v>332</v>
      </c>
      <c r="U43" t="str">
        <v>333</v>
      </c>
      <c r="W43" t="str">
        <v>133</v>
      </c>
      <c r="X43" cm="1">
        <f t="array" ref="X43:Z43">FIND($L$33:$N$33,W43)</f>
        <v>1</v>
      </c>
      <c r="Y43" t="e">
        <v>#VALUE!</v>
      </c>
      <c r="Z43">
        <v>2</v>
      </c>
      <c r="AA43" t="b">
        <f t="shared" si="1"/>
        <v>0</v>
      </c>
      <c r="AB43" t="b">
        <f t="shared" si="2"/>
        <v>1</v>
      </c>
      <c r="AC43" t="b">
        <f t="shared" si="3"/>
        <v>0</v>
      </c>
    </row>
    <row r="44" spans="5:29" x14ac:dyDescent="0.25">
      <c r="E44" t="str">
        <v>231</v>
      </c>
      <c r="J44" t="str">
        <v>211</v>
      </c>
      <c r="W44" t="str">
        <v>211</v>
      </c>
      <c r="X44" cm="1">
        <f t="array" ref="X44:Z44">FIND($L$33:$N$33,W44)</f>
        <v>2</v>
      </c>
      <c r="Y44">
        <v>1</v>
      </c>
      <c r="Z44" t="e">
        <v>#VALUE!</v>
      </c>
      <c r="AA44" t="b">
        <f t="shared" si="1"/>
        <v>0</v>
      </c>
      <c r="AB44" t="b">
        <f t="shared" si="2"/>
        <v>0</v>
      </c>
      <c r="AC44" t="b">
        <f t="shared" si="3"/>
        <v>1</v>
      </c>
    </row>
    <row r="45" spans="5:29" x14ac:dyDescent="0.25">
      <c r="E45" t="str">
        <v>232</v>
      </c>
      <c r="J45" t="str">
        <v>212</v>
      </c>
      <c r="W45" t="str">
        <v>212</v>
      </c>
      <c r="X45" cm="1">
        <f t="array" ref="X45:Z45">FIND($L$33:$N$33,W45)</f>
        <v>2</v>
      </c>
      <c r="Y45">
        <v>1</v>
      </c>
      <c r="Z45" t="e">
        <v>#VALUE!</v>
      </c>
      <c r="AA45" t="b">
        <f t="shared" si="1"/>
        <v>0</v>
      </c>
      <c r="AB45" t="b">
        <f t="shared" si="2"/>
        <v>0</v>
      </c>
      <c r="AC45" t="b">
        <f t="shared" si="3"/>
        <v>1</v>
      </c>
    </row>
    <row r="46" spans="5:29" x14ac:dyDescent="0.25">
      <c r="E46" t="str">
        <v>233</v>
      </c>
      <c r="J46" t="str">
        <v>213</v>
      </c>
      <c r="W46" t="str">
        <v>213</v>
      </c>
      <c r="X46" cm="1">
        <f t="array" ref="X46:Z46">FIND($L$33:$N$33,W46)</f>
        <v>2</v>
      </c>
      <c r="Y46">
        <v>1</v>
      </c>
      <c r="Z46">
        <v>3</v>
      </c>
      <c r="AA46" t="b">
        <f t="shared" si="1"/>
        <v>0</v>
      </c>
      <c r="AB46" t="b">
        <f t="shared" si="2"/>
        <v>0</v>
      </c>
      <c r="AC46" t="b">
        <f t="shared" si="3"/>
        <v>0</v>
      </c>
    </row>
    <row r="47" spans="5:29" x14ac:dyDescent="0.25">
      <c r="E47" t="str">
        <v>311</v>
      </c>
      <c r="J47" t="str">
        <v>221</v>
      </c>
      <c r="W47" t="str">
        <v>221</v>
      </c>
      <c r="X47" cm="1">
        <f t="array" ref="X47:Z47">FIND($L$33:$N$33,W47)</f>
        <v>3</v>
      </c>
      <c r="Y47">
        <v>1</v>
      </c>
      <c r="Z47" t="e">
        <v>#VALUE!</v>
      </c>
      <c r="AA47" t="b">
        <f t="shared" si="1"/>
        <v>0</v>
      </c>
      <c r="AB47" t="b">
        <f t="shared" si="2"/>
        <v>0</v>
      </c>
      <c r="AC47" t="b">
        <f t="shared" si="3"/>
        <v>1</v>
      </c>
    </row>
    <row r="48" spans="5:29" x14ac:dyDescent="0.25">
      <c r="E48" t="str">
        <v>312</v>
      </c>
      <c r="J48" t="str">
        <v>222</v>
      </c>
      <c r="W48" t="str">
        <v>222</v>
      </c>
      <c r="X48" t="e" cm="1">
        <f t="array" ref="X48:Z48">FIND($L$33:$N$33,W48)</f>
        <v>#VALUE!</v>
      </c>
      <c r="Y48">
        <v>1</v>
      </c>
      <c r="Z48" t="e">
        <v>#VALUE!</v>
      </c>
      <c r="AA48" t="b">
        <f t="shared" si="1"/>
        <v>1</v>
      </c>
      <c r="AB48" t="b">
        <f t="shared" si="2"/>
        <v>0</v>
      </c>
      <c r="AC48" t="b">
        <f t="shared" si="3"/>
        <v>1</v>
      </c>
    </row>
    <row r="49" spans="5:29" x14ac:dyDescent="0.25">
      <c r="E49" t="str">
        <v>313</v>
      </c>
      <c r="J49" t="str">
        <v>223</v>
      </c>
      <c r="W49" t="str">
        <v>223</v>
      </c>
      <c r="X49" t="e" cm="1">
        <f t="array" ref="X49:Z49">FIND($L$33:$N$33,W49)</f>
        <v>#VALUE!</v>
      </c>
      <c r="Y49">
        <v>1</v>
      </c>
      <c r="Z49">
        <v>3</v>
      </c>
      <c r="AA49" t="b">
        <f t="shared" si="1"/>
        <v>1</v>
      </c>
      <c r="AB49" t="b">
        <f t="shared" si="2"/>
        <v>0</v>
      </c>
      <c r="AC49" t="b">
        <f t="shared" si="3"/>
        <v>0</v>
      </c>
    </row>
    <row r="50" spans="5:29" x14ac:dyDescent="0.25">
      <c r="E50" t="str">
        <v>321</v>
      </c>
      <c r="J50" t="str">
        <v>231</v>
      </c>
      <c r="W50" t="str">
        <v>231</v>
      </c>
      <c r="X50" cm="1">
        <f t="array" ref="X50:Z50">FIND($L$33:$N$33,W50)</f>
        <v>3</v>
      </c>
      <c r="Y50">
        <v>1</v>
      </c>
      <c r="Z50">
        <v>2</v>
      </c>
      <c r="AA50" t="b">
        <f t="shared" si="1"/>
        <v>0</v>
      </c>
      <c r="AB50" t="b">
        <f t="shared" si="2"/>
        <v>0</v>
      </c>
      <c r="AC50" t="b">
        <f t="shared" si="3"/>
        <v>0</v>
      </c>
    </row>
    <row r="51" spans="5:29" x14ac:dyDescent="0.25">
      <c r="E51" t="str">
        <v>322</v>
      </c>
      <c r="J51" t="str">
        <v>232</v>
      </c>
      <c r="W51" t="str">
        <v>232</v>
      </c>
      <c r="X51" t="e" cm="1">
        <f t="array" ref="X51:Z51">FIND($L$33:$N$33,W51)</f>
        <v>#VALUE!</v>
      </c>
      <c r="Y51">
        <v>1</v>
      </c>
      <c r="Z51">
        <v>2</v>
      </c>
      <c r="AA51" t="b">
        <f t="shared" si="1"/>
        <v>1</v>
      </c>
      <c r="AB51" t="b">
        <f t="shared" si="2"/>
        <v>0</v>
      </c>
      <c r="AC51" t="b">
        <f t="shared" si="3"/>
        <v>0</v>
      </c>
    </row>
    <row r="52" spans="5:29" x14ac:dyDescent="0.25">
      <c r="E52" t="str">
        <v>323</v>
      </c>
      <c r="J52" t="str">
        <v>233</v>
      </c>
      <c r="W52" t="str">
        <v>233</v>
      </c>
      <c r="X52" t="e" cm="1">
        <f t="array" ref="X52:Z52">FIND($L$33:$N$33,W52)</f>
        <v>#VALUE!</v>
      </c>
      <c r="Y52">
        <v>1</v>
      </c>
      <c r="Z52">
        <v>2</v>
      </c>
      <c r="AA52" t="b">
        <f t="shared" si="1"/>
        <v>1</v>
      </c>
      <c r="AB52" t="b">
        <f t="shared" si="2"/>
        <v>0</v>
      </c>
      <c r="AC52" t="b">
        <f t="shared" si="3"/>
        <v>0</v>
      </c>
    </row>
    <row r="53" spans="5:29" x14ac:dyDescent="0.25">
      <c r="E53" t="str">
        <v>331</v>
      </c>
      <c r="J53" t="str">
        <v>311</v>
      </c>
      <c r="W53" t="str">
        <v>311</v>
      </c>
      <c r="X53" cm="1">
        <f t="array" ref="X53:Z53">FIND($L$33:$N$33,W53)</f>
        <v>2</v>
      </c>
      <c r="Y53" t="e">
        <v>#VALUE!</v>
      </c>
      <c r="Z53">
        <v>1</v>
      </c>
      <c r="AA53" t="b">
        <f t="shared" si="1"/>
        <v>0</v>
      </c>
      <c r="AB53" t="b">
        <f t="shared" si="2"/>
        <v>1</v>
      </c>
      <c r="AC53" t="b">
        <f t="shared" si="3"/>
        <v>0</v>
      </c>
    </row>
    <row r="54" spans="5:29" x14ac:dyDescent="0.25">
      <c r="E54" t="str">
        <v>332</v>
      </c>
      <c r="J54" t="str">
        <v>312</v>
      </c>
      <c r="W54" t="str">
        <v>312</v>
      </c>
      <c r="X54" cm="1">
        <f t="array" ref="X54:Z54">FIND($L$33:$N$33,W54)</f>
        <v>2</v>
      </c>
      <c r="Y54">
        <v>3</v>
      </c>
      <c r="Z54">
        <v>1</v>
      </c>
      <c r="AA54" t="b">
        <f t="shared" si="1"/>
        <v>0</v>
      </c>
      <c r="AB54" t="b">
        <f t="shared" si="2"/>
        <v>0</v>
      </c>
      <c r="AC54" t="b">
        <f t="shared" si="3"/>
        <v>0</v>
      </c>
    </row>
    <row r="55" spans="5:29" x14ac:dyDescent="0.25">
      <c r="E55" t="str">
        <v>333</v>
      </c>
      <c r="J55" t="str">
        <v>313</v>
      </c>
      <c r="W55" t="str">
        <v>313</v>
      </c>
      <c r="X55" cm="1">
        <f t="array" ref="X55:Z55">FIND($L$33:$N$33,W55)</f>
        <v>2</v>
      </c>
      <c r="Y55" t="e">
        <v>#VALUE!</v>
      </c>
      <c r="Z55">
        <v>1</v>
      </c>
      <c r="AA55" t="b">
        <f t="shared" si="1"/>
        <v>0</v>
      </c>
      <c r="AB55" t="b">
        <f t="shared" si="2"/>
        <v>1</v>
      </c>
      <c r="AC55" t="b">
        <f t="shared" si="3"/>
        <v>0</v>
      </c>
    </row>
    <row r="56" spans="5:29" x14ac:dyDescent="0.25">
      <c r="J56" t="str">
        <v>321</v>
      </c>
      <c r="W56" t="str">
        <v>321</v>
      </c>
      <c r="X56" cm="1">
        <f t="array" ref="X56:Z56">FIND($L$33:$N$33,W56)</f>
        <v>3</v>
      </c>
      <c r="Y56">
        <v>2</v>
      </c>
      <c r="Z56">
        <v>1</v>
      </c>
      <c r="AA56" t="b">
        <f t="shared" si="1"/>
        <v>0</v>
      </c>
      <c r="AB56" t="b">
        <f t="shared" si="2"/>
        <v>0</v>
      </c>
      <c r="AC56" t="b">
        <f t="shared" si="3"/>
        <v>0</v>
      </c>
    </row>
    <row r="57" spans="5:29" x14ac:dyDescent="0.25">
      <c r="J57" t="str">
        <v>322</v>
      </c>
      <c r="W57" t="str">
        <v>322</v>
      </c>
      <c r="X57" t="e" cm="1">
        <f t="array" ref="X57:Z57">FIND($L$33:$N$33,W57)</f>
        <v>#VALUE!</v>
      </c>
      <c r="Y57">
        <v>2</v>
      </c>
      <c r="Z57">
        <v>1</v>
      </c>
      <c r="AA57" t="b">
        <f t="shared" si="1"/>
        <v>1</v>
      </c>
      <c r="AB57" t="b">
        <f t="shared" si="2"/>
        <v>0</v>
      </c>
      <c r="AC57" t="b">
        <f t="shared" si="3"/>
        <v>0</v>
      </c>
    </row>
    <row r="58" spans="5:29" x14ac:dyDescent="0.25">
      <c r="J58" t="str">
        <v>323</v>
      </c>
      <c r="W58" t="str">
        <v>323</v>
      </c>
      <c r="X58" t="e" cm="1">
        <f t="array" ref="X58:Z58">FIND($L$33:$N$33,W58)</f>
        <v>#VALUE!</v>
      </c>
      <c r="Y58">
        <v>2</v>
      </c>
      <c r="Z58">
        <v>1</v>
      </c>
      <c r="AA58" t="b">
        <f t="shared" si="1"/>
        <v>1</v>
      </c>
      <c r="AB58" t="b">
        <f t="shared" si="2"/>
        <v>0</v>
      </c>
      <c r="AC58" t="b">
        <f t="shared" si="3"/>
        <v>0</v>
      </c>
    </row>
    <row r="59" spans="5:29" x14ac:dyDescent="0.25">
      <c r="J59" t="str">
        <v>331</v>
      </c>
      <c r="W59" t="str">
        <v>331</v>
      </c>
      <c r="X59" cm="1">
        <f t="array" ref="X59:Z59">FIND($L$33:$N$33,W59)</f>
        <v>3</v>
      </c>
      <c r="Y59" t="e">
        <v>#VALUE!</v>
      </c>
      <c r="Z59">
        <v>1</v>
      </c>
      <c r="AA59" t="b">
        <f t="shared" si="1"/>
        <v>0</v>
      </c>
      <c r="AB59" t="b">
        <f t="shared" si="2"/>
        <v>1</v>
      </c>
      <c r="AC59" t="b">
        <f t="shared" si="3"/>
        <v>0</v>
      </c>
    </row>
    <row r="60" spans="5:29" x14ac:dyDescent="0.25">
      <c r="J60" t="str">
        <v>332</v>
      </c>
      <c r="W60" t="str">
        <v>332</v>
      </c>
      <c r="X60" t="e" cm="1">
        <f t="array" ref="X60:Z60">FIND($L$33:$N$33,W60)</f>
        <v>#VALUE!</v>
      </c>
      <c r="Y60">
        <v>3</v>
      </c>
      <c r="Z60">
        <v>1</v>
      </c>
      <c r="AA60" t="b">
        <f t="shared" si="1"/>
        <v>1</v>
      </c>
      <c r="AB60" t="b">
        <f t="shared" si="2"/>
        <v>0</v>
      </c>
      <c r="AC60" t="b">
        <f t="shared" si="3"/>
        <v>0</v>
      </c>
    </row>
    <row r="61" spans="5:29" x14ac:dyDescent="0.25">
      <c r="J61" t="str">
        <v>333</v>
      </c>
      <c r="W61" t="str">
        <v>333</v>
      </c>
      <c r="X61" t="e" cm="1">
        <f t="array" ref="X61:Z61">FIND($L$33:$N$33,W61)</f>
        <v>#VALUE!</v>
      </c>
      <c r="Y61" t="e">
        <v>#VALUE!</v>
      </c>
      <c r="Z61">
        <v>1</v>
      </c>
      <c r="AA61" t="b">
        <f t="shared" si="1"/>
        <v>1</v>
      </c>
      <c r="AB61" t="b">
        <f t="shared" si="2"/>
        <v>1</v>
      </c>
      <c r="AC61" t="b">
        <f t="shared" si="3"/>
        <v>0</v>
      </c>
    </row>
  </sheetData>
  <conditionalFormatting sqref="W35:W61">
    <cfRule type="expression" dxfId="0" priority="1">
      <formula>AND(ISNUMBER(X35),ISNUMBER(Y35),ISNUMBER(Z35))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I10" sqref="I10"/>
    </sheetView>
  </sheetViews>
  <sheetFormatPr defaultRowHeight="13.2" x14ac:dyDescent="0.25"/>
  <cols>
    <col min="2" max="4" width="12.6640625" customWidth="1"/>
  </cols>
  <sheetData>
    <row r="1" spans="1:6" x14ac:dyDescent="0.25">
      <c r="A1" s="1" t="s">
        <v>0</v>
      </c>
      <c r="B1" s="2" t="s">
        <v>1</v>
      </c>
      <c r="C1" s="2"/>
      <c r="D1" s="2"/>
    </row>
    <row r="2" spans="1:6" x14ac:dyDescent="0.25">
      <c r="A2" s="1" t="s">
        <v>2</v>
      </c>
      <c r="B2" s="2" t="s">
        <v>24</v>
      </c>
      <c r="C2" s="2"/>
      <c r="D2" s="2"/>
      <c r="F2" s="12" t="s">
        <v>26</v>
      </c>
    </row>
    <row r="3" spans="1:6" x14ac:dyDescent="0.25">
      <c r="A3" s="1" t="s">
        <v>3</v>
      </c>
      <c r="B3" s="2" t="str" cm="1">
        <f t="array" aca="1" ref="B3" ca="1">HD_Date</f>
        <v>17-Apr-2024</v>
      </c>
      <c r="C3" s="2"/>
      <c r="D3" s="2"/>
    </row>
    <row r="5" spans="1:6" ht="14.4" x14ac:dyDescent="0.3">
      <c r="A5" s="4" t="s">
        <v>15</v>
      </c>
    </row>
    <row r="7" spans="1:6" x14ac:dyDescent="0.25">
      <c r="B7" t="s">
        <v>4</v>
      </c>
      <c r="C7" t="s">
        <v>5</v>
      </c>
      <c r="D7" t="s">
        <v>6</v>
      </c>
      <c r="E7" t="s">
        <v>7</v>
      </c>
    </row>
    <row r="8" spans="1:6" x14ac:dyDescent="0.25">
      <c r="B8" t="s">
        <v>8</v>
      </c>
      <c r="C8">
        <v>1</v>
      </c>
      <c r="D8" t="s">
        <v>11</v>
      </c>
      <c r="E8">
        <v>1</v>
      </c>
    </row>
    <row r="9" spans="1:6" x14ac:dyDescent="0.25">
      <c r="B9" t="s">
        <v>8</v>
      </c>
      <c r="C9">
        <v>2</v>
      </c>
      <c r="D9" t="s">
        <v>12</v>
      </c>
      <c r="E9">
        <v>2</v>
      </c>
    </row>
    <row r="10" spans="1:6" x14ac:dyDescent="0.25">
      <c r="B10" t="s">
        <v>9</v>
      </c>
      <c r="C10">
        <v>1</v>
      </c>
      <c r="D10" t="s">
        <v>11</v>
      </c>
      <c r="E10">
        <v>3</v>
      </c>
    </row>
    <row r="11" spans="1:6" x14ac:dyDescent="0.25">
      <c r="B11" t="s">
        <v>9</v>
      </c>
      <c r="C11">
        <v>2</v>
      </c>
      <c r="D11" t="s">
        <v>12</v>
      </c>
      <c r="E11">
        <v>4</v>
      </c>
    </row>
    <row r="12" spans="1:6" x14ac:dyDescent="0.25">
      <c r="B12" t="s">
        <v>10</v>
      </c>
      <c r="C12">
        <v>1</v>
      </c>
      <c r="D12" t="s">
        <v>11</v>
      </c>
      <c r="E12">
        <v>5</v>
      </c>
    </row>
    <row r="13" spans="1:6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17-Apr-2024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2024-04-17T17:53:49Z</dcterms:modified>
</cp:coreProperties>
</file>