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02EC7F-9A2E-4CE1-BA28-860B8727606A}" xr6:coauthVersionLast="47" xr6:coauthVersionMax="47" xr10:uidLastSave="{00000000-0000-0000-0000-000000000000}"/>
  <bookViews>
    <workbookView xWindow="-21120" yWindow="530" windowWidth="19240" windowHeight="15410" firstSheet="1" activeTab="4" xr2:uid="{AD850033-FCBB-4CF2-86AD-BE64126B4E11}"/>
  </bookViews>
  <sheets>
    <sheet name="Original" sheetId="1" r:id="rId1"/>
    <sheet name="EDA" sheetId="2" r:id="rId2"/>
    <sheet name="Alt" sheetId="3" r:id="rId3"/>
    <sheet name="MySingleFunction" sheetId="4" r:id="rId4"/>
    <sheet name="MySingleFunction2" sheetId="5" r:id="rId5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3" hidden="1">MySingleFunction!$B$2:$B$13</definedName>
    <definedName name="_xlnm._FilterDatabase" localSheetId="4" hidden="1">MySingleFunction2!$B$2:$B$13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5" l="1" a="1"/>
  <c r="G20" i="5" s="1"/>
  <c r="G20" i="4" a="1"/>
  <c r="F20" i="3" a="1"/>
  <c r="F20" i="3" s="1"/>
  <c r="J6" i="2" a="1"/>
  <c r="J6" i="2" s="1"/>
  <c r="N13" i="3" a="1"/>
  <c r="N13" i="3" s="1"/>
  <c r="P13" i="3" s="1" a="1"/>
  <c r="J13" i="3" a="1"/>
  <c r="J13" i="3" s="1"/>
  <c r="F18" i="2" a="1"/>
  <c r="F18" i="2" s="1"/>
  <c r="M7" i="3" a="1"/>
  <c r="M7" i="3" s="1"/>
  <c r="R2" i="3" a="1"/>
  <c r="R2" i="3" s="1"/>
  <c r="J20" i="3" a="1"/>
  <c r="G20" i="4" l="1"/>
  <c r="H21" i="2" a="1"/>
  <c r="H21" i="2" s="1"/>
  <c r="H12" i="2" a="1"/>
  <c r="P13" i="3"/>
  <c r="J20" i="3"/>
  <c r="H12" i="2" l="1"/>
  <c r="N12" i="2" a="1"/>
  <c r="I12" i="2" a="1"/>
  <c r="N12" i="2" l="1"/>
  <c r="I12" i="2"/>
  <c r="O12" i="2" s="1" a="1"/>
  <c r="O12" i="2" s="1"/>
  <c r="Q12" i="2" l="1" a="1"/>
  <c r="I18" i="2" s="1"/>
  <c r="O5" i="2" a="1"/>
  <c r="O5" i="2" s="1"/>
  <c r="Q12" i="2" l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<sst xmlns="http://schemas.openxmlformats.org/spreadsheetml/2006/main" count="210" uniqueCount="33">
  <si>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</si>
  <si>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</si>
  <si>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</si>
  <si>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</si>
  <si>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</si>
  <si>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</si>
  <si>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</si>
  <si>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</si>
  <si>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</si>
  <si>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</si>
  <si>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</si>
  <si>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</si>
  <si>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</si>
  <si>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</si>
  <si>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</si>
  <si>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</si>
  <si>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</si>
  <si>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</si>
  <si>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</si>
  <si>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</si>
  <si>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</si>
  <si>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</si>
  <si>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</si>
  <si>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</si>
  <si>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</si>
  <si>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</si>
  <si>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</si>
  <si>
    <t>Function</t>
  </si>
  <si>
    <t>Column</t>
  </si>
  <si>
    <t>Row</t>
  </si>
  <si>
    <t>Some weaknesses.</t>
  </si>
  <si>
    <t>Will fail if something is duplicated three or more times.</t>
  </si>
  <si>
    <t>This approach fixes the issue with dupes having more than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</si>
</sst>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7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workbookViewId="0"/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R30"/>
  <sheetViews>
    <sheetView topLeftCell="F9" workbookViewId="0">
      <selection activeCell="O13" sqref="O12:O15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  <col min="9" max="9" width="13.44140625" customWidth="1"/>
    <col min="10" max="10" width="12.10937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O5" s="2" cm="1">
        <f t="array" ref="O5:O8">MMULT(_xlfn.ANCHORARRAY(I12),_xlfn.ANCHORARRAY(N12))</f>
        <v>1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  <c r="J6" s="2" t="str" cm="1">
        <f t="array" ref="J6:J9">_xlfn.UNIQUE(B3:B15)</f>
        <v>Name</v>
      </c>
      <c r="O6" s="2">
        <v>1</v>
      </c>
    </row>
    <row r="7" spans="2:18" s="2" customFormat="1" ht="13.8" x14ac:dyDescent="0.25">
      <c r="B7" s="14" t="s">
        <v>2</v>
      </c>
      <c r="C7" s="15" t="s">
        <v>17</v>
      </c>
      <c r="D7" s="5"/>
      <c r="J7" s="2" t="str">
        <v>Family</v>
      </c>
      <c r="O7" s="2">
        <v>2</v>
      </c>
    </row>
    <row r="8" spans="2:18" s="2" customFormat="1" x14ac:dyDescent="0.3">
      <c r="B8" s="14" t="s">
        <v>3</v>
      </c>
      <c r="C8" s="15" t="s">
        <v>10</v>
      </c>
      <c r="D8" s="5"/>
      <c r="E8"/>
      <c r="G8" s="2" t="s">
        <v>28</v>
      </c>
      <c r="H8" s="2">
        <v>2</v>
      </c>
      <c r="I8"/>
      <c r="J8" t="str">
        <v>Phone</v>
      </c>
      <c r="K8"/>
      <c r="L8"/>
      <c r="O8" s="2">
        <v>1</v>
      </c>
    </row>
    <row r="9" spans="2:18" s="2" customFormat="1" x14ac:dyDescent="0.3">
      <c r="B9" s="16" t="s">
        <v>4</v>
      </c>
      <c r="C9" s="15" t="s">
        <v>11</v>
      </c>
      <c r="D9" s="5"/>
      <c r="E9"/>
      <c r="G9" s="2" t="s">
        <v>29</v>
      </c>
      <c r="H9" s="2">
        <v>2</v>
      </c>
      <c r="I9"/>
      <c r="J9" t="str">
        <v>Website</v>
      </c>
      <c r="K9"/>
      <c r="L9"/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  <c r="H12" t="str" cm="1">
        <f t="array" ref="H12:H16">_xlfn._xlws.FILTER(B3:B15,_xlfn.ANCHORARRAY(F18)=H9)</f>
        <v>Name</v>
      </c>
      <c r="I12" s="25" cm="1">
        <f t="array" ref="I12:M15">_xlfn.IFNA(N(_xlfn.TOROW(_xlfn.ANCHORARRAY(H12))=J6:J9),0)</f>
        <v>1</v>
      </c>
      <c r="J12" s="25">
        <v>0</v>
      </c>
      <c r="K12" s="25">
        <v>0</v>
      </c>
      <c r="L12" s="25">
        <v>0</v>
      </c>
      <c r="M12" s="25">
        <v>0</v>
      </c>
      <c r="N12" s="24" cm="1">
        <f t="array" ref="N12:N16">_xlfn.SEQUENCE(ROWS(_xlfn.ANCHORARRAY(H12)))^0</f>
        <v>1</v>
      </c>
      <c r="O12" t="b" cm="1">
        <f t="array" ref="O12:P15">_xlfn.HSTACK(MMULT(_xlfn.ANCHORARRAY(I12),_xlfn.ANCHORARRAY(N12))=0,MMULT(_xlfn.ANCHORARRAY(I12),_xlfn.ANCHORARRAY(N12))&gt;1)</f>
        <v>0</v>
      </c>
      <c r="P12" t="b">
        <v>0</v>
      </c>
      <c r="Q12" s="26" t="str" cm="1">
        <f t="array" ref="Q12:R15">IF(_xlfn.ANCHORARRAY(O12),_xlfn.ANCHORARRAY(J6),"")</f>
        <v/>
      </c>
      <c r="R12" s="26" t="str">
        <v/>
      </c>
    </row>
    <row r="13" spans="2:18" x14ac:dyDescent="0.3">
      <c r="B13" s="18" t="s">
        <v>3</v>
      </c>
      <c r="C13" s="19" t="s">
        <v>14</v>
      </c>
      <c r="D13" s="1"/>
      <c r="H13" t="str">
        <v>Family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4">
        <v>1</v>
      </c>
      <c r="O13" t="b">
        <v>0</v>
      </c>
      <c r="P13" t="b">
        <v>0</v>
      </c>
      <c r="Q13" s="26" t="str">
        <v/>
      </c>
      <c r="R13" s="26" t="str">
        <v/>
      </c>
    </row>
    <row r="14" spans="2:18" ht="15" thickBot="1" x14ac:dyDescent="0.35">
      <c r="B14" s="20" t="s">
        <v>2</v>
      </c>
      <c r="C14" s="21" t="s">
        <v>19</v>
      </c>
      <c r="D14" s="1"/>
      <c r="H14" t="str">
        <v>Phone</v>
      </c>
      <c r="I14" s="25">
        <v>0</v>
      </c>
      <c r="J14" s="25">
        <v>0</v>
      </c>
      <c r="K14" s="25">
        <v>1</v>
      </c>
      <c r="L14" s="25">
        <v>1</v>
      </c>
      <c r="M14" s="25">
        <v>0</v>
      </c>
      <c r="N14" s="24">
        <v>1</v>
      </c>
      <c r="O14" t="b">
        <v>0</v>
      </c>
      <c r="P14" t="b">
        <v>1</v>
      </c>
      <c r="Q14" s="26" t="str">
        <v/>
      </c>
      <c r="R14" s="26" t="str">
        <v>Phone</v>
      </c>
    </row>
    <row r="15" spans="2:18" ht="15" thickBot="1" x14ac:dyDescent="0.35">
      <c r="B15" s="20" t="s">
        <v>5</v>
      </c>
      <c r="C15" s="20" t="s">
        <v>15</v>
      </c>
      <c r="E15" s="8"/>
      <c r="H15" t="str">
        <v>Phone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4">
        <v>1</v>
      </c>
      <c r="O15" t="b">
        <v>0</v>
      </c>
      <c r="P15" t="b">
        <v>0</v>
      </c>
      <c r="Q15" s="26" t="str">
        <v/>
      </c>
      <c r="R15" s="26" t="str">
        <v/>
      </c>
    </row>
    <row r="16" spans="2:18" ht="15" thickBot="1" x14ac:dyDescent="0.35">
      <c r="E16" s="9"/>
      <c r="H16" t="str">
        <v>Website</v>
      </c>
      <c r="N16" s="24">
        <v>1</v>
      </c>
    </row>
    <row r="17" spans="5:10" ht="15" thickBot="1" x14ac:dyDescent="0.35">
      <c r="E17" s="9"/>
    </row>
    <row r="18" spans="5:10" ht="15" thickBot="1" x14ac:dyDescent="0.35">
      <c r="E18" s="9"/>
      <c r="F18" cm="1">
        <f t="array" ref="F18:F30">_xlfn.LET(_xlpm.b,B3:B15, _xlpm.m, _xlfn.MAP( _xlpm.b, _xlfn.LAMBDA(_xlpm.b, COUNTIF(B3:_xlpm.b, "Name"))), _xlpm.m)</f>
        <v>1</v>
      </c>
      <c r="H18" t="s">
        <v>27</v>
      </c>
      <c r="I18" t="str">
        <f>IF(H8=0,_xlfn.TEXTJOIN(",",TRUE,Q12:Q15),_xlfn.TEXTJOIN(",",TRUE,R12:R15))</f>
        <v>Phone</v>
      </c>
    </row>
    <row r="19" spans="5:10" ht="15" thickBot="1" x14ac:dyDescent="0.35">
      <c r="E19" s="10"/>
      <c r="F19">
        <v>1</v>
      </c>
    </row>
    <row r="20" spans="5:10" ht="15" thickBot="1" x14ac:dyDescent="0.35">
      <c r="E20" s="9"/>
      <c r="F20">
        <v>1</v>
      </c>
      <c r="H20" s="28" t="str">
        <f>I18</f>
        <v>Phone</v>
      </c>
      <c r="I20" s="30">
        <v>0</v>
      </c>
      <c r="J20" s="27">
        <v>1</v>
      </c>
    </row>
    <row r="21" spans="5:10" ht="15" thickBot="1" x14ac:dyDescent="0.35">
      <c r="E21" s="9"/>
      <c r="F21">
        <v>1</v>
      </c>
      <c r="H21" s="29" cm="1">
        <f t="array" ref="H21:H24">_xlfn.UNIQUE(_xlfn.ANCHORARRAY(F18))</f>
        <v>1</v>
      </c>
      <c r="I21" s="31" t="str">
        <f t="dataTable" ref="I21:J24" dt2D="1" dtr="1" r1="H8" r2="H9"/>
        <v/>
      </c>
      <c r="J21" t="str">
        <v/>
      </c>
    </row>
    <row r="22" spans="5:10" ht="15" thickBot="1" x14ac:dyDescent="0.35">
      <c r="E22" s="9"/>
      <c r="F22">
        <v>2</v>
      </c>
      <c r="H22" s="29">
        <v>2</v>
      </c>
      <c r="I22" s="31" t="str">
        <v/>
      </c>
      <c r="J22" t="str">
        <v>Phone</v>
      </c>
    </row>
    <row r="23" spans="5:10" ht="15" thickBot="1" x14ac:dyDescent="0.35">
      <c r="E23" s="9"/>
      <c r="F23">
        <v>2</v>
      </c>
      <c r="H23" s="29">
        <v>3</v>
      </c>
      <c r="I23" s="31" t="str">
        <v>Phone,Website</v>
      </c>
      <c r="J23" t="str">
        <v/>
      </c>
    </row>
    <row r="24" spans="5:10" ht="15" thickBot="1" x14ac:dyDescent="0.35">
      <c r="E24" s="10"/>
      <c r="F24">
        <v>2</v>
      </c>
      <c r="H24" s="29">
        <v>4</v>
      </c>
      <c r="I24" s="31" t="str">
        <v>Family,Phone</v>
      </c>
      <c r="J24" t="str">
        <v/>
      </c>
    </row>
    <row r="25" spans="5:10" ht="15" thickBot="1" x14ac:dyDescent="0.35">
      <c r="E25" s="9"/>
      <c r="F25">
        <v>2</v>
      </c>
    </row>
    <row r="26" spans="5:10" ht="15" thickBot="1" x14ac:dyDescent="0.35">
      <c r="E26" s="9"/>
      <c r="F26">
        <v>2</v>
      </c>
    </row>
    <row r="27" spans="5:10" ht="15" thickBot="1" x14ac:dyDescent="0.35">
      <c r="E27" s="9"/>
      <c r="F27">
        <v>3</v>
      </c>
    </row>
    <row r="28" spans="5:10" ht="15" thickBot="1" x14ac:dyDescent="0.35">
      <c r="E28" s="10"/>
      <c r="F28">
        <v>3</v>
      </c>
    </row>
    <row r="29" spans="5:10" x14ac:dyDescent="0.3">
      <c r="F29">
        <v>4</v>
      </c>
    </row>
    <row r="30" spans="5:10" x14ac:dyDescent="0.3">
      <c r="F30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R32"/>
  <sheetViews>
    <sheetView topLeftCell="F15" workbookViewId="0">
      <selection activeCell="N13" sqref="N13:N16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  <c r="R2" s="2" t="str" cm="1">
        <f t="array" ref="R2:R5">_xlfn.UNIQUE(B3:B15)</f>
        <v>Name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  <c r="R3" s="2" t="str">
        <v>Family</v>
      </c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  <c r="R4" s="2" t="str">
        <v>Phone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R5" s="2" t="str">
        <v>Website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8" s="2" customFormat="1" ht="13.8" x14ac:dyDescent="0.25">
      <c r="B7" s="14" t="s">
        <v>2</v>
      </c>
      <c r="C7" s="15" t="s">
        <v>17</v>
      </c>
      <c r="D7" s="5"/>
      <c r="K7" s="11" t="s">
        <v>2</v>
      </c>
      <c r="M7" s="2" cm="1">
        <f t="array" ref="M7:P10">N(_xlfn.TOROW(K7:K10)=_xlfn.ANCHORARRAY(R2))</f>
        <v>1</v>
      </c>
      <c r="N7" s="2">
        <v>0</v>
      </c>
      <c r="O7" s="2">
        <v>0</v>
      </c>
      <c r="P7" s="2">
        <v>0</v>
      </c>
    </row>
    <row r="8" spans="2:18" s="2" customFormat="1" x14ac:dyDescent="0.3">
      <c r="B8" s="14" t="s">
        <v>3</v>
      </c>
      <c r="C8" s="15" t="s">
        <v>10</v>
      </c>
      <c r="D8" s="5"/>
      <c r="E8"/>
      <c r="I8"/>
      <c r="J8"/>
      <c r="K8" s="11" t="s">
        <v>3</v>
      </c>
      <c r="L8"/>
      <c r="M8" s="2">
        <v>0</v>
      </c>
      <c r="N8" s="2">
        <v>1</v>
      </c>
      <c r="O8" s="2">
        <v>0</v>
      </c>
      <c r="P8" s="2">
        <v>0</v>
      </c>
    </row>
    <row r="9" spans="2:18" s="2" customFormat="1" x14ac:dyDescent="0.3">
      <c r="B9" s="16" t="s">
        <v>4</v>
      </c>
      <c r="C9" s="15" t="s">
        <v>11</v>
      </c>
      <c r="D9" s="5"/>
      <c r="E9"/>
      <c r="I9"/>
      <c r="J9"/>
      <c r="K9" s="13" t="s">
        <v>4</v>
      </c>
      <c r="L9"/>
      <c r="M9" s="2">
        <v>0</v>
      </c>
      <c r="N9" s="2">
        <v>0</v>
      </c>
      <c r="O9" s="2">
        <v>1</v>
      </c>
      <c r="P9" s="2">
        <v>0</v>
      </c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 s="11" t="s">
        <v>5</v>
      </c>
      <c r="L10"/>
      <c r="M10" s="2">
        <v>0</v>
      </c>
      <c r="N10" s="2">
        <v>0</v>
      </c>
      <c r="O10" s="2">
        <v>0</v>
      </c>
      <c r="P10" s="2">
        <v>1</v>
      </c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</row>
    <row r="13" spans="2:18" x14ac:dyDescent="0.3">
      <c r="B13" s="18" t="s">
        <v>3</v>
      </c>
      <c r="C13" s="19" t="s">
        <v>14</v>
      </c>
      <c r="D13" s="1"/>
      <c r="J13" s="25" cm="1">
        <f t="array" ref="J13:M16">N(_xlfn.TOROW(K7:K10) =_xlfn.ANCHORARRAY( R2))</f>
        <v>1</v>
      </c>
      <c r="K13" s="25">
        <v>0</v>
      </c>
      <c r="L13" s="25">
        <v>0</v>
      </c>
      <c r="M13" s="25">
        <v>0</v>
      </c>
      <c r="N13" s="24" cm="1">
        <f t="array" ref="N13:N16">_xlfn.SEQUENCE(ROWS(K7:K10))^0</f>
        <v>1</v>
      </c>
      <c r="P13" cm="1">
        <f t="array" ref="P13:P16">MMULT(_xlfn.ANCHORARRAY(J13),_xlfn.ANCHORARRAY(N13))</f>
        <v>1</v>
      </c>
    </row>
    <row r="14" spans="2:18" ht="15" thickBot="1" x14ac:dyDescent="0.35">
      <c r="B14" s="20" t="s">
        <v>2</v>
      </c>
      <c r="C14" s="21" t="s">
        <v>19</v>
      </c>
      <c r="D14" s="1"/>
      <c r="J14" s="25">
        <v>0</v>
      </c>
      <c r="K14" s="25">
        <v>1</v>
      </c>
      <c r="L14" s="25">
        <v>0</v>
      </c>
      <c r="M14" s="25">
        <v>0</v>
      </c>
      <c r="N14" s="24">
        <v>1</v>
      </c>
      <c r="P14">
        <v>1</v>
      </c>
    </row>
    <row r="15" spans="2:18" ht="15" thickBot="1" x14ac:dyDescent="0.35">
      <c r="B15" s="20" t="s">
        <v>5</v>
      </c>
      <c r="C15" s="20" t="s">
        <v>15</v>
      </c>
      <c r="E15" s="8"/>
      <c r="J15" s="25">
        <v>0</v>
      </c>
      <c r="K15" s="25">
        <v>0</v>
      </c>
      <c r="L15" s="25">
        <v>1</v>
      </c>
      <c r="M15" s="25">
        <v>0</v>
      </c>
      <c r="N15" s="24">
        <v>1</v>
      </c>
      <c r="P15">
        <v>1</v>
      </c>
    </row>
    <row r="16" spans="2:18" ht="15" thickBot="1" x14ac:dyDescent="0.35">
      <c r="E16" s="9"/>
      <c r="J16" s="25">
        <v>0</v>
      </c>
      <c r="K16" s="25">
        <v>0</v>
      </c>
      <c r="L16" s="25">
        <v>0</v>
      </c>
      <c r="M16" s="25">
        <v>1</v>
      </c>
      <c r="N16" s="24">
        <v>1</v>
      </c>
      <c r="P16">
        <v>1</v>
      </c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83FC-689D-4C6E-9528-57346F834798}">
  <dimension ref="B1:L28"/>
  <sheetViews>
    <sheetView topLeftCell="A11" workbookViewId="0">
      <selection activeCell="K17" sqref="K17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30</v>
      </c>
    </row>
    <row r="16" spans="2:12" ht="15" thickBot="1" x14ac:dyDescent="0.35">
      <c r="E16" s="9"/>
      <c r="G16" t="s">
        <v>31</v>
      </c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_xlfn.BYCOL(IF(MMULT(N(_xlfn.TOROW(_xlpm.fx)=_xlpm.f),_xlfn.SEQUENCE(ROWS(_xlpm.fx))^0)={0,2},_xlpm.f,""),_xlfn.LAMBDA(_xlpm.c,_xlfn.TEXTJOIN(",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</row>
    <row r="28" spans="5:9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B97-F077-4EC1-8FF9-1CF01B6CD29F}">
  <dimension ref="B1:L28"/>
  <sheetViews>
    <sheetView tabSelected="1" topLeftCell="A11" workbookViewId="0">
      <selection activeCell="F14" sqref="F14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32</v>
      </c>
    </row>
    <row r="16" spans="2:12" ht="15" thickBot="1" x14ac:dyDescent="0.35">
      <c r="E16" s="9"/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_xlfn.BYCOL(_xlfn.LET(_xlpm.z,MMULT(N(_xlfn.TOROW(_xlpm.fx)=_xlpm.f),_xlfn.SEQUENCE(ROWS(_xlpm.fx))^0),_xlfn.HSTACK(IF(_xlpm.z=0,_xlpm.f,""),IF(_xlpm.z&gt;1,_xlpm.f,""))),_xlfn.LAMBDA(_xlpm.c,_xlfn.TEXTJOIN(",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</row>
    <row r="28" spans="5:9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</vt:lpstr>
      <vt:lpstr>MySingleFunction</vt:lpstr>
      <vt:lpstr>MySingleFunction2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2024-06-29T13:39:59Z</dcterms:modified>
</cp:coreProperties>
</file>