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30"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967ECCD-C350-4871-97D8-F78F84B7E1DB}"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6"/>
    <pivotCache cacheId="6" r:id="rId37"/>
    <pivotCache cacheId="7"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<sst xmlns="http://schemas.openxmlformats.org/spreadsheetml/2006/main" count="6566" uniqueCount="2975">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</sst>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36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607255</xdr:colOff>
          <xdr:row>184</xdr:row>
          <xdr:rowOff>76348</xdr:rowOff>
        </xdr:from>
        <xdr:to>
          <xdr:col>24</xdr:col>
          <xdr:colOff>0</xdr:colOff>
          <xdr:row>224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266"/>
                </a:ext>
              </a:extLst>
            </xdr:cNvPicPr>
          </xdr:nvPicPr>
          <xdr:blipFill>
            <a:blip xmlns:r="http://schemas.openxmlformats.org/officeDocument/2006/relationships" r:embed="rId1"/>
            <a:srcRect/>
            <a:stretch>
              <a:fillRect/>
            </a:stretch>
          </xdr:blipFill>
          <xdr:spPr bwMode="auto">
            <a:xfrm>
              <a:off x="4424582" y="31142502"/>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0x7F9ACA3A4770&gt;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18" activePane="bottomLeft" state="frozen"/>
      <selection activeCell="P541" sqref="P541"/>
      <selection pane="bottomLeft" activeCell="K229" sqref="K22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4" ca="1">TEXT(DATE(2026,1,_xlfn.SEQUENCE(1+_xlfn.DAYS(TODAY(),DATE(2026,1,1)))),"dd-mmm")</f>
        <v>01-Jan</v>
      </c>
      <c r="C5" s="5">
        <v>1</v>
      </c>
      <c r="D5" s="5">
        <v>1</v>
      </c>
      <c r="E5" s="5">
        <v>0</v>
      </c>
      <c r="F5" s="5">
        <v>0</v>
      </c>
      <c r="G5" s="5">
        <v>1</v>
      </c>
      <c r="H5" s="5">
        <v>1</v>
      </c>
      <c r="I5" s="5">
        <v>1</v>
      </c>
      <c r="J5" s="5">
        <v>1</v>
      </c>
      <c r="K5" s="5">
        <v>1</v>
      </c>
      <c r="L5" cm="1">
        <f t="array" aca="1" ref="L5:L224" ca="1">_xlfn.BYROW(_xlfn.TAKE(Banded,,1),_xleta.WEEKNUM)</f>
        <v>1</v>
      </c>
      <c r="M5" cm="1">
        <f t="array" ref="M5:M224">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6</v>
      </c>
      <c r="Q36" s="5">
        <f ca="1"/>
        <v>7</v>
      </c>
      <c r="R36" s="5">
        <f ca="1"/>
        <v>6</v>
      </c>
      <c r="S36" s="5">
        <f ca="1"/>
        <v>6</v>
      </c>
      <c r="T36" s="5">
        <f ca="1"/>
        <v>7</v>
      </c>
      <c r="U36" s="5">
        <f ca="1"/>
        <v>6</v>
      </c>
      <c r="V36" s="5">
        <f ca="1"/>
        <v>6</v>
      </c>
      <c r="W36" s="5">
        <f ca="1"/>
        <v>6</v>
      </c>
      <c r="X36" s="5">
        <f ca="1"/>
        <v>7</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0</v>
      </c>
      <c r="D224" s="5">
        <v>1</v>
      </c>
      <c r="E224" s="5">
        <v>0</v>
      </c>
      <c r="F224" s="5">
        <v>0</v>
      </c>
      <c r="G224" s="5">
        <v>1</v>
      </c>
      <c r="H224" s="5">
        <v>0</v>
      </c>
      <c r="I224" s="5">
        <v>0</v>
      </c>
      <c r="J224" s="5">
        <v>0</v>
      </c>
      <c r="K224" s="5">
        <v>1</v>
      </c>
      <c r="L224">
        <f ca="1"/>
        <v>32</v>
      </c>
      <c r="M224">
        <v>3</v>
      </c>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3"/>
  <sheetViews>
    <sheetView topLeftCell="A4" workbookViewId="0">
      <pane ySplit="5" topLeftCell="A581" activePane="bottomLeft" state="frozen"/>
      <selection activeCell="Y145" sqref="Y145"/>
      <selection pane="bottomLeft" activeCell="E591" sqref="E591:Y59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sheetData>
  <conditionalFormatting sqref="E9:Y59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D2" workbookViewId="0">
      <selection activeCell="F52" sqref="F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C39/$C$37</f>
        <v>0.55000000000000004</v>
      </c>
      <c r="F39" t="s">
        <v>2557</v>
      </c>
      <c r="G39" s="71">
        <v>0.5</v>
      </c>
      <c r="H39">
        <f t="shared" si="1"/>
        <v>199.99999999999997</v>
      </c>
      <c r="K39" t="s">
        <v>2625</v>
      </c>
    </row>
    <row r="40" spans="1:11">
      <c r="A40" s="85"/>
      <c r="B40" t="s">
        <v>2564</v>
      </c>
      <c r="C40" s="93">
        <v>0</v>
      </c>
      <c r="D40" s="71">
        <f t="shared" si="0"/>
        <v>0</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1.6566666666666667</v>
      </c>
      <c r="G47" s="72">
        <f>SUM(G37:G46)</f>
        <v>1.56</v>
      </c>
    </row>
    <row r="49" spans="2:16">
      <c r="B49" t="s">
        <v>2570</v>
      </c>
    </row>
    <row r="50" spans="2:16">
      <c r="B50" t="s">
        <v>2569</v>
      </c>
      <c r="D50">
        <f>C37*D47</f>
        <v>745.5</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08-Aug-2026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08-Aug-2026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08-Aug-2026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2026-08-09T00:52:06Z</cp:lastPrinted>
  <dcterms:created xsi:type="dcterms:W3CDTF">2021-09-27T12:19:57Z</dcterms:created>
  <dcterms:modified xsi:type="dcterms:W3CDTF">2026-08-09T02:56:03Z</dcterms:modified>
</cp:coreProperties>
</file>