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0504B2A-FF45-4199-9514-9AFCF565A83F}" xr6:coauthVersionLast="47" xr6:coauthVersionMax="47" xr10:uidLastSave="{00000000-0000-0000-0000-000000000000}"/>
  <bookViews>
    <workbookView xWindow="-108" yWindow="-108" windowWidth="23256" windowHeight="12456" activeTab="1" xr2:uid="{ADEF83EE-B1CF-4CAF-A2E9-FA4EF76291CB}"/>
  </bookViews>
  <sheets>
    <sheet name="Original" sheetId="1" r:id="rId1"/>
    <sheet name="Alt1" sheetId="2" r:id="rId2"/>
  </sheets>
  <definedNames>
    <definedName name="_a">'Alt1'!$G$18:$G$27</definedName>
    <definedName name="_b">'Alt1'!$H$18:$H$27</definedName>
    <definedName name="_dur">'Alt1'!$D$3:$D$12</definedName>
    <definedName name="_pfull">'Alt1'!$F$18:$F$27</definedName>
    <definedName name="_std">'Alt1'!$B$3</definedName>
    <definedName name="_task">'Alt1'!$A$3:$A$12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1" i="2" l="1" a="1"/>
  <c r="M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31" i="2" a="1"/>
  <c r="J31" i="2" s="1"/>
  <c r="G18" i="2" a="1"/>
  <c r="G18" i="2" s="1"/>
  <c r="H18" i="2" s="1" a="1"/>
  <c r="H18" i="2" s="1"/>
  <c r="I18" i="2" s="1"/>
  <c r="B18" i="2" a="1"/>
  <c r="B18" i="2" s="1"/>
  <c r="J18" i="2" l="1"/>
  <c r="K18" i="2"/>
  <c r="I30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<sst xmlns="http://schemas.openxmlformats.org/spreadsheetml/2006/main" count="89" uniqueCount="20">
  <si>
    <t>Answer Expected</t>
  </si>
  <si>
    <t>Task</t>
  </si>
  <si>
    <t>Plan Start</t>
  </si>
  <si>
    <t xml:space="preserve">Predecessor </t>
  </si>
  <si>
    <t>Duration</t>
  </si>
  <si>
    <t>Plan End</t>
  </si>
  <si>
    <t>Start</t>
  </si>
  <si>
    <t>Task1</t>
  </si>
  <si>
    <t>Task2</t>
  </si>
  <si>
    <t>Task3</t>
  </si>
  <si>
    <t>Task4</t>
  </si>
  <si>
    <t>Task5</t>
  </si>
  <si>
    <t>Task6</t>
  </si>
  <si>
    <t>Task7</t>
  </si>
  <si>
    <t>Task8</t>
  </si>
  <si>
    <t>End</t>
  </si>
  <si>
    <t>https://www.linkedin.com/feed/update/urn:li:activity:7278258300758937600/</t>
  </si>
  <si>
    <t>PredFull</t>
  </si>
  <si>
    <t>Finish</t>
  </si>
  <si>
    <t>Great use of SCAN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</si>
</sst>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/>
    <xf numFmtId="0" fontId="1" fillId="2" borderId="0" xfId="0" applyFont="1" applyFill="1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 vertic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80010</xdr:rowOff>
    </xdr:from>
    <xdr:to>
      <xdr:col>6</xdr:col>
      <xdr:colOff>443230</xdr:colOff>
      <xdr:row>25</xdr:row>
      <xdr:rowOff>34290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1DF5369-81A8-444B-B16A-851DFD15F28D}"/>
            </a:ext>
          </a:extLst>
        </xdr:cNvPr>
        <xdr:cNvSpPr/>
      </xdr:nvSpPr>
      <xdr:spPr>
        <a:xfrm>
          <a:off x="30480" y="2457450"/>
          <a:ext cx="3719830" cy="214884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 rtl="0"/>
          <a:r>
            <a:rPr lang="en-IN" sz="1200" b="1" kern="1200"/>
            <a:t>List the Plan Start</a:t>
          </a:r>
          <a:r>
            <a:rPr lang="en-IN" sz="1200" b="1" kern="1200" baseline="0"/>
            <a:t> and </a:t>
          </a:r>
          <a:r>
            <a:rPr lang="en-IN" sz="1200" b="1" kern="1200"/>
            <a:t>End dates for all tasks</a:t>
          </a:r>
          <a:r>
            <a:rPr lang="en-IN" sz="1200" b="1" kern="1200" baseline="0"/>
            <a:t> based on the predecessor relationship (Finish-to-Start dependency : </a:t>
          </a:r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task's start date is determined by the end date of its predecessor</a:t>
          </a:r>
          <a:r>
            <a:rPr lang="en-IN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  <a:r>
            <a:rPr lang="en-IN" sz="1200" b="1" kern="1200" baseline="0"/>
            <a:t>   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Ex. Task 1 :  Plan Start = 1-Nov (Predecessor End Date)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1-Nov + 5 (Duration) = 6-Nov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Task 2 : Plan Start = 6-Nov (late day between Task1 and Start)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6-Nov + 2 (Duration) = 8-Nov</a:t>
          </a:r>
          <a:endParaRPr lang="en-IN" sz="1200" b="1" kern="1200" baseline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469900</xdr:colOff>
      <xdr:row>0</xdr:row>
      <xdr:rowOff>0</xdr:rowOff>
    </xdr:from>
    <xdr:to>
      <xdr:col>12</xdr:col>
      <xdr:colOff>306916</xdr:colOff>
      <xdr:row>54</xdr:row>
      <xdr:rowOff>114300</xdr:rowOff>
    </xdr:to>
    <xdr:pic>
      <xdr:nvPicPr>
        <xdr:cNvPr id="6" name="Picture 5" descr="Businessman counting four">
          <a:extLst>
            <a:ext uri="{FF2B5EF4-FFF2-40B4-BE49-F238E27FC236}">
              <a16:creationId xmlns:a16="http://schemas.microsoft.com/office/drawing/2014/main" id="{4F34DD18-1529-660B-8B63-BBE585F5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0"/>
          <a:ext cx="359621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</xdr:colOff>
      <xdr:row>15</xdr:row>
      <xdr:rowOff>144780</xdr:rowOff>
    </xdr:from>
    <xdr:to>
      <xdr:col>10</xdr:col>
      <xdr:colOff>372110</xdr:colOff>
      <xdr:row>19</xdr:row>
      <xdr:rowOff>19471</xdr:rowOff>
    </xdr:to>
    <xdr:pic>
      <xdr:nvPicPr>
        <xdr:cNvPr id="3" name="Picture 2" descr="A close-up of several logos&#10;&#10;Description automatically generated">
          <a:extLst>
            <a:ext uri="{FF2B5EF4-FFF2-40B4-BE49-F238E27FC236}">
              <a16:creationId xmlns:a16="http://schemas.microsoft.com/office/drawing/2014/main" id="{BE9EF2AB-86CA-41B8-8553-7C03A99A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4630" y="2907030"/>
          <a:ext cx="976630" cy="6112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510540</xdr:colOff>
      <xdr:row>0</xdr:row>
      <xdr:rowOff>0</xdr:rowOff>
    </xdr:from>
    <xdr:to>
      <xdr:col>21</xdr:col>
      <xdr:colOff>578160</xdr:colOff>
      <xdr:row>13</xdr:row>
      <xdr:rowOff>42248</xdr:rowOff>
    </xdr:to>
    <xdr:pic>
      <xdr:nvPicPr>
        <xdr:cNvPr id="5" name="Picture 4" descr="A computer code with text&#10;&#10;AI-generated content may be incorrect.">
          <a:extLst>
            <a:ext uri="{FF2B5EF4-FFF2-40B4-BE49-F238E27FC236}">
              <a16:creationId xmlns:a16="http://schemas.microsoft.com/office/drawing/2014/main" id="{12172168-2964-C215-3344-C60B108F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2220" y="0"/>
          <a:ext cx="6773220" cy="2419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49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528BAAC-9ECB-48D7-B8A5-2986890A82F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1EF13DA5-5E49-4A3F-B222-FEA447D244EB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7860-8F30-47D9-A8E5-8D6F48BC9AB1}">
  <sheetPr codeName="Sheet1"/>
  <dimension ref="A1:N12"/>
  <sheetViews>
    <sheetView workbookViewId="0">
      <selection activeCell="C12" sqref="C12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8273B-8D1A-45CB-A97A-A6D6AA401640}">
  <dimension ref="A1:N40"/>
  <sheetViews>
    <sheetView tabSelected="1" workbookViewId="0">
      <selection activeCell="I7" sqref="I7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  <col min="9" max="9" width="15.77734375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  <row r="14" spans="1:14" x14ac:dyDescent="0.3">
      <c r="B14" t="s">
        <v>19</v>
      </c>
    </row>
    <row r="16" spans="1:14" x14ac:dyDescent="0.3">
      <c r="F16" s="6" t="s">
        <v>11</v>
      </c>
    </row>
    <row r="17" spans="2:14" x14ac:dyDescent="0.3">
      <c r="F17" t="s">
        <v>17</v>
      </c>
      <c r="I17" t="s">
        <v>6</v>
      </c>
      <c r="J17" t="s">
        <v>18</v>
      </c>
    </row>
    <row r="18" spans="2:14" x14ac:dyDescent="0.3">
      <c r="B18" t="str" cm="1">
        <f t="array" ref="B18:C28">_xlfn.LET(_xlpm.hdr, _xlfn.HSTACK("Plan Start", "PLan End"), _xlpm.std, B3, _xlpm._task, A3:A12, _xlpm._pred, C3:C12, _xlpm._dur, D3:D12, _xlpm._predfull, IF(_xlpm._pred = "", "Start", _xlpm._pred), _xlpm._s5, _xlfn.MAP(_xlpm._task, _xlfn.LAMBDA(_xlpm.w, _xlfn.LET(_xlpm.a, _xlfn.SCAN(_xlpm.w, _xlfn.SEQUENCE(ROWS(_xlpm._task)), _xlfn.LAMBDA(_xlpm.x,_xlpm.y, _xlfn.XLOOKUP(_xlpm.x, _xlpm._task, _xlpm._predfull))), _xlpm.b, _xlfn.XLOOKUP(_xlpm.a, _xlpm._task, _xlpm._dur), _xlpm.c, SUM(_xlpm.b) + _xlpm.std, _xlpm.c))), _xlpm._s6, _xlpm._s5 + _xlpm._dur, _xlpm._s7, _xlfn.HSTACK(_xlpm._s5, _xlpm._s6), _xlpm.ans, _xlfn.VSTACK(_xlpm.hdr, _xlpm._s7), _xlpm.ans)</f>
        <v>Plan Start</v>
      </c>
      <c r="C18" t="str">
        <v>PLan End</v>
      </c>
      <c r="D18" t="s">
        <v>6</v>
      </c>
      <c r="F18" t="s">
        <v>6</v>
      </c>
      <c r="G18" t="str" cm="1">
        <f t="array" ref="G18:G27">_xlfn.SCAN(F16,_xlfn.SEQUENCE(ROWS(_task)),_xlfn.LAMBDA(_xlpm.a,_xlpm.v,_xlfn.XLOOKUP(_xlpm.a,_task,_pfull)))</f>
        <v>Task1</v>
      </c>
      <c r="H18" cm="1">
        <f t="array" ref="H18:H27">_xlfn.XLOOKUP(_a,_task,_dur)</f>
        <v>4</v>
      </c>
      <c r="I18" s="4">
        <f>SUM(_b)+_std</f>
        <v>45631</v>
      </c>
      <c r="J18" s="4">
        <f>I18+_xlfn.XLOOKUP(F16,_task,_dur)</f>
        <v>45638</v>
      </c>
      <c r="K18" s="6" t="str">
        <f>I18&amp;"|"&amp;J18</f>
        <v>45631|45638</v>
      </c>
    </row>
    <row r="19" spans="2:14" x14ac:dyDescent="0.3">
      <c r="B19" s="4">
        <v>45627</v>
      </c>
      <c r="C19" s="4">
        <v>45627</v>
      </c>
      <c r="D19" t="s">
        <v>7</v>
      </c>
      <c r="F19" t="s">
        <v>6</v>
      </c>
      <c r="G19" t="str">
        <v>Start</v>
      </c>
      <c r="H19">
        <v>0</v>
      </c>
    </row>
    <row r="20" spans="2:14" x14ac:dyDescent="0.3">
      <c r="B20" s="4">
        <v>45627</v>
      </c>
      <c r="C20" s="4">
        <v>45631</v>
      </c>
      <c r="D20" t="s">
        <v>8</v>
      </c>
      <c r="F20" t="s">
        <v>7</v>
      </c>
      <c r="G20" t="str">
        <v>Start</v>
      </c>
      <c r="H20">
        <v>0</v>
      </c>
    </row>
    <row r="21" spans="2:14" x14ac:dyDescent="0.3">
      <c r="B21" s="4">
        <v>45631</v>
      </c>
      <c r="C21" s="4">
        <v>45641</v>
      </c>
      <c r="D21" t="s">
        <v>9</v>
      </c>
      <c r="F21" t="s">
        <v>6</v>
      </c>
      <c r="G21" t="str">
        <v>Start</v>
      </c>
      <c r="H21">
        <v>0</v>
      </c>
    </row>
    <row r="22" spans="2:14" x14ac:dyDescent="0.3">
      <c r="B22" s="4">
        <v>45627</v>
      </c>
      <c r="C22" s="4">
        <v>45635</v>
      </c>
      <c r="D22" t="s">
        <v>10</v>
      </c>
      <c r="F22" t="s">
        <v>8</v>
      </c>
      <c r="G22" t="str">
        <v>Start</v>
      </c>
      <c r="H22">
        <v>0</v>
      </c>
    </row>
    <row r="23" spans="2:14" x14ac:dyDescent="0.3">
      <c r="B23" s="4">
        <v>45641</v>
      </c>
      <c r="C23" s="4">
        <v>45644</v>
      </c>
      <c r="D23" t="s">
        <v>11</v>
      </c>
      <c r="F23" t="s">
        <v>7</v>
      </c>
      <c r="G23" t="str">
        <v>Start</v>
      </c>
      <c r="H23">
        <v>0</v>
      </c>
    </row>
    <row r="24" spans="2:14" x14ac:dyDescent="0.3">
      <c r="B24" s="4">
        <v>45631</v>
      </c>
      <c r="C24" s="4">
        <v>45638</v>
      </c>
      <c r="D24" t="s">
        <v>12</v>
      </c>
      <c r="F24" t="s">
        <v>11</v>
      </c>
      <c r="G24" t="str">
        <v>Start</v>
      </c>
      <c r="H24">
        <v>0</v>
      </c>
    </row>
    <row r="25" spans="2:14" x14ac:dyDescent="0.3">
      <c r="B25" s="4">
        <v>45638</v>
      </c>
      <c r="C25" s="4">
        <v>45643</v>
      </c>
      <c r="D25" t="s">
        <v>13</v>
      </c>
      <c r="F25" t="s">
        <v>11</v>
      </c>
      <c r="G25" t="str">
        <v>Start</v>
      </c>
      <c r="H25">
        <v>0</v>
      </c>
    </row>
    <row r="26" spans="2:14" x14ac:dyDescent="0.3">
      <c r="B26" s="4">
        <v>45638</v>
      </c>
      <c r="C26" s="4">
        <v>45648</v>
      </c>
      <c r="D26" t="s">
        <v>14</v>
      </c>
      <c r="F26" t="s">
        <v>13</v>
      </c>
      <c r="G26" t="str">
        <v>Start</v>
      </c>
      <c r="H26">
        <v>0</v>
      </c>
    </row>
    <row r="27" spans="2:14" x14ac:dyDescent="0.3">
      <c r="B27" s="4">
        <v>45648</v>
      </c>
      <c r="C27" s="4">
        <v>45652</v>
      </c>
      <c r="D27" t="s">
        <v>15</v>
      </c>
      <c r="F27" t="s">
        <v>14</v>
      </c>
      <c r="G27" t="str">
        <v>Start</v>
      </c>
      <c r="H27">
        <v>0</v>
      </c>
    </row>
    <row r="28" spans="2:14" x14ac:dyDescent="0.3">
      <c r="B28" s="4">
        <v>45652</v>
      </c>
      <c r="C28" s="4">
        <v>45652</v>
      </c>
    </row>
    <row r="30" spans="2:14" x14ac:dyDescent="0.3">
      <c r="B30" s="4"/>
      <c r="I30" t="str">
        <f>K18</f>
        <v>45631|45638</v>
      </c>
    </row>
    <row r="31" spans="2:14" x14ac:dyDescent="0.3">
      <c r="B31" s="4"/>
      <c r="H31" t="s">
        <v>6</v>
      </c>
      <c r="I31" t="str">
        <f t="dataTable" ref="I31:I40" dt2D="0" dtr="0" r1="F16"/>
        <v>45627|45627</v>
      </c>
      <c r="J31" s="4" cm="1">
        <f t="array" ref="J31:K31">_xlfn.TEXTSPLIT(I31,"|")+0</f>
        <v>45627</v>
      </c>
      <c r="K31" s="4">
        <v>45627</v>
      </c>
      <c r="M31" t="b" cm="1">
        <f t="array" ref="M31:N40">J31:K40=F3:G12</f>
        <v>1</v>
      </c>
      <c r="N31" t="b">
        <v>1</v>
      </c>
    </row>
    <row r="32" spans="2:14" x14ac:dyDescent="0.3">
      <c r="B32" s="4"/>
      <c r="H32" t="s">
        <v>7</v>
      </c>
      <c r="I32" t="str">
        <v>45627|45631</v>
      </c>
      <c r="J32" s="4" cm="1">
        <f t="array" ref="J32:K32">_xlfn.TEXTSPLIT(I32,"|")+0</f>
        <v>45627</v>
      </c>
      <c r="K32" s="4">
        <v>45631</v>
      </c>
      <c r="M32" t="b">
        <v>1</v>
      </c>
      <c r="N32" t="b">
        <v>1</v>
      </c>
    </row>
    <row r="33" spans="2:14" x14ac:dyDescent="0.3">
      <c r="B33" s="4"/>
      <c r="H33" t="s">
        <v>8</v>
      </c>
      <c r="I33" t="str">
        <v>45631|45641</v>
      </c>
      <c r="J33" s="4" cm="1">
        <f t="array" ref="J33:K33">_xlfn.TEXTSPLIT(I33,"|")+0</f>
        <v>45631</v>
      </c>
      <c r="K33" s="4">
        <v>45641</v>
      </c>
      <c r="M33" t="b">
        <v>1</v>
      </c>
      <c r="N33" t="b">
        <v>1</v>
      </c>
    </row>
    <row r="34" spans="2:14" x14ac:dyDescent="0.3">
      <c r="B34" s="4"/>
      <c r="H34" t="s">
        <v>9</v>
      </c>
      <c r="I34" t="str">
        <v>45627|45635</v>
      </c>
      <c r="J34" s="4" cm="1">
        <f t="array" ref="J34:K34">_xlfn.TEXTSPLIT(I34,"|")+0</f>
        <v>45627</v>
      </c>
      <c r="K34" s="4">
        <v>45635</v>
      </c>
      <c r="M34" t="b">
        <v>1</v>
      </c>
      <c r="N34" t="b">
        <v>1</v>
      </c>
    </row>
    <row r="35" spans="2:14" x14ac:dyDescent="0.3">
      <c r="B35" s="4"/>
      <c r="H35" t="s">
        <v>10</v>
      </c>
      <c r="I35" t="str">
        <v>45641|45644</v>
      </c>
      <c r="J35" s="4" cm="1">
        <f t="array" ref="J35:K35">_xlfn.TEXTSPLIT(I35,"|")+0</f>
        <v>45641</v>
      </c>
      <c r="K35" s="4">
        <v>45644</v>
      </c>
      <c r="M35" t="b">
        <v>1</v>
      </c>
      <c r="N35" t="b">
        <v>1</v>
      </c>
    </row>
    <row r="36" spans="2:14" x14ac:dyDescent="0.3">
      <c r="B36" s="4"/>
      <c r="H36" t="s">
        <v>11</v>
      </c>
      <c r="I36" t="str">
        <v>45631|45638</v>
      </c>
      <c r="J36" s="4" cm="1">
        <f t="array" ref="J36:K36">_xlfn.TEXTSPLIT(I36,"|")+0</f>
        <v>45631</v>
      </c>
      <c r="K36" s="4">
        <v>45638</v>
      </c>
      <c r="M36" t="b">
        <v>1</v>
      </c>
      <c r="N36" t="b">
        <v>1</v>
      </c>
    </row>
    <row r="37" spans="2:14" x14ac:dyDescent="0.3">
      <c r="B37" s="4"/>
      <c r="H37" t="s">
        <v>12</v>
      </c>
      <c r="I37" t="str">
        <v>45638|45643</v>
      </c>
      <c r="J37" s="4" cm="1">
        <f t="array" ref="J37:K37">_xlfn.TEXTSPLIT(I37,"|")+0</f>
        <v>45638</v>
      </c>
      <c r="K37" s="4">
        <v>45643</v>
      </c>
      <c r="M37" t="b">
        <v>1</v>
      </c>
      <c r="N37" t="b">
        <v>1</v>
      </c>
    </row>
    <row r="38" spans="2:14" x14ac:dyDescent="0.3">
      <c r="B38" s="4"/>
      <c r="H38" t="s">
        <v>13</v>
      </c>
      <c r="I38" t="str">
        <v>45638|45648</v>
      </c>
      <c r="J38" s="4" cm="1">
        <f t="array" ref="J38:K38">_xlfn.TEXTSPLIT(I38,"|")+0</f>
        <v>45638</v>
      </c>
      <c r="K38" s="4">
        <v>45648</v>
      </c>
      <c r="M38" t="b">
        <v>1</v>
      </c>
      <c r="N38" t="b">
        <v>1</v>
      </c>
    </row>
    <row r="39" spans="2:14" x14ac:dyDescent="0.3">
      <c r="B39" s="4"/>
      <c r="H39" t="s">
        <v>14</v>
      </c>
      <c r="I39" t="str">
        <v>45648|45652</v>
      </c>
      <c r="J39" s="4" cm="1">
        <f t="array" ref="J39:K39">_xlfn.TEXTSPLIT(I39,"|")+0</f>
        <v>45648</v>
      </c>
      <c r="K39" s="4">
        <v>45652</v>
      </c>
      <c r="M39" t="b">
        <v>1</v>
      </c>
      <c r="N39" t="b">
        <v>1</v>
      </c>
    </row>
    <row r="40" spans="2:14" x14ac:dyDescent="0.3">
      <c r="H40" t="s">
        <v>15</v>
      </c>
      <c r="I40" t="str">
        <v>45652|45652</v>
      </c>
      <c r="J40" s="4" cm="1">
        <f t="array" ref="J40:K40">_xlfn.TEXTSPLIT(I40,"|")+0</f>
        <v>45652</v>
      </c>
      <c r="K40" s="4">
        <v>45652</v>
      </c>
      <c r="M40" t="b">
        <v>1</v>
      </c>
      <c r="N40" t="b"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1EF13DA5-5E49-4A3F-B222-FEA447D244E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Original</vt:lpstr>
      <vt:lpstr>Alt1</vt:lpstr>
      <vt:lpstr>_a</vt:lpstr>
      <vt:lpstr>_b</vt:lpstr>
      <vt:lpstr>_dur</vt:lpstr>
      <vt:lpstr>_pfull</vt:lpstr>
      <vt:lpstr>_std</vt:lpstr>
      <vt:lpstr>_task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Abdelrahman Omer</dc:creator>
  <cp:keywords/>
  <dc:description/>
  <cp:lastModifiedBy>Mark Biegert</cp:lastModifiedBy>
  <cp:revision/>
  <dcterms:created xsi:type="dcterms:W3CDTF">2024-12-25T10:58:29Z</dcterms:created>
  <dcterms:modified xsi:type="dcterms:W3CDTF">2024-12-27T19:50:28Z</dcterms:modified>
  <cp:category/>
  <cp:contentStatus/>
</cp:coreProperties>
</file>