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ExcelChallenges\"/>
    </mc:Choice>
  </mc:AlternateContent>
  <xr:revisionPtr revIDLastSave="0" documentId="13_ncr:1_{00B834C5-2E06-44BE-8483-B6BE6D69683B}" xr6:coauthVersionLast="47" xr6:coauthVersionMax="47" xr10:uidLastSave="{00000000-0000-0000-0000-000000000000}"/>
  <bookViews>
    <workbookView xWindow="14295" yWindow="0" windowWidth="14610" windowHeight="15585" xr2:uid="{B9646992-58BC-44A8-9040-42DC40CCACD9}"/>
  </bookViews>
  <sheets>
    <sheet name="VerySimple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 a="1"/>
  <c r="H39" i="1" s="1"/>
  <c r="H19" i="1" a="1"/>
  <c r="H19" i="1" s="1"/>
  <c r="H8" i="1" a="1"/>
  <c r="H8" i="1" s="1"/>
  <c r="H11" i="1" a="1"/>
  <c r="H11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9" i="1" a="1"/>
  <c r="H9" i="1" s="1"/>
  <c r="H10" i="1" a="1"/>
  <c r="H10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I2" i="1" a="1"/>
  <c r="I2" i="1" s="1"/>
  <c r="A3" i="2"/>
  <c r="B3" i="2"/>
  <c r="C3" i="2"/>
  <c r="A1" i="2"/>
  <c r="B1" i="2" a="1"/>
  <c r="B1" i="2" s="1"/>
  <c r="C1" i="2"/>
  <c r="D1" i="2"/>
  <c r="E1" i="2"/>
  <c r="J6" i="1" l="1"/>
  <c r="J13" i="1"/>
  <c r="J14" i="1"/>
  <c r="J8" i="1"/>
  <c r="J12" i="1"/>
  <c r="J11" i="1"/>
  <c r="J10" i="1"/>
  <c r="J9" i="1"/>
  <c r="J5" i="1"/>
  <c r="J7" i="1"/>
  <c r="J17" i="1"/>
  <c r="J3" i="1"/>
  <c r="J16" i="1"/>
  <c r="J2" i="1"/>
  <c r="J15" i="1"/>
  <c r="J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<sst xmlns="http://schemas.openxmlformats.org/spreadsheetml/2006/main" count="248" uniqueCount="74">
  <si>
    <t>Day</t>
  </si>
  <si>
    <t>Site</t>
  </si>
  <si>
    <t>Morning:Afternoon:Evening</t>
  </si>
  <si>
    <t>Old Town</t>
  </si>
  <si>
    <t>28th St</t>
  </si>
  <si>
    <t>Norman:Zee:Gretchen</t>
  </si>
  <si>
    <t>Titus:Winston:Annisette</t>
  </si>
  <si>
    <t>Zee:Grady:Gretchen</t>
  </si>
  <si>
    <t>Zee:Titus:Trout</t>
  </si>
  <si>
    <t>Annisette:Red:Titus</t>
  </si>
  <si>
    <t>Trout:Gretchen:Red</t>
  </si>
  <si>
    <t>Trout:Red:Titus</t>
  </si>
  <si>
    <t>Red:Grady:Zee</t>
  </si>
  <si>
    <t>Gail:Reno:Mary</t>
  </si>
  <si>
    <t>Trout:Mary:Reno</t>
  </si>
  <si>
    <t>Mars:Grady:Annisette</t>
  </si>
  <si>
    <t>Red:Homer:Jessi</t>
  </si>
  <si>
    <t>Winston:Mary:Gail</t>
  </si>
  <si>
    <t>Gail:Mary:Trout</t>
  </si>
  <si>
    <t>Annisette:Mary:Gail</t>
  </si>
  <si>
    <t>Mars:Annisette:Trout</t>
  </si>
  <si>
    <t>Jessi:Zee:Mars</t>
  </si>
  <si>
    <t>Mars:Trout:Norman</t>
  </si>
  <si>
    <t>Reno:Annisette:Trout</t>
  </si>
  <si>
    <t>Gretchen:Red:Jessi</t>
  </si>
  <si>
    <t>Morning</t>
  </si>
  <si>
    <t>Afternoon</t>
  </si>
  <si>
    <t>Evening</t>
  </si>
  <si>
    <t>Winston</t>
  </si>
  <si>
    <t>Mary</t>
  </si>
  <si>
    <t>Gail</t>
  </si>
  <si>
    <t>Norman</t>
  </si>
  <si>
    <t>Zee</t>
  </si>
  <si>
    <t>Gretchen</t>
  </si>
  <si>
    <t>Trout</t>
  </si>
  <si>
    <t>Titus</t>
  </si>
  <si>
    <t>Annisette</t>
  </si>
  <si>
    <t>Grady</t>
  </si>
  <si>
    <t>Red</t>
  </si>
  <si>
    <t>Reno</t>
  </si>
  <si>
    <t>Mars</t>
  </si>
  <si>
    <t>Homer</t>
  </si>
  <si>
    <t>Jessi</t>
  </si>
  <si>
    <t>Jessi:Grady:Mars</t>
  </si>
  <si>
    <t>Nona:Ambrosia:Maria</t>
  </si>
  <si>
    <t>Trout:Zee:Red</t>
  </si>
  <si>
    <t>Titus:Mars:Gretchen</t>
  </si>
  <si>
    <t>Dell:Mary:Reno</t>
  </si>
  <si>
    <t>Gretchen:Titus:Mars</t>
  </si>
  <si>
    <t>Red:Norman:Jessi</t>
  </si>
  <si>
    <t>Dell:Nona:Annisette</t>
  </si>
  <si>
    <t>Winston:Trout:Norman</t>
  </si>
  <si>
    <t>Annisette:Mary:Homer</t>
  </si>
  <si>
    <t>Maria:Dell:Nona</t>
  </si>
  <si>
    <t>Homer:Jessi:Trout</t>
  </si>
  <si>
    <t>Grady:Zee:Mars</t>
  </si>
  <si>
    <t>Nona:Winston:Ambrosia</t>
  </si>
  <si>
    <t>Ambrosia:Titus:Annisette</t>
  </si>
  <si>
    <t>Dell:Nona:Maria</t>
  </si>
  <si>
    <t>Maria:Ambrosia:Gail</t>
  </si>
  <si>
    <t>Winston:Trout:Titus</t>
  </si>
  <si>
    <t>Grady:Nona:Zee</t>
  </si>
  <si>
    <t>Riddler</t>
  </si>
  <si>
    <t>Homer:Annisette:Trout</t>
  </si>
  <si>
    <t>Dell:Reno:Homer</t>
  </si>
  <si>
    <t>Jessi:Annisette:Trout</t>
  </si>
  <si>
    <t>Homer:Red:Jessi</t>
  </si>
  <si>
    <t>Dell</t>
  </si>
  <si>
    <t>Nona</t>
  </si>
  <si>
    <t>Ambrosia</t>
  </si>
  <si>
    <t>Maria</t>
  </si>
  <si>
    <t>unique list</t>
  </si>
  <si>
    <t>Amount</t>
  </si>
  <si>
    <t>Mary:Titus:Mars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</si>
</sst>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8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2">
    <xf numFmtId="0" fontId="0" fillId="0" borderId="0" xfId="0"/>
    <xf numFmtId="14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14</xdr:col>
      <xdr:colOff>314906</xdr:colOff>
      <xdr:row>30</xdr:row>
      <xdr:rowOff>133595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64DAD-B06E-157A-10B6-A3BEEA990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3238500"/>
          <a:ext cx="4163006" cy="175284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B1:J49"/>
  <sheetViews>
    <sheetView tabSelected="1" topLeftCell="B1" workbookViewId="0">
      <selection activeCell="I17" sqref="I17"/>
    </sheetView>
  </sheetViews>
  <sheetFormatPr defaultRowHeight="12.75" x14ac:dyDescent="0.2"/>
  <cols>
    <col min="4" max="4" width="28.42578125" customWidth="1"/>
    <col min="5" max="5" width="9.28515625" bestFit="1" customWidth="1"/>
    <col min="6" max="6" width="12.28515625" bestFit="1" customWidth="1"/>
    <col min="7" max="7" width="8.28515625" bestFit="1" customWidth="1"/>
    <col min="9" max="9" width="16.5703125" customWidth="1"/>
    <col min="10" max="10" width="12" bestFit="1" customWidth="1"/>
    <col min="11" max="12" width="9.28515625" bestFit="1" customWidth="1"/>
    <col min="13" max="13" width="12" bestFit="1" customWidth="1"/>
    <col min="14" max="14" width="15.140625" bestFit="1" customWidth="1"/>
    <col min="15" max="15" width="21.28515625" bestFit="1" customWidth="1"/>
    <col min="16" max="16" width="12" bestFit="1" customWidth="1"/>
  </cols>
  <sheetData>
    <row r="1" spans="2:10" x14ac:dyDescent="0.2">
      <c r="B1" t="s">
        <v>0</v>
      </c>
      <c r="C1" t="s">
        <v>1</v>
      </c>
      <c r="D1" t="s">
        <v>2</v>
      </c>
      <c r="E1" t="s">
        <v>25</v>
      </c>
      <c r="F1" t="s">
        <v>26</v>
      </c>
      <c r="G1" t="s">
        <v>27</v>
      </c>
      <c r="I1" t="s">
        <v>71</v>
      </c>
      <c r="J1" t="s">
        <v>72</v>
      </c>
    </row>
    <row r="2" spans="2:10" x14ac:dyDescent="0.2">
      <c r="B2">
        <v>1</v>
      </c>
      <c r="C2" t="s">
        <v>3</v>
      </c>
      <c r="D2" t="s">
        <v>17</v>
      </c>
      <c r="E2" t="s">
        <v>28</v>
      </c>
      <c r="F2" t="s">
        <v>29</v>
      </c>
      <c r="G2" t="s">
        <v>30</v>
      </c>
      <c r="H2" cm="1">
        <f t="array" ref="H2">_xlfn.LET(_xlpm.a,_xlfn.XLOOKUP(G2,_xlfn._xlws.FILTER($E$2:$E$49,$B$2:$B$49=B2+1,0),_xlfn._xlws.FILTER($C$2:$C$49,$B$2:$B$49=B2+1,0),""),IF(_xlpm.a="",0,IF(_xlpm.a=C2,65,90)))</f>
        <v>65</v>
      </c>
      <c r="I2" t="str" cm="1">
        <f t="array" ref="I2:I17">_xlfn.UNIQUE(G2:G49)</f>
        <v>Gail</v>
      </c>
      <c r="J2">
        <f>SUMIFS($H$2:$H$49,$G$2:$G$49,I2)</f>
        <v>65</v>
      </c>
    </row>
    <row r="3" spans="2:10" x14ac:dyDescent="0.2">
      <c r="B3">
        <v>1</v>
      </c>
      <c r="C3" t="s">
        <v>4</v>
      </c>
      <c r="D3" t="s">
        <v>5</v>
      </c>
      <c r="E3" t="s">
        <v>31</v>
      </c>
      <c r="F3" t="s">
        <v>32</v>
      </c>
      <c r="G3" t="s">
        <v>33</v>
      </c>
      <c r="H3" cm="1">
        <f t="array" ref="H3">_xlfn.LET(_xlpm.a,_xlfn.XLOOKUP(G3,_xlfn._xlws.FILTER($E$2:$E$49,$B$2:$B$49=B3+1,0),_xlfn._xlws.FILTER($C$2:$C$49,$B$2:$B$49=B3+1,0),""),IF(_xlpm.a="",0,IF(_xlpm.a=C3,65,90)))</f>
        <v>0</v>
      </c>
      <c r="I3" t="str">
        <v>Gretchen</v>
      </c>
      <c r="J3">
        <f>SUMIFS($H$2:$H$49,$G$2:$G$49,I3)</f>
        <v>155</v>
      </c>
    </row>
    <row r="4" spans="2:10" x14ac:dyDescent="0.2">
      <c r="B4">
        <v>2</v>
      </c>
      <c r="C4" t="s">
        <v>3</v>
      </c>
      <c r="D4" t="s">
        <v>18</v>
      </c>
      <c r="E4" t="s">
        <v>30</v>
      </c>
      <c r="F4" t="s">
        <v>29</v>
      </c>
      <c r="G4" t="s">
        <v>34</v>
      </c>
      <c r="H4" cm="1">
        <f t="array" ref="H4">_xlfn.LET(_xlpm.a,_xlfn.XLOOKUP(G4,_xlfn._xlws.FILTER($E$2:$E$49,$B$2:$B$49=B4+1,0),_xlfn._xlws.FILTER($C$2:$C$49,$B$2:$B$49=B4+1,0),""),IF(_xlpm.a="",0,IF(_xlpm.a=C4,65,90)))</f>
        <v>0</v>
      </c>
      <c r="I4" t="str">
        <v>Trout</v>
      </c>
      <c r="J4">
        <f t="shared" ref="J3:J17" si="0">SUMIFS($H$2:$H$49,$G$2:$G$49,I4)</f>
        <v>130</v>
      </c>
    </row>
    <row r="5" spans="2:10" x14ac:dyDescent="0.2">
      <c r="B5">
        <v>2</v>
      </c>
      <c r="C5" t="s">
        <v>4</v>
      </c>
      <c r="D5" t="s">
        <v>6</v>
      </c>
      <c r="E5" t="s">
        <v>35</v>
      </c>
      <c r="F5" t="s">
        <v>28</v>
      </c>
      <c r="G5" t="s">
        <v>36</v>
      </c>
      <c r="H5" cm="1">
        <f t="array" ref="H5">_xlfn.LET(_xlpm.a,_xlfn.XLOOKUP(G5,_xlfn._xlws.FILTER($E$2:$E$49,$B$2:$B$49=B5+1,0),_xlfn._xlws.FILTER($C$2:$C$49,$B$2:$B$49=B5+1,0),""),IF(_xlpm.a="",0,IF(_xlpm.a=C5,65,90)))</f>
        <v>90</v>
      </c>
      <c r="I5" t="str">
        <v>Annisette</v>
      </c>
      <c r="J5">
        <f t="shared" si="0"/>
        <v>180</v>
      </c>
    </row>
    <row r="6" spans="2:10" x14ac:dyDescent="0.2">
      <c r="B6">
        <v>3</v>
      </c>
      <c r="C6" t="s">
        <v>3</v>
      </c>
      <c r="D6" t="s">
        <v>19</v>
      </c>
      <c r="E6" t="s">
        <v>36</v>
      </c>
      <c r="F6" t="s">
        <v>29</v>
      </c>
      <c r="G6" t="s">
        <v>30</v>
      </c>
      <c r="H6" cm="1">
        <f t="array" ref="H6">_xlfn.LET(_xlpm.a,_xlfn.XLOOKUP(G6,_xlfn._xlws.FILTER($E$2:$E$49,$B$2:$B$49=B6+1,0),_xlfn._xlws.FILTER($C$2:$C$49,$B$2:$B$49=B6+1,0),""),IF(_xlpm.a="",0,IF(_xlpm.a=C6,65,90)))</f>
        <v>0</v>
      </c>
      <c r="I6" t="str">
        <v>Mars</v>
      </c>
      <c r="J6">
        <f t="shared" si="0"/>
        <v>90</v>
      </c>
    </row>
    <row r="7" spans="2:10" x14ac:dyDescent="0.2">
      <c r="B7">
        <v>3</v>
      </c>
      <c r="C7" t="s">
        <v>4</v>
      </c>
      <c r="D7" t="s">
        <v>7</v>
      </c>
      <c r="E7" t="s">
        <v>32</v>
      </c>
      <c r="F7" t="s">
        <v>37</v>
      </c>
      <c r="G7" t="s">
        <v>33</v>
      </c>
      <c r="H7" cm="1">
        <f t="array" ref="H7">_xlfn.LET(_xlpm.a,_xlfn.XLOOKUP(G7,_xlfn._xlws.FILTER($E$2:$E$49,$B$2:$B$49=B7+1,0),_xlfn._xlws.FILTER($C$2:$C$49,$B$2:$B$49=B7+1,0),""),IF(_xlpm.a="",0,IF(_xlpm.a=C7,65,90)))</f>
        <v>0</v>
      </c>
      <c r="I7" t="str">
        <v>Zee</v>
      </c>
      <c r="J7">
        <f t="shared" si="0"/>
        <v>65</v>
      </c>
    </row>
    <row r="8" spans="2:10" x14ac:dyDescent="0.2">
      <c r="B8">
        <v>4</v>
      </c>
      <c r="C8" t="s">
        <v>3</v>
      </c>
      <c r="D8" t="s">
        <v>73</v>
      </c>
      <c r="E8" t="s">
        <v>29</v>
      </c>
      <c r="F8" t="s">
        <v>35</v>
      </c>
      <c r="G8" t="s">
        <v>40</v>
      </c>
      <c r="H8" cm="1">
        <f t="array" ref="H8">_xlfn.LET(_xlpm.a,_xlfn.XLOOKUP(G8,_xlfn._xlws.FILTER($E$2:$E$49,$B$2:$B$49=B8+1,0),_xlfn._xlws.FILTER($C$2:$C$49,$B$2:$B$49=B8+1,0),""),IF(_xlpm.a="",0,IF(_xlpm.a=C8,65,90)))</f>
        <v>0</v>
      </c>
      <c r="I8" t="str">
        <v>Titus</v>
      </c>
      <c r="J8">
        <f t="shared" si="0"/>
        <v>0</v>
      </c>
    </row>
    <row r="9" spans="2:10" x14ac:dyDescent="0.2">
      <c r="B9">
        <v>4</v>
      </c>
      <c r="C9" t="s">
        <v>4</v>
      </c>
      <c r="D9" t="s">
        <v>12</v>
      </c>
      <c r="E9" t="s">
        <v>38</v>
      </c>
      <c r="F9" t="s">
        <v>37</v>
      </c>
      <c r="G9" t="s">
        <v>32</v>
      </c>
      <c r="H9" cm="1">
        <f t="array" ref="H9">_xlfn.LET(_xlpm.a,_xlfn.XLOOKUP(G9,_xlfn._xlws.FILTER($E$2:$E$49,$B$2:$B$49=B9+1,0),_xlfn._xlws.FILTER($C$2:$C$49,$B$2:$B$49=B9+1,0),""),IF(_xlpm.a="",0,IF(_xlpm.a=C9,65,90)))</f>
        <v>65</v>
      </c>
      <c r="I9" t="str">
        <v>Red</v>
      </c>
      <c r="J9">
        <f t="shared" si="0"/>
        <v>90</v>
      </c>
    </row>
    <row r="10" spans="2:10" x14ac:dyDescent="0.2">
      <c r="B10">
        <v>5</v>
      </c>
      <c r="C10" t="s">
        <v>3</v>
      </c>
      <c r="D10" t="s">
        <v>19</v>
      </c>
      <c r="E10" t="s">
        <v>36</v>
      </c>
      <c r="F10" t="s">
        <v>29</v>
      </c>
      <c r="G10" t="s">
        <v>30</v>
      </c>
      <c r="H10" cm="1">
        <f t="array" ref="H10">_xlfn.LET(_xlpm.a,_xlfn.XLOOKUP(G10,_xlfn._xlws.FILTER($E$2:$E$49,$B$2:$B$49=B10+1,0),_xlfn._xlws.FILTER($C$2:$C$49,$B$2:$B$49=B10+1,0),""),IF(_xlpm.a="",0,IF(_xlpm.a=C10,65,90)))</f>
        <v>0</v>
      </c>
      <c r="I10" t="str">
        <v>Mary</v>
      </c>
      <c r="J10">
        <f t="shared" si="0"/>
        <v>0</v>
      </c>
    </row>
    <row r="11" spans="2:10" x14ac:dyDescent="0.2">
      <c r="B11">
        <v>5</v>
      </c>
      <c r="C11" t="s">
        <v>4</v>
      </c>
      <c r="D11" t="s">
        <v>8</v>
      </c>
      <c r="E11" t="s">
        <v>32</v>
      </c>
      <c r="F11" t="s">
        <v>35</v>
      </c>
      <c r="G11" t="s">
        <v>34</v>
      </c>
      <c r="H11" cm="1">
        <f t="array" ref="H11">_xlfn.LET(_xlpm.a,_xlfn.XLOOKUP(G11,_xlfn._xlws.FILTER($E$2:$E$49,$B$2:$B$49=B11+1,0),_xlfn._xlws.FILTER($C$2:$C$49,$B$2:$B$49=B11+1,0),""),IF(_xlpm.a="",0,IF(_xlpm.a=C11,65,90)))</f>
        <v>65</v>
      </c>
      <c r="I11" t="str">
        <v>Reno</v>
      </c>
      <c r="J11">
        <f t="shared" si="0"/>
        <v>0</v>
      </c>
    </row>
    <row r="12" spans="2:10" x14ac:dyDescent="0.2">
      <c r="B12">
        <v>6</v>
      </c>
      <c r="C12" t="s">
        <v>3</v>
      </c>
      <c r="D12" t="s">
        <v>9</v>
      </c>
      <c r="E12" t="s">
        <v>36</v>
      </c>
      <c r="F12" t="s">
        <v>38</v>
      </c>
      <c r="G12" t="s">
        <v>35</v>
      </c>
      <c r="H12" cm="1">
        <f t="array" ref="H12">_xlfn.LET(_xlpm.a,_xlfn.XLOOKUP(G12,_xlfn._xlws.FILTER($E$2:$E$49,$B$2:$B$49=B12+1,0),_xlfn._xlws.FILTER($C$2:$C$49,$B$2:$B$49=B12+1,0),""),IF(_xlpm.a="",0,IF(_xlpm.a=C12,65,90)))</f>
        <v>0</v>
      </c>
      <c r="I12" t="str">
        <v>Jessi</v>
      </c>
      <c r="J12">
        <f t="shared" si="0"/>
        <v>155</v>
      </c>
    </row>
    <row r="13" spans="2:10" x14ac:dyDescent="0.2">
      <c r="B13">
        <v>6</v>
      </c>
      <c r="C13" t="s">
        <v>4</v>
      </c>
      <c r="D13" t="s">
        <v>10</v>
      </c>
      <c r="E13" t="s">
        <v>34</v>
      </c>
      <c r="F13" t="s">
        <v>33</v>
      </c>
      <c r="G13" t="s">
        <v>38</v>
      </c>
      <c r="H13" cm="1">
        <f t="array" ref="H13">_xlfn.LET(_xlpm.a,_xlfn.XLOOKUP(G13,_xlfn._xlws.FILTER($E$2:$E$49,$B$2:$B$49=B13+1,0),_xlfn._xlws.FILTER($C$2:$C$49,$B$2:$B$49=B13+1,0),""),IF(_xlpm.a="",0,IF(_xlpm.a=C13,65,90)))</f>
        <v>0</v>
      </c>
      <c r="I13" t="str">
        <v>Norman</v>
      </c>
      <c r="J13">
        <f t="shared" si="0"/>
        <v>0</v>
      </c>
    </row>
    <row r="14" spans="2:10" x14ac:dyDescent="0.2">
      <c r="B14">
        <v>7</v>
      </c>
      <c r="C14" t="s">
        <v>3</v>
      </c>
      <c r="D14" t="s">
        <v>11</v>
      </c>
      <c r="E14" t="s">
        <v>34</v>
      </c>
      <c r="F14" t="s">
        <v>38</v>
      </c>
      <c r="G14" t="s">
        <v>35</v>
      </c>
      <c r="H14" cm="1">
        <f t="array" ref="H14">_xlfn.LET(_xlpm.a,_xlfn.XLOOKUP(G14,_xlfn._xlws.FILTER($E$2:$E$49,$B$2:$B$49=B14+1,0),_xlfn._xlws.FILTER($C$2:$C$49,$B$2:$B$49=B14+1,0),""),IF(_xlpm.a="",0,IF(_xlpm.a=C14,65,90)))</f>
        <v>0</v>
      </c>
      <c r="I14" t="str">
        <v>Homer</v>
      </c>
      <c r="J14">
        <f t="shared" si="0"/>
        <v>180</v>
      </c>
    </row>
    <row r="15" spans="2:10" x14ac:dyDescent="0.2">
      <c r="B15">
        <v>7</v>
      </c>
      <c r="C15" t="s">
        <v>4</v>
      </c>
      <c r="D15" t="s">
        <v>13</v>
      </c>
      <c r="E15" t="s">
        <v>30</v>
      </c>
      <c r="F15" t="s">
        <v>39</v>
      </c>
      <c r="G15" t="s">
        <v>29</v>
      </c>
      <c r="H15" cm="1">
        <f t="array" ref="H15">_xlfn.LET(_xlpm.a,_xlfn.XLOOKUP(G15,_xlfn._xlws.FILTER($E$2:$E$49,$B$2:$B$49=B15+1,0),_xlfn._xlws.FILTER($C$2:$C$49,$B$2:$B$49=B15+1,0),""),IF(_xlpm.a="",0,IF(_xlpm.a=C15,65,90)))</f>
        <v>0</v>
      </c>
      <c r="I15" t="str">
        <v>Maria</v>
      </c>
      <c r="J15">
        <f t="shared" si="0"/>
        <v>90</v>
      </c>
    </row>
    <row r="16" spans="2:10" x14ac:dyDescent="0.2">
      <c r="B16">
        <v>8</v>
      </c>
      <c r="C16" t="s">
        <v>3</v>
      </c>
      <c r="D16" t="s">
        <v>14</v>
      </c>
      <c r="E16" t="s">
        <v>34</v>
      </c>
      <c r="F16" t="s">
        <v>29</v>
      </c>
      <c r="G16" t="s">
        <v>39</v>
      </c>
      <c r="H16" cm="1">
        <f t="array" ref="H16">_xlfn.LET(_xlpm.a,_xlfn.XLOOKUP(G16,_xlfn._xlws.FILTER($E$2:$E$49,$B$2:$B$49=B16+1,0),_xlfn._xlws.FILTER($C$2:$C$49,$B$2:$B$49=B16+1,0),""),IF(_xlpm.a="",0,IF(_xlpm.a=C16,65,90)))</f>
        <v>0</v>
      </c>
      <c r="I16" t="str">
        <v>Nona</v>
      </c>
      <c r="J16">
        <f t="shared" si="0"/>
        <v>65</v>
      </c>
    </row>
    <row r="17" spans="2:10" x14ac:dyDescent="0.2">
      <c r="B17">
        <v>8</v>
      </c>
      <c r="C17" t="s">
        <v>4</v>
      </c>
      <c r="D17" t="s">
        <v>15</v>
      </c>
      <c r="E17" t="s">
        <v>40</v>
      </c>
      <c r="F17" t="s">
        <v>37</v>
      </c>
      <c r="G17" t="s">
        <v>36</v>
      </c>
      <c r="H17" cm="1">
        <f t="array" ref="H17">_xlfn.LET(_xlpm.a,_xlfn.XLOOKUP(G17,_xlfn._xlws.FILTER($E$2:$E$49,$B$2:$B$49=B17+1,0),_xlfn._xlws.FILTER($C$2:$C$49,$B$2:$B$49=B17+1,0),""),IF(_xlpm.a="",0,IF(_xlpm.a=C17,65,90)))</f>
        <v>0</v>
      </c>
      <c r="I17" t="str">
        <v>Ambrosia</v>
      </c>
      <c r="J17">
        <f t="shared" si="0"/>
        <v>90</v>
      </c>
    </row>
    <row r="18" spans="2:10" x14ac:dyDescent="0.2">
      <c r="B18">
        <v>9</v>
      </c>
      <c r="C18" t="s">
        <v>3</v>
      </c>
      <c r="D18" t="s">
        <v>16</v>
      </c>
      <c r="E18" t="s">
        <v>38</v>
      </c>
      <c r="F18" t="s">
        <v>41</v>
      </c>
      <c r="G18" t="s">
        <v>42</v>
      </c>
      <c r="H18" cm="1">
        <f t="array" ref="H18">_xlfn.LET(_xlpm.a,_xlfn.XLOOKUP(G18,_xlfn._xlws.FILTER($E$2:$E$49,$B$2:$B$49=B18+1,0),_xlfn._xlws.FILTER($C$2:$C$49,$B$2:$B$49=B18+1,0),""),IF(_xlpm.a="",0,IF(_xlpm.a=C18,65,90)))</f>
        <v>0</v>
      </c>
    </row>
    <row r="19" spans="2:10" x14ac:dyDescent="0.2">
      <c r="B19">
        <v>9</v>
      </c>
      <c r="C19" t="s">
        <v>4</v>
      </c>
      <c r="D19" t="s">
        <v>5</v>
      </c>
      <c r="E19" t="s">
        <v>31</v>
      </c>
      <c r="F19" t="s">
        <v>32</v>
      </c>
      <c r="G19" t="s">
        <v>33</v>
      </c>
      <c r="H19" cm="1">
        <f t="array" ref="H19">_xlfn.LET(_xlpm.a,_xlfn.XLOOKUP(G19,_xlfn._xlws.FILTER($E$2:$E$49,$B$2:$B$49=B19+1,0),_xlfn._xlws.FILTER($C$2:$C$49,$B$2:$B$49=B19+1,0),""),IF(_xlpm.a="",0,IF(_xlpm.a=C19,65,90)))</f>
        <v>65</v>
      </c>
    </row>
    <row r="20" spans="2:10" x14ac:dyDescent="0.2">
      <c r="B20">
        <v>10</v>
      </c>
      <c r="C20" t="s">
        <v>3</v>
      </c>
      <c r="D20" t="s">
        <v>20</v>
      </c>
      <c r="E20" t="s">
        <v>40</v>
      </c>
      <c r="F20" t="s">
        <v>36</v>
      </c>
      <c r="G20" t="s">
        <v>34</v>
      </c>
      <c r="H20" cm="1">
        <f t="array" ref="H20">_xlfn.LET(_xlpm.a,_xlfn.XLOOKUP(G20,_xlfn._xlws.FILTER($E$2:$E$49,$B$2:$B$49=B20+1,0),_xlfn._xlws.FILTER($C$2:$C$49,$B$2:$B$49=B20+1,0),""),IF(_xlpm.a="",0,IF(_xlpm.a=C20,65,90)))</f>
        <v>0</v>
      </c>
    </row>
    <row r="21" spans="2:10" x14ac:dyDescent="0.2">
      <c r="B21">
        <v>10</v>
      </c>
      <c r="C21" t="s">
        <v>4</v>
      </c>
      <c r="D21" t="s">
        <v>24</v>
      </c>
      <c r="E21" t="s">
        <v>33</v>
      </c>
      <c r="F21" t="s">
        <v>38</v>
      </c>
      <c r="G21" t="s">
        <v>42</v>
      </c>
      <c r="H21" cm="1">
        <f t="array" ref="H21">_xlfn.LET(_xlpm.a,_xlfn.XLOOKUP(G21,_xlfn._xlws.FILTER($E$2:$E$49,$B$2:$B$49=B21+1,0),_xlfn._xlws.FILTER($C$2:$C$49,$B$2:$B$49=B21+1,0),""),IF(_xlpm.a="",0,IF(_xlpm.a=C21,65,90)))</f>
        <v>65</v>
      </c>
    </row>
    <row r="22" spans="2:10" x14ac:dyDescent="0.2">
      <c r="B22">
        <v>11</v>
      </c>
      <c r="C22" t="s">
        <v>3</v>
      </c>
      <c r="D22" t="s">
        <v>23</v>
      </c>
      <c r="E22" t="s">
        <v>39</v>
      </c>
      <c r="F22" t="s">
        <v>36</v>
      </c>
      <c r="G22" t="s">
        <v>34</v>
      </c>
      <c r="H22" cm="1">
        <f t="array" ref="H22">_xlfn.LET(_xlpm.a,_xlfn.XLOOKUP(G22,_xlfn._xlws.FILTER($E$2:$E$49,$B$2:$B$49=B22+1,0),_xlfn._xlws.FILTER($C$2:$C$49,$B$2:$B$49=B22+1,0),""),IF(_xlpm.a="",0,IF(_xlpm.a=C22,65,90)))</f>
        <v>0</v>
      </c>
    </row>
    <row r="23" spans="2:10" x14ac:dyDescent="0.2">
      <c r="B23">
        <v>11</v>
      </c>
      <c r="C23" t="s">
        <v>4</v>
      </c>
      <c r="D23" t="s">
        <v>21</v>
      </c>
      <c r="E23" t="s">
        <v>42</v>
      </c>
      <c r="F23" t="s">
        <v>32</v>
      </c>
      <c r="G23" t="s">
        <v>40</v>
      </c>
      <c r="H23" cm="1">
        <f t="array" ref="H23">_xlfn.LET(_xlpm.a,_xlfn.XLOOKUP(G23,_xlfn._xlws.FILTER($E$2:$E$49,$B$2:$B$49=B23+1,0),_xlfn._xlws.FILTER($C$2:$C$49,$B$2:$B$49=B23+1,0),""),IF(_xlpm.a="",0,IF(_xlpm.a=C23,65,90)))</f>
        <v>90</v>
      </c>
    </row>
    <row r="24" spans="2:10" x14ac:dyDescent="0.2">
      <c r="B24">
        <v>12</v>
      </c>
      <c r="C24" t="s">
        <v>3</v>
      </c>
      <c r="D24" t="s">
        <v>22</v>
      </c>
      <c r="E24" t="s">
        <v>40</v>
      </c>
      <c r="F24" t="s">
        <v>34</v>
      </c>
      <c r="G24" t="s">
        <v>31</v>
      </c>
      <c r="H24" cm="1">
        <f t="array" ref="H24">_xlfn.LET(_xlpm.a,_xlfn.XLOOKUP(G24,_xlfn._xlws.FILTER($E$2:$E$49,$B$2:$B$49=B24+1,0),_xlfn._xlws.FILTER($C$2:$C$49,$B$2:$B$49=B24+1,0),""),IF(_xlpm.a="",0,IF(_xlpm.a=C24,65,90)))</f>
        <v>0</v>
      </c>
    </row>
    <row r="25" spans="2:10" x14ac:dyDescent="0.2">
      <c r="B25">
        <v>12</v>
      </c>
      <c r="C25" t="s">
        <v>4</v>
      </c>
      <c r="D25" t="s">
        <v>66</v>
      </c>
      <c r="E25" t="s">
        <v>41</v>
      </c>
      <c r="F25" t="s">
        <v>38</v>
      </c>
      <c r="G25" t="s">
        <v>42</v>
      </c>
      <c r="H25" cm="1">
        <f t="array" ref="H25">_xlfn.LET(_xlpm.a,_xlfn.XLOOKUP(G25,_xlfn._xlws.FILTER($E$2:$E$49,$B$2:$B$49=B25+1,0),_xlfn._xlws.FILTER($C$2:$C$49,$B$2:$B$49=B25+1,0),""),IF(_xlpm.a="",0,IF(_xlpm.a=C25,65,90)))</f>
        <v>90</v>
      </c>
    </row>
    <row r="26" spans="2:10" x14ac:dyDescent="0.2">
      <c r="B26">
        <v>13</v>
      </c>
      <c r="C26" t="s">
        <v>3</v>
      </c>
      <c r="D26" t="s">
        <v>65</v>
      </c>
      <c r="E26" t="s">
        <v>42</v>
      </c>
      <c r="F26" t="s">
        <v>36</v>
      </c>
      <c r="G26" t="s">
        <v>34</v>
      </c>
      <c r="H26" cm="1">
        <f t="array" ref="H26">_xlfn.LET(_xlpm.a,_xlfn.XLOOKUP(G26,_xlfn._xlws.FILTER($E$2:$E$49,$B$2:$B$49=B26+1,0),_xlfn._xlws.FILTER($C$2:$C$49,$B$2:$B$49=B26+1,0),""),IF(_xlpm.a="",0,IF(_xlpm.a=C26,65,90)))</f>
        <v>0</v>
      </c>
    </row>
    <row r="27" spans="2:10" x14ac:dyDescent="0.2">
      <c r="B27">
        <v>13</v>
      </c>
      <c r="C27" t="s">
        <v>4</v>
      </c>
      <c r="D27" t="s">
        <v>12</v>
      </c>
      <c r="E27" t="s">
        <v>38</v>
      </c>
      <c r="F27" t="s">
        <v>37</v>
      </c>
      <c r="G27" t="s">
        <v>32</v>
      </c>
      <c r="H27" cm="1">
        <f t="array" ref="H27">_xlfn.LET(_xlpm.a,_xlfn.XLOOKUP(G27,_xlfn._xlws.FILTER($E$2:$E$49,$B$2:$B$49=B27+1,0),_xlfn._xlws.FILTER($C$2:$C$49,$B$2:$B$49=B27+1,0),""),IF(_xlpm.a="",0,IF(_xlpm.a=C27,65,90)))</f>
        <v>0</v>
      </c>
    </row>
    <row r="28" spans="2:10" x14ac:dyDescent="0.2">
      <c r="B28">
        <v>13</v>
      </c>
      <c r="C28" t="s">
        <v>62</v>
      </c>
      <c r="D28" t="s">
        <v>64</v>
      </c>
      <c r="E28" t="s">
        <v>67</v>
      </c>
      <c r="F28" t="s">
        <v>39</v>
      </c>
      <c r="G28" t="s">
        <v>41</v>
      </c>
      <c r="H28" cm="1">
        <f t="array" ref="H28">_xlfn.LET(_xlpm.a,_xlfn.XLOOKUP(G28,_xlfn._xlws.FILTER($E$2:$E$49,$B$2:$B$49=B28+1,0),_xlfn._xlws.FILTER($C$2:$C$49,$B$2:$B$49=B28+1,0),""),IF(_xlpm.a="",0,IF(_xlpm.a=C28,65,90)))</f>
        <v>90</v>
      </c>
    </row>
    <row r="29" spans="2:10" x14ac:dyDescent="0.2">
      <c r="B29">
        <v>14</v>
      </c>
      <c r="C29" t="s">
        <v>3</v>
      </c>
      <c r="D29" t="s">
        <v>63</v>
      </c>
      <c r="E29" t="s">
        <v>41</v>
      </c>
      <c r="F29" t="s">
        <v>36</v>
      </c>
      <c r="G29" t="s">
        <v>34</v>
      </c>
      <c r="H29" cm="1">
        <f t="array" ref="H29">_xlfn.LET(_xlpm.a,_xlfn.XLOOKUP(G29,_xlfn._xlws.FILTER($E$2:$E$49,$B$2:$B$49=B29+1,0),_xlfn._xlws.FILTER($C$2:$C$49,$B$2:$B$49=B29+1,0),""),IF(_xlpm.a="",0,IF(_xlpm.a=C29,65,90)))</f>
        <v>65</v>
      </c>
    </row>
    <row r="30" spans="2:10" x14ac:dyDescent="0.2">
      <c r="B30">
        <v>14</v>
      </c>
      <c r="C30" t="s">
        <v>4</v>
      </c>
      <c r="D30" t="s">
        <v>43</v>
      </c>
      <c r="E30" t="s">
        <v>42</v>
      </c>
      <c r="F30" t="s">
        <v>37</v>
      </c>
      <c r="G30" t="s">
        <v>40</v>
      </c>
      <c r="H30" cm="1">
        <f t="array" ref="H30">_xlfn.LET(_xlpm.a,_xlfn.XLOOKUP(G30,_xlfn._xlws.FILTER($E$2:$E$49,$B$2:$B$49=B30+1,0),_xlfn._xlws.FILTER($C$2:$C$49,$B$2:$B$49=B30+1,0),""),IF(_xlpm.a="",0,IF(_xlpm.a=C30,65,90)))</f>
        <v>0</v>
      </c>
    </row>
    <row r="31" spans="2:10" x14ac:dyDescent="0.2">
      <c r="B31">
        <v>14</v>
      </c>
      <c r="C31" t="s">
        <v>62</v>
      </c>
      <c r="D31" t="s">
        <v>44</v>
      </c>
      <c r="E31" t="s">
        <v>68</v>
      </c>
      <c r="F31" t="s">
        <v>69</v>
      </c>
      <c r="G31" t="s">
        <v>70</v>
      </c>
      <c r="H31" cm="1">
        <f t="array" ref="H31">_xlfn.LET(_xlpm.a,_xlfn.XLOOKUP(G31,_xlfn._xlws.FILTER($E$2:$E$49,$B$2:$B$49=B31+1,0),_xlfn._xlws.FILTER($C$2:$C$49,$B$2:$B$49=B31+1,0),""),IF(_xlpm.a="",0,IF(_xlpm.a=C31,65,90)))</f>
        <v>0</v>
      </c>
    </row>
    <row r="32" spans="2:10" x14ac:dyDescent="0.2">
      <c r="B32">
        <v>15</v>
      </c>
      <c r="C32" t="s">
        <v>3</v>
      </c>
      <c r="D32" t="s">
        <v>45</v>
      </c>
      <c r="E32" t="s">
        <v>34</v>
      </c>
      <c r="F32" t="s">
        <v>32</v>
      </c>
      <c r="G32" t="s">
        <v>38</v>
      </c>
      <c r="H32" cm="1">
        <f t="array" ref="H32">_xlfn.LET(_xlpm.a,_xlfn.XLOOKUP(G32,_xlfn._xlws.FILTER($E$2:$E$49,$B$2:$B$49=B32+1,0),_xlfn._xlws.FILTER($C$2:$C$49,$B$2:$B$49=B32+1,0),""),IF(_xlpm.a="",0,IF(_xlpm.a=C32,65,90)))</f>
        <v>90</v>
      </c>
    </row>
    <row r="33" spans="2:8" x14ac:dyDescent="0.2">
      <c r="B33">
        <v>15</v>
      </c>
      <c r="C33" t="s">
        <v>4</v>
      </c>
      <c r="D33" t="s">
        <v>46</v>
      </c>
      <c r="E33" t="s">
        <v>35</v>
      </c>
      <c r="F33" t="s">
        <v>40</v>
      </c>
      <c r="G33" t="s">
        <v>33</v>
      </c>
      <c r="H33" cm="1">
        <f t="array" ref="H33">_xlfn.LET(_xlpm.a,_xlfn.XLOOKUP(G33,_xlfn._xlws.FILTER($E$2:$E$49,$B$2:$B$49=B33+1,0),_xlfn._xlws.FILTER($C$2:$C$49,$B$2:$B$49=B33+1,0),""),IF(_xlpm.a="",0,IF(_xlpm.a=C33,65,90)))</f>
        <v>90</v>
      </c>
    </row>
    <row r="34" spans="2:8" x14ac:dyDescent="0.2">
      <c r="B34">
        <v>15</v>
      </c>
      <c r="C34" t="s">
        <v>62</v>
      </c>
      <c r="D34" t="s">
        <v>47</v>
      </c>
      <c r="E34" t="s">
        <v>67</v>
      </c>
      <c r="F34" t="s">
        <v>29</v>
      </c>
      <c r="G34" t="s">
        <v>39</v>
      </c>
      <c r="H34" cm="1">
        <f t="array" ref="H34">_xlfn.LET(_xlpm.a,_xlfn.XLOOKUP(G34,_xlfn._xlws.FILTER($E$2:$E$49,$B$2:$B$49=B34+1,0),_xlfn._xlws.FILTER($C$2:$C$49,$B$2:$B$49=B34+1,0),""),IF(_xlpm.a="",0,IF(_xlpm.a=C34,65,90)))</f>
        <v>0</v>
      </c>
    </row>
    <row r="35" spans="2:8" x14ac:dyDescent="0.2">
      <c r="B35">
        <v>16</v>
      </c>
      <c r="C35" t="s">
        <v>3</v>
      </c>
      <c r="D35" t="s">
        <v>48</v>
      </c>
      <c r="E35" t="s">
        <v>33</v>
      </c>
      <c r="F35" t="s">
        <v>35</v>
      </c>
      <c r="G35" t="s">
        <v>40</v>
      </c>
      <c r="H35" cm="1">
        <f t="array" ref="H35">_xlfn.LET(_xlpm.a,_xlfn.XLOOKUP(G35,_xlfn._xlws.FILTER($E$2:$E$49,$B$2:$B$49=B35+1,0),_xlfn._xlws.FILTER($C$2:$C$49,$B$2:$B$49=B35+1,0),""),IF(_xlpm.a="",0,IF(_xlpm.a=C35,65,90)))</f>
        <v>0</v>
      </c>
    </row>
    <row r="36" spans="2:8" x14ac:dyDescent="0.2">
      <c r="B36">
        <v>16</v>
      </c>
      <c r="C36" t="s">
        <v>4</v>
      </c>
      <c r="D36" t="s">
        <v>49</v>
      </c>
      <c r="E36" t="s">
        <v>38</v>
      </c>
      <c r="F36" t="s">
        <v>31</v>
      </c>
      <c r="G36" t="s">
        <v>42</v>
      </c>
      <c r="H36" cm="1">
        <f t="array" ref="H36">_xlfn.LET(_xlpm.a,_xlfn.XLOOKUP(G36,_xlfn._xlws.FILTER($E$2:$E$49,$B$2:$B$49=B36+1,0),_xlfn._xlws.FILTER($C$2:$C$49,$B$2:$B$49=B36+1,0),""),IF(_xlpm.a="",0,IF(_xlpm.a=C36,65,90)))</f>
        <v>0</v>
      </c>
    </row>
    <row r="37" spans="2:8" x14ac:dyDescent="0.2">
      <c r="B37">
        <v>16</v>
      </c>
      <c r="C37" t="s">
        <v>62</v>
      </c>
      <c r="D37" t="s">
        <v>50</v>
      </c>
      <c r="E37" t="s">
        <v>67</v>
      </c>
      <c r="F37" t="s">
        <v>68</v>
      </c>
      <c r="G37" t="s">
        <v>36</v>
      </c>
      <c r="H37" cm="1">
        <f t="array" ref="H37">_xlfn.LET(_xlpm.a,_xlfn.XLOOKUP(G37,_xlfn._xlws.FILTER($E$2:$E$49,$B$2:$B$49=B37+1,0),_xlfn._xlws.FILTER($C$2:$C$49,$B$2:$B$49=B37+1,0),""),IF(_xlpm.a="",0,IF(_xlpm.a=C37,65,90)))</f>
        <v>90</v>
      </c>
    </row>
    <row r="38" spans="2:8" x14ac:dyDescent="0.2">
      <c r="B38">
        <v>17</v>
      </c>
      <c r="C38" t="s">
        <v>3</v>
      </c>
      <c r="D38" t="s">
        <v>51</v>
      </c>
      <c r="E38" t="s">
        <v>28</v>
      </c>
      <c r="F38" t="s">
        <v>34</v>
      </c>
      <c r="G38" t="s">
        <v>31</v>
      </c>
      <c r="H38" cm="1">
        <f t="array" ref="H38">_xlfn.LET(_xlpm.a,_xlfn.XLOOKUP(G38,_xlfn._xlws.FILTER($E$2:$E$49,$B$2:$B$49=B38+1,0),_xlfn._xlws.FILTER($C$2:$C$49,$B$2:$B$49=B38+1,0),""),IF(_xlpm.a="",0,IF(_xlpm.a=C38,65,90)))</f>
        <v>0</v>
      </c>
    </row>
    <row r="39" spans="2:8" x14ac:dyDescent="0.2">
      <c r="B39">
        <v>17</v>
      </c>
      <c r="C39" t="s">
        <v>4</v>
      </c>
      <c r="D39" t="s">
        <v>52</v>
      </c>
      <c r="E39" t="s">
        <v>36</v>
      </c>
      <c r="F39" t="s">
        <v>29</v>
      </c>
      <c r="G39" t="s">
        <v>41</v>
      </c>
      <c r="H39" cm="1">
        <f t="array" ref="H39">_xlfn.LET(_xlpm.a,_xlfn.XLOOKUP(G39,_xlfn._xlws.FILTER($E$2:$E$49,$B$2:$B$49=B39+1,0),_xlfn._xlws.FILTER($C$2:$C$49,$B$2:$B$49=B39+1,0),""),IF(_xlpm.a="",0,IF(_xlpm.a=C39,65,90)))</f>
        <v>90</v>
      </c>
    </row>
    <row r="40" spans="2:8" x14ac:dyDescent="0.2">
      <c r="B40">
        <v>17</v>
      </c>
      <c r="C40" t="s">
        <v>62</v>
      </c>
      <c r="D40" t="s">
        <v>53</v>
      </c>
      <c r="E40" t="s">
        <v>70</v>
      </c>
      <c r="F40" t="s">
        <v>67</v>
      </c>
      <c r="G40" t="s">
        <v>68</v>
      </c>
      <c r="H40" cm="1">
        <f t="array" ref="H40">_xlfn.LET(_xlpm.a,_xlfn.XLOOKUP(G40,_xlfn._xlws.FILTER($E$2:$E$49,$B$2:$B$49=B40+1,0),_xlfn._xlws.FILTER($C$2:$C$49,$B$2:$B$49=B40+1,0),""),IF(_xlpm.a="",0,IF(_xlpm.a=C40,65,90)))</f>
        <v>65</v>
      </c>
    </row>
    <row r="41" spans="2:8" x14ac:dyDescent="0.2">
      <c r="B41">
        <v>18</v>
      </c>
      <c r="C41" t="s">
        <v>3</v>
      </c>
      <c r="D41" t="s">
        <v>54</v>
      </c>
      <c r="E41" t="s">
        <v>41</v>
      </c>
      <c r="F41" t="s">
        <v>42</v>
      </c>
      <c r="G41" t="s">
        <v>34</v>
      </c>
      <c r="H41" cm="1">
        <f t="array" ref="H41">_xlfn.LET(_xlpm.a,_xlfn.XLOOKUP(G41,_xlfn._xlws.FILTER($E$2:$E$49,$B$2:$B$49=B41+1,0),_xlfn._xlws.FILTER($C$2:$C$49,$B$2:$B$49=B41+1,0),""),IF(_xlpm.a="",0,IF(_xlpm.a=C41,65,90)))</f>
        <v>0</v>
      </c>
    </row>
    <row r="42" spans="2:8" x14ac:dyDescent="0.2">
      <c r="B42">
        <v>18</v>
      </c>
      <c r="C42" t="s">
        <v>4</v>
      </c>
      <c r="D42" t="s">
        <v>55</v>
      </c>
      <c r="E42" t="s">
        <v>37</v>
      </c>
      <c r="F42" t="s">
        <v>32</v>
      </c>
      <c r="G42" t="s">
        <v>40</v>
      </c>
      <c r="H42" cm="1">
        <f t="array" ref="H42">_xlfn.LET(_xlpm.a,_xlfn.XLOOKUP(G42,_xlfn._xlws.FILTER($E$2:$E$49,$B$2:$B$49=B42+1,0),_xlfn._xlws.FILTER($C$2:$C$49,$B$2:$B$49=B42+1,0),""),IF(_xlpm.a="",0,IF(_xlpm.a=C42,65,90)))</f>
        <v>0</v>
      </c>
    </row>
    <row r="43" spans="2:8" x14ac:dyDescent="0.2">
      <c r="B43">
        <v>18</v>
      </c>
      <c r="C43" t="s">
        <v>62</v>
      </c>
      <c r="D43" t="s">
        <v>56</v>
      </c>
      <c r="E43" t="s">
        <v>68</v>
      </c>
      <c r="F43" t="s">
        <v>28</v>
      </c>
      <c r="G43" t="s">
        <v>69</v>
      </c>
      <c r="H43" cm="1">
        <f t="array" ref="H43">_xlfn.LET(_xlpm.a,_xlfn.XLOOKUP(G43,_xlfn._xlws.FILTER($E$2:$E$49,$B$2:$B$49=B43+1,0),_xlfn._xlws.FILTER($C$2:$C$49,$B$2:$B$49=B43+1,0),""),IF(_xlpm.a="",0,IF(_xlpm.a=C43,65,90)))</f>
        <v>90</v>
      </c>
    </row>
    <row r="44" spans="2:8" x14ac:dyDescent="0.2">
      <c r="B44">
        <v>19</v>
      </c>
      <c r="C44" t="s">
        <v>3</v>
      </c>
      <c r="D44" t="s">
        <v>57</v>
      </c>
      <c r="E44" t="s">
        <v>69</v>
      </c>
      <c r="F44" t="s">
        <v>35</v>
      </c>
      <c r="G44" t="s">
        <v>36</v>
      </c>
      <c r="H44" cm="1">
        <f t="array" ref="H44">_xlfn.LET(_xlpm.a,_xlfn.XLOOKUP(G44,_xlfn._xlws.FILTER($E$2:$E$49,$B$2:$B$49=B44+1,0),_xlfn._xlws.FILTER($C$2:$C$49,$B$2:$B$49=B44+1,0),""),IF(_xlpm.a="",0,IF(_xlpm.a=C44,65,90)))</f>
        <v>0</v>
      </c>
    </row>
    <row r="45" spans="2:8" x14ac:dyDescent="0.2">
      <c r="B45">
        <v>19</v>
      </c>
      <c r="C45" t="s">
        <v>4</v>
      </c>
      <c r="D45" t="s">
        <v>18</v>
      </c>
      <c r="E45" t="s">
        <v>30</v>
      </c>
      <c r="F45" t="s">
        <v>29</v>
      </c>
      <c r="G45" t="s">
        <v>34</v>
      </c>
      <c r="H45" cm="1">
        <f t="array" ref="H45">_xlfn.LET(_xlpm.a,_xlfn.XLOOKUP(G45,_xlfn._xlws.FILTER($E$2:$E$49,$B$2:$B$49=B45+1,0),_xlfn._xlws.FILTER($C$2:$C$49,$B$2:$B$49=B45+1,0),""),IF(_xlpm.a="",0,IF(_xlpm.a=C45,65,90)))</f>
        <v>0</v>
      </c>
    </row>
    <row r="46" spans="2:8" x14ac:dyDescent="0.2">
      <c r="B46">
        <v>19</v>
      </c>
      <c r="C46" t="s">
        <v>62</v>
      </c>
      <c r="D46" t="s">
        <v>58</v>
      </c>
      <c r="E46" t="s">
        <v>67</v>
      </c>
      <c r="F46" t="s">
        <v>68</v>
      </c>
      <c r="G46" t="s">
        <v>70</v>
      </c>
      <c r="H46" cm="1">
        <f t="array" ref="H46">_xlfn.LET(_xlpm.a,_xlfn.XLOOKUP(G46,_xlfn._xlws.FILTER($E$2:$E$49,$B$2:$B$49=B46+1,0),_xlfn._xlws.FILTER($C$2:$C$49,$B$2:$B$49=B46+1,0),""),IF(_xlpm.a="",0,IF(_xlpm.a=C46,65,90)))</f>
        <v>90</v>
      </c>
    </row>
    <row r="47" spans="2:8" x14ac:dyDescent="0.2">
      <c r="B47">
        <v>20</v>
      </c>
      <c r="C47" t="s">
        <v>3</v>
      </c>
      <c r="D47" t="s">
        <v>59</v>
      </c>
      <c r="E47" t="s">
        <v>70</v>
      </c>
      <c r="F47" t="s">
        <v>69</v>
      </c>
      <c r="G47" t="s">
        <v>30</v>
      </c>
      <c r="H47" cm="1">
        <f t="array" ref="H47">_xlfn.LET(_xlpm.a,_xlfn.XLOOKUP(G47,_xlfn._xlws.FILTER($E$2:$E$49,$B$2:$B$49=B47+1,0),_xlfn._xlws.FILTER($C$2:$C$49,$B$2:$B$49=B47+1,0),""),IF(_xlpm.a="",0,IF(_xlpm.a=C47,65,90)))</f>
        <v>0</v>
      </c>
    </row>
    <row r="48" spans="2:8" x14ac:dyDescent="0.2">
      <c r="B48">
        <v>20</v>
      </c>
      <c r="C48" t="s">
        <v>4</v>
      </c>
      <c r="D48" t="s">
        <v>60</v>
      </c>
      <c r="E48" t="s">
        <v>28</v>
      </c>
      <c r="F48" t="s">
        <v>34</v>
      </c>
      <c r="G48" t="s">
        <v>35</v>
      </c>
      <c r="H48" cm="1">
        <f t="array" ref="H48">_xlfn.LET(_xlpm.a,_xlfn.XLOOKUP(G48,_xlfn._xlws.FILTER($E$2:$E$49,$B$2:$B$49=B48+1,0),_xlfn._xlws.FILTER($C$2:$C$49,$B$2:$B$49=B48+1,0),""),IF(_xlpm.a="",0,IF(_xlpm.a=C48,65,90)))</f>
        <v>0</v>
      </c>
    </row>
    <row r="49" spans="2:8" x14ac:dyDescent="0.2">
      <c r="B49">
        <v>20</v>
      </c>
      <c r="C49" t="s">
        <v>62</v>
      </c>
      <c r="D49" t="s">
        <v>61</v>
      </c>
      <c r="E49" t="s">
        <v>37</v>
      </c>
      <c r="F49" t="s">
        <v>68</v>
      </c>
      <c r="G49" t="s">
        <v>32</v>
      </c>
      <c r="H49" cm="1">
        <f t="array" ref="H49">_xlfn.LET(_xlpm.a,_xlfn.XLOOKUP(G49,_xlfn._xlws.FILTER($E$2:$E$49,$B$2:$B$49=B49+1,0),_xlfn._xlws.FILTER($C$2:$C$49,$B$2:$B$49=B49+1,0),""),IF(_xlpm.a="",0,IF(_xlpm.a=C49,65,90)))</f>
        <v>0</v>
      </c>
    </row>
  </sheetData>
  <phoneticPr fontId="9" type="noConversion"/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1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2023-03-26T18:22:34Z</dcterms:modified>
</cp:coreProperties>
</file>