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9FC64B5-155C-41E4-96D9-EEC338A4091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4" l="1" a="1"/>
  <c r="K29" i="4" s="1"/>
  <c r="B29" i="4" a="1"/>
  <c r="B29" i="4" s="1"/>
  <c r="J29" i="4" a="1"/>
  <c r="J29" i="4" s="1"/>
  <c r="I29" i="4" a="1"/>
  <c r="I29" i="4" s="1"/>
  <c r="B30" i="3" a="1"/>
  <c r="B30" i="3" s="1"/>
  <c r="S4" i="2" a="1"/>
  <c r="S4" i="2" s="1"/>
  <c r="O4" i="2" a="1"/>
  <c r="O4" i="2" s="1"/>
  <c r="M4" i="2" a="1"/>
  <c r="M4" i="2" s="1"/>
  <c r="L4" i="2" a="1"/>
  <c r="L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<sst xmlns="http://schemas.openxmlformats.org/spreadsheetml/2006/main" count="38" uniqueCount="12">
  <si>
    <t>Question</t>
  </si>
  <si>
    <t>Result</t>
  </si>
  <si>
    <t>Date</t>
  </si>
  <si>
    <t>Group</t>
  </si>
  <si>
    <t>Stock price</t>
  </si>
  <si>
    <t>https://www.linkedin.com/in/omid-motamedisedeh-74aba166/recent-activity/all/</t>
  </si>
  <si>
    <t>Very nice use of expanding range</t>
  </si>
  <si>
    <t>This is very clever.</t>
  </si>
  <si>
    <t>I like the use of SCAN with an eta MIN</t>
  </si>
  <si>
    <t>The XMATCH is clever. Let's play with that a  bit.</t>
  </si>
  <si>
    <t xml:space="preserve">Basically, he does nothing with the </t>
  </si>
  <si>
    <t>data after the comparisons are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</si>
</sst>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3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12</xdr:row>
      <xdr:rowOff>105906</xdr:rowOff>
    </xdr:from>
    <xdr:to>
      <xdr:col>3</xdr:col>
      <xdr:colOff>327913</xdr:colOff>
      <xdr:row>16</xdr:row>
      <xdr:rowOff>20062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68: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question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table. Add  a new column, Group, starting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 1,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 added by 1, whenever the stock price falls below the historical minimum price observed up to that date.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 4/1/2024, the stock price is 43, which is lower than the historical minimum price of 47. Therefore, the group number will be updated to 2.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12</xdr:row>
      <xdr:rowOff>105906</xdr:rowOff>
    </xdr:from>
    <xdr:to>
      <xdr:col>3</xdr:col>
      <xdr:colOff>327913</xdr:colOff>
      <xdr:row>16</xdr:row>
      <xdr:rowOff>20062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60F6237-143B-4786-B84D-9A402D7AE28B}"/>
            </a:ext>
          </a:extLst>
        </xdr:cNvPr>
        <xdr:cNvSpPr/>
      </xdr:nvSpPr>
      <xdr:spPr>
        <a:xfrm>
          <a:off x="1570029" y="2399526"/>
          <a:ext cx="327604" cy="64567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E6E33B2-0CB2-47D4-BB6E-C3CD0880DD7E}"/>
            </a:ext>
          </a:extLst>
        </xdr:cNvPr>
        <xdr:cNvSpPr/>
      </xdr:nvSpPr>
      <xdr:spPr>
        <a:xfrm>
          <a:off x="4713428" y="409094"/>
          <a:ext cx="158392" cy="62662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2" zoomScale="130" zoomScaleNormal="130" workbookViewId="0">
      <selection activeCell="J5" sqref="J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  <c r="K2" s="2" t="s">
        <v>5</v>
      </c>
    </row>
    <row r="3" spans="1:14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 s="11"/>
      <c r="M3" s="9"/>
    </row>
    <row r="4" spans="1:14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11"/>
      <c r="M4" s="9"/>
    </row>
    <row r="5" spans="1:14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11"/>
      <c r="M5" s="9"/>
    </row>
    <row r="6" spans="1:14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11"/>
      <c r="M6" s="9"/>
    </row>
    <row r="7" spans="1:14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</row>
    <row r="8" spans="1:14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/>
      <c r="M8"/>
    </row>
    <row r="9" spans="1:14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/>
      <c r="M9"/>
    </row>
    <row r="10" spans="1:14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/>
      <c r="M10"/>
    </row>
    <row r="11" spans="1:14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/>
      <c r="M11"/>
    </row>
    <row r="12" spans="1:14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/>
      <c r="M12"/>
      <c r="N12"/>
    </row>
    <row r="13" spans="1:14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</row>
    <row r="14" spans="1:14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</row>
    <row r="15" spans="1:14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</row>
    <row r="16" spans="1:14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</row>
    <row r="17" spans="1:14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</row>
    <row r="18" spans="1:14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</row>
    <row r="19" spans="1:14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</row>
    <row r="20" spans="1:14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</row>
    <row r="21" spans="1:14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</row>
    <row r="22" spans="1:14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N22" s="2"/>
    </row>
    <row r="23" spans="1:14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</row>
    <row r="24" spans="1:14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</row>
    <row r="25" spans="1:14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</row>
    <row r="26" spans="1:14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B0D0-CE2C-4F92-B5C0-350EC7F67489}">
  <dimension ref="A1:U27"/>
  <sheetViews>
    <sheetView topLeftCell="G13" zoomScale="130" zoomScaleNormal="130" workbookViewId="0">
      <selection activeCell="S4" sqref="S4:U2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  <col min="12" max="12" width="10.33203125" bestFit="1" customWidth="1"/>
    <col min="15" max="15" width="10.33203125" bestFit="1" customWidth="1"/>
  </cols>
  <sheetData>
    <row r="1" spans="1:21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  <c r="K1" s="2" t="s">
        <v>5</v>
      </c>
    </row>
    <row r="2" spans="1:21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</row>
    <row r="3" spans="1:21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/>
      <c r="M3"/>
    </row>
    <row r="4" spans="1:21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2" cm="1">
        <f t="array" ref="L4:L27">_xlfn.SCAN(C3+1,C3:C26,_xlfn.LAMBDA(_xlpm.a,_xlpm.v,MIN(_xlpm.a,_xlpm.v)))</f>
        <v>47</v>
      </c>
      <c r="M4" s="35" cm="1">
        <f t="array" ref="M4:M27">_xlfn.SCAN(0,--(C3:C26&lt;=_xlfn.ANCHORARRAY(L4)),_xlfn.LAMBDA(_xlpm.a,_xlpm.v,_xlpm.a+_xlpm.v))</f>
        <v>1</v>
      </c>
      <c r="O4" s="18" cm="1">
        <f t="array" ref="O4:Q27">_xlfn.LET(
_xlpm.v, _xlfn.SCAN(C3+1,C3:C26,_xlfn.LAMBDA(_xlpm.a,_xlpm.v,MIN(_xlpm.a,_xlpm.v))),
_xlfn.HSTACK(B3:C26,_xlfn.SCAN(0,--(C3:C26&lt;=_xlpm.v),_xlfn.LAMBDA(_xlpm.a,_xlpm.v,_xlpm.a+_xlpm.v)))
)</f>
        <v>45292</v>
      </c>
      <c r="P4" s="25">
        <v>47</v>
      </c>
      <c r="Q4" s="25">
        <v>1</v>
      </c>
      <c r="S4" s="2" t="b" cm="1">
        <f t="array" ref="S4:U27">_xlfn.ANCHORARRAY(O4)=G3:I26</f>
        <v>1</v>
      </c>
      <c r="T4" s="2" t="b">
        <v>1</v>
      </c>
      <c r="U4" s="2" t="b">
        <v>1</v>
      </c>
    </row>
    <row r="5" spans="1:21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2">
        <v>47</v>
      </c>
      <c r="M5" s="35">
        <v>1</v>
      </c>
      <c r="O5" s="18">
        <v>45293</v>
      </c>
      <c r="P5" s="25">
        <v>62</v>
      </c>
      <c r="Q5" s="25">
        <v>1</v>
      </c>
      <c r="S5" s="2" t="b">
        <v>1</v>
      </c>
      <c r="T5" s="2" t="b">
        <v>1</v>
      </c>
      <c r="U5" s="2" t="b">
        <v>1</v>
      </c>
    </row>
    <row r="6" spans="1:21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2">
        <v>47</v>
      </c>
      <c r="M6" s="35">
        <v>1</v>
      </c>
      <c r="O6" s="18">
        <v>45294</v>
      </c>
      <c r="P6" s="25">
        <v>99</v>
      </c>
      <c r="Q6" s="25">
        <v>1</v>
      </c>
      <c r="S6" s="2" t="b">
        <v>1</v>
      </c>
      <c r="T6" s="2" t="b">
        <v>1</v>
      </c>
      <c r="U6" s="2" t="b">
        <v>1</v>
      </c>
    </row>
    <row r="7" spans="1:21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  <c r="L7" s="2">
        <v>43</v>
      </c>
      <c r="M7" s="35">
        <v>2</v>
      </c>
      <c r="O7" s="12">
        <v>45295</v>
      </c>
      <c r="P7" s="26">
        <v>43</v>
      </c>
      <c r="Q7" s="26">
        <v>2</v>
      </c>
      <c r="S7" s="2" t="b">
        <v>1</v>
      </c>
      <c r="T7" s="2" t="b">
        <v>1</v>
      </c>
      <c r="U7" s="2" t="b">
        <v>1</v>
      </c>
    </row>
    <row r="8" spans="1:21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 s="2">
        <v>43</v>
      </c>
      <c r="M8" s="35">
        <v>2</v>
      </c>
      <c r="O8" s="12">
        <v>45296</v>
      </c>
      <c r="P8" s="26">
        <v>55</v>
      </c>
      <c r="Q8" s="26">
        <v>2</v>
      </c>
      <c r="S8" s="2" t="b">
        <v>1</v>
      </c>
      <c r="T8" s="2" t="b">
        <v>1</v>
      </c>
      <c r="U8" s="2" t="b">
        <v>1</v>
      </c>
    </row>
    <row r="9" spans="1:21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 s="2">
        <v>43</v>
      </c>
      <c r="M9" s="35">
        <v>2</v>
      </c>
      <c r="O9" s="12">
        <v>45297</v>
      </c>
      <c r="P9" s="26">
        <v>65</v>
      </c>
      <c r="Q9" s="26">
        <v>2</v>
      </c>
      <c r="S9" s="2" t="b">
        <v>1</v>
      </c>
      <c r="T9" s="2" t="b">
        <v>1</v>
      </c>
      <c r="U9" s="2" t="b">
        <v>1</v>
      </c>
    </row>
    <row r="10" spans="1:21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 s="2">
        <v>43</v>
      </c>
      <c r="M10" s="35">
        <v>2</v>
      </c>
      <c r="O10" s="12">
        <v>45298</v>
      </c>
      <c r="P10" s="26">
        <v>72</v>
      </c>
      <c r="Q10" s="26">
        <v>2</v>
      </c>
      <c r="S10" s="2" t="b">
        <v>1</v>
      </c>
      <c r="T10" s="2" t="b">
        <v>1</v>
      </c>
      <c r="U10" s="2" t="b">
        <v>1</v>
      </c>
    </row>
    <row r="11" spans="1:21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 s="2">
        <v>43</v>
      </c>
      <c r="M11" s="35">
        <v>2</v>
      </c>
      <c r="O11" s="12">
        <v>45299</v>
      </c>
      <c r="P11" s="26">
        <v>110</v>
      </c>
      <c r="Q11" s="26">
        <v>2</v>
      </c>
      <c r="S11" s="2" t="b">
        <v>1</v>
      </c>
      <c r="T11" s="2" t="b">
        <v>1</v>
      </c>
      <c r="U11" s="2" t="b">
        <v>1</v>
      </c>
    </row>
    <row r="12" spans="1:21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 s="2">
        <v>43</v>
      </c>
      <c r="M12" s="35">
        <v>2</v>
      </c>
      <c r="N12"/>
      <c r="O12" s="12">
        <v>45300</v>
      </c>
      <c r="P12" s="26">
        <v>106</v>
      </c>
      <c r="Q12" s="26">
        <v>2</v>
      </c>
      <c r="S12" s="2" t="b">
        <v>1</v>
      </c>
      <c r="T12" s="2" t="b">
        <v>1</v>
      </c>
      <c r="U12" s="2" t="b">
        <v>1</v>
      </c>
    </row>
    <row r="13" spans="1:21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  <c r="L13" s="2">
        <v>30</v>
      </c>
      <c r="M13" s="35">
        <v>3</v>
      </c>
      <c r="O13" s="20">
        <v>45301</v>
      </c>
      <c r="P13" s="27">
        <v>30</v>
      </c>
      <c r="Q13" s="27">
        <v>3</v>
      </c>
      <c r="S13" t="b">
        <v>1</v>
      </c>
      <c r="T13" t="b">
        <v>1</v>
      </c>
      <c r="U13" t="b">
        <v>1</v>
      </c>
    </row>
    <row r="14" spans="1:21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  <c r="L14" s="2">
        <v>30</v>
      </c>
      <c r="M14" s="35">
        <v>3</v>
      </c>
      <c r="O14" s="20">
        <v>45302</v>
      </c>
      <c r="P14" s="27">
        <v>103</v>
      </c>
      <c r="Q14" s="27">
        <v>3</v>
      </c>
      <c r="S14" t="b">
        <v>1</v>
      </c>
      <c r="T14" t="b">
        <v>1</v>
      </c>
      <c r="U14" t="b">
        <v>1</v>
      </c>
    </row>
    <row r="15" spans="1:21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  <c r="L15" s="2">
        <v>30</v>
      </c>
      <c r="M15" s="35">
        <v>3</v>
      </c>
      <c r="O15" s="20">
        <v>45303</v>
      </c>
      <c r="P15" s="27">
        <v>100</v>
      </c>
      <c r="Q15" s="27">
        <v>3</v>
      </c>
      <c r="S15" t="b">
        <v>1</v>
      </c>
      <c r="T15" t="b">
        <v>1</v>
      </c>
      <c r="U15" t="b">
        <v>1</v>
      </c>
    </row>
    <row r="16" spans="1:21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  <c r="L16" s="2">
        <v>30</v>
      </c>
      <c r="M16" s="35">
        <v>3</v>
      </c>
      <c r="O16" s="20">
        <v>45304</v>
      </c>
      <c r="P16" s="27">
        <v>85</v>
      </c>
      <c r="Q16" s="27">
        <v>3</v>
      </c>
      <c r="S16" t="b">
        <v>1</v>
      </c>
      <c r="T16" t="b">
        <v>1</v>
      </c>
      <c r="U16" t="b">
        <v>1</v>
      </c>
    </row>
    <row r="17" spans="1:21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  <c r="L17" s="2">
        <v>30</v>
      </c>
      <c r="M17" s="35">
        <v>3</v>
      </c>
      <c r="O17" s="20">
        <v>45305</v>
      </c>
      <c r="P17" s="27">
        <v>90</v>
      </c>
      <c r="Q17" s="27">
        <v>3</v>
      </c>
      <c r="S17" t="b">
        <v>1</v>
      </c>
      <c r="T17" t="b">
        <v>1</v>
      </c>
      <c r="U17" t="b">
        <v>1</v>
      </c>
    </row>
    <row r="18" spans="1:21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  <c r="L18" s="2">
        <v>30</v>
      </c>
      <c r="M18" s="35">
        <v>3</v>
      </c>
      <c r="O18" s="20">
        <v>45306</v>
      </c>
      <c r="P18" s="27">
        <v>80</v>
      </c>
      <c r="Q18" s="27">
        <v>3</v>
      </c>
      <c r="S18" t="b">
        <v>1</v>
      </c>
      <c r="T18" t="b">
        <v>1</v>
      </c>
      <c r="U18" t="b">
        <v>1</v>
      </c>
    </row>
    <row r="19" spans="1:21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  <c r="L19" s="2">
        <v>30</v>
      </c>
      <c r="M19" s="35">
        <v>3</v>
      </c>
      <c r="O19" s="20">
        <v>45307</v>
      </c>
      <c r="P19" s="27">
        <v>61</v>
      </c>
      <c r="Q19" s="27">
        <v>3</v>
      </c>
      <c r="S19" t="b">
        <v>1</v>
      </c>
      <c r="T19" t="b">
        <v>1</v>
      </c>
      <c r="U19" t="b">
        <v>1</v>
      </c>
    </row>
    <row r="20" spans="1:21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  <c r="L20" s="2">
        <v>25</v>
      </c>
      <c r="M20" s="35">
        <v>4</v>
      </c>
      <c r="O20" s="22">
        <v>45308</v>
      </c>
      <c r="P20" s="28">
        <v>25</v>
      </c>
      <c r="Q20" s="28">
        <v>4</v>
      </c>
      <c r="S20" t="b">
        <v>1</v>
      </c>
      <c r="T20" t="b">
        <v>1</v>
      </c>
      <c r="U20" t="b">
        <v>1</v>
      </c>
    </row>
    <row r="21" spans="1:21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  <c r="L21" s="2">
        <v>25</v>
      </c>
      <c r="M21" s="35">
        <v>4</v>
      </c>
      <c r="O21" s="22">
        <v>45309</v>
      </c>
      <c r="P21" s="28">
        <v>55</v>
      </c>
      <c r="Q21" s="28">
        <v>4</v>
      </c>
      <c r="S21" t="b">
        <v>1</v>
      </c>
      <c r="T21" t="b">
        <v>1</v>
      </c>
      <c r="U21" t="b">
        <v>1</v>
      </c>
    </row>
    <row r="22" spans="1:21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L22" s="2">
        <v>25</v>
      </c>
      <c r="M22" s="35">
        <v>4</v>
      </c>
      <c r="N22" s="2"/>
      <c r="O22" s="22">
        <v>45310</v>
      </c>
      <c r="P22" s="28">
        <v>52</v>
      </c>
      <c r="Q22" s="28">
        <v>4</v>
      </c>
      <c r="S22" t="b">
        <v>1</v>
      </c>
      <c r="T22" t="b">
        <v>1</v>
      </c>
      <c r="U22" t="b">
        <v>1</v>
      </c>
    </row>
    <row r="23" spans="1:21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  <c r="L23" s="2">
        <v>25</v>
      </c>
      <c r="M23" s="35">
        <v>4</v>
      </c>
      <c r="O23" s="22">
        <v>45311</v>
      </c>
      <c r="P23" s="28">
        <v>75</v>
      </c>
      <c r="Q23" s="28">
        <v>4</v>
      </c>
      <c r="S23" t="b">
        <v>1</v>
      </c>
      <c r="T23" t="b">
        <v>1</v>
      </c>
      <c r="U23" t="b">
        <v>1</v>
      </c>
    </row>
    <row r="24" spans="1:21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  <c r="L24" s="2">
        <v>25</v>
      </c>
      <c r="M24" s="35">
        <v>4</v>
      </c>
      <c r="O24" s="22">
        <v>45312</v>
      </c>
      <c r="P24" s="28">
        <v>84</v>
      </c>
      <c r="Q24" s="28">
        <v>4</v>
      </c>
      <c r="S24" t="b">
        <v>1</v>
      </c>
      <c r="T24" t="b">
        <v>1</v>
      </c>
      <c r="U24" t="b">
        <v>1</v>
      </c>
    </row>
    <row r="25" spans="1:21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  <c r="L25" s="2">
        <v>25</v>
      </c>
      <c r="M25" s="35">
        <v>4</v>
      </c>
      <c r="O25" s="22">
        <v>45313</v>
      </c>
      <c r="P25" s="28">
        <v>94</v>
      </c>
      <c r="Q25" s="28">
        <v>4</v>
      </c>
      <c r="S25" t="b">
        <v>1</v>
      </c>
      <c r="T25" t="b">
        <v>1</v>
      </c>
      <c r="U25" t="b">
        <v>1</v>
      </c>
    </row>
    <row r="26" spans="1:21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  <c r="L26" s="2">
        <v>18</v>
      </c>
      <c r="M26" s="35">
        <v>5</v>
      </c>
      <c r="O26" s="14">
        <v>45314</v>
      </c>
      <c r="P26" s="29">
        <v>18</v>
      </c>
      <c r="Q26" s="29">
        <v>5</v>
      </c>
      <c r="S26" t="b">
        <v>1</v>
      </c>
      <c r="T26" t="b">
        <v>1</v>
      </c>
      <c r="U26" t="b">
        <v>1</v>
      </c>
    </row>
    <row r="27" spans="1:21" x14ac:dyDescent="0.3">
      <c r="L27" s="2">
        <v>18</v>
      </c>
      <c r="M27" s="35">
        <v>5</v>
      </c>
      <c r="O27" s="16">
        <v>45315</v>
      </c>
      <c r="P27" s="30">
        <v>105</v>
      </c>
      <c r="Q27" s="30">
        <v>5</v>
      </c>
      <c r="S27" t="b">
        <v>1</v>
      </c>
      <c r="T27" t="b">
        <v>1</v>
      </c>
      <c r="U27" t="b">
        <v>1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D192-E5DB-4B76-9529-332B32AF32D1}">
  <dimension ref="A1:N53"/>
  <sheetViews>
    <sheetView topLeftCell="A17" zoomScale="130" zoomScaleNormal="130" workbookViewId="0">
      <selection activeCell="E28" sqref="E28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  <c r="K2" s="2" t="s">
        <v>5</v>
      </c>
    </row>
    <row r="3" spans="1:14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 s="11"/>
      <c r="M3" s="9"/>
    </row>
    <row r="4" spans="1:14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11"/>
      <c r="M4" s="9"/>
    </row>
    <row r="5" spans="1:14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11"/>
      <c r="M5" s="9"/>
    </row>
    <row r="6" spans="1:14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11"/>
      <c r="M6" s="9"/>
    </row>
    <row r="7" spans="1:14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</row>
    <row r="8" spans="1:14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/>
      <c r="M8"/>
    </row>
    <row r="9" spans="1:14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/>
      <c r="M9"/>
    </row>
    <row r="10" spans="1:14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/>
      <c r="M10"/>
    </row>
    <row r="11" spans="1:14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/>
      <c r="M11"/>
    </row>
    <row r="12" spans="1:14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/>
      <c r="M12"/>
      <c r="N12"/>
    </row>
    <row r="13" spans="1:14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</row>
    <row r="14" spans="1:14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</row>
    <row r="15" spans="1:14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</row>
    <row r="16" spans="1:14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</row>
    <row r="17" spans="1:14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</row>
    <row r="18" spans="1:14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</row>
    <row r="19" spans="1:14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</row>
    <row r="20" spans="1:14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</row>
    <row r="21" spans="1:14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</row>
    <row r="22" spans="1:14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N22" s="2"/>
    </row>
    <row r="23" spans="1:14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</row>
    <row r="24" spans="1:14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</row>
    <row r="25" spans="1:14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</row>
    <row r="26" spans="1:14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</row>
    <row r="28" spans="1:14" x14ac:dyDescent="0.3">
      <c r="B28" s="36" t="s">
        <v>6</v>
      </c>
    </row>
    <row r="30" spans="1:14" x14ac:dyDescent="0.3">
      <c r="B30" s="4" cm="1">
        <f t="array" ref="B30:B53">_xlfn.SCAN(0,C3:C26,_xlfn.LAMBDA(_xlpm.a,_xlpm.x,_xlpm.a+(_xlpm.x&lt;=MIN(C3:_xlpm.x))))</f>
        <v>1</v>
      </c>
    </row>
    <row r="31" spans="1:14" x14ac:dyDescent="0.3">
      <c r="B31" s="4">
        <v>1</v>
      </c>
    </row>
    <row r="32" spans="1:14" x14ac:dyDescent="0.3">
      <c r="B32" s="4">
        <v>1</v>
      </c>
    </row>
    <row r="33" spans="2:2" x14ac:dyDescent="0.3">
      <c r="B33" s="4">
        <v>2</v>
      </c>
    </row>
    <row r="34" spans="2:2" x14ac:dyDescent="0.3">
      <c r="B34" s="4">
        <v>2</v>
      </c>
    </row>
    <row r="35" spans="2:2" x14ac:dyDescent="0.3">
      <c r="B35" s="4">
        <v>2</v>
      </c>
    </row>
    <row r="36" spans="2:2" x14ac:dyDescent="0.3">
      <c r="B36" s="4">
        <v>2</v>
      </c>
    </row>
    <row r="37" spans="2:2" x14ac:dyDescent="0.3">
      <c r="B37" s="4">
        <v>2</v>
      </c>
    </row>
    <row r="38" spans="2:2" x14ac:dyDescent="0.3">
      <c r="B38" s="4">
        <v>2</v>
      </c>
    </row>
    <row r="39" spans="2:2" x14ac:dyDescent="0.3">
      <c r="B39" s="4">
        <v>3</v>
      </c>
    </row>
    <row r="40" spans="2:2" x14ac:dyDescent="0.3">
      <c r="B40" s="4">
        <v>3</v>
      </c>
    </row>
    <row r="41" spans="2:2" x14ac:dyDescent="0.3">
      <c r="B41" s="4">
        <v>3</v>
      </c>
    </row>
    <row r="42" spans="2:2" x14ac:dyDescent="0.3">
      <c r="B42" s="4">
        <v>3</v>
      </c>
    </row>
    <row r="43" spans="2:2" x14ac:dyDescent="0.3">
      <c r="B43" s="4">
        <v>3</v>
      </c>
    </row>
    <row r="44" spans="2:2" x14ac:dyDescent="0.3">
      <c r="B44" s="4">
        <v>3</v>
      </c>
    </row>
    <row r="45" spans="2:2" x14ac:dyDescent="0.3">
      <c r="B45" s="4">
        <v>3</v>
      </c>
    </row>
    <row r="46" spans="2:2" x14ac:dyDescent="0.3">
      <c r="B46" s="4">
        <v>4</v>
      </c>
    </row>
    <row r="47" spans="2:2" x14ac:dyDescent="0.3">
      <c r="B47" s="4">
        <v>4</v>
      </c>
    </row>
    <row r="48" spans="2:2" x14ac:dyDescent="0.3">
      <c r="B48" s="4">
        <v>4</v>
      </c>
    </row>
    <row r="49" spans="2:2" x14ac:dyDescent="0.3">
      <c r="B49" s="4">
        <v>4</v>
      </c>
    </row>
    <row r="50" spans="2:2" x14ac:dyDescent="0.3">
      <c r="B50" s="4">
        <v>4</v>
      </c>
    </row>
    <row r="51" spans="2:2" x14ac:dyDescent="0.3">
      <c r="B51" s="4">
        <v>4</v>
      </c>
    </row>
    <row r="52" spans="2:2" x14ac:dyDescent="0.3">
      <c r="B52" s="4">
        <v>5</v>
      </c>
    </row>
    <row r="53" spans="2:2" x14ac:dyDescent="0.3">
      <c r="B53" s="4">
        <v>5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A437-44C9-47FE-B1A1-E29D886609F8}">
  <dimension ref="A1:N52"/>
  <sheetViews>
    <sheetView tabSelected="1" topLeftCell="A21" zoomScale="130" zoomScaleNormal="130" workbookViewId="0">
      <selection activeCell="F36" sqref="F36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  <c r="K2" s="2" t="s">
        <v>5</v>
      </c>
    </row>
    <row r="3" spans="1:14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 s="11"/>
      <c r="M3" s="9"/>
    </row>
    <row r="4" spans="1:14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11"/>
      <c r="M4" s="9"/>
    </row>
    <row r="5" spans="1:14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11"/>
      <c r="M5" s="9"/>
    </row>
    <row r="6" spans="1:14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11"/>
      <c r="M6" s="9"/>
    </row>
    <row r="7" spans="1:14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</row>
    <row r="8" spans="1:14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/>
      <c r="M8"/>
    </row>
    <row r="9" spans="1:14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/>
      <c r="M9"/>
    </row>
    <row r="10" spans="1:14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/>
      <c r="M10"/>
    </row>
    <row r="11" spans="1:14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/>
      <c r="M11"/>
    </row>
    <row r="12" spans="1:14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/>
      <c r="M12"/>
      <c r="N12"/>
    </row>
    <row r="13" spans="1:14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</row>
    <row r="14" spans="1:14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</row>
    <row r="15" spans="1:14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</row>
    <row r="16" spans="1:14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</row>
    <row r="17" spans="1:14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</row>
    <row r="18" spans="1:14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</row>
    <row r="19" spans="1:14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</row>
    <row r="20" spans="1:14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</row>
    <row r="21" spans="1:14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</row>
    <row r="22" spans="1:14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N22" s="2"/>
    </row>
    <row r="23" spans="1:14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</row>
    <row r="24" spans="1:14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</row>
    <row r="25" spans="1:14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</row>
    <row r="26" spans="1:14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</row>
    <row r="29" spans="1:14" x14ac:dyDescent="0.3">
      <c r="B29" s="4" cm="1">
        <f t="array" ref="B29:D52">_xlfn.LET(_xlpm.s,_xlfn.SCAN(,C3:C26,_xleta.MIN),_xlfn.HSTACK(B3:C26,_xlfn.XMATCH(_xlpm.s,_xlfn.UNIQUE(_xlpm.s))))</f>
        <v>45292</v>
      </c>
      <c r="C29">
        <v>47</v>
      </c>
      <c r="D29">
        <v>1</v>
      </c>
      <c r="F29" t="s">
        <v>7</v>
      </c>
      <c r="I29" cm="1">
        <f t="array" ref="I29:I52">_xlfn.SCAN(,C3:C26,_xleta.MIN)</f>
        <v>47</v>
      </c>
      <c r="J29" cm="1">
        <f t="array" ref="J29:J33">_xlfn.UNIQUE(_xlfn.ANCHORARRAY(I29))</f>
        <v>47</v>
      </c>
      <c r="K29" cm="1">
        <f t="array" ref="K29:K52">_xlfn.XMATCH(_xlfn.ANCHORARRAY(I29),_xlfn.ANCHORARRAY(J29))</f>
        <v>1</v>
      </c>
    </row>
    <row r="30" spans="1:14" x14ac:dyDescent="0.3">
      <c r="B30" s="4">
        <v>45293</v>
      </c>
      <c r="C30">
        <v>62</v>
      </c>
      <c r="D30">
        <v>1</v>
      </c>
      <c r="F30" t="s">
        <v>8</v>
      </c>
      <c r="I30">
        <v>47</v>
      </c>
      <c r="J30">
        <v>43</v>
      </c>
      <c r="K30">
        <v>1</v>
      </c>
    </row>
    <row r="31" spans="1:14" x14ac:dyDescent="0.3">
      <c r="B31" s="4">
        <v>45294</v>
      </c>
      <c r="C31">
        <v>99</v>
      </c>
      <c r="D31">
        <v>1</v>
      </c>
      <c r="F31" t="s">
        <v>9</v>
      </c>
      <c r="I31">
        <v>47</v>
      </c>
      <c r="J31">
        <v>30</v>
      </c>
      <c r="K31">
        <v>1</v>
      </c>
    </row>
    <row r="32" spans="1:14" x14ac:dyDescent="0.3">
      <c r="B32" s="4">
        <v>45295</v>
      </c>
      <c r="C32">
        <v>43</v>
      </c>
      <c r="D32">
        <v>2</v>
      </c>
      <c r="F32" t="s">
        <v>10</v>
      </c>
      <c r="I32">
        <v>43</v>
      </c>
      <c r="J32">
        <v>25</v>
      </c>
      <c r="K32">
        <v>2</v>
      </c>
    </row>
    <row r="33" spans="2:11" x14ac:dyDescent="0.3">
      <c r="B33" s="4">
        <v>45296</v>
      </c>
      <c r="C33">
        <v>55</v>
      </c>
      <c r="D33">
        <v>2</v>
      </c>
      <c r="F33" t="s">
        <v>11</v>
      </c>
      <c r="I33">
        <v>43</v>
      </c>
      <c r="J33">
        <v>18</v>
      </c>
      <c r="K33">
        <v>2</v>
      </c>
    </row>
    <row r="34" spans="2:11" x14ac:dyDescent="0.3">
      <c r="B34" s="4">
        <v>45297</v>
      </c>
      <c r="C34">
        <v>65</v>
      </c>
      <c r="D34">
        <v>2</v>
      </c>
      <c r="I34">
        <v>43</v>
      </c>
      <c r="K34">
        <v>2</v>
      </c>
    </row>
    <row r="35" spans="2:11" x14ac:dyDescent="0.3">
      <c r="B35" s="4">
        <v>45298</v>
      </c>
      <c r="C35">
        <v>72</v>
      </c>
      <c r="D35">
        <v>2</v>
      </c>
      <c r="I35">
        <v>43</v>
      </c>
      <c r="K35">
        <v>2</v>
      </c>
    </row>
    <row r="36" spans="2:11" x14ac:dyDescent="0.3">
      <c r="B36" s="4">
        <v>45299</v>
      </c>
      <c r="C36">
        <v>110</v>
      </c>
      <c r="D36">
        <v>2</v>
      </c>
      <c r="I36">
        <v>43</v>
      </c>
      <c r="K36">
        <v>2</v>
      </c>
    </row>
    <row r="37" spans="2:11" x14ac:dyDescent="0.3">
      <c r="B37" s="4">
        <v>45300</v>
      </c>
      <c r="C37">
        <v>106</v>
      </c>
      <c r="D37">
        <v>2</v>
      </c>
      <c r="I37">
        <v>43</v>
      </c>
      <c r="K37">
        <v>2</v>
      </c>
    </row>
    <row r="38" spans="2:11" x14ac:dyDescent="0.3">
      <c r="B38" s="4">
        <v>45301</v>
      </c>
      <c r="C38">
        <v>30</v>
      </c>
      <c r="D38">
        <v>3</v>
      </c>
      <c r="I38">
        <v>30</v>
      </c>
      <c r="K38">
        <v>3</v>
      </c>
    </row>
    <row r="39" spans="2:11" x14ac:dyDescent="0.3">
      <c r="B39" s="4">
        <v>45302</v>
      </c>
      <c r="C39">
        <v>103</v>
      </c>
      <c r="D39">
        <v>3</v>
      </c>
      <c r="I39">
        <v>30</v>
      </c>
      <c r="K39">
        <v>3</v>
      </c>
    </row>
    <row r="40" spans="2:11" x14ac:dyDescent="0.3">
      <c r="B40" s="4">
        <v>45303</v>
      </c>
      <c r="C40">
        <v>100</v>
      </c>
      <c r="D40">
        <v>3</v>
      </c>
      <c r="I40">
        <v>30</v>
      </c>
      <c r="K40">
        <v>3</v>
      </c>
    </row>
    <row r="41" spans="2:11" x14ac:dyDescent="0.3">
      <c r="B41" s="4">
        <v>45304</v>
      </c>
      <c r="C41">
        <v>85</v>
      </c>
      <c r="D41">
        <v>3</v>
      </c>
      <c r="I41">
        <v>30</v>
      </c>
      <c r="K41">
        <v>3</v>
      </c>
    </row>
    <row r="42" spans="2:11" x14ac:dyDescent="0.3">
      <c r="B42" s="4">
        <v>45305</v>
      </c>
      <c r="C42">
        <v>90</v>
      </c>
      <c r="D42">
        <v>3</v>
      </c>
      <c r="I42">
        <v>30</v>
      </c>
      <c r="K42">
        <v>3</v>
      </c>
    </row>
    <row r="43" spans="2:11" x14ac:dyDescent="0.3">
      <c r="B43" s="4">
        <v>45306</v>
      </c>
      <c r="C43">
        <v>80</v>
      </c>
      <c r="D43">
        <v>3</v>
      </c>
      <c r="I43">
        <v>30</v>
      </c>
      <c r="K43">
        <v>3</v>
      </c>
    </row>
    <row r="44" spans="2:11" x14ac:dyDescent="0.3">
      <c r="B44" s="4">
        <v>45307</v>
      </c>
      <c r="C44">
        <v>61</v>
      </c>
      <c r="D44">
        <v>3</v>
      </c>
      <c r="I44">
        <v>30</v>
      </c>
      <c r="K44">
        <v>3</v>
      </c>
    </row>
    <row r="45" spans="2:11" x14ac:dyDescent="0.3">
      <c r="B45" s="4">
        <v>45308</v>
      </c>
      <c r="C45">
        <v>25</v>
      </c>
      <c r="D45">
        <v>4</v>
      </c>
      <c r="I45">
        <v>25</v>
      </c>
      <c r="K45">
        <v>4</v>
      </c>
    </row>
    <row r="46" spans="2:11" x14ac:dyDescent="0.3">
      <c r="B46" s="4">
        <v>45309</v>
      </c>
      <c r="C46">
        <v>55</v>
      </c>
      <c r="D46">
        <v>4</v>
      </c>
      <c r="I46">
        <v>25</v>
      </c>
      <c r="K46">
        <v>4</v>
      </c>
    </row>
    <row r="47" spans="2:11" x14ac:dyDescent="0.3">
      <c r="B47" s="4">
        <v>45310</v>
      </c>
      <c r="C47">
        <v>52</v>
      </c>
      <c r="D47">
        <v>4</v>
      </c>
      <c r="I47">
        <v>25</v>
      </c>
      <c r="K47">
        <v>4</v>
      </c>
    </row>
    <row r="48" spans="2:11" x14ac:dyDescent="0.3">
      <c r="B48" s="4">
        <v>45311</v>
      </c>
      <c r="C48">
        <v>75</v>
      </c>
      <c r="D48">
        <v>4</v>
      </c>
      <c r="I48">
        <v>25</v>
      </c>
      <c r="K48">
        <v>4</v>
      </c>
    </row>
    <row r="49" spans="2:11" x14ac:dyDescent="0.3">
      <c r="B49" s="4">
        <v>45312</v>
      </c>
      <c r="C49">
        <v>84</v>
      </c>
      <c r="D49">
        <v>4</v>
      </c>
      <c r="I49">
        <v>25</v>
      </c>
      <c r="K49">
        <v>4</v>
      </c>
    </row>
    <row r="50" spans="2:11" x14ac:dyDescent="0.3">
      <c r="B50" s="4">
        <v>45313</v>
      </c>
      <c r="C50">
        <v>94</v>
      </c>
      <c r="D50">
        <v>4</v>
      </c>
      <c r="I50">
        <v>25</v>
      </c>
      <c r="K50">
        <v>4</v>
      </c>
    </row>
    <row r="51" spans="2:11" x14ac:dyDescent="0.3">
      <c r="B51" s="4">
        <v>45314</v>
      </c>
      <c r="C51">
        <v>18</v>
      </c>
      <c r="D51">
        <v>5</v>
      </c>
      <c r="I51">
        <v>18</v>
      </c>
      <c r="K51">
        <v>5</v>
      </c>
    </row>
    <row r="52" spans="2:11" x14ac:dyDescent="0.3">
      <c r="B52" s="4">
        <v>45315</v>
      </c>
      <c r="C52">
        <v>105</v>
      </c>
      <c r="D52">
        <v>5</v>
      </c>
      <c r="I52">
        <v>18</v>
      </c>
      <c r="K52">
        <v>5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2025-01-03T02:26:07Z</dcterms:modified>
</cp:coreProperties>
</file>