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830618-3B34-4175-BFA1-94AA3E03680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5" l="1" a="1"/>
  <c r="H49" i="5" s="1"/>
  <c r="J45" i="5" a="1"/>
  <c r="J45" i="5" s="1"/>
  <c r="I23" i="5" a="1"/>
  <c r="I23" i="5" s="1"/>
  <c r="E23" i="5" a="1"/>
  <c r="B22" i="3" a="1"/>
  <c r="C22" i="2" a="1"/>
  <c r="C22" i="2" s="1"/>
  <c r="E23" i="5" l="1"/>
  <c r="B2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<sst xmlns="http://schemas.openxmlformats.org/spreadsheetml/2006/main" count="240" uniqueCount="37">
  <si>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</si>
  <si>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</si>
  <si>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</si>
  <si>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</si>
  <si>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</si>
  <si>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</si>
  <si>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</si>
  <si>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</si>
  <si>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</si>
  <si>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</si>
  <si>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</si>
  <si>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</si>
  <si>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</si>
  <si>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</si>
  <si>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</si>
  <si>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</si>
  <si>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</si>
  <si>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</si>
  <si>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</si>
  <si>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</si>
  <si>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</si>
  <si>
    <t>Nice use of broadcasting</t>
  </si>
  <si>
    <t>REGEXREPLACE(TEXT,pattern,replacement,occurrence,case_sensitivity)</t>
  </si>
  <si>
    <t xml:space="preserve"> "([\/\d]+), ((?1)), ((?1))"</t>
  </si>
  <si>
    <t>The ?1 means to refer back to the first capture group.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</si>
  <si>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</si>
  <si>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</si>
  <si>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</si>
  <si>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</si>
  <si>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</si>
  <si>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</si>
  <si>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</si>
  <si>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</si>
  <si>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</si>
  <si>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zz</t>
  </si>
  <si>
    <t>yy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</si>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</sst>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i/>
      <sz val="10"/>
      <color rgb="FF7F7F7F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4" fillId="0" borderId="0" xfId="0" applyNumberFormat="1" applyFont="1" applyAlignment="1">
      <alignment wrapText="1"/>
    </xf>
    <xf numFmtId="0" fontId="5" fillId="0" borderId="0" xfId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E041EF3-CC8A-470B-8F37-183B4DAFBA3D}"/>
            </a:ext>
          </a:extLst>
        </xdr:cNvPr>
        <xdr:cNvSpPr/>
      </xdr:nvSpPr>
      <xdr:spPr>
        <a:xfrm rot="5400000">
          <a:off x="1480642" y="1350604"/>
          <a:ext cx="31588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58DE74E-D86C-43C5-9705-17CD3C88D7B4}"/>
            </a:ext>
          </a:extLst>
        </xdr:cNvPr>
        <xdr:cNvSpPr/>
      </xdr:nvSpPr>
      <xdr:spPr>
        <a:xfrm>
          <a:off x="123096" y="1859280"/>
          <a:ext cx="2985864" cy="210312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7B0A935-2757-48DB-9774-A8CF07A72491}"/>
            </a:ext>
          </a:extLst>
        </xdr:cNvPr>
        <xdr:cNvSpPr/>
      </xdr:nvSpPr>
      <xdr:spPr>
        <a:xfrm>
          <a:off x="3110885" y="2512216"/>
          <a:ext cx="333652" cy="5961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4" t="s">
        <v>0</v>
      </c>
      <c r="C1" s="25"/>
      <c r="E1" s="26" t="s">
        <v>1</v>
      </c>
      <c r="F1" s="27"/>
      <c r="G1" s="27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M27"/>
  <sheetViews>
    <sheetView topLeftCell="A15" zoomScale="130" zoomScaleNormal="130" workbookViewId="0">
      <selection activeCell="H24" sqref="H24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</cols>
  <sheetData>
    <row r="1" spans="1:12" s="7" customFormat="1" ht="22.5" customHeight="1" x14ac:dyDescent="0.25">
      <c r="B1" s="24" t="s">
        <v>0</v>
      </c>
      <c r="C1" s="25"/>
      <c r="E1" s="26" t="s">
        <v>1</v>
      </c>
      <c r="F1" s="27"/>
      <c r="G1" s="27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M22" s="2"/>
    </row>
    <row r="23" spans="1:13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</row>
    <row r="24" spans="1:13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</row>
    <row r="25" spans="1:13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</row>
    <row r="26" spans="1:13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</row>
    <row r="27" spans="1:13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opLeftCell="C24" zoomScale="130" zoomScaleNormal="130" workbookViewId="0">
      <selection activeCell="F25" sqref="F25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4" t="s">
        <v>0</v>
      </c>
      <c r="C1" s="25"/>
      <c r="E1" s="26" t="s">
        <v>1</v>
      </c>
      <c r="F1" s="27"/>
      <c r="G1" s="27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2" t="str" cm="1">
        <f t="array" ref="B22:D39">_xlfn.LET(
    _xlpm.r, --_xlfn.REGEXREPLACE(
        C3:C8,
        "([\/\d]+), ((?1)), ((?1))",
        "$" &amp; {1,2,3}
    ),
    _xlfn._xlws.SORT(
        _xlfn.HSTACK(
            _xlfn.TOCOL(B3:B8 &amp; T(_xlpm.r)),
            _xlfn.TOCOL({"Registration","Evaluation","Approved"} &amp; T(_xlpm.r)),
            _xlfn.TOCOL(_xlpm.r)
        )
    )
)</f>
        <v>O001</v>
      </c>
      <c r="C22" s="9" t="str">
        <v>Registration</v>
      </c>
      <c r="D22" s="9">
        <v>45293</v>
      </c>
      <c r="F22" t="s">
        <v>22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  <c r="F24" t="s">
        <v>23</v>
      </c>
    </row>
    <row r="25" spans="1:13" x14ac:dyDescent="0.25">
      <c r="B25" s="9" t="str">
        <v>O002</v>
      </c>
      <c r="C25" s="9" t="str">
        <v>Registration</v>
      </c>
      <c r="D25" s="9">
        <v>45298</v>
      </c>
      <c r="F25" t="s">
        <v>24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6E4-F4ED-4118-9939-02F75E883835}">
  <dimension ref="A1:M58"/>
  <sheetViews>
    <sheetView tabSelected="1" topLeftCell="B46" zoomScale="130" zoomScaleNormal="130" workbookViewId="0">
      <selection activeCell="I56" sqref="I56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  <col min="9" max="9" width="27.8984375" customWidth="1"/>
  </cols>
  <sheetData>
    <row r="1" spans="1:12" s="7" customFormat="1" ht="22.5" customHeight="1" x14ac:dyDescent="0.25">
      <c r="B1" s="24" t="s">
        <v>0</v>
      </c>
      <c r="C1" s="25"/>
      <c r="E1" s="26" t="s">
        <v>1</v>
      </c>
      <c r="F1" s="27"/>
      <c r="G1" s="27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14.4" x14ac:dyDescent="0.3">
      <c r="A21" s="1"/>
      <c r="B21" s="9"/>
      <c r="C21" s="9"/>
      <c r="D21" s="9"/>
      <c r="I21" s="23" t="s">
        <v>21</v>
      </c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  <c r="E23" s="5" t="str" cm="1">
        <f t="array" ref="E23:G40">_xlfn.LET(
    _xlpm.t, _xlfn.TEXTSPLIT(
        _xlfn.TEXTJOIN(
            "|",
            ,
            B3:B8 &amp; {" Registration "," Evaluation "," Approved "} &amp;
                _xlfn.TEXTSPLIT(_xlfn.TEXTAFTER(", " &amp; C3:C8, ", ", {1,2,3}), ", ")
        ),
        " ",
        "|"
    ),
    _xlfn._xlws.SORT(IFERROR(0 + _xlpm.t, _xlpm.t))
)</f>
        <v>O001</v>
      </c>
      <c r="F23" s="5" t="str">
        <v>Registration</v>
      </c>
      <c r="G23" s="5">
        <v>45293</v>
      </c>
      <c r="I23" t="str" cm="1">
        <f t="array" ref="I23:K28">B3:B8 &amp; {" Registration "," Evaluation "," Approved "} &amp;_xlfn.TEXTSPLIT(_xlfn.TEXTAFTER(", "&amp;C3:C8,", ",{1,2,3}),", ")</f>
        <v>O001 Registration 2024/01/02</v>
      </c>
      <c r="J23" t="str">
        <v>O001 Evaluation 2024/01/10</v>
      </c>
      <c r="K23" t="str">
        <v>O001 Approved 2024/01/12</v>
      </c>
    </row>
    <row r="24" spans="1:13" x14ac:dyDescent="0.25">
      <c r="B24" s="9"/>
      <c r="C24" s="9"/>
      <c r="D24" s="9"/>
      <c r="E24" s="5" t="str">
        <v>O001</v>
      </c>
      <c r="F24" s="5" t="str">
        <v>Evaluation</v>
      </c>
      <c r="G24" s="5">
        <v>45301</v>
      </c>
      <c r="I24" t="str">
        <v>O005 Registration 2024/01/03</v>
      </c>
      <c r="J24" t="str">
        <v>O005 Evaluation 2024/01/05</v>
      </c>
      <c r="K24" t="str">
        <v>O005 Approved 2024/01/22</v>
      </c>
    </row>
    <row r="25" spans="1:13" x14ac:dyDescent="0.25">
      <c r="B25" s="9"/>
      <c r="C25" s="9"/>
      <c r="D25" s="9"/>
      <c r="E25" s="5" t="str">
        <v>O001</v>
      </c>
      <c r="F25" s="5" t="str">
        <v>Approved</v>
      </c>
      <c r="G25" s="5">
        <v>45303</v>
      </c>
      <c r="I25" t="str">
        <v>O006 Registration 2024/01/06</v>
      </c>
      <c r="J25" t="str">
        <v>O006 Evaluation 2024/01/08</v>
      </c>
      <c r="K25" t="str">
        <v>O006 Approved 2024/01/14</v>
      </c>
    </row>
    <row r="26" spans="1:13" x14ac:dyDescent="0.25">
      <c r="B26" s="9"/>
      <c r="C26" s="9"/>
      <c r="D26" s="9"/>
      <c r="E26" s="5" t="str">
        <v>O002</v>
      </c>
      <c r="F26" s="5" t="str">
        <v>Registration</v>
      </c>
      <c r="G26" s="5">
        <v>45298</v>
      </c>
      <c r="I26" t="str">
        <v>O002 Registration 2024/01/07</v>
      </c>
      <c r="J26" t="str">
        <v>O002 Evaluation 2024/01/13</v>
      </c>
      <c r="K26" t="str">
        <v>O002 Approved 2024/01/15</v>
      </c>
    </row>
    <row r="27" spans="1:13" x14ac:dyDescent="0.25">
      <c r="E27" s="5" t="str">
        <v>O002</v>
      </c>
      <c r="F27" s="5" t="str">
        <v>Evaluation</v>
      </c>
      <c r="G27" s="5">
        <v>45304</v>
      </c>
      <c r="I27" t="str">
        <v>O003 Registration 2024/01/09</v>
      </c>
      <c r="J27" t="str">
        <v>O003 Evaluation 2024/01/16</v>
      </c>
      <c r="K27" t="str">
        <v>O003 Approved 2024/01/23</v>
      </c>
    </row>
    <row r="28" spans="1:13" x14ac:dyDescent="0.25">
      <c r="E28" s="5" t="str">
        <v>O002</v>
      </c>
      <c r="F28" s="5" t="str">
        <v>Approved</v>
      </c>
      <c r="G28" s="5">
        <v>45306</v>
      </c>
      <c r="I28" t="str">
        <v>O004 Registration 2024/01/19</v>
      </c>
      <c r="J28" t="str">
        <v>O004 Evaluation 2024/01/21</v>
      </c>
      <c r="K28" t="str">
        <v>O004 Approved 2024/01/24</v>
      </c>
    </row>
    <row r="29" spans="1:13" x14ac:dyDescent="0.25">
      <c r="E29" s="5" t="str">
        <v>O003</v>
      </c>
      <c r="F29" s="5" t="str">
        <v>Registration</v>
      </c>
      <c r="G29" s="5">
        <v>45300</v>
      </c>
    </row>
    <row r="30" spans="1:13" x14ac:dyDescent="0.25">
      <c r="E30" s="5" t="str">
        <v>O003</v>
      </c>
      <c r="F30" s="5" t="str">
        <v>Evaluation</v>
      </c>
      <c r="G30" s="5">
        <v>45307</v>
      </c>
    </row>
    <row r="31" spans="1:13" x14ac:dyDescent="0.25">
      <c r="E31" s="5" t="str">
        <v>O003</v>
      </c>
      <c r="F31" s="5" t="str">
        <v>Approved</v>
      </c>
      <c r="G31" s="5">
        <v>45314</v>
      </c>
    </row>
    <row r="32" spans="1:13" x14ac:dyDescent="0.25">
      <c r="E32" s="5" t="str">
        <v>O004</v>
      </c>
      <c r="F32" s="5" t="str">
        <v>Registration</v>
      </c>
      <c r="G32" s="5">
        <v>45310</v>
      </c>
    </row>
    <row r="33" spans="5:13" x14ac:dyDescent="0.25">
      <c r="E33" s="5" t="str">
        <v>O004</v>
      </c>
      <c r="F33" s="5" t="str">
        <v>Evaluation</v>
      </c>
      <c r="G33" s="5">
        <v>45312</v>
      </c>
    </row>
    <row r="34" spans="5:13" x14ac:dyDescent="0.25">
      <c r="E34" s="5" t="str">
        <v>O004</v>
      </c>
      <c r="F34" s="5" t="str">
        <v>Approved</v>
      </c>
      <c r="G34" s="5">
        <v>45315</v>
      </c>
    </row>
    <row r="35" spans="5:13" x14ac:dyDescent="0.25">
      <c r="E35" s="5" t="str">
        <v>O005</v>
      </c>
      <c r="F35" s="5" t="str">
        <v>Registration</v>
      </c>
      <c r="G35" s="5">
        <v>45294</v>
      </c>
    </row>
    <row r="36" spans="5:13" x14ac:dyDescent="0.25">
      <c r="E36" s="5" t="str">
        <v>O005</v>
      </c>
      <c r="F36" s="5" t="str">
        <v>Evaluation</v>
      </c>
      <c r="G36" s="5">
        <v>45296</v>
      </c>
    </row>
    <row r="37" spans="5:13" x14ac:dyDescent="0.25">
      <c r="E37" s="5" t="str">
        <v>O005</v>
      </c>
      <c r="F37" s="5" t="str">
        <v>Approved</v>
      </c>
      <c r="G37" s="5">
        <v>45313</v>
      </c>
    </row>
    <row r="38" spans="5:13" x14ac:dyDescent="0.25">
      <c r="E38" s="5" t="str">
        <v>O006</v>
      </c>
      <c r="F38" s="5" t="str">
        <v>Registration</v>
      </c>
      <c r="G38" s="5">
        <v>45297</v>
      </c>
    </row>
    <row r="39" spans="5:13" x14ac:dyDescent="0.25">
      <c r="E39" s="5" t="str">
        <v>O006</v>
      </c>
      <c r="F39" s="5" t="str">
        <v>Evaluation</v>
      </c>
      <c r="G39" s="5">
        <v>45299</v>
      </c>
    </row>
    <row r="40" spans="5:13" x14ac:dyDescent="0.25">
      <c r="E40" s="5" t="str">
        <v>O006</v>
      </c>
      <c r="F40" s="5" t="str">
        <v>Approved</v>
      </c>
      <c r="G40" s="5">
        <v>45305</v>
      </c>
    </row>
    <row r="41" spans="5:13" x14ac:dyDescent="0.25">
      <c r="J41" t="s">
        <v>34</v>
      </c>
      <c r="K41" t="s">
        <v>25</v>
      </c>
      <c r="L41" t="s">
        <v>26</v>
      </c>
      <c r="M41" t="s">
        <v>27</v>
      </c>
    </row>
    <row r="42" spans="5:13" x14ac:dyDescent="0.25">
      <c r="J42" t="s">
        <v>35</v>
      </c>
      <c r="K42" t="s">
        <v>28</v>
      </c>
      <c r="L42" t="s">
        <v>29</v>
      </c>
      <c r="M42" t="s">
        <v>30</v>
      </c>
    </row>
    <row r="43" spans="5:13" x14ac:dyDescent="0.25">
      <c r="J43" t="s">
        <v>36</v>
      </c>
      <c r="K43" t="s">
        <v>31</v>
      </c>
      <c r="L43" t="s">
        <v>32</v>
      </c>
      <c r="M43" t="s">
        <v>33</v>
      </c>
    </row>
    <row r="45" spans="5:13" x14ac:dyDescent="0.25">
      <c r="J45" t="str" cm="1">
        <f t="array" ref="J45:L47">_xlfn.SINGLE(+J41:J43)&amp;K41:M43</f>
        <v>zza</v>
      </c>
      <c r="K45" t="str">
        <v>zzb</v>
      </c>
      <c r="L45" t="str">
        <v>zzc</v>
      </c>
    </row>
    <row r="46" spans="5:13" x14ac:dyDescent="0.25">
      <c r="J46" t="str">
        <v>zzd</v>
      </c>
      <c r="K46" t="str">
        <v>zze</v>
      </c>
      <c r="L46" t="str">
        <v>zzf</v>
      </c>
    </row>
    <row r="47" spans="5:13" x14ac:dyDescent="0.25">
      <c r="J47" t="str">
        <v>zzg</v>
      </c>
      <c r="K47" t="str">
        <v>zzh</v>
      </c>
      <c r="L47" t="str">
        <v>zzi</v>
      </c>
    </row>
    <row r="49" spans="8:8" x14ac:dyDescent="0.25">
      <c r="H49" t="str" cm="1">
        <f t="array" ref="H49:H58">_xlfn.REDUCE("",K41:M43,_xlfn.LAMBDA(_xlpm.a,_xlpm.v,_xlfn.VSTACK(_xlpm.a,_xlfn.SINGLE(+J43:_xlpm.v)&amp;_xlpm.v)))</f>
        <v/>
      </c>
    </row>
    <row r="50" spans="8:8" x14ac:dyDescent="0.25">
      <c r="H50" t="str">
        <v>zza</v>
      </c>
    </row>
    <row r="51" spans="8:8" x14ac:dyDescent="0.25">
      <c r="H51" t="str">
        <v>zzb</v>
      </c>
    </row>
    <row r="52" spans="8:8" x14ac:dyDescent="0.25">
      <c r="H52" t="str">
        <v>zzc</v>
      </c>
    </row>
    <row r="53" spans="8:8" x14ac:dyDescent="0.25">
      <c r="H53" t="str">
        <v>yyd</v>
      </c>
    </row>
    <row r="54" spans="8:8" x14ac:dyDescent="0.25">
      <c r="H54" t="str">
        <v>yye</v>
      </c>
    </row>
    <row r="55" spans="8:8" x14ac:dyDescent="0.25">
      <c r="H55" t="str">
        <v>yyf</v>
      </c>
    </row>
    <row r="56" spans="8:8" x14ac:dyDescent="0.25">
      <c r="H56" t="str">
        <v>wwg</v>
      </c>
    </row>
    <row r="57" spans="8:8" x14ac:dyDescent="0.25">
      <c r="H57" t="str">
        <v>wwh</v>
      </c>
    </row>
    <row r="58" spans="8:8" x14ac:dyDescent="0.25">
      <c r="H58" t="str">
        <v>wwi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2024-10-12T03:10:16Z</dcterms:modified>
</cp:coreProperties>
</file>