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0000001_{0D59909C-5718-42AF-AB9A-BDF4C47C17EC}" xr6:coauthVersionLast="47" xr6:coauthVersionMax="47" xr10:uidLastSave="{00000000-0000-0000-0000-000000000000}"/>
  <bookViews>
    <workbookView xWindow="-15660" yWindow="310" windowWidth="15480" windowHeight="20900" firstSheet="1" activeTab="3" xr2:uid="{E63FEAF0-1E5E-4907-9FA7-7687370CAB07}"/>
    <workbookView xWindow="-38510" yWindow="-110" windowWidth="38620" windowHeight="21100" firstSheet="1" activeTab="1" xr2:uid="{96B75744-CA00-4436-828B-36D379125410}"/>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Data!$A$1:$DB$1004</definedName>
    <definedName name="_nC">Data!$B$1:$CW$1</definedName>
    <definedName name="_nD">Data!$A$3:$CW$1002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1" i="39" l="1" a="1"/>
  <c r="K155" i="39" a="1"/>
  <c r="K155" i="39" s="1"/>
  <c r="A1007" i="37" a="1"/>
  <c r="D1004" i="37"/>
  <c r="CW1003" i="37"/>
  <c r="CV1003" i="37"/>
  <c r="CU1003" i="37"/>
  <c r="CT1003" i="37"/>
  <c r="CS1003" i="37"/>
  <c r="CR1003" i="37"/>
  <c r="CQ1003" i="37"/>
  <c r="CP1003" i="37"/>
  <c r="CO1003" i="37"/>
  <c r="CN1003" i="37"/>
  <c r="CM1003" i="37"/>
  <c r="CL1003" i="37"/>
  <c r="CK1003" i="37"/>
  <c r="CJ1003" i="37"/>
  <c r="CI1003" i="37"/>
  <c r="CH1003" i="37"/>
  <c r="CG1003" i="37"/>
  <c r="CF1003" i="37"/>
  <c r="CE1003" i="37"/>
  <c r="CD1003" i="37"/>
  <c r="CC1003" i="37"/>
  <c r="CB1003" i="37"/>
  <c r="CA1003" i="37"/>
  <c r="BZ1003" i="37"/>
  <c r="BY1003" i="37"/>
  <c r="BX1003" i="37"/>
  <c r="BW1003" i="37"/>
  <c r="BV1003" i="37"/>
  <c r="BU1003" i="37"/>
  <c r="BT1003" i="37"/>
  <c r="BS1003" i="37"/>
  <c r="BR1003" i="37"/>
  <c r="BQ1003" i="37"/>
  <c r="BP1003" i="37"/>
  <c r="BO1003" i="37"/>
  <c r="BN1003" i="37"/>
  <c r="BM1003" i="37"/>
  <c r="BL1003" i="37"/>
  <c r="BK1003" i="37"/>
  <c r="BJ1003" i="37"/>
  <c r="BI1003" i="37"/>
  <c r="BH1003" i="37"/>
  <c r="BG1003" i="37"/>
  <c r="BF1003" i="37"/>
  <c r="BE1003" i="37"/>
  <c r="BD1003" i="37"/>
  <c r="BC1003" i="37"/>
  <c r="BB1003" i="37"/>
  <c r="BA1003" i="37"/>
  <c r="AZ1003" i="37"/>
  <c r="AY1003" i="37"/>
  <c r="AX1003" i="37"/>
  <c r="AW1003" i="37"/>
  <c r="AV1003" i="37"/>
  <c r="AU1003" i="37"/>
  <c r="AT1003" i="37"/>
  <c r="AS1003" i="37"/>
  <c r="AR1003" i="37"/>
  <c r="AQ1003" i="37"/>
  <c r="AP1003" i="37"/>
  <c r="AO1003" i="37"/>
  <c r="AN1003" i="37"/>
  <c r="AM1003" i="37"/>
  <c r="AL1003" i="37"/>
  <c r="AK1003" i="37"/>
  <c r="AJ1003" i="37"/>
  <c r="AI1003" i="37"/>
  <c r="AH1003" i="37"/>
  <c r="AG1003" i="37"/>
  <c r="AF1003" i="37"/>
  <c r="AE1003" i="37"/>
  <c r="AD1003" i="37"/>
  <c r="AC1003" i="37"/>
  <c r="AB1003" i="37"/>
  <c r="AA1003" i="37"/>
  <c r="Z1003" i="37"/>
  <c r="Y1003" i="37"/>
  <c r="X1003" i="37"/>
  <c r="W1003" i="37"/>
  <c r="V1003" i="37"/>
  <c r="U1003" i="37"/>
  <c r="T1003" i="37"/>
  <c r="S1003" i="37"/>
  <c r="R1003" i="37"/>
  <c r="Q1003" i="37"/>
  <c r="P1003" i="37"/>
  <c r="O1003" i="37"/>
  <c r="N1003" i="37"/>
  <c r="M1003" i="37"/>
  <c r="L1003" i="37"/>
  <c r="K1003" i="37"/>
  <c r="J1003" i="37"/>
  <c r="I1003" i="37"/>
  <c r="H1003" i="37"/>
  <c r="G1003" i="37"/>
  <c r="F1003" i="37"/>
  <c r="E1003" i="37"/>
  <c r="D1003" i="37"/>
  <c r="C1003" i="37"/>
  <c r="B1003" i="37"/>
  <c r="CY1002" i="37" a="1"/>
  <c r="CY1002" i="37" s="1"/>
  <c r="CY1001" i="37" a="1"/>
  <c r="CY1001" i="37" s="1"/>
  <c r="CY1000" i="37" a="1"/>
  <c r="CY1000" i="37" s="1"/>
  <c r="CY999" i="37" a="1"/>
  <c r="CY999" i="37" s="1"/>
  <c r="CY998" i="37" a="1"/>
  <c r="CY998" i="37" s="1"/>
  <c r="CY997" i="37" a="1"/>
  <c r="CY997" i="37" s="1"/>
  <c r="CY996" i="37" a="1"/>
  <c r="CY996" i="37" s="1"/>
  <c r="CY995" i="37" a="1"/>
  <c r="CY995" i="37" s="1"/>
  <c r="CY994" i="37" a="1"/>
  <c r="CY994" i="37" s="1"/>
  <c r="CY993" i="37" a="1"/>
  <c r="CY993" i="37" s="1"/>
  <c r="CY992" i="37" a="1"/>
  <c r="CY992" i="37" s="1"/>
  <c r="CY991" i="37" a="1"/>
  <c r="CY991" i="37" s="1"/>
  <c r="CY990" i="37" a="1"/>
  <c r="CY990" i="37" s="1"/>
  <c r="CY989" i="37" a="1"/>
  <c r="CY989" i="37" s="1"/>
  <c r="CY988" i="37" a="1"/>
  <c r="CY988" i="37" s="1"/>
  <c r="CY987" i="37" a="1"/>
  <c r="CY987" i="37" s="1"/>
  <c r="CY986" i="37" a="1"/>
  <c r="CY986" i="37" s="1"/>
  <c r="CY985" i="37" a="1"/>
  <c r="CY985" i="37" s="1"/>
  <c r="CY984" i="37" a="1"/>
  <c r="CY984" i="37" s="1"/>
  <c r="CY983" i="37" a="1"/>
  <c r="CY983" i="37" s="1"/>
  <c r="CY982" i="37" a="1"/>
  <c r="CY982" i="37" s="1"/>
  <c r="CY981" i="37" a="1"/>
  <c r="CY981" i="37" s="1"/>
  <c r="CY980" i="37" a="1"/>
  <c r="CY980" i="37" s="1"/>
  <c r="CY979" i="37" a="1"/>
  <c r="CY979" i="37" s="1"/>
  <c r="CY978" i="37" a="1"/>
  <c r="CY978" i="37" s="1"/>
  <c r="CY977" i="37" a="1"/>
  <c r="CY977" i="37" s="1"/>
  <c r="CY976" i="37" a="1"/>
  <c r="CY976" i="37" s="1"/>
  <c r="CY975" i="37" a="1"/>
  <c r="CY975" i="37" s="1"/>
  <c r="CY974" i="37" a="1"/>
  <c r="CY974" i="37" s="1"/>
  <c r="CY973" i="37" a="1"/>
  <c r="CY973" i="37" s="1"/>
  <c r="CY972" i="37" a="1"/>
  <c r="CY972" i="37" s="1"/>
  <c r="CY971" i="37" a="1"/>
  <c r="CY971" i="37" s="1"/>
  <c r="CY970" i="37" a="1"/>
  <c r="CY970" i="37" s="1"/>
  <c r="CY969" i="37" a="1"/>
  <c r="CY969" i="37" s="1"/>
  <c r="CY968" i="37" a="1"/>
  <c r="CY968" i="37" s="1"/>
  <c r="CY967" i="37" a="1"/>
  <c r="CY967" i="37" s="1"/>
  <c r="CY966" i="37" a="1"/>
  <c r="CY966" i="37" s="1"/>
  <c r="CY965" i="37" a="1"/>
  <c r="CY965" i="37" s="1"/>
  <c r="CY964" i="37" a="1"/>
  <c r="CY964" i="37" s="1"/>
  <c r="CY963" i="37" a="1"/>
  <c r="CY963" i="37" s="1"/>
  <c r="CY962" i="37" a="1"/>
  <c r="CY962" i="37" s="1"/>
  <c r="CY961" i="37" a="1"/>
  <c r="CY961" i="37" s="1"/>
  <c r="CY960" i="37" a="1"/>
  <c r="CY960" i="37" s="1"/>
  <c r="CY959" i="37" a="1"/>
  <c r="CY959" i="37" s="1"/>
  <c r="CY958" i="37" a="1"/>
  <c r="CY958" i="37" s="1"/>
  <c r="CY957" i="37" a="1"/>
  <c r="CY957" i="37" s="1"/>
  <c r="CY956" i="37" a="1"/>
  <c r="CY956" i="37" s="1"/>
  <c r="CY955" i="37" a="1"/>
  <c r="CY955" i="37" s="1"/>
  <c r="CY954" i="37" a="1"/>
  <c r="CY954" i="37" s="1"/>
  <c r="CY953" i="37" a="1"/>
  <c r="CY953" i="37" s="1"/>
  <c r="CY952" i="37" a="1"/>
  <c r="CY952" i="37" s="1"/>
  <c r="CY951" i="37" a="1"/>
  <c r="CY951" i="37" s="1"/>
  <c r="CY950" i="37" a="1"/>
  <c r="CY950" i="37" s="1"/>
  <c r="CY949" i="37" a="1"/>
  <c r="CY949" i="37" s="1"/>
  <c r="CY948" i="37" a="1"/>
  <c r="CY948" i="37" s="1"/>
  <c r="CY947" i="37" a="1"/>
  <c r="CY947" i="37" s="1"/>
  <c r="CY946" i="37" a="1"/>
  <c r="CY946" i="37" s="1"/>
  <c r="CY945" i="37" a="1"/>
  <c r="CY945" i="37" s="1"/>
  <c r="CY944" i="37" a="1"/>
  <c r="CY944" i="37" s="1"/>
  <c r="CY943" i="37" a="1"/>
  <c r="CY943" i="37" s="1"/>
  <c r="CY942" i="37" a="1"/>
  <c r="CY942" i="37" s="1"/>
  <c r="CY941" i="37" a="1"/>
  <c r="CY941" i="37" s="1"/>
  <c r="CY940" i="37" a="1"/>
  <c r="CY940" i="37" s="1"/>
  <c r="CY939" i="37" a="1"/>
  <c r="CY939" i="37" s="1"/>
  <c r="CY938" i="37" a="1"/>
  <c r="CY938" i="37" s="1"/>
  <c r="CY937" i="37" a="1"/>
  <c r="CY937" i="37" s="1"/>
  <c r="CY936" i="37" a="1"/>
  <c r="CY936" i="37" s="1"/>
  <c r="CY935" i="37" a="1"/>
  <c r="CY935" i="37" s="1"/>
  <c r="CY934" i="37" a="1"/>
  <c r="CY934" i="37" s="1"/>
  <c r="CY933" i="37" a="1"/>
  <c r="CY933" i="37" s="1"/>
  <c r="CY932" i="37" a="1"/>
  <c r="CY932" i="37" s="1"/>
  <c r="CY931" i="37" a="1"/>
  <c r="CY931" i="37" s="1"/>
  <c r="CY930" i="37" a="1"/>
  <c r="CY930" i="37" s="1"/>
  <c r="CY929" i="37" a="1"/>
  <c r="CY929" i="37" s="1"/>
  <c r="CY928" i="37" a="1"/>
  <c r="CY928" i="37" s="1"/>
  <c r="CY927" i="37" a="1"/>
  <c r="CY927" i="37" s="1"/>
  <c r="CY926" i="37" a="1"/>
  <c r="CY926" i="37" s="1"/>
  <c r="CY925" i="37" a="1"/>
  <c r="CY925" i="37" s="1"/>
  <c r="CY924" i="37" a="1"/>
  <c r="CY924" i="37" s="1"/>
  <c r="CY923" i="37" a="1"/>
  <c r="CY923" i="37" s="1"/>
  <c r="CY922" i="37" a="1"/>
  <c r="CY922" i="37" s="1"/>
  <c r="CY921" i="37" a="1"/>
  <c r="CY921" i="37" s="1"/>
  <c r="CY920" i="37" a="1"/>
  <c r="CY920" i="37" s="1"/>
  <c r="CY919" i="37" a="1"/>
  <c r="CY919" i="37" s="1"/>
  <c r="CY918" i="37" a="1"/>
  <c r="CY918" i="37" s="1"/>
  <c r="CY917" i="37" a="1"/>
  <c r="CY917" i="37" s="1"/>
  <c r="CY916" i="37" a="1"/>
  <c r="CY916" i="37" s="1"/>
  <c r="CY915" i="37" a="1"/>
  <c r="CY915" i="37" s="1"/>
  <c r="CY914" i="37" a="1"/>
  <c r="CY914" i="37" s="1"/>
  <c r="CY913" i="37" a="1"/>
  <c r="CY913" i="37" s="1"/>
  <c r="CY912" i="37" a="1"/>
  <c r="CY912" i="37" s="1"/>
  <c r="CY911" i="37" a="1"/>
  <c r="CY911" i="37" s="1"/>
  <c r="CY910" i="37" a="1"/>
  <c r="CY910" i="37" s="1"/>
  <c r="CY909" i="37" a="1"/>
  <c r="CY909" i="37" s="1"/>
  <c r="CY908" i="37" a="1"/>
  <c r="CY908" i="37" s="1"/>
  <c r="CY907" i="37" a="1"/>
  <c r="CY907" i="37" s="1"/>
  <c r="CY906" i="37" a="1"/>
  <c r="CY906" i="37" s="1"/>
  <c r="CY905" i="37" a="1"/>
  <c r="CY905" i="37" s="1"/>
  <c r="CY904" i="37" a="1"/>
  <c r="CY904" i="37" s="1"/>
  <c r="CY903" i="37" a="1"/>
  <c r="CY903" i="37" s="1"/>
  <c r="CY902" i="37" a="1"/>
  <c r="CY902" i="37" s="1"/>
  <c r="CY901" i="37" a="1"/>
  <c r="CY901" i="37" s="1"/>
  <c r="CY900" i="37" a="1"/>
  <c r="CY900" i="37" s="1"/>
  <c r="CY899" i="37" a="1"/>
  <c r="CY899" i="37" s="1"/>
  <c r="CY898" i="37" a="1"/>
  <c r="CY898" i="37" s="1"/>
  <c r="CY897" i="37" a="1"/>
  <c r="CY897" i="37" s="1"/>
  <c r="CY896" i="37" a="1"/>
  <c r="CY896" i="37" s="1"/>
  <c r="CY895" i="37" a="1"/>
  <c r="CY895" i="37" s="1"/>
  <c r="CY894" i="37" a="1"/>
  <c r="CY894" i="37" s="1"/>
  <c r="CY893" i="37" a="1"/>
  <c r="CY893" i="37" s="1"/>
  <c r="CY892" i="37" a="1"/>
  <c r="CY892" i="37" s="1"/>
  <c r="CY891" i="37" a="1"/>
  <c r="CY891" i="37" s="1"/>
  <c r="CY890" i="37" a="1"/>
  <c r="CY890" i="37" s="1"/>
  <c r="CY889" i="37" a="1"/>
  <c r="CY889" i="37" s="1"/>
  <c r="CY888" i="37" a="1"/>
  <c r="CY888" i="37" s="1"/>
  <c r="CY887" i="37" a="1"/>
  <c r="CY887" i="37" s="1"/>
  <c r="CY886" i="37" a="1"/>
  <c r="CY886" i="37" s="1"/>
  <c r="CY885" i="37" a="1"/>
  <c r="CY885" i="37" s="1"/>
  <c r="CY884" i="37" a="1"/>
  <c r="CY884" i="37" s="1"/>
  <c r="CY883" i="37" a="1"/>
  <c r="CY883" i="37" s="1"/>
  <c r="CY882" i="37" a="1"/>
  <c r="CY882" i="37" s="1"/>
  <c r="CY881" i="37" a="1"/>
  <c r="CY881" i="37" s="1"/>
  <c r="CY880" i="37" a="1"/>
  <c r="CY880" i="37" s="1"/>
  <c r="CY879" i="37" a="1"/>
  <c r="CY879" i="37" s="1"/>
  <c r="CY878" i="37" a="1"/>
  <c r="CY878" i="37" s="1"/>
  <c r="CY877" i="37" a="1"/>
  <c r="CY877" i="37" s="1"/>
  <c r="CY876" i="37" a="1"/>
  <c r="CY876" i="37" s="1"/>
  <c r="CY875" i="37" a="1"/>
  <c r="CY875" i="37" s="1"/>
  <c r="CY874" i="37" a="1"/>
  <c r="CY874" i="37" s="1"/>
  <c r="CY873" i="37" a="1"/>
  <c r="CY873" i="37" s="1"/>
  <c r="CY872" i="37" a="1"/>
  <c r="CY872" i="37" s="1"/>
  <c r="CY871" i="37" a="1"/>
  <c r="CY871" i="37" s="1"/>
  <c r="CY870" i="37" a="1"/>
  <c r="CY870" i="37" s="1"/>
  <c r="CY869" i="37" a="1"/>
  <c r="CY869" i="37" s="1"/>
  <c r="CY868" i="37" a="1"/>
  <c r="CY868" i="37" s="1"/>
  <c r="CY867" i="37" a="1"/>
  <c r="CY867" i="37" s="1"/>
  <c r="CY866" i="37" a="1"/>
  <c r="CY866" i="37" s="1"/>
  <c r="CY865" i="37" a="1"/>
  <c r="CY865" i="37" s="1"/>
  <c r="CY864" i="37" a="1"/>
  <c r="CY864" i="37" s="1"/>
  <c r="CY863" i="37" a="1"/>
  <c r="CY863" i="37" s="1"/>
  <c r="CY862" i="37" a="1"/>
  <c r="CY862" i="37" s="1"/>
  <c r="CY861" i="37" a="1"/>
  <c r="CY861" i="37" s="1"/>
  <c r="CY860" i="37" a="1"/>
  <c r="CY860" i="37" s="1"/>
  <c r="CY859" i="37" a="1"/>
  <c r="CY859" i="37" s="1"/>
  <c r="CY858" i="37" a="1"/>
  <c r="CY858" i="37" s="1"/>
  <c r="CY857" i="37" a="1"/>
  <c r="CY857" i="37" s="1"/>
  <c r="CY856" i="37" a="1"/>
  <c r="CY856" i="37" s="1"/>
  <c r="CY855" i="37" a="1"/>
  <c r="CY855" i="37" s="1"/>
  <c r="CY854" i="37" a="1"/>
  <c r="CY854" i="37" s="1"/>
  <c r="CY853" i="37" a="1"/>
  <c r="CY853" i="37" s="1"/>
  <c r="CY852" i="37" a="1"/>
  <c r="CY852" i="37" s="1"/>
  <c r="CY851" i="37" a="1"/>
  <c r="CY851" i="37" s="1"/>
  <c r="CY850" i="37" a="1"/>
  <c r="CY850" i="37" s="1"/>
  <c r="CY849" i="37" a="1"/>
  <c r="CY849" i="37" s="1"/>
  <c r="CY848" i="37" a="1"/>
  <c r="CY848" i="37" s="1"/>
  <c r="CY847" i="37" a="1"/>
  <c r="CY847" i="37" s="1"/>
  <c r="CY846" i="37" a="1"/>
  <c r="CY846" i="37" s="1"/>
  <c r="CY845" i="37" a="1"/>
  <c r="CY845" i="37" s="1"/>
  <c r="CY844" i="37" a="1"/>
  <c r="CY844" i="37" s="1"/>
  <c r="CY843" i="37" a="1"/>
  <c r="CY843" i="37" s="1"/>
  <c r="CY842" i="37" a="1"/>
  <c r="CY842" i="37" s="1"/>
  <c r="CY841" i="37" a="1"/>
  <c r="CY841" i="37" s="1"/>
  <c r="CY840" i="37" a="1"/>
  <c r="CY840" i="37" s="1"/>
  <c r="CY839" i="37" a="1"/>
  <c r="CY839" i="37" s="1"/>
  <c r="CY838" i="37" a="1"/>
  <c r="CY838" i="37" s="1"/>
  <c r="CY837" i="37" a="1"/>
  <c r="CY837" i="37" s="1"/>
  <c r="CY836" i="37" a="1"/>
  <c r="CY836" i="37" s="1"/>
  <c r="CY835" i="37" a="1"/>
  <c r="CY835" i="37" s="1"/>
  <c r="CY834" i="37" a="1"/>
  <c r="CY834" i="37" s="1"/>
  <c r="CY833" i="37" a="1"/>
  <c r="CY833" i="37" s="1"/>
  <c r="CY832" i="37" a="1"/>
  <c r="CY832" i="37" s="1"/>
  <c r="CY831" i="37" a="1"/>
  <c r="CY831" i="37" s="1"/>
  <c r="CY830" i="37" a="1"/>
  <c r="CY830" i="37" s="1"/>
  <c r="CY829" i="37" a="1"/>
  <c r="CY829" i="37" s="1"/>
  <c r="CY828" i="37" a="1"/>
  <c r="CY828" i="37" s="1"/>
  <c r="CY827" i="37" a="1"/>
  <c r="CY827" i="37" s="1"/>
  <c r="CY826" i="37" a="1"/>
  <c r="CY826" i="37" s="1"/>
  <c r="CY825" i="37" a="1"/>
  <c r="CY825" i="37" s="1"/>
  <c r="CY824" i="37" a="1"/>
  <c r="CY824" i="37" s="1"/>
  <c r="CY823" i="37" a="1"/>
  <c r="CY823" i="37" s="1"/>
  <c r="CY822" i="37" a="1"/>
  <c r="CY822" i="37" s="1"/>
  <c r="CY821" i="37" a="1"/>
  <c r="CY821" i="37" s="1"/>
  <c r="CY820" i="37" a="1"/>
  <c r="CY820" i="37" s="1"/>
  <c r="CY819" i="37" a="1"/>
  <c r="CY819" i="37" s="1"/>
  <c r="CY818" i="37" a="1"/>
  <c r="CY818" i="37" s="1"/>
  <c r="CY817" i="37" a="1"/>
  <c r="CY817" i="37" s="1"/>
  <c r="CY816" i="37" a="1"/>
  <c r="CY816" i="37" s="1"/>
  <c r="CY815" i="37" a="1"/>
  <c r="CY815" i="37" s="1"/>
  <c r="CY814" i="37" a="1"/>
  <c r="CY814" i="37" s="1"/>
  <c r="CY813" i="37" a="1"/>
  <c r="CY813" i="37" s="1"/>
  <c r="CY812" i="37" a="1"/>
  <c r="CY812" i="37" s="1"/>
  <c r="CY811" i="37" a="1"/>
  <c r="CY811" i="37" s="1"/>
  <c r="CY810" i="37" a="1"/>
  <c r="CY810" i="37" s="1"/>
  <c r="CY809" i="37" a="1"/>
  <c r="CY809" i="37" s="1"/>
  <c r="CY808" i="37" a="1"/>
  <c r="CY808" i="37" s="1"/>
  <c r="CY807" i="37" a="1"/>
  <c r="CY807" i="37" s="1"/>
  <c r="CY806" i="37" a="1"/>
  <c r="CY806" i="37" s="1"/>
  <c r="CY805" i="37" a="1"/>
  <c r="CY805" i="37" s="1"/>
  <c r="CY804" i="37" a="1"/>
  <c r="CY804" i="37" s="1"/>
  <c r="CY803" i="37" a="1"/>
  <c r="CY803" i="37" s="1"/>
  <c r="CY802" i="37" a="1"/>
  <c r="CY802" i="37" s="1"/>
  <c r="CY801" i="37" a="1"/>
  <c r="CY801" i="37" s="1"/>
  <c r="CY800" i="37" a="1"/>
  <c r="CY800" i="37" s="1"/>
  <c r="CY799" i="37" a="1"/>
  <c r="CY799" i="37" s="1"/>
  <c r="CY798" i="37" a="1"/>
  <c r="CY798" i="37" s="1"/>
  <c r="CY797" i="37" a="1"/>
  <c r="CY797" i="37" s="1"/>
  <c r="CY796" i="37" a="1"/>
  <c r="CY796" i="37" s="1"/>
  <c r="CY795" i="37" a="1"/>
  <c r="CY795" i="37" s="1"/>
  <c r="CY794" i="37" a="1"/>
  <c r="CY794" i="37" s="1"/>
  <c r="CY793" i="37" a="1"/>
  <c r="CY793" i="37" s="1"/>
  <c r="CY792" i="37" a="1"/>
  <c r="CY792" i="37" s="1"/>
  <c r="CY791" i="37" a="1"/>
  <c r="CY791" i="37" s="1"/>
  <c r="CY790" i="37" a="1"/>
  <c r="CY790" i="37" s="1"/>
  <c r="CY789" i="37" a="1"/>
  <c r="CY789" i="37" s="1"/>
  <c r="CY788" i="37" a="1"/>
  <c r="CY788" i="37" s="1"/>
  <c r="CY787" i="37" a="1"/>
  <c r="CY787" i="37" s="1"/>
  <c r="CY786" i="37" a="1"/>
  <c r="CY786" i="37" s="1"/>
  <c r="CY785" i="37" a="1"/>
  <c r="CY785" i="37" s="1"/>
  <c r="CY784" i="37" a="1"/>
  <c r="CY784" i="37" s="1"/>
  <c r="CY783" i="37" a="1"/>
  <c r="CY783" i="37" s="1"/>
  <c r="CY782" i="37" a="1"/>
  <c r="CY782" i="37" s="1"/>
  <c r="CY781" i="37" a="1"/>
  <c r="CY781" i="37" s="1"/>
  <c r="CY780" i="37" a="1"/>
  <c r="CY780" i="37" s="1"/>
  <c r="CY779" i="37" a="1"/>
  <c r="CY779" i="37" s="1"/>
  <c r="CY778" i="37" a="1"/>
  <c r="CY778" i="37" s="1"/>
  <c r="CY777" i="37" a="1"/>
  <c r="CY777" i="37" s="1"/>
  <c r="CY776" i="37" a="1"/>
  <c r="CY776" i="37" s="1"/>
  <c r="CY775" i="37" a="1"/>
  <c r="CY775" i="37" s="1"/>
  <c r="CY774" i="37" a="1"/>
  <c r="CY774" i="37" s="1"/>
  <c r="CY773" i="37" a="1"/>
  <c r="CY773" i="37" s="1"/>
  <c r="CY772" i="37" a="1"/>
  <c r="CY772" i="37" s="1"/>
  <c r="CY771" i="37" a="1"/>
  <c r="CY771" i="37" s="1"/>
  <c r="CY770" i="37" a="1"/>
  <c r="CY770" i="37" s="1"/>
  <c r="CY769" i="37" a="1"/>
  <c r="CY769" i="37" s="1"/>
  <c r="CY768" i="37" a="1"/>
  <c r="CY768" i="37" s="1"/>
  <c r="CY767" i="37" a="1"/>
  <c r="CY767" i="37" s="1"/>
  <c r="CY766" i="37" a="1"/>
  <c r="CY766" i="37" s="1"/>
  <c r="CY765" i="37" a="1"/>
  <c r="CY765" i="37" s="1"/>
  <c r="CY764" i="37" a="1"/>
  <c r="CY764" i="37" s="1"/>
  <c r="CY763" i="37" a="1"/>
  <c r="CY763" i="37" s="1"/>
  <c r="CY762" i="37" a="1"/>
  <c r="CY762" i="37" s="1"/>
  <c r="CY761" i="37" a="1"/>
  <c r="CY761" i="37" s="1"/>
  <c r="CY760" i="37" a="1"/>
  <c r="CY760" i="37" s="1"/>
  <c r="CY759" i="37" a="1"/>
  <c r="CY759" i="37" s="1"/>
  <c r="CY758" i="37" a="1"/>
  <c r="CY758" i="37" s="1"/>
  <c r="CY757" i="37" a="1"/>
  <c r="CY757" i="37" s="1"/>
  <c r="CY756" i="37" a="1"/>
  <c r="CY756" i="37" s="1"/>
  <c r="CY755" i="37" a="1"/>
  <c r="CY755" i="37" s="1"/>
  <c r="CY754" i="37" a="1"/>
  <c r="CY754" i="37" s="1"/>
  <c r="CY753" i="37" a="1"/>
  <c r="CY753" i="37" s="1"/>
  <c r="CY752" i="37" a="1"/>
  <c r="CY752" i="37" s="1"/>
  <c r="CY751" i="37" a="1"/>
  <c r="CY751" i="37" s="1"/>
  <c r="CY750" i="37" a="1"/>
  <c r="CY750" i="37" s="1"/>
  <c r="CY749" i="37" a="1"/>
  <c r="CY749" i="37" s="1"/>
  <c r="CY748" i="37" a="1"/>
  <c r="CY748" i="37" s="1"/>
  <c r="CY747" i="37" a="1"/>
  <c r="CY747" i="37" s="1"/>
  <c r="CY746" i="37" a="1"/>
  <c r="CY746" i="37" s="1"/>
  <c r="CY745" i="37" a="1"/>
  <c r="CY745" i="37" s="1"/>
  <c r="CY744" i="37" a="1"/>
  <c r="CY744" i="37" s="1"/>
  <c r="CY743" i="37" a="1"/>
  <c r="CY743" i="37" s="1"/>
  <c r="CY742" i="37" a="1"/>
  <c r="CY742" i="37" s="1"/>
  <c r="CY741" i="37" a="1"/>
  <c r="CY741" i="37" s="1"/>
  <c r="CY740" i="37" a="1"/>
  <c r="CY740" i="37" s="1"/>
  <c r="CY739" i="37" a="1"/>
  <c r="CY739" i="37" s="1"/>
  <c r="CY738" i="37" a="1"/>
  <c r="CY738" i="37" s="1"/>
  <c r="CY737" i="37" a="1"/>
  <c r="CY737" i="37" s="1"/>
  <c r="CY736" i="37" a="1"/>
  <c r="CY736" i="37" s="1"/>
  <c r="CY735" i="37" a="1"/>
  <c r="CY735" i="37" s="1"/>
  <c r="CY734" i="37" a="1"/>
  <c r="CY734" i="37" s="1"/>
  <c r="CY733" i="37" a="1"/>
  <c r="CY733" i="37" s="1"/>
  <c r="CY732" i="37" a="1"/>
  <c r="CY732" i="37" s="1"/>
  <c r="CY731" i="37" a="1"/>
  <c r="CY731" i="37" s="1"/>
  <c r="CY730" i="37" a="1"/>
  <c r="CY730" i="37" s="1"/>
  <c r="CY729" i="37" a="1"/>
  <c r="CY729" i="37" s="1"/>
  <c r="CY728" i="37" a="1"/>
  <c r="CY728" i="37" s="1"/>
  <c r="CY727" i="37" a="1"/>
  <c r="CY727" i="37" s="1"/>
  <c r="CY726" i="37" a="1"/>
  <c r="CY726" i="37" s="1"/>
  <c r="CY725" i="37" a="1"/>
  <c r="CY725" i="37" s="1"/>
  <c r="CY724" i="37" a="1"/>
  <c r="CY724" i="37" s="1"/>
  <c r="CY723" i="37" a="1"/>
  <c r="CY723" i="37" s="1"/>
  <c r="CY722" i="37" a="1"/>
  <c r="CY722" i="37" s="1"/>
  <c r="CY721" i="37" a="1"/>
  <c r="CY721" i="37" s="1"/>
  <c r="CY720" i="37" a="1"/>
  <c r="CY720" i="37" s="1"/>
  <c r="CY719" i="37" a="1"/>
  <c r="CY719" i="37" s="1"/>
  <c r="CY718" i="37" a="1"/>
  <c r="CY718" i="37" s="1"/>
  <c r="CY717" i="37" a="1"/>
  <c r="CY717" i="37" s="1"/>
  <c r="CY716" i="37" a="1"/>
  <c r="CY716" i="37" s="1"/>
  <c r="CY715" i="37" a="1"/>
  <c r="CY715" i="37" s="1"/>
  <c r="CY714" i="37" a="1"/>
  <c r="CY714" i="37" s="1"/>
  <c r="CY713" i="37" a="1"/>
  <c r="CY713" i="37" s="1"/>
  <c r="CY712" i="37" a="1"/>
  <c r="CY712" i="37" s="1"/>
  <c r="CY711" i="37" a="1"/>
  <c r="CY711" i="37" s="1"/>
  <c r="CY710" i="37" a="1"/>
  <c r="CY710" i="37" s="1"/>
  <c r="CY709" i="37" a="1"/>
  <c r="CY709" i="37" s="1"/>
  <c r="CY708" i="37" a="1"/>
  <c r="CY708" i="37" s="1"/>
  <c r="CY707" i="37" a="1"/>
  <c r="CY707" i="37" s="1"/>
  <c r="CY706" i="37" a="1"/>
  <c r="CY706" i="37" s="1"/>
  <c r="CY705" i="37" a="1"/>
  <c r="CY705" i="37" s="1"/>
  <c r="CY704" i="37" a="1"/>
  <c r="CY704" i="37" s="1"/>
  <c r="CY703" i="37" a="1"/>
  <c r="CY703" i="37" s="1"/>
  <c r="CY702" i="37" a="1"/>
  <c r="CY702" i="37" s="1"/>
  <c r="CY701" i="37" a="1"/>
  <c r="CY701" i="37" s="1"/>
  <c r="CY700" i="37" a="1"/>
  <c r="CY700" i="37" s="1"/>
  <c r="CY699" i="37" a="1"/>
  <c r="CY699" i="37" s="1"/>
  <c r="CY698" i="37" a="1"/>
  <c r="CY698" i="37" s="1"/>
  <c r="CY697" i="37" a="1"/>
  <c r="CY697" i="37" s="1"/>
  <c r="CY696" i="37" a="1"/>
  <c r="CY696" i="37" s="1"/>
  <c r="CY695" i="37" a="1"/>
  <c r="CY695" i="37" s="1"/>
  <c r="CY694" i="37" a="1"/>
  <c r="CY694" i="37" s="1"/>
  <c r="CY693" i="37" a="1"/>
  <c r="CY693" i="37" s="1"/>
  <c r="CY692" i="37" a="1"/>
  <c r="CY692" i="37" s="1"/>
  <c r="CY691" i="37" a="1"/>
  <c r="CY691" i="37" s="1"/>
  <c r="CY690" i="37" a="1"/>
  <c r="CY690" i="37" s="1"/>
  <c r="CY689" i="37" a="1"/>
  <c r="CY689" i="37" s="1"/>
  <c r="CY688" i="37" a="1"/>
  <c r="CY688" i="37" s="1"/>
  <c r="CY687" i="37" a="1"/>
  <c r="CY687" i="37" s="1"/>
  <c r="CY686" i="37" a="1"/>
  <c r="CY686" i="37" s="1"/>
  <c r="CY685" i="37" a="1"/>
  <c r="CY685" i="37" s="1"/>
  <c r="CY684" i="37" a="1"/>
  <c r="CY684" i="37" s="1"/>
  <c r="CY683" i="37" a="1"/>
  <c r="CY683" i="37" s="1"/>
  <c r="CY682" i="37" a="1"/>
  <c r="CY682" i="37" s="1"/>
  <c r="CY681" i="37" a="1"/>
  <c r="CY681" i="37" s="1"/>
  <c r="CY680" i="37" a="1"/>
  <c r="CY680" i="37" s="1"/>
  <c r="CY679" i="37" a="1"/>
  <c r="CY679" i="37" s="1"/>
  <c r="CY678" i="37" a="1"/>
  <c r="CY678" i="37" s="1"/>
  <c r="CY677" i="37" a="1"/>
  <c r="CY677" i="37" s="1"/>
  <c r="CY676" i="37" a="1"/>
  <c r="CY676" i="37" s="1"/>
  <c r="CY675" i="37" a="1"/>
  <c r="CY675" i="37" s="1"/>
  <c r="CY674" i="37" a="1"/>
  <c r="CY674" i="37" s="1"/>
  <c r="CY673" i="37" a="1"/>
  <c r="CY673" i="37" s="1"/>
  <c r="CY672" i="37" a="1"/>
  <c r="CY672" i="37" s="1"/>
  <c r="CY671" i="37" a="1"/>
  <c r="CY671" i="37" s="1"/>
  <c r="CY670" i="37" a="1"/>
  <c r="CY670" i="37" s="1"/>
  <c r="CY669" i="37" a="1"/>
  <c r="CY669" i="37" s="1"/>
  <c r="CY668" i="37" a="1"/>
  <c r="CY668" i="37" s="1"/>
  <c r="CY667" i="37" a="1"/>
  <c r="CY667" i="37" s="1"/>
  <c r="CY666" i="37" a="1"/>
  <c r="CY666" i="37" s="1"/>
  <c r="CY665" i="37" a="1"/>
  <c r="CY665" i="37" s="1"/>
  <c r="CY664" i="37" a="1"/>
  <c r="CY664" i="37" s="1"/>
  <c r="CY663" i="37" a="1"/>
  <c r="CY663" i="37" s="1"/>
  <c r="CY662" i="37" a="1"/>
  <c r="CY662" i="37" s="1"/>
  <c r="CY661" i="37" a="1"/>
  <c r="CY661" i="37" s="1"/>
  <c r="CY660" i="37" a="1"/>
  <c r="CY660" i="37" s="1"/>
  <c r="CY659" i="37" a="1"/>
  <c r="CY659" i="37" s="1"/>
  <c r="CY658" i="37" a="1"/>
  <c r="CY658" i="37" s="1"/>
  <c r="CY657" i="37" a="1"/>
  <c r="CY657" i="37" s="1"/>
  <c r="CY656" i="37" a="1"/>
  <c r="CY656" i="37" s="1"/>
  <c r="CY655" i="37" a="1"/>
  <c r="CY655" i="37" s="1"/>
  <c r="CY654" i="37" a="1"/>
  <c r="CY654" i="37" s="1"/>
  <c r="CY653" i="37" a="1"/>
  <c r="CY653" i="37" s="1"/>
  <c r="CY652" i="37" a="1"/>
  <c r="CY652" i="37" s="1"/>
  <c r="CY651" i="37" a="1"/>
  <c r="CY651" i="37" s="1"/>
  <c r="CY650" i="37" a="1"/>
  <c r="CY650" i="37" s="1"/>
  <c r="CY649" i="37" a="1"/>
  <c r="CY649" i="37" s="1"/>
  <c r="CY648" i="37" a="1"/>
  <c r="CY648" i="37" s="1"/>
  <c r="CY647" i="37" a="1"/>
  <c r="CY647" i="37" s="1"/>
  <c r="CY646" i="37" a="1"/>
  <c r="CY646" i="37" s="1"/>
  <c r="CY645" i="37" a="1"/>
  <c r="CY645" i="37" s="1"/>
  <c r="CY644" i="37" a="1"/>
  <c r="CY644" i="37" s="1"/>
  <c r="CY643" i="37" a="1"/>
  <c r="CY643" i="37" s="1"/>
  <c r="CY642" i="37" a="1"/>
  <c r="CY642" i="37" s="1"/>
  <c r="CY641" i="37" a="1"/>
  <c r="CY641" i="37" s="1"/>
  <c r="CY640" i="37" a="1"/>
  <c r="CY640" i="37" s="1"/>
  <c r="CY639" i="37" a="1"/>
  <c r="CY639" i="37" s="1"/>
  <c r="CY638" i="37" a="1"/>
  <c r="CY638" i="37" s="1"/>
  <c r="CY637" i="37" a="1"/>
  <c r="CY637" i="37" s="1"/>
  <c r="CY636" i="37" a="1"/>
  <c r="CY636" i="37" s="1"/>
  <c r="CY635" i="37" a="1"/>
  <c r="CY635" i="37" s="1"/>
  <c r="CY634" i="37" a="1"/>
  <c r="CY634" i="37" s="1"/>
  <c r="CY633" i="37" a="1"/>
  <c r="CY633" i="37" s="1"/>
  <c r="CY632" i="37" a="1"/>
  <c r="CY632" i="37" s="1"/>
  <c r="CY631" i="37" a="1"/>
  <c r="CY631" i="37" s="1"/>
  <c r="CY630" i="37" a="1"/>
  <c r="CY630" i="37" s="1"/>
  <c r="CY629" i="37" a="1"/>
  <c r="CY629" i="37" s="1"/>
  <c r="CY628" i="37" a="1"/>
  <c r="CY628" i="37" s="1"/>
  <c r="CY627" i="37" a="1"/>
  <c r="CY627" i="37" s="1"/>
  <c r="CY626" i="37" a="1"/>
  <c r="CY626" i="37" s="1"/>
  <c r="CY625" i="37" a="1"/>
  <c r="CY625" i="37" s="1"/>
  <c r="CY624" i="37" a="1"/>
  <c r="CY624" i="37" s="1"/>
  <c r="CY623" i="37" a="1"/>
  <c r="CY623" i="37" s="1"/>
  <c r="CY622" i="37" a="1"/>
  <c r="CY622" i="37" s="1"/>
  <c r="CY621" i="37" a="1"/>
  <c r="CY621" i="37" s="1"/>
  <c r="CY620" i="37" a="1"/>
  <c r="CY620" i="37" s="1"/>
  <c r="CY619" i="37" a="1"/>
  <c r="CY619" i="37" s="1"/>
  <c r="CY618" i="37" a="1"/>
  <c r="CY618" i="37" s="1"/>
  <c r="CY617" i="37" a="1"/>
  <c r="CY617" i="37" s="1"/>
  <c r="CY616" i="37" a="1"/>
  <c r="CY616" i="37" s="1"/>
  <c r="CY615" i="37" a="1"/>
  <c r="CY615" i="37" s="1"/>
  <c r="CY614" i="37" a="1"/>
  <c r="CY614" i="37" s="1"/>
  <c r="CY613" i="37" a="1"/>
  <c r="CY613" i="37" s="1"/>
  <c r="CY612" i="37" a="1"/>
  <c r="CY612" i="37" s="1"/>
  <c r="CY611" i="37" a="1"/>
  <c r="CY611" i="37" s="1"/>
  <c r="CY610" i="37" a="1"/>
  <c r="CY610" i="37" s="1"/>
  <c r="CY609" i="37" a="1"/>
  <c r="CY609" i="37" s="1"/>
  <c r="CY608" i="37" a="1"/>
  <c r="CY608" i="37" s="1"/>
  <c r="CY607" i="37" a="1"/>
  <c r="CY607" i="37" s="1"/>
  <c r="CY606" i="37" a="1"/>
  <c r="CY606" i="37" s="1"/>
  <c r="CY605" i="37" a="1"/>
  <c r="CY605" i="37" s="1"/>
  <c r="CY604" i="37" a="1"/>
  <c r="CY604" i="37" s="1"/>
  <c r="CY603" i="37" a="1"/>
  <c r="CY603" i="37" s="1"/>
  <c r="CY602" i="37" a="1"/>
  <c r="CY602" i="37" s="1"/>
  <c r="CY601" i="37" a="1"/>
  <c r="CY601" i="37" s="1"/>
  <c r="CY600" i="37" a="1"/>
  <c r="CY600" i="37" s="1"/>
  <c r="CY599" i="37" a="1"/>
  <c r="CY599" i="37" s="1"/>
  <c r="CY598" i="37" a="1"/>
  <c r="CY598" i="37" s="1"/>
  <c r="CY597" i="37" a="1"/>
  <c r="CY597" i="37" s="1"/>
  <c r="CY596" i="37" a="1"/>
  <c r="CY596" i="37" s="1"/>
  <c r="CY595" i="37" a="1"/>
  <c r="CY595" i="37" s="1"/>
  <c r="CY594" i="37" a="1"/>
  <c r="CY594" i="37" s="1"/>
  <c r="CY593" i="37" a="1"/>
  <c r="CY593" i="37" s="1"/>
  <c r="CY592" i="37" a="1"/>
  <c r="CY592" i="37" s="1"/>
  <c r="CY591" i="37" a="1"/>
  <c r="CY591" i="37" s="1"/>
  <c r="CY590" i="37" a="1"/>
  <c r="CY590" i="37" s="1"/>
  <c r="CY589" i="37" a="1"/>
  <c r="CY589" i="37" s="1"/>
  <c r="CY588" i="37" a="1"/>
  <c r="CY588" i="37" s="1"/>
  <c r="CY587" i="37" a="1"/>
  <c r="CY587" i="37" s="1"/>
  <c r="CY586" i="37" a="1"/>
  <c r="CY586" i="37" s="1"/>
  <c r="CY585" i="37" a="1"/>
  <c r="CY585" i="37" s="1"/>
  <c r="CY584" i="37" a="1"/>
  <c r="CY584" i="37" s="1"/>
  <c r="CY583" i="37" a="1"/>
  <c r="CY583" i="37" s="1"/>
  <c r="CY582" i="37" a="1"/>
  <c r="CY582" i="37" s="1"/>
  <c r="CY581" i="37" a="1"/>
  <c r="CY581" i="37" s="1"/>
  <c r="CY580" i="37" a="1"/>
  <c r="CY580" i="37" s="1"/>
  <c r="CY579" i="37" a="1"/>
  <c r="CY579" i="37" s="1"/>
  <c r="CY578" i="37" a="1"/>
  <c r="CY578" i="37" s="1"/>
  <c r="CY577" i="37" a="1"/>
  <c r="CY577" i="37" s="1"/>
  <c r="CY576" i="37" a="1"/>
  <c r="CY576" i="37" s="1"/>
  <c r="CY575" i="37" a="1"/>
  <c r="CY575" i="37" s="1"/>
  <c r="CY574" i="37" a="1"/>
  <c r="CY574" i="37" s="1"/>
  <c r="CY573" i="37" a="1"/>
  <c r="CY573" i="37" s="1"/>
  <c r="CY572" i="37" a="1"/>
  <c r="CY572" i="37" s="1"/>
  <c r="CY571" i="37" a="1"/>
  <c r="CY571" i="37" s="1"/>
  <c r="CY570" i="37" a="1"/>
  <c r="CY570" i="37" s="1"/>
  <c r="CY569" i="37" a="1"/>
  <c r="CY569" i="37" s="1"/>
  <c r="CY568" i="37" a="1"/>
  <c r="CY568" i="37" s="1"/>
  <c r="CY567" i="37" a="1"/>
  <c r="CY567" i="37" s="1"/>
  <c r="CY566" i="37" a="1"/>
  <c r="CY566" i="37" s="1"/>
  <c r="CY565" i="37" a="1"/>
  <c r="CY565" i="37" s="1"/>
  <c r="CY564" i="37" a="1"/>
  <c r="CY564" i="37" s="1"/>
  <c r="CY563" i="37" a="1"/>
  <c r="CY563" i="37" s="1"/>
  <c r="CY562" i="37" a="1"/>
  <c r="CY562" i="37" s="1"/>
  <c r="CY561" i="37" a="1"/>
  <c r="CY561" i="37" s="1"/>
  <c r="CY560" i="37" a="1"/>
  <c r="CY560" i="37" s="1"/>
  <c r="CY559" i="37" a="1"/>
  <c r="CY559" i="37" s="1"/>
  <c r="CY558" i="37" a="1"/>
  <c r="CY558" i="37" s="1"/>
  <c r="CY557" i="37" a="1"/>
  <c r="CY557" i="37" s="1"/>
  <c r="CY556" i="37" a="1"/>
  <c r="CY556" i="37" s="1"/>
  <c r="CY555" i="37" a="1"/>
  <c r="CY555" i="37" s="1"/>
  <c r="CY554" i="37" a="1"/>
  <c r="CY554" i="37" s="1"/>
  <c r="CY553" i="37" a="1"/>
  <c r="CY553" i="37" s="1"/>
  <c r="CY552" i="37" a="1"/>
  <c r="CY552" i="37" s="1"/>
  <c r="CY551" i="37" a="1"/>
  <c r="CY551" i="37" s="1"/>
  <c r="CY550" i="37" a="1"/>
  <c r="CY550" i="37" s="1"/>
  <c r="CY549" i="37" a="1"/>
  <c r="CY549" i="37" s="1"/>
  <c r="CY548" i="37" a="1"/>
  <c r="CY548" i="37" s="1"/>
  <c r="CY547" i="37" a="1"/>
  <c r="CY547" i="37" s="1"/>
  <c r="CY546" i="37" a="1"/>
  <c r="CY546" i="37" s="1"/>
  <c r="CY545" i="37" a="1"/>
  <c r="CY545" i="37" s="1"/>
  <c r="CY544" i="37" a="1"/>
  <c r="CY544" i="37" s="1"/>
  <c r="CY543" i="37" a="1"/>
  <c r="CY543" i="37" s="1"/>
  <c r="CY542" i="37" a="1"/>
  <c r="CY542" i="37" s="1"/>
  <c r="CY541" i="37" a="1"/>
  <c r="CY541" i="37" s="1"/>
  <c r="CY540" i="37" a="1"/>
  <c r="CY540" i="37" s="1"/>
  <c r="CY539" i="37" a="1"/>
  <c r="CY539" i="37" s="1"/>
  <c r="CY538" i="37" a="1"/>
  <c r="CY538" i="37" s="1"/>
  <c r="CY537" i="37" a="1"/>
  <c r="CY537" i="37" s="1"/>
  <c r="CY536" i="37" a="1"/>
  <c r="CY536" i="37" s="1"/>
  <c r="CY535" i="37" a="1"/>
  <c r="CY535" i="37" s="1"/>
  <c r="CY534" i="37" a="1"/>
  <c r="CY534" i="37" s="1"/>
  <c r="CY533" i="37" a="1"/>
  <c r="CY533" i="37" s="1"/>
  <c r="CY532" i="37" a="1"/>
  <c r="CY532" i="37" s="1"/>
  <c r="CY531" i="37" a="1"/>
  <c r="CY531" i="37" s="1"/>
  <c r="CY530" i="37" a="1"/>
  <c r="CY530" i="37" s="1"/>
  <c r="CY529" i="37" a="1"/>
  <c r="CY529" i="37" s="1"/>
  <c r="CY528" i="37" a="1"/>
  <c r="CY528" i="37" s="1"/>
  <c r="CY527" i="37" a="1"/>
  <c r="CY527" i="37" s="1"/>
  <c r="CY526" i="37" a="1"/>
  <c r="CY526" i="37" s="1"/>
  <c r="CY525" i="37" a="1"/>
  <c r="CY525" i="37" s="1"/>
  <c r="CY524" i="37" a="1"/>
  <c r="CY524" i="37" s="1"/>
  <c r="CY523" i="37" a="1"/>
  <c r="CY523" i="37" s="1"/>
  <c r="CY522" i="37" a="1"/>
  <c r="CY522" i="37" s="1"/>
  <c r="CY521" i="37" a="1"/>
  <c r="CY521" i="37" s="1"/>
  <c r="CY520" i="37" a="1"/>
  <c r="CY520" i="37" s="1"/>
  <c r="CY519" i="37" a="1"/>
  <c r="CY519" i="37" s="1"/>
  <c r="CY518" i="37" a="1"/>
  <c r="CY518" i="37" s="1"/>
  <c r="CY517" i="37" a="1"/>
  <c r="CY517" i="37" s="1"/>
  <c r="CY516" i="37" a="1"/>
  <c r="CY516" i="37" s="1"/>
  <c r="CY515" i="37" a="1"/>
  <c r="CY515" i="37" s="1"/>
  <c r="CY514" i="37" a="1"/>
  <c r="CY514" i="37" s="1"/>
  <c r="CY513" i="37" a="1"/>
  <c r="CY513" i="37" s="1"/>
  <c r="CY512" i="37" a="1"/>
  <c r="CY512" i="37" s="1"/>
  <c r="CY511" i="37" a="1"/>
  <c r="CY511" i="37" s="1"/>
  <c r="CY510" i="37" a="1"/>
  <c r="CY510" i="37" s="1"/>
  <c r="CY509" i="37" a="1"/>
  <c r="CY509" i="37" s="1"/>
  <c r="CY508" i="37" a="1"/>
  <c r="CY508" i="37" s="1"/>
  <c r="CY507" i="37" a="1"/>
  <c r="CY507" i="37" s="1"/>
  <c r="CY506" i="37" a="1"/>
  <c r="CY506" i="37" s="1"/>
  <c r="CY505" i="37" a="1"/>
  <c r="CY505" i="37" s="1"/>
  <c r="CY504" i="37" a="1"/>
  <c r="CY504" i="37" s="1"/>
  <c r="CY503" i="37" a="1"/>
  <c r="CY503" i="37" s="1"/>
  <c r="CY502" i="37" a="1"/>
  <c r="CY502" i="37" s="1"/>
  <c r="CY501" i="37" a="1"/>
  <c r="CY501" i="37" s="1"/>
  <c r="CY500" i="37" a="1"/>
  <c r="CY500" i="37" s="1"/>
  <c r="CY499" i="37" a="1"/>
  <c r="CY499" i="37" s="1"/>
  <c r="CY498" i="37" a="1"/>
  <c r="CY498" i="37" s="1"/>
  <c r="CY497" i="37" a="1"/>
  <c r="CY497" i="37" s="1"/>
  <c r="CY496" i="37" a="1"/>
  <c r="CY496" i="37" s="1"/>
  <c r="CY495" i="37" a="1"/>
  <c r="CY495" i="37" s="1"/>
  <c r="CY494" i="37" a="1"/>
  <c r="CY494" i="37" s="1"/>
  <c r="CY493" i="37" a="1"/>
  <c r="CY493" i="37" s="1"/>
  <c r="CY492" i="37" a="1"/>
  <c r="CY492" i="37" s="1"/>
  <c r="CY491" i="37" a="1"/>
  <c r="CY491" i="37" s="1"/>
  <c r="CY490" i="37" a="1"/>
  <c r="CY490" i="37" s="1"/>
  <c r="CY489" i="37" a="1"/>
  <c r="CY489" i="37" s="1"/>
  <c r="CY488" i="37" a="1"/>
  <c r="CY488" i="37" s="1"/>
  <c r="CY487" i="37" a="1"/>
  <c r="CY487" i="37" s="1"/>
  <c r="CY486" i="37" a="1"/>
  <c r="CY486" i="37" s="1"/>
  <c r="CY485" i="37" a="1"/>
  <c r="CY485" i="37" s="1"/>
  <c r="CY484" i="37" a="1"/>
  <c r="CY484" i="37" s="1"/>
  <c r="CY483" i="37" a="1"/>
  <c r="CY483" i="37" s="1"/>
  <c r="CY482" i="37" a="1"/>
  <c r="CY482" i="37" s="1"/>
  <c r="CY481" i="37" a="1"/>
  <c r="CY481" i="37" s="1"/>
  <c r="CY480" i="37" a="1"/>
  <c r="CY480" i="37" s="1"/>
  <c r="CY479" i="37" a="1"/>
  <c r="CY479" i="37" s="1"/>
  <c r="CY478" i="37" a="1"/>
  <c r="CY478" i="37" s="1"/>
  <c r="CY477" i="37" a="1"/>
  <c r="CY477" i="37" s="1"/>
  <c r="CY476" i="37" a="1"/>
  <c r="CY476" i="37" s="1"/>
  <c r="CY475" i="37" a="1"/>
  <c r="CY475" i="37" s="1"/>
  <c r="CY474" i="37" a="1"/>
  <c r="CY474" i="37" s="1"/>
  <c r="CY473" i="37" a="1"/>
  <c r="CY473" i="37" s="1"/>
  <c r="CY472" i="37" a="1"/>
  <c r="CY472" i="37" s="1"/>
  <c r="CY471" i="37" a="1"/>
  <c r="CY471" i="37" s="1"/>
  <c r="CY470" i="37" a="1"/>
  <c r="CY470" i="37" s="1"/>
  <c r="CY469" i="37" a="1"/>
  <c r="CY469" i="37" s="1"/>
  <c r="CY468" i="37" a="1"/>
  <c r="CY468" i="37" s="1"/>
  <c r="CY467" i="37" a="1"/>
  <c r="CY467" i="37" s="1"/>
  <c r="CY466" i="37" a="1"/>
  <c r="CY466" i="37" s="1"/>
  <c r="CY465" i="37" a="1"/>
  <c r="CY465" i="37" s="1"/>
  <c r="CY464" i="37" a="1"/>
  <c r="CY464" i="37" s="1"/>
  <c r="CY463" i="37" a="1"/>
  <c r="CY463" i="37" s="1"/>
  <c r="CY462" i="37" a="1"/>
  <c r="CY462" i="37" s="1"/>
  <c r="CY461" i="37" a="1"/>
  <c r="CY461" i="37" s="1"/>
  <c r="CY460" i="37" a="1"/>
  <c r="CY460" i="37" s="1"/>
  <c r="CY459" i="37" a="1"/>
  <c r="CY459" i="37" s="1"/>
  <c r="CY458" i="37" a="1"/>
  <c r="CY458" i="37" s="1"/>
  <c r="CY457" i="37" a="1"/>
  <c r="CY457" i="37" s="1"/>
  <c r="CY456" i="37" a="1"/>
  <c r="CY456" i="37" s="1"/>
  <c r="CY455" i="37" a="1"/>
  <c r="CY455" i="37" s="1"/>
  <c r="CY454" i="37" a="1"/>
  <c r="CY454" i="37" s="1"/>
  <c r="CY453" i="37" a="1"/>
  <c r="CY453" i="37" s="1"/>
  <c r="CY452" i="37" a="1"/>
  <c r="CY452" i="37" s="1"/>
  <c r="CY451" i="37" a="1"/>
  <c r="CY451" i="37" s="1"/>
  <c r="CY450" i="37" a="1"/>
  <c r="CY450" i="37" s="1"/>
  <c r="CY449" i="37" a="1"/>
  <c r="CY449" i="37" s="1"/>
  <c r="CY448" i="37" a="1"/>
  <c r="CY448" i="37" s="1"/>
  <c r="CY447" i="37" a="1"/>
  <c r="CY447" i="37" s="1"/>
  <c r="CY446" i="37" a="1"/>
  <c r="CY446" i="37" s="1"/>
  <c r="CY445" i="37" a="1"/>
  <c r="CY445" i="37" s="1"/>
  <c r="CY444" i="37" a="1"/>
  <c r="CY444" i="37" s="1"/>
  <c r="CY443" i="37" a="1"/>
  <c r="CY443" i="37" s="1"/>
  <c r="CY442" i="37" a="1"/>
  <c r="CY442" i="37" s="1"/>
  <c r="CY441" i="37" a="1"/>
  <c r="CY441" i="37" s="1"/>
  <c r="CY440" i="37" a="1"/>
  <c r="CY440" i="37" s="1"/>
  <c r="CY439" i="37" a="1"/>
  <c r="CY439" i="37" s="1"/>
  <c r="CY438" i="37" a="1"/>
  <c r="CY438" i="37" s="1"/>
  <c r="CY437" i="37" a="1"/>
  <c r="CY437" i="37" s="1"/>
  <c r="CY436" i="37" a="1"/>
  <c r="CY436" i="37" s="1"/>
  <c r="CY435" i="37" a="1"/>
  <c r="CY435" i="37" s="1"/>
  <c r="CY434" i="37" a="1"/>
  <c r="CY434" i="37" s="1"/>
  <c r="CY433" i="37" a="1"/>
  <c r="CY433" i="37" s="1"/>
  <c r="CY432" i="37" a="1"/>
  <c r="CY432" i="37" s="1"/>
  <c r="CY431" i="37" a="1"/>
  <c r="CY431" i="37" s="1"/>
  <c r="CY430" i="37" a="1"/>
  <c r="CY430" i="37" s="1"/>
  <c r="CY429" i="37" a="1"/>
  <c r="CY429" i="37" s="1"/>
  <c r="CY428" i="37" a="1"/>
  <c r="CY428" i="37" s="1"/>
  <c r="CY427" i="37" a="1"/>
  <c r="CY427" i="37" s="1"/>
  <c r="CY426" i="37" a="1"/>
  <c r="CY426" i="37" s="1"/>
  <c r="CY425" i="37" a="1"/>
  <c r="CY425" i="37" s="1"/>
  <c r="CY424" i="37" a="1"/>
  <c r="CY424" i="37" s="1"/>
  <c r="CY423" i="37" a="1"/>
  <c r="CY423" i="37" s="1"/>
  <c r="CY422" i="37" a="1"/>
  <c r="CY422" i="37" s="1"/>
  <c r="CY421" i="37" a="1"/>
  <c r="CY421" i="37" s="1"/>
  <c r="CY420" i="37" a="1"/>
  <c r="CY420" i="37" s="1"/>
  <c r="CY419" i="37" a="1"/>
  <c r="CY419" i="37" s="1"/>
  <c r="CY418" i="37" a="1"/>
  <c r="CY418" i="37" s="1"/>
  <c r="CY417" i="37" a="1"/>
  <c r="CY417" i="37" s="1"/>
  <c r="CY416" i="37" a="1"/>
  <c r="CY416" i="37" s="1"/>
  <c r="CY415" i="37" a="1"/>
  <c r="CY415" i="37" s="1"/>
  <c r="CY414" i="37" a="1"/>
  <c r="CY414" i="37" s="1"/>
  <c r="CY413" i="37" a="1"/>
  <c r="CY413" i="37" s="1"/>
  <c r="CY412" i="37" a="1"/>
  <c r="CY412" i="37" s="1"/>
  <c r="CY411" i="37" a="1"/>
  <c r="CY411" i="37" s="1"/>
  <c r="CY410" i="37" a="1"/>
  <c r="CY410" i="37" s="1"/>
  <c r="CY409" i="37" a="1"/>
  <c r="CY409" i="37" s="1"/>
  <c r="CY408" i="37" a="1"/>
  <c r="CY408" i="37" s="1"/>
  <c r="CY407" i="37" a="1"/>
  <c r="CY407" i="37" s="1"/>
  <c r="CY406" i="37" a="1"/>
  <c r="CY406" i="37" s="1"/>
  <c r="CY405" i="37" a="1"/>
  <c r="CY405" i="37" s="1"/>
  <c r="CY404" i="37" a="1"/>
  <c r="CY404" i="37" s="1"/>
  <c r="CY403" i="37" a="1"/>
  <c r="CY403" i="37" s="1"/>
  <c r="CY402" i="37" a="1"/>
  <c r="CY402" i="37" s="1"/>
  <c r="CY401" i="37" a="1"/>
  <c r="CY401" i="37" s="1"/>
  <c r="CY400" i="37" a="1"/>
  <c r="CY400" i="37" s="1"/>
  <c r="CY399" i="37" a="1"/>
  <c r="CY399" i="37" s="1"/>
  <c r="CY398" i="37" a="1"/>
  <c r="CY398" i="37" s="1"/>
  <c r="CY397" i="37" a="1"/>
  <c r="CY397" i="37" s="1"/>
  <c r="CY396" i="37" a="1"/>
  <c r="CY396" i="37" s="1"/>
  <c r="CY395" i="37" a="1"/>
  <c r="CY395" i="37" s="1"/>
  <c r="CY394" i="37" a="1"/>
  <c r="CY394" i="37" s="1"/>
  <c r="CY393" i="37" a="1"/>
  <c r="CY393" i="37" s="1"/>
  <c r="CY392" i="37" a="1"/>
  <c r="CY392" i="37" s="1"/>
  <c r="CY391" i="37" a="1"/>
  <c r="CY391" i="37" s="1"/>
  <c r="CY390" i="37" a="1"/>
  <c r="CY390" i="37" s="1"/>
  <c r="CY389" i="37" a="1"/>
  <c r="CY389" i="37" s="1"/>
  <c r="CY388" i="37" a="1"/>
  <c r="CY388" i="37" s="1"/>
  <c r="CY387" i="37" a="1"/>
  <c r="CY387" i="37" s="1"/>
  <c r="CY386" i="37" a="1"/>
  <c r="CY386" i="37" s="1"/>
  <c r="CY385" i="37" a="1"/>
  <c r="CY385" i="37" s="1"/>
  <c r="CY384" i="37" a="1"/>
  <c r="CY384" i="37" s="1"/>
  <c r="CY383" i="37" a="1"/>
  <c r="CY383" i="37" s="1"/>
  <c r="CY382" i="37" a="1"/>
  <c r="CY382" i="37" s="1"/>
  <c r="CY381" i="37" a="1"/>
  <c r="CY381" i="37" s="1"/>
  <c r="CY380" i="37" a="1"/>
  <c r="CY380" i="37" s="1"/>
  <c r="CY379" i="37" a="1"/>
  <c r="CY379" i="37" s="1"/>
  <c r="CY378" i="37" a="1"/>
  <c r="CY378" i="37" s="1"/>
  <c r="CY377" i="37" a="1"/>
  <c r="CY377" i="37" s="1"/>
  <c r="CY376" i="37" a="1"/>
  <c r="CY376" i="37" s="1"/>
  <c r="CY375" i="37" a="1"/>
  <c r="CY375" i="37" s="1"/>
  <c r="CY374" i="37" a="1"/>
  <c r="CY374" i="37" s="1"/>
  <c r="CY373" i="37" a="1"/>
  <c r="CY373" i="37" s="1"/>
  <c r="CY372" i="37" a="1"/>
  <c r="CY372" i="37" s="1"/>
  <c r="CY371" i="37" a="1"/>
  <c r="CY371" i="37" s="1"/>
  <c r="CY370" i="37" a="1"/>
  <c r="CY370" i="37" s="1"/>
  <c r="CY369" i="37" a="1"/>
  <c r="CY369" i="37" s="1"/>
  <c r="CY368" i="37" a="1"/>
  <c r="CY368" i="37" s="1"/>
  <c r="CY367" i="37" a="1"/>
  <c r="CY367" i="37" s="1"/>
  <c r="CY366" i="37" a="1"/>
  <c r="CY366" i="37" s="1"/>
  <c r="CY365" i="37" a="1"/>
  <c r="CY365" i="37" s="1"/>
  <c r="CY364" i="37" a="1"/>
  <c r="CY364" i="37" s="1"/>
  <c r="CY363" i="37" a="1"/>
  <c r="CY363" i="37" s="1"/>
  <c r="CY362" i="37" a="1"/>
  <c r="CY362" i="37" s="1"/>
  <c r="CY361" i="37" a="1"/>
  <c r="CY361" i="37" s="1"/>
  <c r="CY360" i="37" a="1"/>
  <c r="CY360" i="37" s="1"/>
  <c r="CY359" i="37" a="1"/>
  <c r="CY359" i="37" s="1"/>
  <c r="CY358" i="37" a="1"/>
  <c r="CY358" i="37" s="1"/>
  <c r="CY357" i="37" a="1"/>
  <c r="CY357" i="37" s="1"/>
  <c r="CY356" i="37" a="1"/>
  <c r="CY356" i="37" s="1"/>
  <c r="CY355" i="37" a="1"/>
  <c r="CY355" i="37" s="1"/>
  <c r="CY354" i="37" a="1"/>
  <c r="CY354" i="37" s="1"/>
  <c r="CY353" i="37" a="1"/>
  <c r="CY353" i="37" s="1"/>
  <c r="CY352" i="37" a="1"/>
  <c r="CY352" i="37" s="1"/>
  <c r="CY351" i="37" a="1"/>
  <c r="CY351" i="37" s="1"/>
  <c r="CY350" i="37" a="1"/>
  <c r="CY350" i="37" s="1"/>
  <c r="CY349" i="37" a="1"/>
  <c r="CY349" i="37" s="1"/>
  <c r="CY348" i="37" a="1"/>
  <c r="CY348" i="37" s="1"/>
  <c r="CY347" i="37" a="1"/>
  <c r="CY347" i="37" s="1"/>
  <c r="CY346" i="37" a="1"/>
  <c r="CY346" i="37" s="1"/>
  <c r="CY345" i="37" a="1"/>
  <c r="CY345" i="37" s="1"/>
  <c r="CY344" i="37" a="1"/>
  <c r="CY344" i="37" s="1"/>
  <c r="CY343" i="37" a="1"/>
  <c r="CY343" i="37" s="1"/>
  <c r="CY342" i="37" a="1"/>
  <c r="CY342" i="37" s="1"/>
  <c r="CY341" i="37" a="1"/>
  <c r="CY341" i="37" s="1"/>
  <c r="CY340" i="37" a="1"/>
  <c r="CY340" i="37" s="1"/>
  <c r="CY339" i="37" a="1"/>
  <c r="CY339" i="37" s="1"/>
  <c r="CY338" i="37" a="1"/>
  <c r="CY338" i="37" s="1"/>
  <c r="CY337" i="37" a="1"/>
  <c r="CY337" i="37" s="1"/>
  <c r="CY336" i="37" a="1"/>
  <c r="CY336" i="37" s="1"/>
  <c r="CY335" i="37" a="1"/>
  <c r="CY335" i="37" s="1"/>
  <c r="CY334" i="37" a="1"/>
  <c r="CY334" i="37" s="1"/>
  <c r="CY333" i="37" a="1"/>
  <c r="CY333" i="37" s="1"/>
  <c r="CY332" i="37" a="1"/>
  <c r="CY332" i="37" s="1"/>
  <c r="CY331" i="37" a="1"/>
  <c r="CY331" i="37" s="1"/>
  <c r="CY330" i="37" a="1"/>
  <c r="CY330" i="37" s="1"/>
  <c r="CY329" i="37" a="1"/>
  <c r="CY329" i="37" s="1"/>
  <c r="CY328" i="37" a="1"/>
  <c r="CY328" i="37" s="1"/>
  <c r="CY327" i="37" a="1"/>
  <c r="CY327" i="37" s="1"/>
  <c r="CY326" i="37" a="1"/>
  <c r="CY326" i="37" s="1"/>
  <c r="CY325" i="37" a="1"/>
  <c r="CY325" i="37" s="1"/>
  <c r="CY324" i="37" a="1"/>
  <c r="CY324" i="37" s="1"/>
  <c r="CY323" i="37" a="1"/>
  <c r="CY323" i="37" s="1"/>
  <c r="CY322" i="37" a="1"/>
  <c r="CY322" i="37" s="1"/>
  <c r="CY321" i="37" a="1"/>
  <c r="CY321" i="37" s="1"/>
  <c r="CY320" i="37" a="1"/>
  <c r="CY320" i="37" s="1"/>
  <c r="CY319" i="37" a="1"/>
  <c r="CY319" i="37" s="1"/>
  <c r="CY318" i="37" a="1"/>
  <c r="CY318" i="37" s="1"/>
  <c r="CY317" i="37" a="1"/>
  <c r="CY317" i="37" s="1"/>
  <c r="CY316" i="37" a="1"/>
  <c r="CY316" i="37" s="1"/>
  <c r="CY315" i="37" a="1"/>
  <c r="CY315" i="37" s="1"/>
  <c r="CY314" i="37" a="1"/>
  <c r="CY314" i="37" s="1"/>
  <c r="CY313" i="37" a="1"/>
  <c r="CY313" i="37" s="1"/>
  <c r="CY312" i="37" a="1"/>
  <c r="CY312" i="37" s="1"/>
  <c r="CY311" i="37" a="1"/>
  <c r="CY311" i="37" s="1"/>
  <c r="CY310" i="37" a="1"/>
  <c r="CY310" i="37" s="1"/>
  <c r="CY309" i="37" a="1"/>
  <c r="CY309" i="37" s="1"/>
  <c r="CY308" i="37" a="1"/>
  <c r="CY308" i="37" s="1"/>
  <c r="CY307" i="37" a="1"/>
  <c r="CY307" i="37" s="1"/>
  <c r="CY306" i="37" a="1"/>
  <c r="CY306" i="37" s="1"/>
  <c r="CY305" i="37" a="1"/>
  <c r="CY305" i="37" s="1"/>
  <c r="CY304" i="37" a="1"/>
  <c r="CY304" i="37" s="1"/>
  <c r="CY303" i="37" a="1"/>
  <c r="CY303" i="37" s="1"/>
  <c r="CY302" i="37" a="1"/>
  <c r="CY302" i="37" s="1"/>
  <c r="CY301" i="37" a="1"/>
  <c r="CY301" i="37" s="1"/>
  <c r="CY300" i="37" a="1"/>
  <c r="CY300" i="37" s="1"/>
  <c r="CY299" i="37" a="1"/>
  <c r="CY299" i="37" s="1"/>
  <c r="CY298" i="37" a="1"/>
  <c r="CY298" i="37" s="1"/>
  <c r="CY297" i="37" a="1"/>
  <c r="CY297" i="37" s="1"/>
  <c r="CY296" i="37" a="1"/>
  <c r="CY296" i="37" s="1"/>
  <c r="CY295" i="37" a="1"/>
  <c r="CY295" i="37" s="1"/>
  <c r="CY294" i="37" a="1"/>
  <c r="CY294" i="37" s="1"/>
  <c r="CY293" i="37" a="1"/>
  <c r="CY293" i="37" s="1"/>
  <c r="CY292" i="37" a="1"/>
  <c r="CY292" i="37" s="1"/>
  <c r="CY291" i="37" a="1"/>
  <c r="CY291" i="37" s="1"/>
  <c r="CY290" i="37" a="1"/>
  <c r="CY290" i="37" s="1"/>
  <c r="CY289" i="37" a="1"/>
  <c r="CY289" i="37" s="1"/>
  <c r="CY288" i="37" a="1"/>
  <c r="CY288" i="37" s="1"/>
  <c r="CY287" i="37" a="1"/>
  <c r="CY287" i="37" s="1"/>
  <c r="CY286" i="37" a="1"/>
  <c r="CY286" i="37" s="1"/>
  <c r="CY285" i="37" a="1"/>
  <c r="CY285" i="37" s="1"/>
  <c r="CY284" i="37" a="1"/>
  <c r="CY284" i="37" s="1"/>
  <c r="CY283" i="37" a="1"/>
  <c r="CY283" i="37" s="1"/>
  <c r="CY282" i="37" a="1"/>
  <c r="CY282" i="37" s="1"/>
  <c r="CY281" i="37" a="1"/>
  <c r="CY281" i="37" s="1"/>
  <c r="CY280" i="37" a="1"/>
  <c r="CY280" i="37" s="1"/>
  <c r="CY279" i="37" a="1"/>
  <c r="CY279" i="37" s="1"/>
  <c r="CY278" i="37" a="1"/>
  <c r="CY278" i="37" s="1"/>
  <c r="CY277" i="37" a="1"/>
  <c r="CY277" i="37" s="1"/>
  <c r="CY276" i="37" a="1"/>
  <c r="CY276" i="37" s="1"/>
  <c r="CY275" i="37" a="1"/>
  <c r="CY275" i="37" s="1"/>
  <c r="CY274" i="37" a="1"/>
  <c r="CY274" i="37" s="1"/>
  <c r="CY273" i="37" a="1"/>
  <c r="CY273" i="37" s="1"/>
  <c r="CY272" i="37" a="1"/>
  <c r="CY272" i="37" s="1"/>
  <c r="CY271" i="37" a="1"/>
  <c r="CY271" i="37" s="1"/>
  <c r="CY270" i="37" a="1"/>
  <c r="CY270" i="37" s="1"/>
  <c r="CY269" i="37" a="1"/>
  <c r="CY269" i="37" s="1"/>
  <c r="CY268" i="37" a="1"/>
  <c r="CY268" i="37" s="1"/>
  <c r="CY267" i="37" a="1"/>
  <c r="CY267" i="37" s="1"/>
  <c r="CY266" i="37" a="1"/>
  <c r="CY266" i="37" s="1"/>
  <c r="CY265" i="37" a="1"/>
  <c r="CY265" i="37" s="1"/>
  <c r="CY264" i="37" a="1"/>
  <c r="CY264" i="37" s="1"/>
  <c r="CY263" i="37" a="1"/>
  <c r="CY263" i="37" s="1"/>
  <c r="CY262" i="37" a="1"/>
  <c r="CY262" i="37" s="1"/>
  <c r="CY261" i="37" a="1"/>
  <c r="CY261" i="37" s="1"/>
  <c r="CY260" i="37" a="1"/>
  <c r="CY260" i="37" s="1"/>
  <c r="CY259" i="37" a="1"/>
  <c r="CY259" i="37" s="1"/>
  <c r="CY258" i="37" a="1"/>
  <c r="CY258" i="37" s="1"/>
  <c r="CY257" i="37" a="1"/>
  <c r="CY257" i="37" s="1"/>
  <c r="CY256" i="37" a="1"/>
  <c r="CY256" i="37" s="1"/>
  <c r="CY255" i="37" a="1"/>
  <c r="CY255" i="37" s="1"/>
  <c r="CY254" i="37" a="1"/>
  <c r="CY254" i="37" s="1"/>
  <c r="CY253" i="37" a="1"/>
  <c r="CY253" i="37" s="1"/>
  <c r="CY252" i="37" a="1"/>
  <c r="CY252" i="37" s="1"/>
  <c r="CY251" i="37" a="1"/>
  <c r="CY251" i="37" s="1"/>
  <c r="CY250" i="37" a="1"/>
  <c r="CY250" i="37" s="1"/>
  <c r="CY249" i="37" a="1"/>
  <c r="CY249" i="37" s="1"/>
  <c r="CY248" i="37" a="1"/>
  <c r="CY248" i="37" s="1"/>
  <c r="CY247" i="37" a="1"/>
  <c r="CY247" i="37" s="1"/>
  <c r="CY246" i="37" a="1"/>
  <c r="CY246" i="37" s="1"/>
  <c r="CY245" i="37" a="1"/>
  <c r="CY245" i="37" s="1"/>
  <c r="CY244" i="37" a="1"/>
  <c r="CY244" i="37" s="1"/>
  <c r="CY243" i="37" a="1"/>
  <c r="CY243" i="37" s="1"/>
  <c r="CY242" i="37" a="1"/>
  <c r="CY242" i="37" s="1"/>
  <c r="CY241" i="37" a="1"/>
  <c r="CY241" i="37" s="1"/>
  <c r="CY240" i="37" a="1"/>
  <c r="CY240" i="37" s="1"/>
  <c r="CY239" i="37" a="1"/>
  <c r="CY239" i="37" s="1"/>
  <c r="CY238" i="37" a="1"/>
  <c r="CY238" i="37" s="1"/>
  <c r="CY237" i="37" a="1"/>
  <c r="CY237" i="37" s="1"/>
  <c r="CY236" i="37" a="1"/>
  <c r="CY236" i="37" s="1"/>
  <c r="CY235" i="37" a="1"/>
  <c r="CY235" i="37" s="1"/>
  <c r="CY234" i="37" a="1"/>
  <c r="CY234" i="37" s="1"/>
  <c r="CY233" i="37" a="1"/>
  <c r="CY233" i="37" s="1"/>
  <c r="CY232" i="37" a="1"/>
  <c r="CY232" i="37" s="1"/>
  <c r="CY231" i="37" a="1"/>
  <c r="CY231" i="37" s="1"/>
  <c r="CY230" i="37" a="1"/>
  <c r="CY230" i="37" s="1"/>
  <c r="CY229" i="37" a="1"/>
  <c r="CY229" i="37" s="1"/>
  <c r="CY228" i="37" a="1"/>
  <c r="CY228" i="37" s="1"/>
  <c r="CY227" i="37" a="1"/>
  <c r="CY227" i="37" s="1"/>
  <c r="CY226" i="37" a="1"/>
  <c r="CY226" i="37" s="1"/>
  <c r="CY225" i="37" a="1"/>
  <c r="CY225" i="37" s="1"/>
  <c r="CY224" i="37" a="1"/>
  <c r="CY224" i="37" s="1"/>
  <c r="CY223" i="37" a="1"/>
  <c r="CY223" i="37" s="1"/>
  <c r="CY222" i="37" a="1"/>
  <c r="CY222" i="37" s="1"/>
  <c r="CY221" i="37" a="1"/>
  <c r="CY221" i="37" s="1"/>
  <c r="CY220" i="37" a="1"/>
  <c r="CY220" i="37" s="1"/>
  <c r="CY219" i="37" a="1"/>
  <c r="CY219" i="37" s="1"/>
  <c r="CY218" i="37" a="1"/>
  <c r="CY218" i="37" s="1"/>
  <c r="CY217" i="37" a="1"/>
  <c r="CY217" i="37" s="1"/>
  <c r="CY216" i="37" a="1"/>
  <c r="CY216" i="37" s="1"/>
  <c r="CY215" i="37" a="1"/>
  <c r="CY215" i="37" s="1"/>
  <c r="CY214" i="37" a="1"/>
  <c r="CY214" i="37" s="1"/>
  <c r="CY213" i="37" a="1"/>
  <c r="CY213" i="37" s="1"/>
  <c r="CY212" i="37" a="1"/>
  <c r="CY212" i="37" s="1"/>
  <c r="CY211" i="37" a="1"/>
  <c r="CY211" i="37" s="1"/>
  <c r="CY210" i="37" a="1"/>
  <c r="CY210" i="37" s="1"/>
  <c r="CY209" i="37" a="1"/>
  <c r="CY209" i="37" s="1"/>
  <c r="CY208" i="37" a="1"/>
  <c r="CY208" i="37" s="1"/>
  <c r="CY207" i="37" a="1"/>
  <c r="CY207" i="37" s="1"/>
  <c r="CY206" i="37" a="1"/>
  <c r="CY206" i="37" s="1"/>
  <c r="CY205" i="37" a="1"/>
  <c r="CY205" i="37" s="1"/>
  <c r="CY204" i="37" a="1"/>
  <c r="CY204" i="37" s="1"/>
  <c r="CY203" i="37" a="1"/>
  <c r="CY203" i="37" s="1"/>
  <c r="CY202" i="37" a="1"/>
  <c r="CY202" i="37" s="1"/>
  <c r="CY201" i="37" a="1"/>
  <c r="CY201" i="37" s="1"/>
  <c r="CY200" i="37" a="1"/>
  <c r="CY200" i="37" s="1"/>
  <c r="CY199" i="37" a="1"/>
  <c r="CY199" i="37" s="1"/>
  <c r="CY198" i="37" a="1"/>
  <c r="CY198" i="37" s="1"/>
  <c r="CY197" i="37" a="1"/>
  <c r="CY197" i="37" s="1"/>
  <c r="CY196" i="37" a="1"/>
  <c r="CY196" i="37" s="1"/>
  <c r="CY195" i="37" a="1"/>
  <c r="CY195" i="37" s="1"/>
  <c r="CY194" i="37" a="1"/>
  <c r="CY194" i="37" s="1"/>
  <c r="CY193" i="37" a="1"/>
  <c r="CY193" i="37" s="1"/>
  <c r="CY192" i="37" a="1"/>
  <c r="CY192" i="37" s="1"/>
  <c r="CY191" i="37" a="1"/>
  <c r="CY191" i="37" s="1"/>
  <c r="CY190" i="37" a="1"/>
  <c r="CY190" i="37" s="1"/>
  <c r="CY189" i="37" a="1"/>
  <c r="CY189" i="37" s="1"/>
  <c r="CY188" i="37" a="1"/>
  <c r="CY188" i="37" s="1"/>
  <c r="CY187" i="37" a="1"/>
  <c r="CY187" i="37" s="1"/>
  <c r="CY186" i="37" a="1"/>
  <c r="CY186" i="37" s="1"/>
  <c r="CY185" i="37" a="1"/>
  <c r="CY185" i="37" s="1"/>
  <c r="CY184" i="37" a="1"/>
  <c r="CY184" i="37" s="1"/>
  <c r="CY183" i="37" a="1"/>
  <c r="CY183" i="37" s="1"/>
  <c r="CY182" i="37" a="1"/>
  <c r="CY182" i="37" s="1"/>
  <c r="CY181" i="37" a="1"/>
  <c r="CY181" i="37" s="1"/>
  <c r="CY180" i="37" a="1"/>
  <c r="CY180" i="37" s="1"/>
  <c r="CY179" i="37" a="1"/>
  <c r="CY179" i="37" s="1"/>
  <c r="CY178" i="37" a="1"/>
  <c r="CY178" i="37" s="1"/>
  <c r="CY177" i="37" a="1"/>
  <c r="CY177" i="37" s="1"/>
  <c r="CY176" i="37" a="1"/>
  <c r="CY176" i="37" s="1"/>
  <c r="CY175" i="37" a="1"/>
  <c r="CY175" i="37" s="1"/>
  <c r="CY174" i="37" a="1"/>
  <c r="CY174" i="37" s="1"/>
  <c r="CY173" i="37" a="1"/>
  <c r="CY173" i="37" s="1"/>
  <c r="CY172" i="37" a="1"/>
  <c r="CY172" i="37" s="1"/>
  <c r="CY171" i="37" a="1"/>
  <c r="CY171" i="37" s="1"/>
  <c r="CY170" i="37" a="1"/>
  <c r="CY170" i="37" s="1"/>
  <c r="CY169" i="37" a="1"/>
  <c r="CY169" i="37" s="1"/>
  <c r="CY168" i="37" a="1"/>
  <c r="CY168" i="37" s="1"/>
  <c r="CY167" i="37" a="1"/>
  <c r="CY167" i="37" s="1"/>
  <c r="CY166" i="37" a="1"/>
  <c r="CY166" i="37" s="1"/>
  <c r="CY165" i="37" a="1"/>
  <c r="CY165" i="37" s="1"/>
  <c r="CY164" i="37" a="1"/>
  <c r="CY164" i="37" s="1"/>
  <c r="CY163" i="37" a="1"/>
  <c r="CY163" i="37" s="1"/>
  <c r="CY162" i="37" a="1"/>
  <c r="CY162" i="37" s="1"/>
  <c r="CY161" i="37" a="1"/>
  <c r="CY161" i="37" s="1"/>
  <c r="CY160" i="37" a="1"/>
  <c r="CY160" i="37" s="1"/>
  <c r="CY159" i="37" a="1"/>
  <c r="CY159" i="37" s="1"/>
  <c r="CY158" i="37" a="1"/>
  <c r="CY158" i="37" s="1"/>
  <c r="CY157" i="37" a="1"/>
  <c r="CY157" i="37" s="1"/>
  <c r="CY156" i="37" a="1"/>
  <c r="CY156" i="37" s="1"/>
  <c r="CY155" i="37" a="1"/>
  <c r="CY155" i="37" s="1"/>
  <c r="CY154" i="37" a="1"/>
  <c r="CY154" i="37" s="1"/>
  <c r="CY153" i="37" a="1"/>
  <c r="CY153" i="37" s="1"/>
  <c r="CY152" i="37" a="1"/>
  <c r="CY152" i="37" s="1"/>
  <c r="CY151" i="37" a="1"/>
  <c r="CY151" i="37" s="1"/>
  <c r="CY150" i="37" a="1"/>
  <c r="CY150" i="37" s="1"/>
  <c r="CY149" i="37" a="1"/>
  <c r="CY149" i="37" s="1"/>
  <c r="CY148" i="37" a="1"/>
  <c r="CY148" i="37" s="1"/>
  <c r="CY147" i="37" a="1"/>
  <c r="CY147" i="37" s="1"/>
  <c r="CY146" i="37" a="1"/>
  <c r="CY146" i="37" s="1"/>
  <c r="CY145" i="37" a="1"/>
  <c r="CY145" i="37" s="1"/>
  <c r="CY144" i="37" a="1"/>
  <c r="CY144" i="37" s="1"/>
  <c r="CY143" i="37" a="1"/>
  <c r="CY143" i="37" s="1"/>
  <c r="CY142" i="37" a="1"/>
  <c r="CY142" i="37" s="1"/>
  <c r="CY141" i="37" a="1"/>
  <c r="CY141" i="37" s="1"/>
  <c r="CY140" i="37" a="1"/>
  <c r="CY140" i="37" s="1"/>
  <c r="CY139" i="37" a="1"/>
  <c r="CY139" i="37" s="1"/>
  <c r="CY138" i="37" a="1"/>
  <c r="CY138" i="37" s="1"/>
  <c r="CY137" i="37" a="1"/>
  <c r="CY137" i="37" s="1"/>
  <c r="CY136" i="37" a="1"/>
  <c r="CY136" i="37" s="1"/>
  <c r="CY135" i="37" a="1"/>
  <c r="CY135" i="37" s="1"/>
  <c r="CY134" i="37" a="1"/>
  <c r="CY134" i="37" s="1"/>
  <c r="CY133" i="37" a="1"/>
  <c r="CY133" i="37" s="1"/>
  <c r="CY132" i="37" a="1"/>
  <c r="CY132" i="37" s="1"/>
  <c r="CY131" i="37" a="1"/>
  <c r="CY131" i="37" s="1"/>
  <c r="CY130" i="37" a="1"/>
  <c r="CY130" i="37" s="1"/>
  <c r="CY129" i="37" a="1"/>
  <c r="CY129" i="37" s="1"/>
  <c r="CY128" i="37" a="1"/>
  <c r="CY128" i="37" s="1"/>
  <c r="CY127" i="37" a="1"/>
  <c r="CY127" i="37" s="1"/>
  <c r="CY126" i="37" a="1"/>
  <c r="CY126" i="37" s="1"/>
  <c r="CY125" i="37" a="1"/>
  <c r="CY125" i="37" s="1"/>
  <c r="CY124" i="37" a="1"/>
  <c r="CY124" i="37" s="1"/>
  <c r="CY123" i="37" a="1"/>
  <c r="CY123" i="37" s="1"/>
  <c r="CY122" i="37" a="1"/>
  <c r="CY122" i="37" s="1"/>
  <c r="CY121" i="37" a="1"/>
  <c r="CY121" i="37" s="1"/>
  <c r="CY120" i="37" a="1"/>
  <c r="CY120" i="37" s="1"/>
  <c r="CY119" i="37" a="1"/>
  <c r="CY119" i="37" s="1"/>
  <c r="CY118" i="37" a="1"/>
  <c r="CY118" i="37" s="1"/>
  <c r="CY117" i="37" a="1"/>
  <c r="CY117" i="37" s="1"/>
  <c r="CY116" i="37" a="1"/>
  <c r="CY116" i="37" s="1"/>
  <c r="CY115" i="37" a="1"/>
  <c r="CY115" i="37" s="1"/>
  <c r="CY114" i="37" a="1"/>
  <c r="CY114" i="37" s="1"/>
  <c r="CY113" i="37" a="1"/>
  <c r="CY113" i="37" s="1"/>
  <c r="CY112" i="37" a="1"/>
  <c r="CY112" i="37" s="1"/>
  <c r="CY111" i="37" a="1"/>
  <c r="CY111" i="37" s="1"/>
  <c r="CY110" i="37" a="1"/>
  <c r="CY110" i="37" s="1"/>
  <c r="CY109" i="37" a="1"/>
  <c r="CY109" i="37" s="1"/>
  <c r="CY108" i="37" a="1"/>
  <c r="CY108" i="37" s="1"/>
  <c r="CY107" i="37" a="1"/>
  <c r="CY107" i="37" s="1"/>
  <c r="CY106" i="37" a="1"/>
  <c r="CY106" i="37" s="1"/>
  <c r="CY105" i="37" a="1"/>
  <c r="CY105" i="37" s="1"/>
  <c r="CY104" i="37" a="1"/>
  <c r="CY104" i="37" s="1"/>
  <c r="CY103" i="37" a="1"/>
  <c r="CY103" i="37" s="1"/>
  <c r="CY102" i="37" a="1"/>
  <c r="CY102" i="37" s="1"/>
  <c r="CY101" i="37" a="1"/>
  <c r="CY101" i="37" s="1"/>
  <c r="CY100" i="37" a="1"/>
  <c r="CY100" i="37" s="1"/>
  <c r="CY99" i="37" a="1"/>
  <c r="CY99" i="37" s="1"/>
  <c r="CY98" i="37" a="1"/>
  <c r="CY98" i="37" s="1"/>
  <c r="CY97" i="37" a="1"/>
  <c r="CY97" i="37" s="1"/>
  <c r="CY96" i="37" a="1"/>
  <c r="CY96" i="37" s="1"/>
  <c r="CY95" i="37" a="1"/>
  <c r="CY95" i="37" s="1"/>
  <c r="CY94" i="37" a="1"/>
  <c r="CY94" i="37" s="1"/>
  <c r="CY93" i="37" a="1"/>
  <c r="CY93" i="37" s="1"/>
  <c r="CY92" i="37" a="1"/>
  <c r="CY92" i="37" s="1"/>
  <c r="CY91" i="37" a="1"/>
  <c r="CY91" i="37" s="1"/>
  <c r="CY90" i="37" a="1"/>
  <c r="CY90" i="37" s="1"/>
  <c r="CY89" i="37" a="1"/>
  <c r="CY89" i="37" s="1"/>
  <c r="CY88" i="37" a="1"/>
  <c r="CY88" i="37" s="1"/>
  <c r="CY87" i="37" a="1"/>
  <c r="CY87" i="37" s="1"/>
  <c r="CY86" i="37" a="1"/>
  <c r="CY86" i="37" s="1"/>
  <c r="CY85" i="37" a="1"/>
  <c r="CY85" i="37" s="1"/>
  <c r="CY84" i="37" a="1"/>
  <c r="CY84" i="37" s="1"/>
  <c r="CY83" i="37" a="1"/>
  <c r="CY83" i="37" s="1"/>
  <c r="CY82" i="37" a="1"/>
  <c r="CY82" i="37" s="1"/>
  <c r="CY81" i="37" a="1"/>
  <c r="CY81" i="37" s="1"/>
  <c r="CY80" i="37" a="1"/>
  <c r="CY80" i="37" s="1"/>
  <c r="CY79" i="37" a="1"/>
  <c r="CY79" i="37" s="1"/>
  <c r="CY78" i="37" a="1"/>
  <c r="CY78" i="37" s="1"/>
  <c r="CY77" i="37" a="1"/>
  <c r="CY77" i="37" s="1"/>
  <c r="CY76" i="37" a="1"/>
  <c r="CY76" i="37" s="1"/>
  <c r="CY75" i="37" a="1"/>
  <c r="CY75" i="37" s="1"/>
  <c r="CY74" i="37" a="1"/>
  <c r="CY74" i="37" s="1"/>
  <c r="CY73" i="37" a="1"/>
  <c r="CY73" i="37" s="1"/>
  <c r="CY72" i="37" a="1"/>
  <c r="CY72" i="37" s="1"/>
  <c r="CY71" i="37" a="1"/>
  <c r="CY71" i="37" s="1"/>
  <c r="CY70" i="37" a="1"/>
  <c r="CY70" i="37" s="1"/>
  <c r="CY69" i="37" a="1"/>
  <c r="CY69" i="37" s="1"/>
  <c r="CY68" i="37" a="1"/>
  <c r="CY68" i="37" s="1"/>
  <c r="CY67" i="37" a="1"/>
  <c r="CY67" i="37" s="1"/>
  <c r="CY66" i="37" a="1"/>
  <c r="CY66" i="37" s="1"/>
  <c r="CY65" i="37" a="1"/>
  <c r="CY65" i="37" s="1"/>
  <c r="CY64" i="37" a="1"/>
  <c r="CY64" i="37" s="1"/>
  <c r="CY63" i="37" a="1"/>
  <c r="CY63" i="37" s="1"/>
  <c r="CY62" i="37" a="1"/>
  <c r="CY62" i="37" s="1"/>
  <c r="CY61" i="37" a="1"/>
  <c r="CY61" i="37" s="1"/>
  <c r="CY60" i="37" a="1"/>
  <c r="CY60" i="37" s="1"/>
  <c r="CY59" i="37" a="1"/>
  <c r="CY59" i="37" s="1"/>
  <c r="CY58" i="37" a="1"/>
  <c r="CY58" i="37" s="1"/>
  <c r="CY57" i="37" a="1"/>
  <c r="CY57" i="37" s="1"/>
  <c r="CY56" i="37" a="1"/>
  <c r="CY56" i="37" s="1"/>
  <c r="CY55" i="37" a="1"/>
  <c r="CY55" i="37" s="1"/>
  <c r="CY54" i="37" a="1"/>
  <c r="CY54" i="37" s="1"/>
  <c r="CY53" i="37" a="1"/>
  <c r="CY53" i="37" s="1"/>
  <c r="CY52" i="37" a="1"/>
  <c r="CY52" i="37" s="1"/>
  <c r="CY51" i="37" a="1"/>
  <c r="CY51" i="37" s="1"/>
  <c r="CY50" i="37" a="1"/>
  <c r="CY50" i="37" s="1"/>
  <c r="CY49" i="37" a="1"/>
  <c r="CY49" i="37" s="1"/>
  <c r="CY48" i="37" a="1"/>
  <c r="CY48" i="37" s="1"/>
  <c r="CY47" i="37" a="1"/>
  <c r="CY47" i="37" s="1"/>
  <c r="CY46" i="37" a="1"/>
  <c r="CY46" i="37" s="1"/>
  <c r="CY45" i="37" a="1"/>
  <c r="CY45" i="37" s="1"/>
  <c r="CY44" i="37" a="1"/>
  <c r="CY44" i="37" s="1"/>
  <c r="CY43" i="37" a="1"/>
  <c r="CY43" i="37" s="1"/>
  <c r="CY42" i="37" a="1"/>
  <c r="CY42" i="37" s="1"/>
  <c r="CY41" i="37" a="1"/>
  <c r="CY41" i="37" s="1"/>
  <c r="CY40" i="37" a="1"/>
  <c r="CY40" i="37" s="1"/>
  <c r="CY39" i="37" a="1"/>
  <c r="CY39" i="37" s="1"/>
  <c r="CY38" i="37" a="1"/>
  <c r="CY38" i="37" s="1"/>
  <c r="CY37" i="37" a="1"/>
  <c r="CY37" i="37" s="1"/>
  <c r="CY36" i="37" a="1"/>
  <c r="CY36" i="37" s="1"/>
  <c r="CY35" i="37" a="1"/>
  <c r="CY35" i="37" s="1"/>
  <c r="CY34" i="37" a="1"/>
  <c r="CY34" i="37" s="1"/>
  <c r="CY33" i="37" a="1"/>
  <c r="CY33" i="37" s="1"/>
  <c r="CY32" i="37" a="1"/>
  <c r="CY32" i="37" s="1"/>
  <c r="CY31" i="37" a="1"/>
  <c r="CY31" i="37" s="1"/>
  <c r="CY30" i="37" a="1"/>
  <c r="CY30" i="37" s="1"/>
  <c r="CY29" i="37" a="1"/>
  <c r="CY29" i="37" s="1"/>
  <c r="CY28" i="37" a="1"/>
  <c r="CY28" i="37" s="1"/>
  <c r="CY27" i="37" a="1"/>
  <c r="CY27" i="37" s="1"/>
  <c r="CY26" i="37" a="1"/>
  <c r="CY26" i="37" s="1"/>
  <c r="CY25" i="37" a="1"/>
  <c r="CY25" i="37" s="1"/>
  <c r="CY24" i="37" a="1"/>
  <c r="CY24" i="37" s="1"/>
  <c r="CY23" i="37" a="1"/>
  <c r="CY23" i="37" s="1"/>
  <c r="CY22" i="37" a="1"/>
  <c r="CY22" i="37" s="1"/>
  <c r="CY21" i="37" a="1"/>
  <c r="CY21" i="37" s="1"/>
  <c r="CY20" i="37" a="1"/>
  <c r="CY20" i="37" s="1"/>
  <c r="CY19" i="37" a="1"/>
  <c r="CY19" i="37" s="1"/>
  <c r="CY18" i="37" a="1"/>
  <c r="CY18" i="37" s="1"/>
  <c r="CY17" i="37" a="1"/>
  <c r="CY17" i="37" s="1"/>
  <c r="CY16" i="37" a="1"/>
  <c r="CY16" i="37" s="1"/>
  <c r="CY15" i="37" a="1"/>
  <c r="CY15" i="37" s="1"/>
  <c r="CY14" i="37" a="1"/>
  <c r="CY14" i="37" s="1"/>
  <c r="CY13" i="37" a="1"/>
  <c r="CY13" i="37" s="1"/>
  <c r="CY12" i="37" a="1"/>
  <c r="CY12" i="37" s="1"/>
  <c r="CY11" i="37" a="1"/>
  <c r="CY11" i="37" s="1"/>
  <c r="CY10" i="37" a="1"/>
  <c r="CY10" i="37" s="1"/>
  <c r="CY9" i="37" a="1"/>
  <c r="CY9" i="37" s="1"/>
  <c r="CY8" i="37" a="1"/>
  <c r="CY8" i="37" s="1"/>
  <c r="CY7" i="37" a="1"/>
  <c r="CY7" i="37" s="1"/>
  <c r="CY6" i="37" a="1"/>
  <c r="CY6" i="37" s="1"/>
  <c r="CY5" i="37" a="1"/>
  <c r="CY5" i="37" s="1"/>
  <c r="CY4" i="37" a="1"/>
  <c r="CY4" i="37" s="1"/>
  <c r="CY3" i="37" a="1"/>
  <c r="CY3" i="37" s="1"/>
  <c r="F152" i="39"/>
  <c r="F151" i="39"/>
  <c r="F150" i="39"/>
  <c r="F149" i="39"/>
  <c r="F148" i="39"/>
  <c r="F147" i="39"/>
  <c r="F146" i="39"/>
  <c r="F145" i="39"/>
  <c r="F144" i="39"/>
  <c r="F143" i="39"/>
  <c r="F141" i="39"/>
  <c r="J127" i="39" a="1"/>
  <c r="J127" i="39" s="1"/>
  <c r="F127" i="39"/>
  <c r="J126" i="39" a="1"/>
  <c r="J126" i="39" s="1"/>
  <c r="F126" i="39"/>
  <c r="J125" i="39" a="1"/>
  <c r="J125" i="39" s="1"/>
  <c r="F125" i="39"/>
  <c r="J124" i="39" a="1"/>
  <c r="J124" i="39" s="1"/>
  <c r="F124" i="39"/>
  <c r="J123" i="39" a="1"/>
  <c r="J123" i="39" s="1"/>
  <c r="F123" i="39"/>
  <c r="J122" i="39" a="1"/>
  <c r="J122" i="39" s="1"/>
  <c r="F122" i="39"/>
  <c r="J121" i="39" a="1"/>
  <c r="J121" i="39" s="1"/>
  <c r="F121" i="39"/>
  <c r="J120" i="39" a="1"/>
  <c r="J120" i="39" s="1"/>
  <c r="F120" i="39"/>
  <c r="J119" i="39" a="1"/>
  <c r="J119" i="39" s="1"/>
  <c r="F119" i="39"/>
  <c r="J118" i="39" a="1"/>
  <c r="J118" i="39" s="1"/>
  <c r="F118" i="39"/>
  <c r="O117" i="39"/>
  <c r="O117" i="39" a="1"/>
  <c r="N117" i="39"/>
  <c r="N117" i="39" a="1"/>
  <c r="L117" i="39"/>
  <c r="L117" i="39" a="1"/>
  <c r="K117" i="39"/>
  <c r="K117" i="39" a="1"/>
  <c r="J117" i="39" a="1"/>
  <c r="J117" i="39" s="1"/>
  <c r="L116" i="39"/>
  <c r="J116" i="39" a="1"/>
  <c r="J116" i="39" s="1"/>
  <c r="F116" i="39"/>
  <c r="I103" i="39" a="1"/>
  <c r="I103" i="39" s="1"/>
  <c r="F103" i="39"/>
  <c r="I102" i="39" a="1"/>
  <c r="I102" i="39" s="1"/>
  <c r="F102" i="39"/>
  <c r="I101" i="39" a="1"/>
  <c r="I101" i="39" s="1"/>
  <c r="F101" i="39"/>
  <c r="I100" i="39" a="1"/>
  <c r="I100" i="39" s="1"/>
  <c r="F100" i="39"/>
  <c r="I99" i="39" a="1"/>
  <c r="I99" i="39" s="1"/>
  <c r="F99" i="39"/>
  <c r="I98" i="39" a="1"/>
  <c r="I98" i="39" s="1"/>
  <c r="F98" i="39"/>
  <c r="I97" i="39" a="1"/>
  <c r="I97" i="39" s="1"/>
  <c r="F97" i="39"/>
  <c r="I96" i="39" a="1"/>
  <c r="I96" i="39" s="1"/>
  <c r="F96" i="39"/>
  <c r="I95" i="39" a="1"/>
  <c r="I95" i="39" s="1"/>
  <c r="F95" i="39"/>
  <c r="I94" i="39" a="1"/>
  <c r="I94" i="39" s="1"/>
  <c r="F94" i="39"/>
  <c r="I93" i="39" a="1"/>
  <c r="I93" i="39" s="1"/>
  <c r="I92" i="39" a="1"/>
  <c r="I92" i="39" s="1"/>
  <c r="F92" i="39"/>
  <c r="I80" i="39" a="1"/>
  <c r="I80" i="39" s="1"/>
  <c r="F80" i="39"/>
  <c r="I79" i="39" a="1"/>
  <c r="I79" i="39" s="1"/>
  <c r="F79" i="39"/>
  <c r="I78" i="39" a="1"/>
  <c r="I78" i="39" s="1"/>
  <c r="F78" i="39"/>
  <c r="I77" i="39" a="1"/>
  <c r="I77" i="39" s="1"/>
  <c r="F77" i="39"/>
  <c r="I76" i="39" a="1"/>
  <c r="I76" i="39" s="1"/>
  <c r="F76" i="39"/>
  <c r="I75" i="39" a="1"/>
  <c r="I75" i="39" s="1"/>
  <c r="F75" i="39"/>
  <c r="I74" i="39" a="1"/>
  <c r="I74" i="39" s="1"/>
  <c r="F74" i="39"/>
  <c r="I73" i="39" a="1"/>
  <c r="I73" i="39" s="1"/>
  <c r="F73" i="39"/>
  <c r="I72" i="39" a="1"/>
  <c r="I72" i="39" s="1"/>
  <c r="F72" i="39"/>
  <c r="I71" i="39" a="1"/>
  <c r="I71" i="39" s="1"/>
  <c r="F71" i="39"/>
  <c r="I70" i="39" a="1"/>
  <c r="I70" i="39" s="1"/>
  <c r="I69" i="39" a="1"/>
  <c r="I69" i="39" s="1"/>
  <c r="F69" i="39"/>
  <c r="H58" i="39" a="1"/>
  <c r="H58" i="39" s="1"/>
  <c r="F58" i="39"/>
  <c r="H57" i="39" a="1"/>
  <c r="H57" i="39" s="1"/>
  <c r="F57" i="39"/>
  <c r="H56" i="39" a="1"/>
  <c r="H56" i="39" s="1"/>
  <c r="F56" i="39"/>
  <c r="H55" i="39" a="1"/>
  <c r="H55" i="39" s="1"/>
  <c r="F55" i="39"/>
  <c r="H54" i="39" a="1"/>
  <c r="H54" i="39" s="1"/>
  <c r="F54" i="39"/>
  <c r="H53" i="39" a="1"/>
  <c r="H53" i="39" s="1"/>
  <c r="F53" i="39"/>
  <c r="H52" i="39" a="1"/>
  <c r="H52" i="39" s="1"/>
  <c r="F52" i="39"/>
  <c r="H51" i="39" a="1"/>
  <c r="H51" i="39" s="1"/>
  <c r="F51" i="39"/>
  <c r="H50" i="39" a="1"/>
  <c r="H50" i="39" s="1"/>
  <c r="F50" i="39"/>
  <c r="H49" i="39" a="1"/>
  <c r="H49" i="39" s="1"/>
  <c r="F49" i="39"/>
  <c r="H48" i="39" a="1"/>
  <c r="H48" i="39" s="1"/>
  <c r="F47" i="39"/>
  <c r="E36" i="39"/>
  <c r="F36" i="39" s="1"/>
  <c r="E35" i="39"/>
  <c r="F35" i="39" s="1"/>
  <c r="E34" i="39"/>
  <c r="F34" i="39" s="1"/>
  <c r="E33" i="39"/>
  <c r="F33" i="39" s="1"/>
  <c r="E32" i="39"/>
  <c r="F32" i="39" s="1"/>
  <c r="E31" i="39"/>
  <c r="F31" i="39" s="1"/>
  <c r="E30" i="39"/>
  <c r="F30" i="39" s="1"/>
  <c r="E29" i="39"/>
  <c r="F29" i="39" s="1"/>
  <c r="E28" i="39"/>
  <c r="F28" i="39" s="1"/>
  <c r="E27" i="39"/>
  <c r="F27" i="39" s="1"/>
  <c r="E26" i="39"/>
  <c r="F25" i="39"/>
  <c r="F14" i="39"/>
  <c r="F13" i="39"/>
  <c r="F12" i="39"/>
  <c r="F11"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I17" i="34"/>
  <c r="I17" i="34" a="1"/>
  <c r="F14" i="34"/>
  <c r="F13" i="34"/>
  <c r="F12" i="34"/>
  <c r="F11" i="34"/>
  <c r="J141" i="39" l="1"/>
  <c r="K141" i="39" a="1"/>
  <c r="CZ2" i="37"/>
  <c r="DA2" i="37" s="1"/>
  <c r="DB2" i="37" s="1" a="1"/>
  <c r="DB2" i="37" s="1"/>
  <c r="B1004" i="37"/>
  <c r="C1004" i="37" s="1"/>
  <c r="A1007" i="37"/>
  <c r="B1007" i="37" s="1" a="1"/>
  <c r="M123" i="39" a="1"/>
  <c r="M123" i="39" s="1"/>
  <c r="P123" i="39" s="1"/>
  <c r="M119" i="39" a="1"/>
  <c r="M119" i="39" s="1"/>
  <c r="P119" i="39" s="1"/>
  <c r="M118" i="39" a="1"/>
  <c r="M118" i="39" s="1"/>
  <c r="P118" i="39" s="1"/>
  <c r="M121" i="39" a="1"/>
  <c r="M121" i="39" s="1"/>
  <c r="P121" i="39" s="1"/>
  <c r="M125" i="39" a="1"/>
  <c r="M125" i="39" s="1"/>
  <c r="P125" i="39" s="1"/>
  <c r="M124" i="39" a="1"/>
  <c r="M124" i="39" s="1"/>
  <c r="P124" i="39" s="1"/>
  <c r="M126" i="39" a="1"/>
  <c r="M126" i="39" s="1"/>
  <c r="P126" i="39" s="1"/>
  <c r="M120" i="39" a="1"/>
  <c r="M120" i="39" s="1"/>
  <c r="P120" i="39" s="1"/>
  <c r="M122" i="39" a="1"/>
  <c r="M122" i="39" s="1"/>
  <c r="P122" i="39" s="1"/>
  <c r="M117" i="39" a="1"/>
  <c r="M117" i="39" s="1"/>
  <c r="P117" i="39" s="1"/>
  <c r="I17" i="39" a="1"/>
  <c r="I17" i="39" s="1"/>
  <c r="N141" i="39" l="1" a="1"/>
  <c r="N141" i="39" s="1"/>
  <c r="M141" i="39" a="1"/>
  <c r="M141" i="39" s="1"/>
  <c r="K141" i="39"/>
  <c r="L141" i="39" a="1"/>
  <c r="P116" i="39"/>
  <c r="C1007" i="37" a="1"/>
  <c r="C1007" i="37" s="1"/>
  <c r="B1007" i="37"/>
  <c r="Q141" i="39" l="1" a="1"/>
  <c r="Q141" i="39" s="1"/>
  <c r="R141" i="39" a="1"/>
  <c r="R141" i="39" s="1"/>
  <c r="P141" i="39" a="1"/>
  <c r="P141" i="39" s="1"/>
  <c r="L141" i="39"/>
  <c r="O141" i="39" s="1" a="1"/>
  <c r="O141" i="39" s="1"/>
  <c r="S141" i="39" l="1" a="1"/>
  <c r="S141" i="39" s="1"/>
  <c r="T141" i="39" l="1" a="1"/>
  <c r="K154" i="39" l="1" a="1"/>
  <c r="K154" i="39" s="1"/>
  <c r="T141" i="39"/>
  <c r="L154" i="3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<sst xmlns="http://schemas.openxmlformats.org/spreadsheetml/2006/main" count="3060" uniqueCount="2525">
  <si>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</si>
  <si>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</si>
  <si>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</si>
  <si>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</si>
  <si>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</si>
  <si>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</si>
  <si>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</si>
  <si>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</si>
  <si>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</si>
  <si>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</si>
  <si>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</si>
  <si>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</si>
  <si>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</si>
  <si>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</si>
  <si>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</si>
  <si>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</si>
  <si>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</si>
  <si>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</si>
  <si>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</si>
  <si>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</si>
  <si>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</si>
  <si>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</si>
  <si>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</si>
  <si>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</si>
  <si>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</si>
  <si>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</si>
  <si>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</si>
  <si>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</si>
  <si>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</si>
  <si>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</si>
  <si>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</si>
  <si>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</si>
  <si>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</si>
  <si>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</si>
  <si>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</si>
  <si>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</si>
  <si>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</si>
  <si>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</si>
  <si>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</si>
  <si>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</si>
  <si>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</si>
  <si>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</si>
  <si>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</si>
  <si>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</si>
  <si>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</si>
  <si>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</si>
  <si>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</si>
  <si>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</si>
  <si>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</si>
  <si>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</si>
  <si>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</si>
  <si>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</si>
  <si>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</si>
  <si>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</si>
  <si>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</si>
  <si>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</si>
  <si>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</si>
  <si>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</si>
  <si>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</si>
  <si>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</si>
  <si>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</si>
  <si>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</si>
  <si>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</si>
  <si>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</si>
  <si>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</si>
  <si>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</si>
  <si>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</si>
  <si>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</si>
  <si>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</si>
  <si>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</si>
  <si>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</si>
  <si>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</si>
  <si>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</si>
  <si>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</si>
  <si>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</si>
  <si>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</si>
  <si>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</si>
  <si>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</si>
  <si>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</si>
  <si>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</si>
  <si>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</si>
  <si>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</si>
  <si>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</si>
  <si>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</si>
  <si>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</si>
  <si>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</si>
  <si>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</si>
  <si>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</si>
  <si>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</si>
  <si>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</si>
  <si>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</si>
  <si>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</si>
  <si>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</si>
  <si>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</si>
  <si>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</si>
  <si>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</si>
  <si>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</si>
  <si>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</si>
  <si>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</si>
  <si>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</si>
  <si>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</si>
  <si>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</si>
  <si>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</si>
  <si>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</si>
  <si>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</si>
  <si>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</si>
  <si>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</si>
  <si>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</si>
  <si>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</si>
  <si>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</si>
  <si>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</si>
  <si>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</si>
  <si>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</si>
  <si>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</si>
  <si>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</si>
  <si>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</si>
  <si>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</si>
  <si>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</si>
  <si>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</si>
  <si>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</si>
  <si>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</si>
  <si>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</si>
  <si>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</si>
  <si>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</si>
  <si>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</si>
  <si>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</si>
  <si>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</si>
  <si>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</si>
  <si>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</si>
  <si>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</si>
  <si>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</si>
  <si>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</si>
  <si>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</si>
  <si>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</si>
  <si>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</si>
  <si>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</si>
  <si>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</si>
  <si>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</si>
  <si>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</si>
  <si>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</si>
  <si>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</si>
  <si>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</si>
  <si>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</si>
  <si>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</si>
  <si>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</si>
  <si>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</si>
  <si>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</si>
  <si>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</si>
  <si>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</si>
  <si>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</si>
  <si>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</si>
  <si>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</si>
  <si>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</si>
  <si>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</si>
  <si>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</si>
  <si>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</si>
  <si>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</si>
  <si>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</si>
  <si>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</si>
  <si>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</si>
  <si>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</si>
  <si>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</si>
  <si>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</si>
  <si>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</si>
  <si>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</si>
  <si>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</si>
  <si>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</si>
  <si>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</si>
  <si>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</si>
  <si>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</si>
  <si>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</si>
  <si>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</si>
  <si>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</si>
  <si>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</si>
  <si>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</si>
  <si>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</si>
  <si>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</si>
  <si>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</si>
  <si>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</si>
  <si>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</si>
  <si>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</si>
  <si>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</si>
  <si>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</si>
  <si>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</si>
  <si>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</si>
  <si>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</si>
  <si>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</si>
  <si>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</si>
  <si>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</si>
  <si>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</si>
  <si>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</si>
  <si>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</si>
  <si>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</si>
  <si>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</si>
  <si>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</si>
  <si>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</si>
  <si>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</si>
  <si>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</si>
  <si>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</si>
  <si>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</si>
  <si>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</si>
  <si>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</si>
  <si>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</si>
  <si>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</si>
  <si>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</si>
  <si>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</si>
  <si>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</si>
  <si>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</si>
  <si>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</si>
  <si>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</si>
  <si>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</si>
  <si>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</si>
  <si>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</si>
  <si>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</si>
  <si>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</si>
  <si>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</si>
  <si>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</si>
  <si>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</si>
  <si>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</si>
  <si>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</si>
  <si>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</si>
  <si>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</si>
  <si>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</si>
  <si>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</si>
  <si>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</si>
  <si>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</si>
  <si>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</si>
  <si>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</si>
  <si>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</si>
  <si>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</si>
  <si>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</si>
  <si>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</si>
  <si>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</si>
  <si>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</si>
  <si>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</si>
  <si>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</si>
  <si>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</si>
  <si>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</si>
  <si>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</si>
  <si>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</si>
  <si>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</si>
  <si>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</si>
  <si>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</si>
  <si>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</si>
  <si>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</si>
  <si>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</si>
  <si>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</si>
  <si>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</si>
  <si>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</si>
  <si>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</si>
  <si>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</si>
  <si>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</si>
  <si>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</si>
  <si>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</si>
  <si>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</si>
  <si>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</si>
  <si>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</si>
  <si>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</si>
  <si>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</si>
  <si>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</si>
  <si>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</si>
  <si>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</si>
  <si>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</si>
  <si>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</si>
  <si>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</si>
  <si>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</si>
  <si>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</si>
  <si>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</si>
  <si>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</si>
  <si>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</si>
  <si>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</si>
  <si>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</si>
  <si>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</si>
  <si>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</si>
  <si>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</si>
  <si>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</si>
  <si>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</si>
  <si>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</si>
  <si>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</si>
  <si>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</si>
  <si>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</si>
  <si>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</si>
  <si>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</si>
  <si>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</si>
  <si>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</si>
  <si>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</si>
  <si>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</si>
  <si>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</si>
  <si>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</si>
  <si>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</si>
  <si>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</si>
  <si>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</si>
  <si>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</si>
  <si>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</si>
  <si>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</si>
  <si>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</si>
  <si>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</si>
  <si>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</si>
  <si>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</si>
  <si>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</si>
  <si>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</si>
  <si>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</si>
  <si>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</si>
  <si>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</si>
  <si>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</si>
  <si>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</si>
  <si>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</si>
  <si>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</si>
  <si>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</si>
  <si>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</si>
  <si>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</si>
  <si>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</si>
  <si>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</si>
  <si>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</si>
  <si>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</si>
  <si>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</si>
  <si>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</si>
  <si>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</si>
  <si>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</si>
  <si>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</si>
  <si>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</si>
  <si>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</si>
  <si>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</si>
  <si>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</si>
  <si>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</si>
  <si>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</si>
  <si>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</si>
  <si>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</si>
  <si>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</si>
  <si>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</si>
  <si>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</si>
  <si>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</si>
  <si>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</si>
  <si>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</si>
  <si>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</si>
  <si>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</si>
  <si>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</si>
  <si>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</si>
  <si>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</si>
  <si>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</si>
  <si>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</si>
  <si>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</si>
  <si>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</si>
  <si>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</si>
  <si>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</si>
  <si>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</si>
  <si>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</si>
  <si>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</si>
  <si>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</si>
  <si>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</si>
  <si>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</si>
  <si>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</si>
  <si>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</si>
  <si>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</si>
  <si>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</si>
  <si>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</si>
  <si>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</si>
  <si>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</si>
  <si>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</si>
  <si>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</si>
  <si>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</si>
  <si>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</si>
  <si>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</si>
  <si>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</si>
  <si>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</si>
  <si>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</si>
  <si>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</si>
  <si>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</si>
  <si>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</si>
  <si>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</si>
  <si>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</si>
  <si>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</si>
  <si>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</si>
  <si>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</si>
  <si>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</si>
  <si>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</si>
  <si>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</si>
  <si>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</si>
  <si>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</si>
  <si>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</si>
  <si>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</si>
  <si>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</si>
  <si>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</si>
  <si>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</si>
  <si>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</si>
  <si>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</si>
  <si>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</si>
  <si>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</si>
  <si>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</si>
  <si>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</si>
  <si>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</si>
  <si>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</si>
  <si>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</si>
  <si>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</si>
  <si>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</si>
  <si>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</si>
  <si>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</si>
  <si>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</si>
  <si>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</si>
  <si>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</si>
  <si>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</si>
  <si>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</si>
  <si>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</si>
  <si>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</si>
  <si>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</si>
  <si>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</si>
  <si>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</si>
  <si>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</si>
  <si>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</si>
  <si>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</si>
  <si>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</si>
  <si>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</si>
  <si>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</si>
  <si>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</si>
  <si>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</si>
  <si>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</si>
  <si>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</si>
  <si>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</si>
  <si>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</si>
  <si>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</si>
  <si>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</si>
  <si>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</si>
  <si>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</si>
  <si>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</si>
  <si>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</si>
  <si>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</si>
  <si>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</si>
  <si>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</si>
  <si>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</si>
  <si>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</si>
  <si>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</si>
  <si>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</si>
  <si>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</si>
  <si>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</si>
  <si>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</si>
  <si>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</si>
  <si>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</si>
  <si>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</si>
  <si>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</si>
  <si>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</si>
  <si>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</si>
  <si>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</si>
  <si>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</si>
  <si>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</si>
  <si>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</si>
  <si>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</si>
  <si>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</si>
  <si>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</si>
  <si>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</si>
  <si>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</si>
  <si>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</si>
  <si>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</si>
  <si>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</si>
  <si>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</si>
  <si>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</si>
  <si>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</si>
  <si>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</si>
  <si>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</si>
  <si>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</si>
  <si>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</si>
  <si>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</si>
  <si>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</si>
  <si>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</si>
  <si>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</si>
  <si>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</si>
  <si>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</si>
  <si>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</si>
  <si>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</si>
  <si>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</si>
  <si>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</si>
  <si>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</si>
  <si>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</si>
  <si>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</si>
  <si>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</si>
  <si>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</si>
  <si>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</si>
  <si>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</si>
  <si>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</si>
  <si>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</si>
  <si>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</si>
  <si>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</si>
  <si>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</si>
  <si>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</si>
  <si>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</si>
  <si>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</si>
  <si>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</si>
  <si>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</si>
  <si>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</si>
  <si>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</si>
  <si>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</si>
  <si>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</si>
  <si>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</si>
  <si>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</si>
  <si>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</si>
  <si>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</si>
  <si>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</si>
  <si>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</si>
  <si>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</si>
  <si>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</si>
  <si>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</si>
  <si>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</si>
  <si>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</si>
  <si>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</si>
  <si>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</si>
  <si>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</si>
  <si>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</si>
  <si>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</si>
  <si>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</si>
  <si>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</si>
  <si>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</si>
  <si>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</si>
  <si>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</si>
  <si>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</si>
  <si>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</si>
  <si>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</si>
  <si>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</si>
  <si>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</si>
  <si>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</si>
  <si>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</si>
  <si>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</si>
  <si>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</si>
  <si>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</si>
  <si>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</si>
  <si>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</si>
  <si>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</si>
  <si>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</si>
  <si>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</si>
  <si>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</si>
  <si>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</si>
  <si>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</si>
  <si>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</si>
  <si>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</si>
  <si>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</si>
  <si>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</si>
  <si>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</si>
  <si>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</si>
  <si>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</si>
  <si>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</si>
  <si>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</si>
  <si>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</si>
  <si>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</si>
  <si>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</si>
  <si>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</si>
  <si>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</si>
  <si>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</si>
  <si>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</si>
  <si>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</si>
  <si>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</si>
  <si>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</si>
  <si>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</si>
  <si>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</si>
  <si>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</si>
  <si>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</si>
  <si>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</si>
  <si>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</si>
  <si>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</si>
  <si>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</si>
  <si>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</si>
  <si>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</si>
  <si>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</si>
  <si>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</si>
  <si>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</si>
  <si>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</si>
  <si>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</si>
  <si>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</si>
  <si>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</si>
  <si>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</si>
  <si>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</si>
  <si>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</si>
  <si>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</si>
  <si>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</si>
  <si>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</si>
  <si>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</si>
  <si>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</si>
  <si>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</si>
  <si>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</si>
  <si>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</si>
  <si>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</si>
  <si>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</si>
  <si>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</si>
  <si>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</si>
  <si>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</si>
  <si>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</si>
  <si>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</si>
  <si>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</si>
  <si>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</si>
  <si>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</si>
  <si>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</si>
  <si>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</si>
  <si>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</si>
  <si>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</si>
  <si>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</si>
  <si>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</si>
  <si>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</si>
  <si>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</si>
  <si>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</si>
  <si>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</si>
  <si>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</si>
  <si>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</si>
  <si>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</si>
  <si>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</si>
  <si>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</si>
  <si>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</si>
  <si>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</si>
  <si>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</si>
  <si>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</si>
  <si>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</si>
  <si>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</si>
  <si>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</si>
  <si>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</si>
  <si>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</si>
  <si>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</si>
  <si>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</si>
  <si>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</si>
  <si>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</si>
  <si>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</si>
  <si>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</si>
  <si>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</si>
  <si>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</si>
  <si>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</si>
  <si>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</si>
  <si>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</si>
  <si>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</si>
  <si>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</si>
  <si>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</si>
  <si>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</si>
  <si>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</si>
  <si>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</si>
  <si>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</si>
  <si>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</si>
  <si>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</si>
  <si>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</si>
  <si>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</si>
  <si>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</si>
  <si>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</si>
  <si>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</si>
  <si>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</si>
  <si>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</si>
  <si>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</si>
  <si>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</si>
  <si>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</si>
  <si>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</si>
  <si>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</si>
  <si>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</si>
  <si>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</si>
  <si>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</si>
  <si>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</si>
  <si>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</si>
  <si>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</si>
  <si>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</si>
  <si>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</si>
  <si>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</si>
  <si>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</si>
  <si>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</si>
  <si>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</si>
  <si>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</si>
  <si>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</si>
  <si>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</si>
  <si>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</si>
  <si>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</si>
  <si>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</si>
  <si>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</si>
  <si>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</si>
  <si>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</si>
  <si>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</si>
  <si>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</si>
  <si>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</si>
  <si>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</si>
  <si>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</si>
  <si>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</si>
  <si>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</si>
  <si>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</si>
  <si>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</si>
  <si>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</si>
  <si>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</si>
  <si>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</si>
  <si>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</si>
  <si>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</si>
  <si>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</si>
  <si>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</si>
  <si>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</si>
  <si>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</si>
  <si>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</si>
  <si>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</si>
  <si>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</si>
  <si>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</si>
  <si>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</si>
  <si>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</si>
  <si>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</si>
  <si>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</si>
  <si>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</si>
  <si>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</si>
  <si>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</si>
  <si>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</si>
  <si>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</si>
  <si>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</si>
  <si>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</si>
  <si>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</si>
  <si>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</si>
  <si>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</si>
  <si>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</si>
  <si>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</si>
  <si>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</si>
  <si>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</si>
  <si>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</si>
  <si>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</si>
  <si>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</si>
  <si>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</si>
  <si>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</si>
  <si>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</si>
  <si>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</si>
  <si>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</si>
  <si>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</si>
  <si>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</si>
  <si>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</si>
  <si>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</si>
  <si>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</si>
  <si>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</si>
  <si>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</si>
  <si>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</si>
  <si>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</si>
  <si>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</si>
  <si>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</si>
  <si>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</si>
  <si>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</si>
  <si>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</si>
  <si>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</si>
  <si>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</si>
  <si>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</si>
  <si>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</si>
  <si>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</si>
  <si>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</si>
  <si>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</si>
  <si>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</si>
  <si>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</si>
  <si>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</si>
  <si>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</si>
  <si>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</si>
  <si>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</si>
  <si>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</si>
  <si>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</si>
  <si>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</si>
  <si>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</si>
  <si>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</si>
  <si>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</si>
  <si>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</si>
  <si>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</si>
  <si>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</si>
  <si>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</si>
  <si>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</si>
  <si>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</si>
  <si>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</si>
  <si>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</si>
  <si>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</si>
  <si>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</si>
  <si>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</si>
  <si>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</si>
  <si>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</si>
  <si>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</si>
  <si>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</si>
  <si>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</si>
  <si>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</si>
  <si>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</si>
  <si>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</si>
  <si>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</si>
  <si>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</si>
  <si>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</si>
  <si>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</si>
  <si>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</si>
  <si>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</si>
  <si>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</si>
  <si>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</si>
  <si>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</si>
  <si>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</si>
  <si>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</si>
  <si>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</si>
  <si>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</si>
  <si>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</si>
  <si>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</si>
  <si>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</si>
  <si>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</si>
  <si>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</si>
  <si>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</si>
  <si>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</si>
  <si>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</si>
  <si>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</si>
  <si>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</si>
  <si>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</si>
  <si>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</si>
  <si>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</si>
  <si>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</si>
  <si>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</si>
  <si>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</si>
  <si>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</si>
  <si>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</si>
  <si>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</si>
  <si>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</si>
  <si>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</si>
  <si>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</si>
  <si>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</si>
  <si>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</si>
  <si>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</si>
  <si>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</si>
  <si>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</si>
  <si>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</si>
  <si>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</si>
  <si>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</si>
  <si>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</si>
  <si>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</si>
  <si>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</si>
  <si>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</si>
  <si>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</si>
  <si>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</si>
  <si>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</si>
  <si>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</si>
  <si>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</si>
  <si>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</si>
  <si>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</si>
  <si>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</si>
  <si>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</si>
  <si>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</si>
  <si>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</si>
  <si>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</si>
  <si>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</si>
  <si>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</si>
  <si>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</si>
  <si>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</si>
  <si>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</si>
  <si>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</si>
  <si>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</si>
  <si>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</si>
  <si>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</si>
  <si>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</si>
  <si>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</si>
  <si>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</si>
  <si>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</si>
  <si>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</si>
  <si>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</si>
  <si>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</si>
  <si>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</si>
  <si>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</si>
  <si>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</si>
  <si>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</si>
  <si>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</si>
  <si>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</si>
  <si>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</si>
  <si>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</si>
  <si>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</si>
  <si>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</si>
  <si>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</si>
  <si>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</si>
  <si>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</si>
  <si>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</si>
  <si>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</si>
  <si>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</si>
  <si>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</si>
  <si>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</si>
  <si>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</si>
  <si>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</si>
  <si>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</si>
  <si>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</si>
  <si>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</si>
  <si>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</si>
  <si>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</si>
  <si>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</si>
  <si>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</si>
  <si>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</si>
  <si>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</si>
  <si>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</si>
  <si>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</si>
  <si>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</si>
  <si>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</si>
  <si>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</si>
  <si>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</si>
  <si>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</si>
  <si>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</si>
  <si>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</si>
  <si>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</si>
  <si>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</si>
  <si>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</si>
  <si>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</si>
  <si>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</si>
  <si>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</si>
  <si>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</si>
  <si>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</si>
  <si>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</si>
  <si>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</si>
  <si>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</si>
  <si>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</si>
  <si>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</si>
  <si>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</si>
  <si>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</si>
  <si>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</si>
  <si>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</si>
  <si>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</si>
  <si>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</si>
  <si>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</si>
  <si>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</si>
  <si>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</si>
  <si>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</si>
  <si>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</si>
  <si>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</si>
  <si>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</si>
  <si>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</si>
  <si>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</si>
  <si>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</si>
  <si>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</si>
  <si>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</si>
  <si>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</si>
  <si>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</si>
  <si>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</si>
  <si>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</si>
  <si>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</si>
  <si>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</si>
  <si>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</si>
  <si>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</si>
  <si>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</si>
  <si>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</si>
  <si>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</si>
  <si>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</si>
  <si>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</si>
  <si>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</si>
  <si>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</si>
  <si>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</si>
  <si>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</si>
  <si>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</si>
  <si>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</si>
  <si>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</si>
  <si>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</si>
  <si>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</si>
  <si>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</si>
  <si>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</si>
  <si>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</si>
  <si>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</si>
  <si>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</si>
  <si>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</si>
  <si>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</si>
  <si>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</si>
  <si>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</si>
  <si>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</si>
  <si>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</si>
  <si>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</si>
  <si>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</si>
  <si>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</si>
  <si>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</si>
  <si>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</si>
  <si>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</si>
  <si>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</si>
  <si>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</si>
  <si>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</si>
  <si>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</si>
  <si>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</si>
  <si>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</si>
  <si>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</si>
  <si>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</si>
  <si>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</si>
  <si>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</si>
  <si>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</si>
  <si>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</si>
  <si>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</si>
  <si>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</si>
  <si>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</si>
  <si>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</si>
  <si>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</si>
  <si>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</si>
  <si>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</si>
  <si>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</si>
  <si>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</si>
  <si>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</si>
  <si>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</si>
  <si>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</si>
  <si>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</si>
  <si>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</si>
  <si>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</si>
  <si>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</si>
  <si>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</si>
  <si>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</si>
  <si>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</si>
  <si>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</si>
  <si>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</si>
  <si>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</si>
  <si>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</si>
  <si>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</si>
  <si>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</si>
  <si>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</si>
  <si>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</si>
  <si>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</si>
  <si>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</si>
  <si>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</si>
  <si>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</si>
  <si>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</si>
  <si>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</si>
  <si>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</si>
  <si>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</si>
  <si>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</si>
  <si>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</si>
  <si>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</si>
  <si>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</si>
  <si>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</si>
  <si>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</si>
  <si>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</si>
  <si>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</si>
  <si>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</si>
  <si>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</si>
  <si>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</si>
  <si>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</si>
  <si>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</si>
  <si>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</si>
  <si>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</si>
  <si>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</si>
  <si>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</si>
  <si>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</si>
  <si>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</si>
  <si>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</si>
  <si>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</si>
  <si>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</si>
  <si>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</si>
  <si>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</si>
  <si>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</si>
  <si>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</si>
  <si>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</si>
  <si>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</si>
  <si>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</si>
  <si>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</si>
  <si>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</si>
  <si>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</si>
  <si>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</si>
  <si>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</si>
  <si>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</si>
  <si>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</si>
  <si>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</si>
  <si>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</si>
  <si>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</si>
  <si>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</si>
  <si>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</si>
  <si>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</si>
  <si>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</si>
  <si>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</si>
  <si>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</si>
  <si>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</si>
  <si>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</si>
  <si>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</si>
  <si>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</si>
  <si>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</si>
  <si>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</si>
  <si>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</si>
  <si>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</si>
  <si>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</si>
  <si>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</si>
  <si>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</si>
  <si>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</si>
  <si>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</si>
  <si>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</si>
  <si>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</si>
  <si>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</si>
  <si>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</si>
  <si>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</si>
  <si>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</si>
  <si>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</si>
  <si>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</si>
  <si>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</si>
  <si>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</si>
  <si>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</si>
  <si>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</si>
  <si>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</si>
  <si>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</si>
  <si>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</si>
  <si>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</si>
  <si>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</si>
  <si>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</si>
  <si>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</si>
  <si>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</si>
  <si>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</si>
  <si>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</si>
  <si>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</si>
  <si>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</si>
  <si>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</si>
  <si>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</si>
  <si>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</si>
  <si>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</si>
  <si>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</si>
  <si>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</si>
  <si>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</si>
  <si>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</si>
  <si>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</si>
  <si>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</si>
  <si>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</si>
  <si>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</si>
  <si>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</si>
  <si>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</si>
  <si>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</si>
  <si>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</si>
  <si>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</si>
  <si>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</si>
  <si>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</si>
  <si>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</si>
  <si>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</si>
  <si>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</si>
  <si>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</si>
  <si>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</si>
  <si>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</si>
  <si>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</si>
  <si>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</si>
  <si>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</si>
  <si>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</si>
  <si>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</si>
  <si>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</si>
  <si>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</si>
  <si>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</si>
  <si>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</si>
  <si>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</si>
  <si>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</si>
  <si>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</si>
  <si>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</si>
  <si>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</si>
  <si>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</si>
  <si>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</si>
  <si>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</si>
  <si>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</si>
  <si>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</si>
  <si>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</si>
  <si>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</si>
  <si>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</si>
  <si>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</si>
  <si>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</si>
  <si>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</si>
  <si>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</si>
  <si>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</si>
  <si>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</si>
  <si>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</si>
  <si>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</si>
  <si>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</si>
  <si>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</si>
  <si>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</si>
  <si>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</si>
  <si>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</si>
  <si>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</si>
  <si>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</si>
  <si>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</si>
  <si>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</si>
  <si>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</si>
  <si>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</si>
  <si>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</si>
  <si>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</si>
  <si>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</si>
  <si>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</si>
  <si>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</si>
  <si>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</si>
  <si>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</si>
  <si>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</si>
  <si>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</si>
  <si>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</si>
  <si>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</si>
  <si>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</si>
  <si>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</si>
  <si>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</si>
  <si>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</si>
  <si>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</si>
  <si>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</si>
  <si>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</si>
  <si>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</si>
  <si>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</si>
  <si>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</si>
  <si>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</si>
  <si>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</si>
  <si>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</si>
  <si>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</si>
  <si>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</si>
  <si>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</si>
  <si>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</si>
  <si>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</si>
  <si>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</si>
  <si>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</si>
  <si>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</si>
  <si>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</si>
  <si>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</si>
  <si>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</si>
  <si>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</si>
  <si>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</si>
  <si>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</si>
  <si>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</si>
  <si>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</si>
  <si>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</si>
  <si>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</si>
  <si>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</si>
  <si>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</si>
  <si>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</si>
  <si>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</si>
  <si>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</si>
  <si>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</si>
  <si>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</si>
  <si>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</si>
  <si>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</si>
  <si>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</si>
  <si>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</si>
  <si>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</si>
  <si>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</si>
  <si>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</si>
  <si>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</si>
  <si>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</si>
  <si>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</si>
  <si>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</si>
  <si>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</si>
  <si>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</si>
  <si>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</si>
  <si>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</si>
  <si>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</si>
  <si>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</si>
  <si>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</si>
  <si>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</si>
  <si>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</si>
  <si>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</si>
  <si>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</si>
  <si>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</si>
  <si>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</si>
  <si>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</si>
  <si>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</si>
  <si>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</si>
  <si>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</si>
  <si>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</si>
  <si>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</si>
  <si>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</si>
  <si>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</si>
  <si>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</si>
  <si>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</si>
  <si>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</si>
  <si>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</si>
  <si>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</si>
  <si>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</si>
  <si>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</si>
  <si>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</si>
  <si>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</si>
  <si>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</si>
  <si>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</si>
  <si>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</si>
  <si>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</si>
  <si>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</si>
  <si>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</si>
  <si>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</si>
  <si>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</si>
  <si>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</si>
  <si>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</si>
  <si>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</si>
  <si>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</si>
  <si>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</si>
  <si>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</si>
  <si>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</si>
  <si>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</si>
  <si>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</si>
  <si>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</si>
  <si>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</si>
  <si>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</si>
  <si>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</si>
  <si>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</si>
  <si>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</si>
  <si>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</si>
  <si>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</si>
  <si>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</si>
  <si>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</si>
  <si>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</si>
  <si>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</si>
  <si>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</si>
  <si>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</si>
  <si>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</si>
  <si>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</si>
  <si>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</si>
  <si>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</si>
  <si>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</si>
  <si>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</si>
  <si>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</si>
  <si>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</si>
  <si>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</si>
  <si>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</si>
  <si>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</si>
  <si>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</si>
  <si>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</si>
  <si>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</si>
  <si>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</si>
  <si>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</si>
  <si>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</si>
  <si>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</si>
  <si>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</si>
  <si>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</si>
  <si>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</si>
  <si>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</si>
  <si>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</si>
  <si>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</si>
  <si>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</si>
  <si>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</si>
  <si>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</si>
  <si>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</si>
  <si>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</si>
  <si>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</si>
  <si>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</si>
  <si>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</si>
  <si>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</si>
  <si>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</si>
  <si>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</si>
  <si>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</si>
  <si>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</si>
  <si>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</si>
  <si>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</si>
  <si>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</si>
  <si>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</si>
  <si>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</si>
  <si>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</si>
  <si>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</si>
  <si>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</si>
  <si>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</si>
  <si>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</si>
  <si>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</si>
  <si>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</si>
  <si>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</si>
  <si>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</si>
  <si>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</si>
  <si>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</si>
  <si>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</si>
  <si>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</si>
  <si>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</si>
  <si>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</si>
  <si>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</si>
  <si>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</si>
  <si>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</si>
  <si>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</si>
  <si>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</si>
  <si>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</si>
  <si>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</si>
  <si>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</si>
  <si>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</si>
  <si>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</si>
  <si>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</si>
  <si>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</si>
  <si>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</si>
  <si>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</si>
  <si>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</si>
  <si>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</si>
  <si>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</si>
  <si>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</si>
  <si>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</si>
  <si>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</si>
  <si>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</si>
  <si>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</si>
  <si>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</si>
  <si>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</si>
  <si>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</si>
  <si>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</si>
  <si>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</si>
  <si>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</si>
  <si>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</si>
  <si>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</si>
  <si>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</si>
  <si>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</si>
  <si>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</si>
  <si>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</si>
  <si>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</si>
  <si>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</si>
  <si>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</si>
  <si>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</si>
  <si>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</si>
  <si>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</si>
  <si>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</si>
  <si>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</si>
  <si>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</si>
  <si>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</si>
  <si>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</si>
  <si>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</si>
  <si>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</si>
  <si>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</si>
  <si>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</si>
  <si>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</si>
  <si>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</si>
  <si>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</si>
  <si>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</si>
  <si>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</si>
  <si>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</si>
  <si>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</si>
  <si>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</si>
  <si>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</si>
  <si>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</si>
  <si>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</si>
  <si>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</si>
  <si>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</si>
  <si>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</si>
  <si>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</si>
  <si>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</si>
  <si>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</si>
  <si>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</si>
  <si>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</si>
  <si>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</si>
  <si>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</si>
  <si>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</si>
  <si>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</si>
  <si>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</si>
  <si>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</si>
  <si>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</si>
  <si>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</si>
  <si>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</si>
  <si>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</si>
  <si>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</si>
  <si>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</si>
  <si>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</si>
  <si>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</si>
  <si>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</si>
  <si>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</si>
  <si>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</si>
  <si>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</si>
  <si>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</si>
  <si>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</si>
  <si>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</si>
  <si>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</si>
  <si>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</si>
  <si>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</si>
  <si>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</si>
  <si>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</si>
  <si>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</si>
  <si>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</si>
  <si>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</si>
  <si>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</si>
  <si>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</si>
  <si>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</si>
  <si>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</si>
  <si>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</si>
  <si>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</si>
  <si>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</si>
  <si>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</si>
  <si>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</si>
  <si>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</si>
  <si>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</si>
  <si>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</si>
  <si>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</si>
  <si>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</si>
  <si>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</si>
  <si>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</si>
  <si>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</si>
  <si>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</si>
  <si>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</si>
  <si>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</si>
  <si>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</si>
  <si>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</si>
  <si>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</si>
  <si>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</si>
  <si>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</si>
  <si>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</si>
  <si>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</si>
  <si>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</si>
  <si>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</si>
  <si>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</si>
  <si>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</si>
  <si>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</si>
  <si>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</si>
  <si>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</si>
  <si>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</si>
  <si>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</si>
  <si>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</si>
  <si>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</si>
  <si>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</si>
  <si>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</si>
  <si>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</si>
  <si>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</si>
  <si>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</si>
  <si>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</si>
  <si>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</si>
  <si>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</si>
  <si>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</si>
  <si>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</si>
  <si>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</si>
  <si>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</si>
  <si>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</si>
  <si>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</si>
  <si>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</si>
  <si>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</si>
  <si>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</si>
  <si>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</si>
  <si>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</si>
  <si>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</si>
  <si>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</si>
  <si>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</si>
  <si>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</si>
  <si>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</si>
  <si>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</si>
  <si>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</si>
  <si>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</si>
  <si>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</si>
  <si>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</si>
  <si>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</si>
  <si>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</si>
  <si>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</si>
  <si>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</si>
  <si>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</si>
  <si>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</si>
  <si>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</si>
  <si>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</si>
  <si>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</si>
  <si>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</si>
  <si>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</si>
  <si>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</si>
  <si>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</si>
  <si>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</si>
  <si>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</si>
  <si>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</si>
  <si>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</si>
  <si>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</si>
  <si>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</si>
  <si>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</si>
  <si>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</si>
  <si>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</si>
  <si>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</si>
  <si>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</si>
  <si>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</si>
  <si>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</si>
  <si>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</si>
  <si>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</si>
  <si>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</si>
  <si>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</si>
  <si>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</si>
  <si>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</si>
  <si>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</si>
  <si>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</si>
  <si>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</si>
  <si>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</si>
  <si>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</si>
  <si>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</si>
  <si>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</si>
  <si>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</si>
  <si>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</si>
  <si>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</si>
  <si>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</si>
  <si>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</si>
  <si>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</si>
  <si>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</si>
  <si>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</si>
  <si>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</si>
  <si>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</si>
  <si>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</si>
  <si>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</si>
  <si>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</si>
  <si>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</si>
  <si>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</si>
  <si>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</si>
  <si>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</si>
  <si>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</si>
  <si>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</si>
  <si>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</si>
  <si>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</si>
  <si>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</si>
  <si>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</si>
  <si>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</si>
  <si>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</si>
  <si>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</si>
  <si>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</si>
  <si>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</si>
  <si>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</si>
  <si>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</si>
  <si>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</si>
  <si>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</si>
  <si>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</si>
  <si>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</si>
  <si>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</si>
  <si>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</si>
  <si>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</si>
  <si>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</si>
  <si>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</si>
  <si>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</si>
  <si>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</si>
  <si>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</si>
  <si>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</si>
  <si>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</si>
  <si>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</si>
  <si>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</si>
  <si>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</si>
  <si>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</si>
  <si>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</si>
  <si>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</si>
  <si>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</si>
  <si>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</si>
  <si>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</si>
  <si>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</si>
  <si>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</si>
  <si>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</si>
  <si>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</si>
  <si>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</si>
  <si>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</si>
  <si>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</si>
  <si>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</si>
  <si>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</si>
  <si>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</si>
  <si>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</si>
  <si>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</si>
  <si>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</si>
  <si>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</si>
  <si>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</si>
  <si>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</si>
  <si>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</si>
  <si>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</si>
  <si>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</si>
  <si>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</si>
  <si>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</si>
  <si>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</si>
  <si>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</si>
  <si>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</si>
  <si>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</si>
  <si>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</si>
  <si>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</si>
  <si>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</si>
  <si>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</si>
  <si>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</si>
  <si>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</si>
  <si>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</si>
  <si>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</si>
  <si>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</si>
  <si>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</si>
  <si>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</si>
  <si>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</si>
  <si>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</si>
  <si>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</si>
  <si>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</si>
  <si>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</si>
  <si>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</si>
  <si>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</si>
  <si>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</si>
  <si>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</si>
  <si>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</si>
  <si>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</si>
  <si>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</si>
  <si>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</si>
  <si>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</si>
  <si>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</si>
  <si>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</si>
  <si>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</si>
  <si>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</si>
  <si>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</si>
  <si>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</si>
  <si>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</si>
  <si>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</si>
  <si>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</si>
  <si>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</si>
  <si>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</si>
  <si>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</si>
  <si>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</si>
  <si>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</si>
  <si>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</si>
  <si>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</si>
  <si>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</si>
  <si>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</si>
  <si>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</si>
  <si>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</si>
  <si>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</si>
  <si>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</si>
  <si>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</si>
  <si>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</si>
  <si>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</si>
  <si>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</si>
  <si>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</si>
  <si>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</si>
  <si>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</si>
  <si>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</si>
  <si>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</si>
  <si>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</si>
  <si>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</si>
  <si>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</si>
  <si>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</si>
  <si>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</si>
  <si>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</si>
  <si>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</si>
  <si>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</si>
  <si>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</si>
  <si>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</si>
  <si>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</si>
  <si>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</si>
  <si>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</si>
  <si>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</si>
  <si>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</si>
  <si>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</si>
  <si>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</si>
  <si>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</si>
  <si>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</si>
  <si>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</si>
  <si>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</si>
  <si>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</si>
  <si>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</si>
  <si>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</si>
  <si>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</si>
  <si>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</si>
  <si>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</si>
  <si>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</si>
  <si>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</si>
  <si>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</si>
  <si>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</si>
  <si>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</si>
  <si>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</si>
  <si>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</si>
  <si>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</si>
  <si>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</si>
  <si>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</si>
  <si>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</si>
  <si>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</si>
  <si>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</si>
  <si>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</si>
  <si>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</si>
  <si>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</si>
  <si>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</si>
  <si>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</si>
  <si>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</si>
  <si>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</si>
  <si>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</si>
  <si>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</si>
  <si>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</si>
  <si>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</si>
  <si>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</si>
  <si>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</si>
  <si>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</si>
  <si>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</si>
  <si>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</si>
  <si>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</si>
  <si>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</si>
  <si>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</si>
  <si>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</si>
  <si>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</si>
  <si>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</si>
  <si>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</si>
  <si>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</si>
  <si>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</si>
  <si>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</si>
  <si>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</si>
  <si>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</si>
  <si>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</si>
  <si>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</si>
  <si>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</si>
  <si>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</si>
  <si>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</si>
  <si>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</si>
  <si>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</si>
  <si>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</si>
  <si>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</si>
  <si>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</si>
  <si>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</si>
  <si>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</si>
  <si>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</si>
  <si>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</si>
  <si>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</si>
  <si>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</si>
  <si>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</si>
  <si>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</si>
  <si>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</si>
  <si>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</si>
  <si>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</si>
  <si>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</si>
  <si>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</si>
  <si>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</si>
  <si>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</si>
  <si>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</si>
  <si>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</si>
  <si>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</si>
  <si>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</si>
  <si>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</si>
  <si>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</si>
  <si>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</si>
  <si>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</si>
  <si>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</si>
  <si>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</si>
  <si>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</si>
  <si>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</si>
  <si>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</si>
  <si>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</si>
  <si>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</si>
  <si>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</si>
  <si>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</si>
  <si>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</si>
  <si>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</si>
  <si>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</si>
  <si>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</si>
  <si>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</si>
  <si>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</si>
  <si>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</si>
  <si>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</si>
  <si>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</si>
  <si>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</si>
  <si>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</si>
  <si>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</si>
  <si>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</si>
  <si>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</si>
  <si>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</si>
  <si>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</si>
  <si>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</si>
  <si>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</si>
  <si>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</si>
  <si>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</si>
  <si>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</si>
  <si>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</si>
  <si>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</si>
  <si>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</si>
  <si>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</si>
  <si>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</si>
  <si>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</si>
  <si>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</si>
  <si>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</si>
  <si>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</si>
  <si>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</si>
  <si>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</si>
  <si>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</si>
  <si>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</si>
  <si>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</si>
  <si>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</si>
  <si>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</si>
  <si>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</si>
  <si>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</si>
  <si>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</si>
  <si>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</si>
  <si>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</si>
  <si>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</si>
  <si>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</si>
  <si>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</si>
  <si>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</si>
  <si>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</si>
  <si>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</si>
  <si>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</si>
  <si>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</si>
  <si>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</si>
  <si>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</si>
  <si>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</si>
  <si>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</si>
  <si>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</si>
  <si>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</si>
  <si>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</si>
  <si>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</si>
  <si>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</si>
  <si>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</si>
  <si>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</si>
  <si>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</si>
  <si>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</si>
  <si>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</si>
  <si>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</si>
  <si>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</si>
  <si>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</si>
  <si>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</si>
  <si>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</si>
  <si>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</si>
  <si>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</si>
  <si>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</si>
  <si>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</si>
  <si>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</si>
  <si>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</si>
  <si>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</si>
  <si>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</si>
  <si>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</si>
  <si>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</si>
  <si>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</si>
  <si>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</si>
  <si>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</si>
  <si>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</si>
  <si>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</si>
  <si>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</si>
  <si>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</si>
  <si>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</si>
  <si>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</si>
  <si>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</si>
  <si>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</si>
  <si>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</si>
  <si>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</si>
  <si>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</si>
  <si>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</si>
  <si>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</si>
  <si>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</si>
  <si>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</si>
  <si>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</si>
  <si>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</si>
  <si>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</si>
  <si>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</si>
  <si>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</si>
  <si>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</si>
  <si>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</si>
  <si>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</si>
  <si>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</si>
  <si>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</si>
  <si>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</si>
  <si>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</si>
  <si>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</si>
  <si>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</si>
  <si>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</si>
  <si>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</si>
  <si>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</si>
  <si>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</si>
  <si>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</si>
  <si>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</si>
  <si>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</si>
  <si>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</si>
  <si>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</si>
  <si>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</si>
  <si>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</si>
  <si>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</si>
  <si>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</si>
  <si>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</si>
  <si>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</si>
  <si>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</si>
  <si>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</si>
  <si>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</si>
  <si>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</si>
  <si>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</si>
  <si>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</si>
  <si>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</si>
  <si>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</si>
  <si>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</si>
  <si>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</si>
  <si>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</si>
  <si>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</si>
  <si>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</si>
  <si>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</si>
  <si>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</si>
  <si>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</si>
  <si>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</si>
  <si>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</si>
  <si>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</si>
  <si>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</si>
  <si>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</si>
  <si>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</si>
  <si>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</si>
  <si>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</si>
  <si>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</si>
  <si>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</si>
  <si>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</si>
  <si>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</si>
  <si>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</si>
  <si>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</si>
  <si>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</si>
  <si>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</si>
  <si>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</si>
  <si>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</si>
  <si>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</si>
  <si>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</si>
  <si>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</si>
  <si>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</si>
  <si>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</si>
  <si>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</si>
  <si>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</si>
  <si>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</si>
  <si>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</si>
  <si>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</si>
  <si>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</si>
  <si>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</si>
  <si>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</si>
  <si>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</si>
  <si>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</si>
  <si>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</si>
  <si>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</si>
  <si>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</si>
  <si>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</si>
  <si>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</si>
  <si>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</si>
  <si>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</si>
  <si>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</si>
  <si>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</si>
  <si>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</si>
  <si>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</si>
  <si>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</si>
  <si>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</si>
  <si>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</si>
  <si>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</si>
  <si>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</si>
  <si>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</si>
  <si>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</si>
  <si>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</si>
  <si>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</si>
  <si>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</si>
  <si>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</si>
  <si>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</si>
  <si>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</si>
  <si>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</si>
  <si>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</si>
  <si>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</si>
  <si>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</si>
  <si>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</si>
  <si>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</si>
  <si>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</si>
  <si>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</si>
  <si>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</si>
  <si>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</si>
  <si>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</si>
  <si>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</si>
  <si>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</si>
  <si>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</si>
  <si>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</si>
  <si>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</si>
  <si>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</si>
  <si>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</si>
  <si>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</si>
  <si>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</si>
  <si>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</si>
  <si>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</si>
  <si>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</si>
  <si>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</si>
  <si>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</si>
  <si>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</si>
  <si>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</si>
  <si>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</si>
  <si>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</si>
  <si>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</si>
  <si>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</si>
  <si>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</si>
  <si>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</si>
  <si>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</si>
  <si>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</si>
  <si>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</si>
  <si>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</si>
  <si>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</si>
  <si>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</si>
  <si>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</si>
  <si>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</si>
  <si>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</si>
  <si>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</si>
  <si>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</si>
  <si>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</si>
  <si>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</si>
  <si>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</si>
  <si>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</si>
  <si>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</si>
  <si>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</si>
  <si>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</si>
  <si>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</si>
  <si>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</si>
  <si>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</si>
  <si>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</si>
  <si>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</si>
  <si>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</si>
  <si>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</si>
  <si>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</si>
  <si>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</si>
  <si>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</si>
  <si>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</si>
  <si>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</si>
  <si>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</si>
  <si>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</si>
  <si>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</si>
  <si>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</si>
  <si>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</si>
  <si>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</si>
  <si>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</si>
  <si>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</si>
  <si>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</si>
  <si>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</si>
  <si>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</si>
  <si>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</si>
  <si>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</si>
  <si>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</si>
  <si>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</si>
  <si>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</si>
  <si>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</si>
  <si>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</si>
  <si>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</si>
  <si>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</si>
  <si>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</si>
  <si>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</si>
  <si>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</si>
  <si>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</si>
  <si>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</si>
  <si>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</si>
  <si>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</si>
  <si>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</si>
  <si>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</si>
  <si>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</si>
  <si>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</si>
  <si>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</si>
  <si>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</si>
  <si>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</si>
  <si>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</si>
  <si>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</si>
  <si>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</si>
  <si>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</si>
  <si>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</si>
  <si>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</si>
  <si>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</si>
  <si>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</si>
  <si>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</si>
  <si>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</si>
  <si>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</si>
  <si>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</si>
  <si>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</si>
  <si>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</si>
  <si>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</si>
  <si>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</si>
  <si>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</si>
  <si>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</si>
  <si>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</si>
  <si>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</si>
  <si>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</si>
  <si>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</si>
  <si>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</si>
  <si>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</si>
  <si>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</si>
  <si>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</si>
  <si>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</si>
  <si>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</si>
  <si>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</si>
  <si>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</si>
  <si>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</si>
  <si>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</si>
  <si>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</si>
  <si>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</si>
  <si>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</si>
  <si>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</si>
  <si>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</si>
  <si>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</si>
  <si>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</si>
  <si>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</si>
  <si>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</si>
  <si>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</si>
  <si>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</si>
  <si>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</si>
  <si>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</si>
  <si>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</si>
  <si>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</si>
  <si>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</si>
  <si>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</si>
  <si>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</si>
  <si>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</si>
  <si>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</si>
  <si>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</si>
  <si>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</si>
  <si>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</si>
  <si>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</si>
  <si>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</si>
  <si>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</si>
  <si>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</si>
  <si>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</si>
  <si>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</si>
  <si>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</si>
  <si>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</si>
  <si>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</si>
  <si>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</si>
  <si>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</si>
  <si>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</si>
  <si>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</si>
  <si>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</si>
  <si>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</si>
  <si>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</si>
  <si>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</si>
  <si>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</si>
  <si>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</si>
  <si>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</si>
  <si>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</si>
  <si>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</si>
  <si>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</si>
  <si>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</si>
  <si>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</si>
  <si>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</si>
  <si>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</si>
  <si>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</si>
  <si>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</si>
  <si>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</si>
  <si>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</si>
  <si>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</si>
  <si>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</si>
  <si>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</si>
  <si>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</si>
  <si>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</si>
  <si>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</si>
  <si>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</si>
  <si>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</si>
  <si>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</si>
  <si>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</si>
  <si>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</si>
  <si>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</si>
  <si>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</si>
  <si>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</si>
  <si>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</si>
  <si>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</si>
  <si>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</si>
  <si>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</si>
  <si>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</si>
  <si>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</si>
  <si>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</si>
  <si>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</si>
  <si>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</si>
  <si>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</si>
  <si>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</si>
  <si>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</si>
  <si>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</si>
  <si>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</si>
  <si>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</si>
  <si>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</si>
  <si>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</si>
  <si>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</si>
  <si>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</si>
  <si>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</si>
  <si>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</si>
  <si>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</si>
  <si>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</si>
  <si>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</si>
  <si>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</si>
  <si>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</si>
  <si>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</si>
  <si>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</si>
  <si>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</si>
  <si>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</si>
  <si>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</si>
  <si>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</si>
  <si>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</si>
  <si>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</si>
  <si>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</si>
  <si>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</si>
  <si>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</si>
  <si>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</si>
  <si>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</si>
  <si>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</si>
  <si>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</si>
  <si>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</si>
  <si>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</si>
  <si>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</si>
  <si>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</si>
  <si>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</si>
  <si>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</si>
  <si>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</si>
  <si>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</si>
  <si>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</si>
  <si>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</si>
  <si>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</si>
  <si>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</si>
  <si>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</si>
  <si>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</si>
  <si>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</si>
  <si>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</si>
  <si>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</si>
  <si>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</si>
  <si>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</si>
  <si>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</si>
  <si>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</si>
  <si>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</si>
  <si>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</si>
  <si>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</si>
  <si>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</si>
  <si>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</si>
  <si>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</si>
  <si>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</si>
  <si>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</si>
  <si>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</si>
  <si>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</si>
  <si>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</si>
  <si>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</si>
  <si>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</si>
  <si>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</si>
  <si>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</si>
  <si>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</si>
  <si>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</si>
  <si>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</si>
  <si>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</si>
  <si>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</si>
  <si>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</si>
  <si>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</si>
  <si>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</si>
  <si>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</si>
  <si>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</si>
  <si>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</si>
  <si>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</si>
  <si>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</si>
  <si>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</si>
  <si>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</si>
  <si>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</si>
  <si>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</si>
  <si>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</si>
  <si>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</si>
  <si>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</si>
  <si>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</si>
  <si>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</si>
  <si>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</si>
  <si>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</si>
  <si>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</si>
  <si>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</si>
  <si>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</si>
  <si>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</si>
  <si>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</si>
  <si>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</si>
  <si>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</si>
  <si>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</si>
  <si>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</si>
  <si>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</si>
  <si>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</si>
  <si>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</si>
  <si>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</si>
  <si>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</si>
  <si>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</si>
  <si>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</si>
  <si>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</si>
  <si>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</si>
  <si>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</si>
  <si>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</si>
  <si>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</si>
  <si>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</si>
  <si>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</si>
  <si>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</si>
  <si>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</si>
  <si>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</si>
  <si>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</si>
  <si>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</si>
  <si>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</si>
  <si>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</si>
  <si>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</si>
  <si>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</si>
  <si>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</si>
  <si>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</si>
  <si>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</si>
  <si>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</si>
  <si>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</si>
  <si>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</si>
  <si>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</si>
  <si>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</si>
  <si>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</si>
  <si>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</si>
  <si>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</si>
  <si>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</si>
  <si>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</si>
  <si>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</si>
  <si>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</si>
  <si>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</si>
  <si>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</si>
  <si>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</si>
  <si>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</si>
  <si>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</si>
  <si>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</si>
  <si>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</si>
  <si>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</si>
  <si>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</si>
  <si>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</si>
  <si>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</si>
  <si>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</si>
  <si>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</si>
  <si>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</si>
  <si>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</si>
  <si>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</si>
  <si>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</si>
  <si>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</si>
  <si>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</si>
  <si>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</si>
  <si>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</si>
  <si>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</si>
  <si>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</si>
  <si>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</si>
  <si>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</si>
  <si>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</si>
  <si>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</si>
  <si>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</si>
  <si>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</si>
  <si>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</si>
  <si>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</si>
  <si>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</si>
  <si>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</si>
  <si>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</si>
  <si>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</si>
  <si>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</si>
  <si>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</si>
  <si>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</si>
  <si>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</si>
  <si>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</si>
  <si>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</si>
  <si>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</si>
  <si>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</si>
  <si>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</si>
  <si>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</si>
  <si>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</si>
  <si>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</si>
  <si>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</si>
  <si>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</si>
  <si>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</si>
  <si>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</si>
  <si>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</si>
  <si>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</si>
  <si>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</si>
  <si>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</si>
  <si>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</si>
  <si>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</si>
  <si>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</si>
  <si>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</si>
  <si>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</si>
  <si>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</si>
  <si>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</si>
  <si>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</si>
  <si>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</si>
  <si>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</si>
  <si>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</si>
  <si>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</si>
  <si>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</si>
  <si>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</si>
  <si>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</si>
  <si>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</si>
  <si>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</si>
  <si>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</si>
  <si>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</si>
  <si>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</si>
  <si>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</si>
  <si>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</si>
  <si>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</si>
  <si>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</si>
  <si>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</si>
  <si>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</si>
  <si>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</si>
  <si>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</si>
  <si>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</si>
  <si>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</si>
  <si>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</si>
  <si>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</si>
  <si>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</si>
  <si>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</si>
  <si>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</si>
  <si>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</si>
  <si>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</si>
  <si>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</si>
  <si>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</si>
  <si>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</si>
  <si>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</si>
  <si>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</si>
  <si>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</si>
  <si>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</si>
  <si>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</si>
  <si>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</si>
  <si>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</si>
  <si>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</si>
  <si>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</si>
  <si>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</si>
  <si>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</si>
  <si>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</si>
  <si>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</si>
  <si>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</si>
  <si>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</si>
  <si>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</si>
  <si>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</si>
  <si>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</si>
  <si>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</si>
  <si>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</si>
  <si>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</si>
  <si>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</si>
  <si>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</si>
  <si>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</si>
  <si>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</si>
  <si>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</si>
  <si>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</si>
  <si>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</si>
  <si>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</si>
  <si>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</si>
  <si>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</si>
  <si>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</si>
  <si>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</si>
  <si>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</si>
  <si>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</si>
  <si>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</si>
  <si>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</si>
  <si>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</si>
  <si>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</si>
  <si>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</si>
  <si>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</si>
  <si>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</si>
  <si>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</si>
  <si>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</si>
  <si>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</si>
  <si>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</si>
  <si>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</si>
  <si>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</si>
  <si>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</si>
  <si>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</si>
  <si>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</si>
  <si>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</si>
  <si>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</si>
  <si>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</si>
  <si>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</si>
  <si>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</si>
  <si>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</si>
  <si>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</si>
  <si>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</si>
  <si>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</si>
  <si>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</si>
  <si>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</si>
  <si>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</si>
  <si>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</si>
  <si>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</si>
  <si>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</si>
  <si>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</si>
  <si>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</si>
  <si>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</si>
  <si>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</si>
  <si>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</si>
  <si>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</si>
  <si>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</si>
  <si>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</si>
  <si>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</si>
  <si>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</si>
  <si>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</si>
  <si>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</si>
  <si>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</si>
  <si>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</si>
  <si>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</si>
  <si>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</si>
  <si>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</si>
  <si>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</si>
  <si>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</si>
  <si>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</si>
  <si>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</si>
  <si>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</si>
  <si>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</si>
  <si>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</si>
  <si>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</si>
  <si>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</si>
  <si>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</si>
  <si>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</si>
  <si>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</si>
  <si>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</si>
  <si>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</si>
  <si>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</si>
  <si>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</si>
  <si>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</si>
  <si>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</si>
  <si>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</si>
  <si>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</si>
  <si>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</si>
  <si>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</si>
  <si>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</si>
  <si>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</si>
  <si>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</si>
  <si>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</si>
  <si>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</si>
  <si>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</si>
  <si>
    <t>Bonus</t>
  </si>
  <si>
    <t>Product Knowledge</t>
  </si>
  <si>
    <t>65; 34; 5; 19; 3; 53; 8; 79; 36; 55</t>
  </si>
  <si>
    <t>Programming&gt;48; Ability to deal with conflict&gt;59; E-commerce skills&lt;45; Controlling competencies&lt;25</t>
  </si>
  <si>
    <t>TERM</t>
  </si>
  <si>
    <t>Column</t>
  </si>
  <si>
    <t>Relationship</t>
  </si>
  <si>
    <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</si>
</sst>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5">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0" fillId="0" borderId="0" xfId="0" applyAlignment="1">
      <alignment wrapText="1"/>
    </xf>
    <xf numFmtId="3" fontId="13" fillId="0" borderId="12" xfId="1" applyNumberFormat="1" applyFont="1" applyBorder="1" applyAlignment="1">
      <alignment horizontal="left" vertical="center" wrapText="1"/>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312"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 workbookViewId="1"/>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2388</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2" t="s">
        <v>2251</v>
      </c>
      <c r="H11" s="53"/>
      <c r="I11" s="53"/>
      <c r="J11" s="53"/>
      <c r="K11" s="54"/>
    </row>
    <row r="12" spans="2:11" ht="42" customHeight="1">
      <c r="B12" s="13" t="s">
        <v>22</v>
      </c>
      <c r="C12" s="19" t="s">
        <v>6</v>
      </c>
      <c r="D12" s="14">
        <v>10</v>
      </c>
      <c r="E12" s="37"/>
      <c r="F12" s="28">
        <f>IF(ISBLANK(E12),0,IF(Answers!E12=E12,1,-1))</f>
        <v>0</v>
      </c>
      <c r="G12" s="64" t="s">
        <v>1136</v>
      </c>
      <c r="H12" s="64"/>
      <c r="I12" s="64"/>
      <c r="J12" s="64"/>
      <c r="K12" s="64"/>
    </row>
    <row r="13" spans="2:11" ht="42" customHeight="1">
      <c r="B13" s="18" t="s">
        <v>23</v>
      </c>
      <c r="C13" s="19" t="s">
        <v>6</v>
      </c>
      <c r="D13" s="14">
        <v>10</v>
      </c>
      <c r="E13" s="38"/>
      <c r="F13" s="28">
        <f>IF(ISBLANK(E13),0,IF(Answers!E13=E13,1,-1))</f>
        <v>0</v>
      </c>
      <c r="G13" s="52" t="s">
        <v>2354</v>
      </c>
      <c r="H13" s="53"/>
      <c r="I13" s="53"/>
      <c r="J13" s="53"/>
      <c r="K13" s="54"/>
    </row>
    <row r="14" spans="2:11" ht="52.5" customHeight="1">
      <c r="B14" s="13" t="s">
        <v>24</v>
      </c>
      <c r="C14" s="19">
        <v>6</v>
      </c>
      <c r="D14" s="14">
        <v>20</v>
      </c>
      <c r="E14" s="37"/>
      <c r="F14" s="28">
        <f>IF(ISBLANK(E14),0,IF(Answers!E14=E14,1,-1))</f>
        <v>0</v>
      </c>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51" t="str" cm="1">
        <f t="array" ref="I17">SUMPRODUCT(--(F:F&gt;0),D:D)&amp;"/"&amp;SUM(D:D)</f>
        <v>0/260</v>
      </c>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DP1140"/>
  <sheetViews>
    <sheetView topLeftCell="A137" zoomScale="85" zoomScaleNormal="85" zoomScaleSheetLayoutView="100" workbookViewId="0">
      <selection activeCell="R141" sqref="R141"/>
    </sheetView>
    <sheetView tabSelected="1" topLeftCell="A129" workbookViewId="1">
      <selection activeCell="G158" sqref="G158"/>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16.1171875" style="1" customWidth="1"/>
    <col min="11" max="11" width="22.8203125" style="1" customWidth="1"/>
    <col min="12" max="12" width="10.05859375" style="2" customWidth="1"/>
    <col min="13" max="13" width="6.64453125" style="2" customWidth="1"/>
    <col min="14" max="14" width="5.76171875" style="2" customWidth="1"/>
    <col min="15" max="15" width="4.703125" style="2"/>
    <col min="16" max="16" width="6.64453125" style="2" bestFit="1" customWidth="1"/>
    <col min="17" max="19" width="4.703125" style="2"/>
    <col min="20" max="20" width="7.87890625" style="2" customWidth="1"/>
    <col min="21" max="16384" width="4.703125" style="2"/>
  </cols>
  <sheetData>
    <row r="2" spans="2:11" ht="60.75" customHeight="1">
      <c r="B2" s="55" t="s">
        <v>2376</v>
      </c>
      <c r="C2" s="56"/>
      <c r="D2" s="56"/>
      <c r="E2" s="56"/>
      <c r="F2" s="56"/>
      <c r="G2" s="56"/>
      <c r="H2" s="56"/>
      <c r="I2" s="56"/>
      <c r="J2" s="56"/>
      <c r="K2" s="57"/>
    </row>
    <row r="3" spans="2:11" ht="15" customHeight="1">
      <c r="B3" s="1"/>
      <c r="C3" s="1"/>
      <c r="D3" s="1"/>
      <c r="E3" s="1"/>
      <c r="F3" s="1"/>
      <c r="G3" s="1"/>
      <c r="H3" s="1"/>
      <c r="I3" s="1"/>
    </row>
    <row r="4" spans="2:11" ht="24" customHeight="1">
      <c r="B4" s="58" t="s">
        <v>2377</v>
      </c>
      <c r="C4" s="59"/>
      <c r="D4" s="59"/>
      <c r="E4" s="59"/>
      <c r="F4" s="59"/>
      <c r="G4" s="59"/>
      <c r="H4" s="59"/>
      <c r="I4" s="59"/>
      <c r="J4" s="59"/>
      <c r="K4" s="60"/>
    </row>
    <row r="5" spans="2:11" ht="53.25" customHeight="1">
      <c r="B5" s="61" t="s">
        <v>2391</v>
      </c>
      <c r="C5" s="62"/>
      <c r="D5" s="62"/>
      <c r="E5" s="62"/>
      <c r="F5" s="62"/>
      <c r="G5" s="62"/>
      <c r="H5" s="62"/>
      <c r="I5" s="62"/>
      <c r="J5" s="62"/>
      <c r="K5" s="63"/>
    </row>
    <row r="6" spans="2:11" ht="25.5" customHeight="1">
      <c r="B6" s="58" t="s">
        <v>2378</v>
      </c>
      <c r="C6" s="59"/>
      <c r="D6" s="59"/>
      <c r="E6" s="59"/>
      <c r="F6" s="59"/>
      <c r="G6" s="59"/>
      <c r="H6" s="59"/>
      <c r="I6" s="59"/>
      <c r="J6" s="59"/>
      <c r="K6" s="60"/>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t="s">
        <v>2269</v>
      </c>
      <c r="F11" s="28">
        <f>IF(ISBLANK(E11),0,IF(Answers!E11=E11,1,-1))</f>
        <v>1</v>
      </c>
      <c r="G11" s="52" t="s">
        <v>2392</v>
      </c>
      <c r="H11" s="53" t="s">
        <v>2385</v>
      </c>
      <c r="I11" s="53" t="s">
        <v>2385</v>
      </c>
      <c r="J11" s="53" t="s">
        <v>2385</v>
      </c>
      <c r="K11" s="54" t="s">
        <v>2385</v>
      </c>
    </row>
    <row r="12" spans="2:11" ht="42" customHeight="1">
      <c r="B12" s="13" t="s">
        <v>22</v>
      </c>
      <c r="C12" s="19" t="s">
        <v>6</v>
      </c>
      <c r="D12" s="14">
        <v>10</v>
      </c>
      <c r="E12" s="37" t="s">
        <v>2375</v>
      </c>
      <c r="F12" s="28">
        <f>IF(ISBLANK(E12),0,IF(Answers!E12=E12,1,-1))</f>
        <v>1</v>
      </c>
      <c r="G12" s="64" t="s">
        <v>2386</v>
      </c>
      <c r="H12" s="64" t="s">
        <v>2385</v>
      </c>
      <c r="I12" s="64" t="s">
        <v>2385</v>
      </c>
      <c r="J12" s="64" t="s">
        <v>2385</v>
      </c>
      <c r="K12" s="64" t="s">
        <v>2385</v>
      </c>
    </row>
    <row r="13" spans="2:11" ht="42" customHeight="1">
      <c r="B13" s="18" t="s">
        <v>23</v>
      </c>
      <c r="C13" s="19" t="s">
        <v>6</v>
      </c>
      <c r="D13" s="14">
        <v>10</v>
      </c>
      <c r="E13" s="37" t="s">
        <v>507</v>
      </c>
      <c r="F13" s="28">
        <f>IF(ISBLANK(E13),0,IF(Answers!E13=E13,1,-1))</f>
        <v>1</v>
      </c>
      <c r="G13" s="52" t="s">
        <v>2387</v>
      </c>
      <c r="H13" s="53" t="s">
        <v>2385</v>
      </c>
      <c r="I13" s="53" t="s">
        <v>2385</v>
      </c>
      <c r="J13" s="53" t="s">
        <v>2385</v>
      </c>
      <c r="K13" s="54" t="s">
        <v>2385</v>
      </c>
    </row>
    <row r="14" spans="2:11" ht="52.5" customHeight="1">
      <c r="B14" s="13" t="s">
        <v>24</v>
      </c>
      <c r="C14" s="19">
        <v>6</v>
      </c>
      <c r="D14" s="14">
        <v>20</v>
      </c>
      <c r="E14" s="37"/>
      <c r="F14" s="28">
        <f>IF(ISBLANK(E14),0,IF(Answers!E14=E14,1,-1))</f>
        <v>0</v>
      </c>
      <c r="G14" s="52" t="s">
        <v>2511</v>
      </c>
      <c r="H14" s="53" t="s">
        <v>2385</v>
      </c>
      <c r="I14" s="53" t="s">
        <v>2385</v>
      </c>
      <c r="J14" s="53" t="s">
        <v>2385</v>
      </c>
      <c r="K14" s="54"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51" t="str" cm="1">
        <f t="array" ref="I17">SUMPRODUCT(--(F:F&gt;0),D:D)&amp;"/"&amp;SUM(D:D)</f>
        <v>240/260</v>
      </c>
      <c r="J17" s="51"/>
      <c r="K17" s="51"/>
    </row>
    <row r="18" spans="2:11" ht="24.75" customHeight="1" thickBot="1">
      <c r="B18" s="33" t="s">
        <v>0</v>
      </c>
      <c r="C18" s="17" t="s">
        <v>2394</v>
      </c>
      <c r="D18" s="26"/>
      <c r="E18" s="7"/>
      <c r="G18"/>
      <c r="I18" s="51"/>
      <c r="J18" s="51"/>
      <c r="K18" s="51"/>
    </row>
    <row r="19" spans="2:11" ht="15" customHeight="1">
      <c r="I19" s="51"/>
      <c r="J19" s="51"/>
      <c r="K19" s="51"/>
    </row>
    <row r="20" spans="2:11" ht="15" customHeight="1">
      <c r="B20" s="6" t="s">
        <v>2396</v>
      </c>
      <c r="C20" s="4"/>
      <c r="I20" s="51"/>
      <c r="J20" s="51"/>
      <c r="K20" s="51"/>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9" ht="24.75" customHeight="1">
      <c r="B33" s="11">
        <v>7</v>
      </c>
      <c r="C33" s="11">
        <v>1</v>
      </c>
      <c r="D33" s="10">
        <v>1</v>
      </c>
      <c r="E33" s="38">
        <f>_xlfn.LET(_xlpm.ind,_xlfn.XMATCH(G33,Data!$B$1:$CX$1),_xlpm.d, INDEX(Data!$B$3:$CW$1002,,_xlpm.ind),COUNTIF(_xlpm.d,100))</f>
        <v>11</v>
      </c>
      <c r="F33" s="28">
        <f>IF(ISBLANK(E33),0,IF(Answers!E33=E33,1,-1))</f>
        <v>1</v>
      </c>
      <c r="G33" s="31" t="s">
        <v>2332</v>
      </c>
      <c r="I33" s="3" t="s">
        <v>2517</v>
      </c>
    </row>
    <row r="34" spans="2:9" ht="24.75" customHeight="1">
      <c r="B34" s="11">
        <v>8</v>
      </c>
      <c r="C34" s="11">
        <v>1</v>
      </c>
      <c r="D34" s="10">
        <v>1</v>
      </c>
      <c r="E34" s="38">
        <f>_xlfn.LET(_xlpm.ind,_xlfn.XMATCH(G34,Data!$B$1:$CX$1),_xlpm.d, INDEX(Data!$B$3:$CW$1002,,_xlpm.ind),COUNTIF(_xlpm.d,100))</f>
        <v>6</v>
      </c>
      <c r="F34" s="28">
        <f>IF(ISBLANK(E34),0,IF(Answers!E34=E34,1,-1))</f>
        <v>1</v>
      </c>
      <c r="G34" s="31" t="s">
        <v>2323</v>
      </c>
    </row>
    <row r="35" spans="2:9" ht="24.75" customHeight="1">
      <c r="B35" s="11">
        <v>9</v>
      </c>
      <c r="C35" s="11">
        <v>1</v>
      </c>
      <c r="D35" s="10">
        <v>1</v>
      </c>
      <c r="E35" s="38">
        <f>_xlfn.LET(_xlpm.ind,_xlfn.XMATCH(G35,Data!$B$1:$CX$1),_xlpm.d, INDEX(Data!$B$3:$CW$1002,,_xlpm.ind),COUNTIF(_xlpm.d,100))</f>
        <v>9</v>
      </c>
      <c r="F35" s="28">
        <f>IF(ISBLANK(E35),0,IF(Answers!E35=E35,1,-1))</f>
        <v>1</v>
      </c>
      <c r="G35" s="31" t="s">
        <v>2279</v>
      </c>
    </row>
    <row r="36" spans="2:9" ht="24.75" customHeight="1">
      <c r="B36" s="11">
        <v>10</v>
      </c>
      <c r="C36" s="11">
        <v>1</v>
      </c>
      <c r="D36" s="10">
        <v>1</v>
      </c>
      <c r="E36" s="38">
        <f>_xlfn.LET(_xlpm.ind,_xlfn.XMATCH(G36,Data!$B$1:$CX$1),_xlpm.d, INDEX(Data!$B$3:$CW$1002,,_xlpm.ind),COUNTIF(_xlpm.d,100))</f>
        <v>3</v>
      </c>
      <c r="F36" s="28">
        <f>IF(ISBLANK(E36),0,IF(Answers!E36=E36,1,-1))</f>
        <v>1</v>
      </c>
      <c r="G36" s="31" t="s">
        <v>2290</v>
      </c>
    </row>
    <row r="37" spans="2:9" ht="15" customHeight="1"/>
    <row r="38" spans="2:9" ht="15" customHeight="1" thickBot="1"/>
    <row r="39" spans="2:9" ht="25.5" customHeight="1" thickBot="1">
      <c r="B39" s="33" t="s">
        <v>2</v>
      </c>
      <c r="C39" s="17" t="s">
        <v>2398</v>
      </c>
      <c r="D39" s="26"/>
    </row>
    <row r="40" spans="2:9" ht="14.85" customHeight="1"/>
    <row r="41" spans="2:9" ht="14.85" customHeight="1">
      <c r="B41" s="40" t="s">
        <v>2399</v>
      </c>
      <c r="C41" s="4"/>
    </row>
    <row r="42" spans="2:9" ht="14.7" customHeight="1">
      <c r="B42" s="6"/>
      <c r="C42" s="4" t="s">
        <v>2427</v>
      </c>
    </row>
    <row r="43" spans="2:9" ht="14.7" customHeight="1">
      <c r="B43" s="6"/>
      <c r="C43" s="4" t="s">
        <v>2428</v>
      </c>
    </row>
    <row r="44" spans="2:9" ht="14.7" customHeight="1" thickBot="1">
      <c r="B44" s="2"/>
      <c r="C44" s="29"/>
      <c r="D44" s="2"/>
      <c r="E44" s="2"/>
      <c r="F44" s="2"/>
      <c r="G44" s="2"/>
    </row>
    <row r="45" spans="2:9" ht="25.5" customHeight="1" thickBot="1">
      <c r="B45" s="22" t="s">
        <v>2380</v>
      </c>
      <c r="C45" s="22" t="s">
        <v>1</v>
      </c>
      <c r="D45" s="22" t="s">
        <v>2382</v>
      </c>
      <c r="E45" s="22" t="s">
        <v>2383</v>
      </c>
      <c r="G45" s="22" t="s">
        <v>2393</v>
      </c>
    </row>
    <row r="46" spans="2:9" ht="15" customHeight="1">
      <c r="B46" s="1"/>
      <c r="C46" s="1"/>
      <c r="D46" s="1"/>
      <c r="E46" s="1"/>
      <c r="G46" s="1"/>
    </row>
    <row r="47" spans="2:9" ht="24.75" customHeight="1">
      <c r="B47" s="8" t="s">
        <v>2400</v>
      </c>
      <c r="C47" s="9">
        <v>2</v>
      </c>
      <c r="D47" s="10">
        <v>0</v>
      </c>
      <c r="E47" s="38" t="s">
        <v>736</v>
      </c>
      <c r="F47" s="28">
        <f>IF(ISBLANK(E47),0,IF(Answers!E47=E47,1,-1))</f>
        <v>1</v>
      </c>
      <c r="G47" s="31" t="s">
        <v>2328</v>
      </c>
    </row>
    <row r="48" spans="2:9"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2512</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2508</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2509</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2510</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2510</v>
      </c>
      <c r="H93" s="41" t="s">
        <v>2513</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2515</v>
      </c>
      <c r="N116" s="48" t="s">
        <v>2514</v>
      </c>
      <c r="O116" s="2" t="s">
        <v>2516</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120" ht="24.75" customHeight="1" thickBot="1">
      <c r="B130" s="16" t="s">
        <v>7</v>
      </c>
      <c r="C130" s="17" t="s">
        <v>2498</v>
      </c>
      <c r="D130" s="34"/>
    </row>
    <row r="131" spans="2:120" ht="14.7" customHeight="1"/>
    <row r="132" spans="2:120" ht="14.7" customHeight="1">
      <c r="B132" s="6" t="s">
        <v>2502</v>
      </c>
    </row>
    <row r="133" spans="2:120" ht="14.7" customHeight="1">
      <c r="B133" s="6" t="s">
        <v>2499</v>
      </c>
    </row>
    <row r="134" spans="2:120" ht="14.7" customHeight="1">
      <c r="B134" s="6"/>
      <c r="C134" s="4" t="s">
        <v>2503</v>
      </c>
    </row>
    <row r="135" spans="2:120" ht="14.7" customHeight="1">
      <c r="B135" s="6"/>
      <c r="C135" s="4" t="s">
        <v>2504</v>
      </c>
    </row>
    <row r="136" spans="2:120" ht="14.7" customHeight="1">
      <c r="B136" s="6"/>
      <c r="C136" s="4" t="s">
        <v>2505</v>
      </c>
    </row>
    <row r="137" spans="2:120" ht="14.7" customHeight="1">
      <c r="B137" s="6"/>
      <c r="C137" s="4" t="s">
        <v>2500</v>
      </c>
      <c r="J137" s="1">
        <v>4</v>
      </c>
    </row>
    <row r="138" spans="2:120" ht="15" thickBot="1"/>
    <row r="139" spans="2:120" ht="25.5" customHeight="1" thickBot="1">
      <c r="B139" s="22" t="s">
        <v>2380</v>
      </c>
      <c r="C139" s="22" t="s">
        <v>1</v>
      </c>
      <c r="D139" s="22" t="s">
        <v>2382</v>
      </c>
      <c r="E139" s="22" t="s">
        <v>2383</v>
      </c>
      <c r="G139" s="22" t="s">
        <v>2390</v>
      </c>
      <c r="H139" s="22" t="s">
        <v>2430</v>
      </c>
      <c r="I139" s="22" t="s">
        <v>2501</v>
      </c>
    </row>
    <row r="140" spans="2:120" ht="15" customHeight="1">
      <c r="B140" s="1"/>
      <c r="C140" s="1"/>
      <c r="D140" s="1"/>
      <c r="E140" s="1"/>
      <c r="G140" s="1"/>
      <c r="J140" s="1" t="s">
        <v>2521</v>
      </c>
      <c r="K140" s="1" t="s">
        <v>2522</v>
      </c>
      <c r="L140" s="2" t="s">
        <v>2522</v>
      </c>
      <c r="M140" s="2" t="s">
        <v>2523</v>
      </c>
      <c r="N140" s="2" t="s">
        <v>2524</v>
      </c>
    </row>
    <row r="141" spans="2:120" ht="24.75" customHeight="1">
      <c r="B141" s="8" t="s">
        <v>2495</v>
      </c>
      <c r="C141" s="9">
        <v>6</v>
      </c>
      <c r="D141" s="10">
        <v>0</v>
      </c>
      <c r="E141" s="38" t="s">
        <v>1038</v>
      </c>
      <c r="F141" s="28">
        <f>IF(ISBLANK(E141),0,IF(Answers!E141=E141,1,-1))</f>
        <v>1</v>
      </c>
      <c r="G141" s="42" t="s">
        <v>2472</v>
      </c>
      <c r="H141" s="41" t="s">
        <v>2238</v>
      </c>
      <c r="I141" s="50" t="s">
        <v>2483</v>
      </c>
      <c r="J141" s="1" t="str" cm="1">
        <f t="array" ref="J141:J144">_xlfn.TEXTSPLIT(INDEX(I141:I152,J137),,"; ")</f>
        <v>Time management&gt;46</v>
      </c>
      <c r="K141" s="1" t="str" cm="1">
        <f t="array" ref="K141:K144">_xlfn.TEXTBEFORE(_xlfn.ANCHORARRAY(J141),{"&lt;","&gt;"})</f>
        <v>Time management</v>
      </c>
      <c r="L141" s="2" cm="1">
        <f t="array" ref="L141:L144">_xlfn.XMATCH(_xlfn.ANCHORARRAY(K141),_nC)</f>
        <v>84</v>
      </c>
      <c r="M141" s="1" t="str" cm="1">
        <f t="array" ref="M141:M144">_xlfn.REGEXEXTRACT(_xlfn.ANCHORARRAY(J141),"[&lt;&gt;]")</f>
        <v>&gt;</v>
      </c>
      <c r="N141" s="1" t="str" cm="1">
        <f t="array" ref="N141:N144">_xlfn.TEXTAFTER(_xlfn.ANCHORARRAY(J141),{"&lt;","&gt;"})</f>
        <v>46</v>
      </c>
      <c r="O141" s="2" cm="1">
        <f t="array" ref="O141:O1140">_xlfn.LET(_xlpm.q,_xlfn.DROP(_nD,,1),_xlpm.z,_xlfn.CHOOSECOLS(_xlpm.q,L141),IF(M141="&gt;",_xlpm.z&gt;N141+0,_xlpm.z&lt;N141+0)+0)</f>
        <v>1</v>
      </c>
      <c r="P141" s="2" cm="1">
        <f t="array" ref="P141:P1140">_xlfn.LET(_xlpm.q,_xlfn.DROP(_nD,,1),_xlpm.z,_xlfn.CHOOSECOLS(_xlpm.q,L142),IF(M142="&gt;",_xlpm.z&gt;N142+0,_xlpm.z&lt;N142+0)+0)</f>
        <v>1</v>
      </c>
      <c r="Q141" s="2" cm="1">
        <f t="array" ref="Q141:Q1140">_xlfn.LET(_xlpm.q,_xlfn.DROP(_nD,,1),_xlpm.z,_xlfn.CHOOSECOLS(_xlpm.q,L143),IF(M143="&gt;",_xlpm.z&gt;N143+0,_xlpm.z&lt;N143+0)+0)</f>
        <v>1</v>
      </c>
      <c r="R141" s="2" cm="1">
        <f t="array" ref="R141:R1140">_xlfn.LET(_xlpm.q,_xlfn.DROP(_nD,,1),_xlpm.z,_xlfn.CHOOSECOLS(_xlpm.q,L144),IF(M144="&gt;",_xlpm.z&gt;N144+0,_xlpm.z&lt;N144+0)+0)</f>
        <v>1</v>
      </c>
      <c r="S141" s="2" cm="1">
        <f t="array" ref="S141:S1140">_xlfn.ANCHORARRAY(O141)*_xlfn.ANCHORARRAY(P141)*_xlfn.ANCHORARRAY(Q141)*_xlfn.ANCHORARRAY(R141)</f>
        <v>1</v>
      </c>
      <c r="T141" s="2" t="str" cm="1">
        <f t="array" ref="T141:DP186">_xlfn._xlws.FILTER(_nD,S141:S1140)</f>
        <v>Coder Ashmore</v>
      </c>
      <c r="U141" s="2">
        <v>57</v>
      </c>
      <c r="V141" s="2">
        <v>79</v>
      </c>
      <c r="W141" s="2">
        <v>16</v>
      </c>
      <c r="X141" s="2">
        <v>98</v>
      </c>
      <c r="Y141" s="2">
        <v>14</v>
      </c>
      <c r="Z141" s="2">
        <v>89</v>
      </c>
      <c r="AA141" s="2">
        <v>54</v>
      </c>
      <c r="AB141" s="2">
        <v>28</v>
      </c>
      <c r="AC141" s="2">
        <v>10</v>
      </c>
      <c r="AD141" s="2">
        <v>62</v>
      </c>
      <c r="AE141" s="2">
        <v>61</v>
      </c>
      <c r="AF141" s="2">
        <v>85</v>
      </c>
      <c r="AG141" s="2">
        <v>90</v>
      </c>
      <c r="AH141" s="2">
        <v>65</v>
      </c>
      <c r="AI141" s="2">
        <v>76</v>
      </c>
      <c r="AJ141" s="2">
        <v>76</v>
      </c>
      <c r="AK141" s="2">
        <v>17</v>
      </c>
      <c r="AL141" s="2">
        <v>69</v>
      </c>
      <c r="AM141" s="2">
        <v>15</v>
      </c>
      <c r="AN141" s="2">
        <v>75</v>
      </c>
      <c r="AO141" s="2">
        <v>86</v>
      </c>
      <c r="AP141" s="2">
        <v>11</v>
      </c>
      <c r="AQ141" s="2">
        <v>58</v>
      </c>
      <c r="AR141" s="2">
        <v>81</v>
      </c>
      <c r="AS141" s="2">
        <v>25</v>
      </c>
      <c r="AT141" s="2">
        <v>87</v>
      </c>
      <c r="AU141" s="2">
        <v>30</v>
      </c>
      <c r="AV141" s="2">
        <v>69</v>
      </c>
      <c r="AW141" s="2">
        <v>36</v>
      </c>
      <c r="AX141" s="2">
        <v>24</v>
      </c>
      <c r="AY141" s="2">
        <v>33</v>
      </c>
      <c r="AZ141" s="2">
        <v>43</v>
      </c>
      <c r="BA141" s="2">
        <v>98</v>
      </c>
      <c r="BB141" s="2">
        <v>52</v>
      </c>
      <c r="BC141" s="2">
        <v>45</v>
      </c>
      <c r="BD141" s="2">
        <v>93</v>
      </c>
      <c r="BE141" s="2">
        <v>26</v>
      </c>
      <c r="BF141" s="2">
        <v>65</v>
      </c>
      <c r="BG141" s="2">
        <v>17</v>
      </c>
      <c r="BH141" s="2">
        <v>100</v>
      </c>
      <c r="BI141" s="2">
        <v>50</v>
      </c>
      <c r="BJ141" s="2">
        <v>13</v>
      </c>
      <c r="BK141" s="2">
        <v>72</v>
      </c>
      <c r="BL141" s="2">
        <v>66</v>
      </c>
      <c r="BM141" s="2">
        <v>70</v>
      </c>
      <c r="BN141" s="2">
        <v>57</v>
      </c>
      <c r="BO141" s="2">
        <v>98</v>
      </c>
      <c r="BP141" s="2">
        <v>25</v>
      </c>
      <c r="BQ141" s="2">
        <v>9</v>
      </c>
      <c r="BR141" s="2">
        <v>87</v>
      </c>
      <c r="BS141" s="2">
        <v>18</v>
      </c>
      <c r="BT141" s="2">
        <v>2</v>
      </c>
      <c r="BU141" s="2">
        <v>31</v>
      </c>
      <c r="BV141" s="2">
        <v>29</v>
      </c>
      <c r="BW141" s="2">
        <v>85</v>
      </c>
      <c r="BX141" s="2">
        <v>77</v>
      </c>
      <c r="BY141" s="2">
        <v>41</v>
      </c>
      <c r="BZ141" s="2">
        <v>38</v>
      </c>
      <c r="CA141" s="2">
        <v>39</v>
      </c>
      <c r="CB141" s="2">
        <v>62</v>
      </c>
      <c r="CC141" s="2">
        <v>78</v>
      </c>
      <c r="CD141" s="2">
        <v>77</v>
      </c>
      <c r="CE141" s="2">
        <v>67</v>
      </c>
      <c r="CF141" s="2">
        <v>79</v>
      </c>
      <c r="CG141" s="2">
        <v>63</v>
      </c>
      <c r="CH141" s="2">
        <v>39</v>
      </c>
      <c r="CI141" s="2">
        <v>20</v>
      </c>
      <c r="CJ141" s="2">
        <v>19</v>
      </c>
      <c r="CK141" s="2">
        <v>97</v>
      </c>
      <c r="CL141" s="2">
        <v>73</v>
      </c>
      <c r="CM141" s="2">
        <v>45</v>
      </c>
      <c r="CN141" s="2">
        <v>10</v>
      </c>
      <c r="CO141" s="2">
        <v>58</v>
      </c>
      <c r="CP141" s="2">
        <v>59</v>
      </c>
      <c r="CQ141" s="2">
        <v>1</v>
      </c>
      <c r="CR141" s="2">
        <v>75</v>
      </c>
      <c r="CS141" s="2">
        <v>33</v>
      </c>
      <c r="CT141" s="2">
        <v>93</v>
      </c>
      <c r="CU141" s="2">
        <v>4</v>
      </c>
      <c r="CV141" s="2">
        <v>65</v>
      </c>
      <c r="CW141" s="2">
        <v>2</v>
      </c>
      <c r="CX141" s="2">
        <v>37</v>
      </c>
      <c r="CY141" s="2">
        <v>94</v>
      </c>
      <c r="CZ141" s="2">
        <v>83</v>
      </c>
      <c r="DA141" s="2">
        <v>90</v>
      </c>
      <c r="DB141" s="2">
        <v>1</v>
      </c>
      <c r="DC141" s="2">
        <v>67</v>
      </c>
      <c r="DD141" s="2">
        <v>2</v>
      </c>
      <c r="DE141" s="2">
        <v>64</v>
      </c>
      <c r="DF141" s="2">
        <v>11</v>
      </c>
      <c r="DG141" s="2">
        <v>57</v>
      </c>
      <c r="DH141" s="2">
        <v>42</v>
      </c>
      <c r="DI141" s="2">
        <v>14</v>
      </c>
      <c r="DJ141" s="2">
        <v>28</v>
      </c>
      <c r="DK141" s="2">
        <v>33</v>
      </c>
      <c r="DL141" s="2">
        <v>58</v>
      </c>
      <c r="DM141" s="2">
        <v>95</v>
      </c>
      <c r="DN141" s="2">
        <v>53</v>
      </c>
      <c r="DO141" s="2">
        <v>73</v>
      </c>
      <c r="DP141" s="2">
        <v>46</v>
      </c>
    </row>
    <row r="142" spans="2:120" ht="15" customHeight="1">
      <c r="B142" s="1"/>
      <c r="C142" s="1"/>
      <c r="D142" s="1"/>
      <c r="E142" s="15"/>
      <c r="G142" s="42" t="s">
        <v>2472</v>
      </c>
      <c r="H142" s="41" t="s">
        <v>2519</v>
      </c>
      <c r="I142" s="50" t="s">
        <v>2520</v>
      </c>
      <c r="J142" s="1" t="str">
        <v>Conversation skills (e.g. in customer meetings)&lt;53</v>
      </c>
      <c r="K142" s="1" t="str">
        <v>Conversation skills (e.g. in customer meetings)</v>
      </c>
      <c r="L142" s="2">
        <v>66</v>
      </c>
      <c r="M142" s="1" t="str">
        <v>&lt;</v>
      </c>
      <c r="N142" s="1" t="str">
        <v>53</v>
      </c>
      <c r="O142" s="2">
        <v>1</v>
      </c>
      <c r="P142" s="2">
        <v>0</v>
      </c>
      <c r="Q142" s="2">
        <v>0</v>
      </c>
      <c r="R142" s="2">
        <v>1</v>
      </c>
      <c r="S142" s="2">
        <v>0</v>
      </c>
      <c r="T142" s="2" t="str">
        <v>Zaenna Merriley</v>
      </c>
      <c r="U142" s="2">
        <v>93</v>
      </c>
      <c r="V142" s="2">
        <v>75</v>
      </c>
      <c r="W142" s="2">
        <v>96</v>
      </c>
      <c r="X142" s="2">
        <v>99</v>
      </c>
      <c r="Y142" s="2">
        <v>100</v>
      </c>
      <c r="Z142" s="2">
        <v>24</v>
      </c>
      <c r="AA142" s="2">
        <v>78</v>
      </c>
      <c r="AB142" s="2">
        <v>34</v>
      </c>
      <c r="AC142" s="2">
        <v>88</v>
      </c>
      <c r="AD142" s="2">
        <v>66</v>
      </c>
      <c r="AE142" s="2">
        <v>32</v>
      </c>
      <c r="AF142" s="2">
        <v>83</v>
      </c>
      <c r="AG142" s="2">
        <v>90</v>
      </c>
      <c r="AH142" s="2">
        <v>77</v>
      </c>
      <c r="AI142" s="2">
        <v>100</v>
      </c>
      <c r="AJ142" s="2">
        <v>92</v>
      </c>
      <c r="AK142" s="2">
        <v>29</v>
      </c>
      <c r="AL142" s="2">
        <v>20</v>
      </c>
      <c r="AM142" s="2">
        <v>65</v>
      </c>
      <c r="AN142" s="2">
        <v>11</v>
      </c>
      <c r="AO142" s="2">
        <v>52</v>
      </c>
      <c r="AP142" s="2">
        <v>10</v>
      </c>
      <c r="AQ142" s="2">
        <v>90</v>
      </c>
      <c r="AR142" s="2">
        <v>46</v>
      </c>
      <c r="AS142" s="2">
        <v>83</v>
      </c>
      <c r="AT142" s="2">
        <v>84</v>
      </c>
      <c r="AU142" s="2">
        <v>81</v>
      </c>
      <c r="AV142" s="2">
        <v>26</v>
      </c>
      <c r="AW142" s="2">
        <v>35</v>
      </c>
      <c r="AX142" s="2">
        <v>20</v>
      </c>
      <c r="AY142" s="2">
        <v>64</v>
      </c>
      <c r="AZ142" s="2">
        <v>38</v>
      </c>
      <c r="BA142" s="2">
        <v>93</v>
      </c>
      <c r="BB142" s="2">
        <v>66</v>
      </c>
      <c r="BC142" s="2">
        <v>89</v>
      </c>
      <c r="BD142" s="2">
        <v>87</v>
      </c>
      <c r="BE142" s="2">
        <v>11</v>
      </c>
      <c r="BF142" s="2">
        <v>22</v>
      </c>
      <c r="BG142" s="2">
        <v>23</v>
      </c>
      <c r="BH142" s="2">
        <v>54</v>
      </c>
      <c r="BI142" s="2">
        <v>100</v>
      </c>
      <c r="BJ142" s="2">
        <v>54</v>
      </c>
      <c r="BK142" s="2">
        <v>46</v>
      </c>
      <c r="BL142" s="2">
        <v>20</v>
      </c>
      <c r="BM142" s="2">
        <v>45</v>
      </c>
      <c r="BN142" s="2">
        <v>86</v>
      </c>
      <c r="BO142" s="2">
        <v>29</v>
      </c>
      <c r="BP142" s="2">
        <v>81</v>
      </c>
      <c r="BQ142" s="2">
        <v>79</v>
      </c>
      <c r="BR142" s="2">
        <v>54</v>
      </c>
      <c r="BS142" s="2">
        <v>13</v>
      </c>
      <c r="BT142" s="2">
        <v>78</v>
      </c>
      <c r="BU142" s="2">
        <v>4</v>
      </c>
      <c r="BV142" s="2">
        <v>73</v>
      </c>
      <c r="BW142" s="2">
        <v>86</v>
      </c>
      <c r="BX142" s="2">
        <v>44</v>
      </c>
      <c r="BY142" s="2">
        <v>60</v>
      </c>
      <c r="BZ142" s="2">
        <v>33</v>
      </c>
      <c r="CA142" s="2">
        <v>63</v>
      </c>
      <c r="CB142" s="2">
        <v>89</v>
      </c>
      <c r="CC142" s="2">
        <v>61</v>
      </c>
      <c r="CD142" s="2">
        <v>52</v>
      </c>
      <c r="CE142" s="2">
        <v>2</v>
      </c>
      <c r="CF142" s="2">
        <v>36</v>
      </c>
      <c r="CG142" s="2">
        <v>36</v>
      </c>
      <c r="CH142" s="2">
        <v>48</v>
      </c>
      <c r="CI142" s="2">
        <v>62</v>
      </c>
      <c r="CJ142" s="2">
        <v>61</v>
      </c>
      <c r="CK142" s="2">
        <v>62</v>
      </c>
      <c r="CL142" s="2">
        <v>95</v>
      </c>
      <c r="CM142" s="2">
        <v>73</v>
      </c>
      <c r="CN142" s="2">
        <v>11</v>
      </c>
      <c r="CO142" s="2">
        <v>42</v>
      </c>
      <c r="CP142" s="2">
        <v>74</v>
      </c>
      <c r="CQ142" s="2">
        <v>75</v>
      </c>
      <c r="CR142" s="2">
        <v>70</v>
      </c>
      <c r="CS142" s="2">
        <v>80</v>
      </c>
      <c r="CT142" s="2">
        <v>57</v>
      </c>
      <c r="CU142" s="2">
        <v>38</v>
      </c>
      <c r="CV142" s="2">
        <v>78</v>
      </c>
      <c r="CW142" s="2">
        <v>22</v>
      </c>
      <c r="CX142" s="2">
        <v>45</v>
      </c>
      <c r="CY142" s="2">
        <v>15</v>
      </c>
      <c r="CZ142" s="2">
        <v>80</v>
      </c>
      <c r="DA142" s="2">
        <v>91</v>
      </c>
      <c r="DB142" s="2">
        <v>97</v>
      </c>
      <c r="DC142" s="2">
        <v>5</v>
      </c>
      <c r="DD142" s="2">
        <v>90</v>
      </c>
      <c r="DE142" s="2">
        <v>60</v>
      </c>
      <c r="DF142" s="2">
        <v>71</v>
      </c>
      <c r="DG142" s="2">
        <v>84</v>
      </c>
      <c r="DH142" s="2">
        <v>37</v>
      </c>
      <c r="DI142" s="2">
        <v>28</v>
      </c>
      <c r="DJ142" s="2">
        <v>74</v>
      </c>
      <c r="DK142" s="2">
        <v>36</v>
      </c>
      <c r="DL142" s="2">
        <v>93</v>
      </c>
      <c r="DM142" s="2">
        <v>37</v>
      </c>
      <c r="DN142" s="2">
        <v>7</v>
      </c>
      <c r="DO142" s="2">
        <v>71</v>
      </c>
      <c r="DP142" s="2">
        <v>72</v>
      </c>
    </row>
    <row r="143" spans="2:120" ht="24.75" customHeight="1">
      <c r="B143" s="11">
        <v>51</v>
      </c>
      <c r="C143" s="11">
        <v>6</v>
      </c>
      <c r="D143" s="10">
        <v>6</v>
      </c>
      <c r="E143" s="38" t="s">
        <v>216</v>
      </c>
      <c r="F143" s="28">
        <f>IF(ISBLANK(E143),0,IF(Answers!E143=E143,1,-1))</f>
        <v>1</v>
      </c>
      <c r="G143" s="42" t="s">
        <v>2473</v>
      </c>
      <c r="H143" s="41" t="s">
        <v>2218</v>
      </c>
      <c r="I143" s="50" t="s">
        <v>2484</v>
      </c>
      <c r="J143" s="1" t="str">
        <v>Problem-solving skills&lt;46</v>
      </c>
      <c r="K143" s="1" t="str">
        <v>Problem-solving skills</v>
      </c>
      <c r="L143" s="2">
        <v>32</v>
      </c>
      <c r="M143" s="1" t="str">
        <v>&lt;</v>
      </c>
      <c r="N143" s="1" t="str">
        <v>46</v>
      </c>
      <c r="O143" s="2">
        <v>1</v>
      </c>
      <c r="P143" s="2">
        <v>1</v>
      </c>
      <c r="Q143" s="2">
        <v>0</v>
      </c>
      <c r="R143" s="2">
        <v>0</v>
      </c>
      <c r="S143" s="2">
        <v>0</v>
      </c>
      <c r="T143" s="2" t="str">
        <v>Kienna Vexcott</v>
      </c>
      <c r="U143" s="2">
        <v>93</v>
      </c>
      <c r="V143" s="2">
        <v>36</v>
      </c>
      <c r="W143" s="2">
        <v>21</v>
      </c>
      <c r="X143" s="2">
        <v>65</v>
      </c>
      <c r="Y143" s="2">
        <v>31</v>
      </c>
      <c r="Z143" s="2">
        <v>8</v>
      </c>
      <c r="AA143" s="2">
        <v>61</v>
      </c>
      <c r="AB143" s="2">
        <v>31</v>
      </c>
      <c r="AC143" s="2">
        <v>53</v>
      </c>
      <c r="AD143" s="2">
        <v>31</v>
      </c>
      <c r="AE143" s="2">
        <v>8</v>
      </c>
      <c r="AF143" s="2">
        <v>51</v>
      </c>
      <c r="AG143" s="2">
        <v>66</v>
      </c>
      <c r="AH143" s="2">
        <v>37</v>
      </c>
      <c r="AI143" s="2">
        <v>95</v>
      </c>
      <c r="AJ143" s="2">
        <v>70</v>
      </c>
      <c r="AK143" s="2">
        <v>7</v>
      </c>
      <c r="AL143" s="2">
        <v>67</v>
      </c>
      <c r="AM143" s="2">
        <v>38</v>
      </c>
      <c r="AN143" s="2">
        <v>77</v>
      </c>
      <c r="AO143" s="2">
        <v>28</v>
      </c>
      <c r="AP143" s="2">
        <v>26</v>
      </c>
      <c r="AQ143" s="2">
        <v>8</v>
      </c>
      <c r="AR143" s="2">
        <v>57</v>
      </c>
      <c r="AS143" s="2">
        <v>12</v>
      </c>
      <c r="AT143" s="2">
        <v>79</v>
      </c>
      <c r="AU143" s="2">
        <v>57</v>
      </c>
      <c r="AV143" s="2">
        <v>2</v>
      </c>
      <c r="AW143" s="2">
        <v>52</v>
      </c>
      <c r="AX143" s="2">
        <v>34</v>
      </c>
      <c r="AY143" s="2">
        <v>41</v>
      </c>
      <c r="AZ143" s="2">
        <v>27</v>
      </c>
      <c r="BA143" s="2">
        <v>89</v>
      </c>
      <c r="BB143" s="2">
        <v>2</v>
      </c>
      <c r="BC143" s="2">
        <v>98</v>
      </c>
      <c r="BD143" s="2">
        <v>84</v>
      </c>
      <c r="BE143" s="2">
        <v>67</v>
      </c>
      <c r="BF143" s="2">
        <v>56</v>
      </c>
      <c r="BG143" s="2">
        <v>1</v>
      </c>
      <c r="BH143" s="2">
        <v>7</v>
      </c>
      <c r="BI143" s="2">
        <v>42</v>
      </c>
      <c r="BJ143" s="2">
        <v>6</v>
      </c>
      <c r="BK143" s="2">
        <v>22</v>
      </c>
      <c r="BL143" s="2">
        <v>85</v>
      </c>
      <c r="BM143" s="2">
        <v>62</v>
      </c>
      <c r="BN143" s="2">
        <v>80</v>
      </c>
      <c r="BO143" s="2">
        <v>37</v>
      </c>
      <c r="BP143" s="2">
        <v>19</v>
      </c>
      <c r="BQ143" s="2">
        <v>85</v>
      </c>
      <c r="BR143" s="2">
        <v>16</v>
      </c>
      <c r="BS143" s="2">
        <v>75</v>
      </c>
      <c r="BT143" s="2">
        <v>38</v>
      </c>
      <c r="BU143" s="2">
        <v>53</v>
      </c>
      <c r="BV143" s="2">
        <v>79</v>
      </c>
      <c r="BW143" s="2">
        <v>43</v>
      </c>
      <c r="BX143" s="2">
        <v>43</v>
      </c>
      <c r="BY143" s="2">
        <v>92</v>
      </c>
      <c r="BZ143" s="2">
        <v>31</v>
      </c>
      <c r="CA143" s="2">
        <v>99</v>
      </c>
      <c r="CB143" s="2">
        <v>31</v>
      </c>
      <c r="CC143" s="2">
        <v>37</v>
      </c>
      <c r="CD143" s="2">
        <v>97</v>
      </c>
      <c r="CE143" s="2">
        <v>77</v>
      </c>
      <c r="CF143" s="2">
        <v>85</v>
      </c>
      <c r="CG143" s="2">
        <v>9</v>
      </c>
      <c r="CH143" s="2">
        <v>18</v>
      </c>
      <c r="CI143" s="2">
        <v>49</v>
      </c>
      <c r="CJ143" s="2">
        <v>29</v>
      </c>
      <c r="CK143" s="2">
        <v>65</v>
      </c>
      <c r="CL143" s="2">
        <v>95</v>
      </c>
      <c r="CM143" s="2">
        <v>81</v>
      </c>
      <c r="CN143" s="2">
        <v>97</v>
      </c>
      <c r="CO143" s="2">
        <v>46</v>
      </c>
      <c r="CP143" s="2">
        <v>67</v>
      </c>
      <c r="CQ143" s="2">
        <v>38</v>
      </c>
      <c r="CR143" s="2">
        <v>41</v>
      </c>
      <c r="CS143" s="2">
        <v>27</v>
      </c>
      <c r="CT143" s="2">
        <v>81</v>
      </c>
      <c r="CU143" s="2">
        <v>48</v>
      </c>
      <c r="CV143" s="2">
        <v>92</v>
      </c>
      <c r="CW143" s="2">
        <v>86</v>
      </c>
      <c r="CX143" s="2">
        <v>46</v>
      </c>
      <c r="CY143" s="2">
        <v>2</v>
      </c>
      <c r="CZ143" s="2">
        <v>99</v>
      </c>
      <c r="DA143" s="2">
        <v>74</v>
      </c>
      <c r="DB143" s="2">
        <v>97</v>
      </c>
      <c r="DC143" s="2">
        <v>55</v>
      </c>
      <c r="DD143" s="2">
        <v>91</v>
      </c>
      <c r="DE143" s="2">
        <v>16</v>
      </c>
      <c r="DF143" s="2">
        <v>23</v>
      </c>
      <c r="DG143" s="2">
        <v>44</v>
      </c>
      <c r="DH143" s="2">
        <v>18</v>
      </c>
      <c r="DI143" s="2">
        <v>20</v>
      </c>
      <c r="DJ143" s="2">
        <v>27</v>
      </c>
      <c r="DK143" s="2">
        <v>91</v>
      </c>
      <c r="DL143" s="2">
        <v>34</v>
      </c>
      <c r="DM143" s="2">
        <v>16</v>
      </c>
      <c r="DN143" s="2">
        <v>44</v>
      </c>
      <c r="DO143" s="2">
        <v>52</v>
      </c>
      <c r="DP143" s="2">
        <v>29</v>
      </c>
    </row>
    <row r="144" spans="2:120" ht="24.75" customHeight="1">
      <c r="B144" s="11">
        <v>52</v>
      </c>
      <c r="C144" s="11">
        <v>6</v>
      </c>
      <c r="D144" s="10">
        <v>6</v>
      </c>
      <c r="E144" s="38" t="s">
        <v>323</v>
      </c>
      <c r="F144" s="28">
        <f>IF(ISBLANK(E144),0,IF(Answers!E144=E144,1,-1))</f>
        <v>1</v>
      </c>
      <c r="G144" s="42" t="s">
        <v>2474</v>
      </c>
      <c r="H144" s="41" t="s">
        <v>2220</v>
      </c>
      <c r="I144" s="50" t="s">
        <v>2485</v>
      </c>
      <c r="J144" s="1" t="str">
        <v>Integrity/Honesty&gt;51</v>
      </c>
      <c r="K144" s="1" t="str">
        <v>Integrity/Honesty</v>
      </c>
      <c r="L144" s="2">
        <v>78</v>
      </c>
      <c r="M144" s="1" t="str">
        <v>&gt;</v>
      </c>
      <c r="N144" s="1" t="str">
        <v>51</v>
      </c>
      <c r="O144" s="2">
        <v>0</v>
      </c>
      <c r="P144" s="2">
        <v>1</v>
      </c>
      <c r="Q144" s="2">
        <v>1</v>
      </c>
      <c r="R144" s="2">
        <v>1</v>
      </c>
      <c r="S144" s="2">
        <v>0</v>
      </c>
      <c r="T144" s="2" t="str">
        <v>Dara Vexley</v>
      </c>
      <c r="U144" s="2">
        <v>44</v>
      </c>
      <c r="V144" s="2">
        <v>64</v>
      </c>
      <c r="W144" s="2">
        <v>15</v>
      </c>
      <c r="X144" s="2">
        <v>3</v>
      </c>
      <c r="Y144" s="2">
        <v>26</v>
      </c>
      <c r="Z144" s="2">
        <v>53</v>
      </c>
      <c r="AA144" s="2">
        <v>19</v>
      </c>
      <c r="AB144" s="2">
        <v>97</v>
      </c>
      <c r="AC144" s="2">
        <v>84</v>
      </c>
      <c r="AD144" s="2">
        <v>64</v>
      </c>
      <c r="AE144" s="2">
        <v>37</v>
      </c>
      <c r="AF144" s="2">
        <v>46</v>
      </c>
      <c r="AG144" s="2">
        <v>68</v>
      </c>
      <c r="AH144" s="2">
        <v>61</v>
      </c>
      <c r="AI144" s="2">
        <v>44</v>
      </c>
      <c r="AJ144" s="2">
        <v>67</v>
      </c>
      <c r="AK144" s="2">
        <v>44</v>
      </c>
      <c r="AL144" s="2">
        <v>97</v>
      </c>
      <c r="AM144" s="2">
        <v>8</v>
      </c>
      <c r="AN144" s="2">
        <v>56</v>
      </c>
      <c r="AO144" s="2">
        <v>49</v>
      </c>
      <c r="AP144" s="2">
        <v>76</v>
      </c>
      <c r="AQ144" s="2">
        <v>68</v>
      </c>
      <c r="AR144" s="2">
        <v>73</v>
      </c>
      <c r="AS144" s="2">
        <v>11</v>
      </c>
      <c r="AT144" s="2">
        <v>75</v>
      </c>
      <c r="AU144" s="2">
        <v>58</v>
      </c>
      <c r="AV144" s="2">
        <v>14</v>
      </c>
      <c r="AW144" s="2">
        <v>14</v>
      </c>
      <c r="AX144" s="2">
        <v>18</v>
      </c>
      <c r="AY144" s="2">
        <v>36</v>
      </c>
      <c r="AZ144" s="2">
        <v>40</v>
      </c>
      <c r="BA144" s="2">
        <v>48</v>
      </c>
      <c r="BB144" s="2">
        <v>78</v>
      </c>
      <c r="BC144" s="2">
        <v>93</v>
      </c>
      <c r="BD144" s="2">
        <v>94</v>
      </c>
      <c r="BE144" s="2">
        <v>72</v>
      </c>
      <c r="BF144" s="2">
        <v>24</v>
      </c>
      <c r="BG144" s="2">
        <v>75</v>
      </c>
      <c r="BH144" s="2">
        <v>37</v>
      </c>
      <c r="BI144" s="2">
        <v>91</v>
      </c>
      <c r="BJ144" s="2">
        <v>42</v>
      </c>
      <c r="BK144" s="2">
        <v>27</v>
      </c>
      <c r="BL144" s="2">
        <v>1</v>
      </c>
      <c r="BM144" s="2">
        <v>30</v>
      </c>
      <c r="BN144" s="2">
        <v>97</v>
      </c>
      <c r="BO144" s="2">
        <v>93</v>
      </c>
      <c r="BP144" s="2">
        <v>74</v>
      </c>
      <c r="BQ144" s="2">
        <v>7</v>
      </c>
      <c r="BR144" s="2">
        <v>87</v>
      </c>
      <c r="BS144" s="2">
        <v>95</v>
      </c>
      <c r="BT144" s="2">
        <v>79</v>
      </c>
      <c r="BU144" s="2">
        <v>65</v>
      </c>
      <c r="BV144" s="2">
        <v>65</v>
      </c>
      <c r="BW144" s="2">
        <v>91</v>
      </c>
      <c r="BX144" s="2">
        <v>39</v>
      </c>
      <c r="BY144" s="2">
        <v>2</v>
      </c>
      <c r="BZ144" s="2">
        <v>25</v>
      </c>
      <c r="CA144" s="2">
        <v>56</v>
      </c>
      <c r="CB144" s="2">
        <v>34</v>
      </c>
      <c r="CC144" s="2">
        <v>99</v>
      </c>
      <c r="CD144" s="2">
        <v>77</v>
      </c>
      <c r="CE144" s="2">
        <v>10</v>
      </c>
      <c r="CF144" s="2">
        <v>10</v>
      </c>
      <c r="CG144" s="2">
        <v>100</v>
      </c>
      <c r="CH144" s="2">
        <v>7</v>
      </c>
      <c r="CI144" s="2">
        <v>42</v>
      </c>
      <c r="CJ144" s="2">
        <v>61</v>
      </c>
      <c r="CK144" s="2">
        <v>96</v>
      </c>
      <c r="CL144" s="2">
        <v>33</v>
      </c>
      <c r="CM144" s="2">
        <v>14</v>
      </c>
      <c r="CN144" s="2">
        <v>75</v>
      </c>
      <c r="CO144" s="2">
        <v>41</v>
      </c>
      <c r="CP144" s="2">
        <v>92</v>
      </c>
      <c r="CQ144" s="2">
        <v>82</v>
      </c>
      <c r="CR144" s="2">
        <v>26</v>
      </c>
      <c r="CS144" s="2">
        <v>96</v>
      </c>
      <c r="CT144" s="2">
        <v>97</v>
      </c>
      <c r="CU144" s="2">
        <v>5</v>
      </c>
      <c r="CV144" s="2">
        <v>85</v>
      </c>
      <c r="CW144" s="2">
        <v>33</v>
      </c>
      <c r="CX144" s="2">
        <v>79</v>
      </c>
      <c r="CY144" s="2">
        <v>51</v>
      </c>
      <c r="CZ144" s="2">
        <v>89</v>
      </c>
      <c r="DA144" s="2">
        <v>56</v>
      </c>
      <c r="DB144" s="2">
        <v>2</v>
      </c>
      <c r="DC144" s="2">
        <v>24</v>
      </c>
      <c r="DD144" s="2">
        <v>39</v>
      </c>
      <c r="DE144" s="2">
        <v>18</v>
      </c>
      <c r="DF144" s="2">
        <v>90</v>
      </c>
      <c r="DG144" s="2">
        <v>72</v>
      </c>
      <c r="DH144" s="2">
        <v>5</v>
      </c>
      <c r="DI144" s="2">
        <v>33</v>
      </c>
      <c r="DJ144" s="2">
        <v>68</v>
      </c>
      <c r="DK144" s="2">
        <v>58</v>
      </c>
      <c r="DL144" s="2">
        <v>71</v>
      </c>
      <c r="DM144" s="2">
        <v>9</v>
      </c>
      <c r="DN144" s="2">
        <v>68</v>
      </c>
      <c r="DO144" s="2">
        <v>43</v>
      </c>
      <c r="DP144" s="2">
        <v>85</v>
      </c>
    </row>
    <row r="145" spans="2:120" ht="24.75" customHeight="1">
      <c r="B145" s="11">
        <v>53</v>
      </c>
      <c r="C145" s="11">
        <v>6</v>
      </c>
      <c r="D145" s="10">
        <v>6</v>
      </c>
      <c r="E145" s="38" t="s">
        <v>848</v>
      </c>
      <c r="F145" s="28">
        <f>IF(ISBLANK(E145),0,IF(Answers!E145=E145,1,-1))</f>
        <v>1</v>
      </c>
      <c r="G145" s="42" t="s">
        <v>2475</v>
      </c>
      <c r="H145" s="41" t="s">
        <v>2222</v>
      </c>
      <c r="I145" s="50" t="s">
        <v>2486</v>
      </c>
      <c r="O145" s="2">
        <v>0</v>
      </c>
      <c r="P145" s="2">
        <v>0</v>
      </c>
      <c r="Q145" s="2">
        <v>0</v>
      </c>
      <c r="R145" s="2">
        <v>1</v>
      </c>
      <c r="S145" s="2">
        <v>0</v>
      </c>
      <c r="T145" s="2" t="str">
        <v>Line Halvchild</v>
      </c>
      <c r="U145" s="2">
        <v>99</v>
      </c>
      <c r="V145" s="2">
        <v>91</v>
      </c>
      <c r="W145" s="2">
        <v>71</v>
      </c>
      <c r="X145" s="2">
        <v>6</v>
      </c>
      <c r="Y145" s="2">
        <v>4</v>
      </c>
      <c r="Z145" s="2">
        <v>59</v>
      </c>
      <c r="AA145" s="2">
        <v>18</v>
      </c>
      <c r="AB145" s="2">
        <v>27</v>
      </c>
      <c r="AC145" s="2">
        <v>49</v>
      </c>
      <c r="AD145" s="2">
        <v>72</v>
      </c>
      <c r="AE145" s="2">
        <v>2</v>
      </c>
      <c r="AF145" s="2">
        <v>20</v>
      </c>
      <c r="AG145" s="2">
        <v>43</v>
      </c>
      <c r="AH145" s="2">
        <v>25</v>
      </c>
      <c r="AI145" s="2">
        <v>36</v>
      </c>
      <c r="AJ145" s="2">
        <v>57</v>
      </c>
      <c r="AK145" s="2">
        <v>23</v>
      </c>
      <c r="AL145" s="2">
        <v>67</v>
      </c>
      <c r="AM145" s="2">
        <v>65</v>
      </c>
      <c r="AN145" s="2">
        <v>78</v>
      </c>
      <c r="AO145" s="2">
        <v>82</v>
      </c>
      <c r="AP145" s="2">
        <v>27</v>
      </c>
      <c r="AQ145" s="2">
        <v>31</v>
      </c>
      <c r="AR145" s="2">
        <v>87</v>
      </c>
      <c r="AS145" s="2">
        <v>7</v>
      </c>
      <c r="AT145" s="2">
        <v>35</v>
      </c>
      <c r="AU145" s="2">
        <v>81</v>
      </c>
      <c r="AV145" s="2">
        <v>70</v>
      </c>
      <c r="AW145" s="2">
        <v>1</v>
      </c>
      <c r="AX145" s="2">
        <v>10</v>
      </c>
      <c r="AY145" s="2">
        <v>53</v>
      </c>
      <c r="AZ145" s="2">
        <v>37</v>
      </c>
      <c r="BA145" s="2">
        <v>97</v>
      </c>
      <c r="BB145" s="2">
        <v>65</v>
      </c>
      <c r="BC145" s="2">
        <v>24</v>
      </c>
      <c r="BD145" s="2">
        <v>35</v>
      </c>
      <c r="BE145" s="2">
        <v>15</v>
      </c>
      <c r="BF145" s="2">
        <v>53</v>
      </c>
      <c r="BG145" s="2">
        <v>22</v>
      </c>
      <c r="BH145" s="2">
        <v>87</v>
      </c>
      <c r="BI145" s="2">
        <v>17</v>
      </c>
      <c r="BJ145" s="2">
        <v>13</v>
      </c>
      <c r="BK145" s="2">
        <v>42</v>
      </c>
      <c r="BL145" s="2">
        <v>85</v>
      </c>
      <c r="BM145" s="2">
        <v>80</v>
      </c>
      <c r="BN145" s="2">
        <v>97</v>
      </c>
      <c r="BO145" s="2">
        <v>55</v>
      </c>
      <c r="BP145" s="2">
        <v>92</v>
      </c>
      <c r="BQ145" s="2">
        <v>17</v>
      </c>
      <c r="BR145" s="2">
        <v>42</v>
      </c>
      <c r="BS145" s="2">
        <v>81</v>
      </c>
      <c r="BT145" s="2">
        <v>36</v>
      </c>
      <c r="BU145" s="2">
        <v>84</v>
      </c>
      <c r="BV145" s="2">
        <v>97</v>
      </c>
      <c r="BW145" s="2">
        <v>60</v>
      </c>
      <c r="BX145" s="2">
        <v>56</v>
      </c>
      <c r="BY145" s="2">
        <v>47</v>
      </c>
      <c r="BZ145" s="2">
        <v>74</v>
      </c>
      <c r="CA145" s="2">
        <v>7</v>
      </c>
      <c r="CB145" s="2">
        <v>73</v>
      </c>
      <c r="CC145" s="2">
        <v>88</v>
      </c>
      <c r="CD145" s="2">
        <v>74</v>
      </c>
      <c r="CE145" s="2">
        <v>4</v>
      </c>
      <c r="CF145" s="2">
        <v>54</v>
      </c>
      <c r="CG145" s="2">
        <v>74</v>
      </c>
      <c r="CH145" s="2">
        <v>5</v>
      </c>
      <c r="CI145" s="2">
        <v>8</v>
      </c>
      <c r="CJ145" s="2">
        <v>41</v>
      </c>
      <c r="CK145" s="2">
        <v>64</v>
      </c>
      <c r="CL145" s="2">
        <v>87</v>
      </c>
      <c r="CM145" s="2">
        <v>68</v>
      </c>
      <c r="CN145" s="2">
        <v>37</v>
      </c>
      <c r="CO145" s="2">
        <v>39</v>
      </c>
      <c r="CP145" s="2">
        <v>79</v>
      </c>
      <c r="CQ145" s="2">
        <v>59</v>
      </c>
      <c r="CR145" s="2">
        <v>13</v>
      </c>
      <c r="CS145" s="2">
        <v>68</v>
      </c>
      <c r="CT145" s="2">
        <v>77</v>
      </c>
      <c r="CU145" s="2">
        <v>81</v>
      </c>
      <c r="CV145" s="2">
        <v>67</v>
      </c>
      <c r="CW145" s="2">
        <v>63</v>
      </c>
      <c r="CX145" s="2">
        <v>87</v>
      </c>
      <c r="CY145" s="2">
        <v>41</v>
      </c>
      <c r="CZ145" s="2">
        <v>87</v>
      </c>
      <c r="DA145" s="2">
        <v>64</v>
      </c>
      <c r="DB145" s="2">
        <v>58</v>
      </c>
      <c r="DC145" s="2">
        <v>92</v>
      </c>
      <c r="DD145" s="2">
        <v>30</v>
      </c>
      <c r="DE145" s="2">
        <v>81</v>
      </c>
      <c r="DF145" s="2">
        <v>17</v>
      </c>
      <c r="DG145" s="2">
        <v>89</v>
      </c>
      <c r="DH145" s="2">
        <v>84</v>
      </c>
      <c r="DI145" s="2">
        <v>27</v>
      </c>
      <c r="DJ145" s="2">
        <v>37</v>
      </c>
      <c r="DK145" s="2">
        <v>11</v>
      </c>
      <c r="DL145" s="2">
        <v>22</v>
      </c>
      <c r="DM145" s="2">
        <v>53</v>
      </c>
      <c r="DN145" s="2">
        <v>25</v>
      </c>
      <c r="DO145" s="2">
        <v>88</v>
      </c>
      <c r="DP145" s="2">
        <v>10</v>
      </c>
    </row>
    <row r="146" spans="2:120" ht="24.75" customHeight="1">
      <c r="B146" s="11">
        <v>54</v>
      </c>
      <c r="C146" s="11">
        <v>6</v>
      </c>
      <c r="D146" s="10">
        <v>6</v>
      </c>
      <c r="E146" s="38" t="s">
        <v>993</v>
      </c>
      <c r="F146" s="28">
        <f>IF(ISBLANK(E146),0,IF(Answers!E146=E146,1,-1))</f>
        <v>1</v>
      </c>
      <c r="G146" s="42" t="s">
        <v>2476</v>
      </c>
      <c r="H146" s="41" t="s">
        <v>2224</v>
      </c>
      <c r="I146" s="50" t="s">
        <v>2487</v>
      </c>
      <c r="O146" s="2">
        <v>1</v>
      </c>
      <c r="P146" s="2">
        <v>0</v>
      </c>
      <c r="Q146" s="2">
        <v>1</v>
      </c>
      <c r="R146" s="2">
        <v>0</v>
      </c>
      <c r="S146" s="2">
        <v>0</v>
      </c>
      <c r="T146" s="2" t="str">
        <v>Elry Strathdale</v>
      </c>
      <c r="U146" s="2">
        <v>16</v>
      </c>
      <c r="V146" s="2">
        <v>61</v>
      </c>
      <c r="W146" s="2">
        <v>91</v>
      </c>
      <c r="X146" s="2">
        <v>98</v>
      </c>
      <c r="Y146" s="2">
        <v>83</v>
      </c>
      <c r="Z146" s="2">
        <v>15</v>
      </c>
      <c r="AA146" s="2">
        <v>18</v>
      </c>
      <c r="AB146" s="2">
        <v>94</v>
      </c>
      <c r="AC146" s="2">
        <v>39</v>
      </c>
      <c r="AD146" s="2">
        <v>68</v>
      </c>
      <c r="AE146" s="2">
        <v>89</v>
      </c>
      <c r="AF146" s="2">
        <v>49</v>
      </c>
      <c r="AG146" s="2">
        <v>79</v>
      </c>
      <c r="AH146" s="2">
        <v>88</v>
      </c>
      <c r="AI146" s="2">
        <v>58</v>
      </c>
      <c r="AJ146" s="2">
        <v>80</v>
      </c>
      <c r="AK146" s="2">
        <v>39</v>
      </c>
      <c r="AL146" s="2">
        <v>92</v>
      </c>
      <c r="AM146" s="2">
        <v>52</v>
      </c>
      <c r="AN146" s="2">
        <v>88</v>
      </c>
      <c r="AO146" s="2">
        <v>12</v>
      </c>
      <c r="AP146" s="2">
        <v>97</v>
      </c>
      <c r="AQ146" s="2">
        <v>47</v>
      </c>
      <c r="AR146" s="2">
        <v>86</v>
      </c>
      <c r="AS146" s="2">
        <v>17</v>
      </c>
      <c r="AT146" s="2">
        <v>22</v>
      </c>
      <c r="AU146" s="2">
        <v>26</v>
      </c>
      <c r="AV146" s="2">
        <v>78</v>
      </c>
      <c r="AW146" s="2">
        <v>89</v>
      </c>
      <c r="AX146" s="2">
        <v>21</v>
      </c>
      <c r="AY146" s="2">
        <v>49</v>
      </c>
      <c r="AZ146" s="2">
        <v>23</v>
      </c>
      <c r="BA146" s="2">
        <v>24</v>
      </c>
      <c r="BB146" s="2">
        <v>51</v>
      </c>
      <c r="BC146" s="2">
        <v>36</v>
      </c>
      <c r="BD146" s="2">
        <v>27</v>
      </c>
      <c r="BE146" s="2">
        <v>71</v>
      </c>
      <c r="BF146" s="2">
        <v>49</v>
      </c>
      <c r="BG146" s="2">
        <v>73</v>
      </c>
      <c r="BH146" s="2">
        <v>72</v>
      </c>
      <c r="BI146" s="2">
        <v>73</v>
      </c>
      <c r="BJ146" s="2">
        <v>14</v>
      </c>
      <c r="BK146" s="2">
        <v>21</v>
      </c>
      <c r="BL146" s="2">
        <v>94</v>
      </c>
      <c r="BM146" s="2">
        <v>85</v>
      </c>
      <c r="BN146" s="2">
        <v>68</v>
      </c>
      <c r="BO146" s="2">
        <v>8</v>
      </c>
      <c r="BP146" s="2">
        <v>18</v>
      </c>
      <c r="BQ146" s="2">
        <v>63</v>
      </c>
      <c r="BR146" s="2">
        <v>47</v>
      </c>
      <c r="BS146" s="2">
        <v>1</v>
      </c>
      <c r="BT146" s="2">
        <v>73</v>
      </c>
      <c r="BU146" s="2">
        <v>46</v>
      </c>
      <c r="BV146" s="2">
        <v>80</v>
      </c>
      <c r="BW146" s="2">
        <v>48</v>
      </c>
      <c r="BX146" s="2">
        <v>44</v>
      </c>
      <c r="BY146" s="2">
        <v>16</v>
      </c>
      <c r="BZ146" s="2">
        <v>31</v>
      </c>
      <c r="CA146" s="2">
        <v>19</v>
      </c>
      <c r="CB146" s="2">
        <v>79</v>
      </c>
      <c r="CC146" s="2">
        <v>98</v>
      </c>
      <c r="CD146" s="2">
        <v>16</v>
      </c>
      <c r="CE146" s="2">
        <v>44</v>
      </c>
      <c r="CF146" s="2">
        <v>53</v>
      </c>
      <c r="CG146" s="2">
        <v>31</v>
      </c>
      <c r="CH146" s="2">
        <v>22</v>
      </c>
      <c r="CI146" s="2">
        <v>11</v>
      </c>
      <c r="CJ146" s="2">
        <v>69</v>
      </c>
      <c r="CK146" s="2">
        <v>11</v>
      </c>
      <c r="CL146" s="2">
        <v>42</v>
      </c>
      <c r="CM146" s="2">
        <v>38</v>
      </c>
      <c r="CN146" s="2">
        <v>46</v>
      </c>
      <c r="CO146" s="2">
        <v>19</v>
      </c>
      <c r="CP146" s="2">
        <v>73</v>
      </c>
      <c r="CQ146" s="2">
        <v>94</v>
      </c>
      <c r="CR146" s="2">
        <v>8</v>
      </c>
      <c r="CS146" s="2">
        <v>94</v>
      </c>
      <c r="CT146" s="2">
        <v>72</v>
      </c>
      <c r="CU146" s="2">
        <v>19</v>
      </c>
      <c r="CV146" s="2">
        <v>30</v>
      </c>
      <c r="CW146" s="2">
        <v>71</v>
      </c>
      <c r="CX146" s="2">
        <v>52</v>
      </c>
      <c r="CY146" s="2">
        <v>41</v>
      </c>
      <c r="CZ146" s="2">
        <v>48</v>
      </c>
      <c r="DA146" s="2">
        <v>77</v>
      </c>
      <c r="DB146" s="2">
        <v>18</v>
      </c>
      <c r="DC146" s="2">
        <v>68</v>
      </c>
      <c r="DD146" s="2">
        <v>48</v>
      </c>
      <c r="DE146" s="2">
        <v>11</v>
      </c>
      <c r="DF146" s="2">
        <v>75</v>
      </c>
      <c r="DG146" s="2">
        <v>47</v>
      </c>
      <c r="DH146" s="2">
        <v>23</v>
      </c>
      <c r="DI146" s="2">
        <v>14</v>
      </c>
      <c r="DJ146" s="2">
        <v>50</v>
      </c>
      <c r="DK146" s="2">
        <v>27</v>
      </c>
      <c r="DL146" s="2">
        <v>55</v>
      </c>
      <c r="DM146" s="2">
        <v>88</v>
      </c>
      <c r="DN146" s="2">
        <v>97</v>
      </c>
      <c r="DO146" s="2">
        <v>11</v>
      </c>
      <c r="DP146" s="2">
        <v>44</v>
      </c>
    </row>
    <row r="147" spans="2:120" ht="24.75" customHeight="1">
      <c r="B147" s="11">
        <v>55</v>
      </c>
      <c r="C147" s="11">
        <v>6</v>
      </c>
      <c r="D147" s="10">
        <v>6</v>
      </c>
      <c r="E147" s="38" t="s">
        <v>173</v>
      </c>
      <c r="F147" s="28">
        <f>IF(ISBLANK(E147),0,IF(Answers!E147=E147,1,-1))</f>
        <v>1</v>
      </c>
      <c r="G147" s="42" t="s">
        <v>2477</v>
      </c>
      <c r="H147" s="41" t="s">
        <v>2226</v>
      </c>
      <c r="I147" s="50" t="s">
        <v>2488</v>
      </c>
      <c r="O147" s="2">
        <v>0</v>
      </c>
      <c r="P147" s="2">
        <v>1</v>
      </c>
      <c r="Q147" s="2">
        <v>0</v>
      </c>
      <c r="R147" s="2">
        <v>0</v>
      </c>
      <c r="S147" s="2">
        <v>0</v>
      </c>
      <c r="T147" s="2" t="str">
        <v>Ryry Thornmore</v>
      </c>
      <c r="U147" s="2">
        <v>52</v>
      </c>
      <c r="V147" s="2">
        <v>25</v>
      </c>
      <c r="W147" s="2">
        <v>9</v>
      </c>
      <c r="X147" s="2">
        <v>70</v>
      </c>
      <c r="Y147" s="2">
        <v>38</v>
      </c>
      <c r="Z147" s="2">
        <v>91</v>
      </c>
      <c r="AA147" s="2">
        <v>12</v>
      </c>
      <c r="AB147" s="2">
        <v>9</v>
      </c>
      <c r="AC147" s="2">
        <v>98</v>
      </c>
      <c r="AD147" s="2">
        <v>23</v>
      </c>
      <c r="AE147" s="2">
        <v>49</v>
      </c>
      <c r="AF147" s="2">
        <v>100</v>
      </c>
      <c r="AG147" s="2">
        <v>2</v>
      </c>
      <c r="AH147" s="2">
        <v>98</v>
      </c>
      <c r="AI147" s="2">
        <v>54</v>
      </c>
      <c r="AJ147" s="2">
        <v>1</v>
      </c>
      <c r="AK147" s="2">
        <v>29</v>
      </c>
      <c r="AL147" s="2">
        <v>68</v>
      </c>
      <c r="AM147" s="2">
        <v>82</v>
      </c>
      <c r="AN147" s="2">
        <v>23</v>
      </c>
      <c r="AO147" s="2">
        <v>72</v>
      </c>
      <c r="AP147" s="2">
        <v>36</v>
      </c>
      <c r="AQ147" s="2">
        <v>98</v>
      </c>
      <c r="AR147" s="2">
        <v>82</v>
      </c>
      <c r="AS147" s="2">
        <v>5</v>
      </c>
      <c r="AT147" s="2">
        <v>80</v>
      </c>
      <c r="AU147" s="2">
        <v>11</v>
      </c>
      <c r="AV147" s="2">
        <v>47</v>
      </c>
      <c r="AW147" s="2">
        <v>98</v>
      </c>
      <c r="AX147" s="2">
        <v>55</v>
      </c>
      <c r="AY147" s="2">
        <v>90</v>
      </c>
      <c r="AZ147" s="2">
        <v>32</v>
      </c>
      <c r="BA147" s="2">
        <v>33</v>
      </c>
      <c r="BB147" s="2">
        <v>19</v>
      </c>
      <c r="BC147" s="2">
        <v>12</v>
      </c>
      <c r="BD147" s="2">
        <v>65</v>
      </c>
      <c r="BE147" s="2">
        <v>71</v>
      </c>
      <c r="BF147" s="2">
        <v>84</v>
      </c>
      <c r="BG147" s="2">
        <v>82</v>
      </c>
      <c r="BH147" s="2">
        <v>64</v>
      </c>
      <c r="BI147" s="2">
        <v>35</v>
      </c>
      <c r="BJ147" s="2">
        <v>89</v>
      </c>
      <c r="BK147" s="2">
        <v>3</v>
      </c>
      <c r="BL147" s="2">
        <v>98</v>
      </c>
      <c r="BM147" s="2">
        <v>96</v>
      </c>
      <c r="BN147" s="2">
        <v>76</v>
      </c>
      <c r="BO147" s="2">
        <v>28</v>
      </c>
      <c r="BP147" s="2">
        <v>30</v>
      </c>
      <c r="BQ147" s="2">
        <v>35</v>
      </c>
      <c r="BR147" s="2">
        <v>93</v>
      </c>
      <c r="BS147" s="2">
        <v>64</v>
      </c>
      <c r="BT147" s="2">
        <v>24</v>
      </c>
      <c r="BU147" s="2">
        <v>86</v>
      </c>
      <c r="BV147" s="2">
        <v>24</v>
      </c>
      <c r="BW147" s="2">
        <v>87</v>
      </c>
      <c r="BX147" s="2">
        <v>47</v>
      </c>
      <c r="BY147" s="2">
        <v>26</v>
      </c>
      <c r="BZ147" s="2">
        <v>7</v>
      </c>
      <c r="CA147" s="2">
        <v>34</v>
      </c>
      <c r="CB147" s="2">
        <v>57</v>
      </c>
      <c r="CC147" s="2">
        <v>56</v>
      </c>
      <c r="CD147" s="2">
        <v>43</v>
      </c>
      <c r="CE147" s="2">
        <v>67</v>
      </c>
      <c r="CF147" s="2">
        <v>57</v>
      </c>
      <c r="CG147" s="2">
        <v>41</v>
      </c>
      <c r="CH147" s="2">
        <v>23</v>
      </c>
      <c r="CI147" s="2">
        <v>71</v>
      </c>
      <c r="CJ147" s="2">
        <v>42</v>
      </c>
      <c r="CK147" s="2">
        <v>71</v>
      </c>
      <c r="CL147" s="2">
        <v>12</v>
      </c>
      <c r="CM147" s="2">
        <v>27</v>
      </c>
      <c r="CN147" s="2">
        <v>40</v>
      </c>
      <c r="CO147" s="2">
        <v>9</v>
      </c>
      <c r="CP147" s="2">
        <v>40</v>
      </c>
      <c r="CQ147" s="2">
        <v>1</v>
      </c>
      <c r="CR147" s="2">
        <v>62</v>
      </c>
      <c r="CS147" s="2">
        <v>73</v>
      </c>
      <c r="CT147" s="2">
        <v>91</v>
      </c>
      <c r="CU147" s="2">
        <v>45</v>
      </c>
      <c r="CV147" s="2">
        <v>24</v>
      </c>
      <c r="CW147" s="2">
        <v>35</v>
      </c>
      <c r="CX147" s="2">
        <v>54</v>
      </c>
      <c r="CY147" s="2">
        <v>41</v>
      </c>
      <c r="CZ147" s="2">
        <v>79</v>
      </c>
      <c r="DA147" s="2">
        <v>84</v>
      </c>
      <c r="DB147" s="2">
        <v>6</v>
      </c>
      <c r="DC147" s="2">
        <v>84</v>
      </c>
      <c r="DD147" s="2">
        <v>47</v>
      </c>
      <c r="DE147" s="2">
        <v>15</v>
      </c>
      <c r="DF147" s="2">
        <v>44</v>
      </c>
      <c r="DG147" s="2">
        <v>72</v>
      </c>
      <c r="DH147" s="2">
        <v>9</v>
      </c>
      <c r="DI147" s="2">
        <v>49</v>
      </c>
      <c r="DJ147" s="2">
        <v>68</v>
      </c>
      <c r="DK147" s="2">
        <v>45</v>
      </c>
      <c r="DL147" s="2">
        <v>42</v>
      </c>
      <c r="DM147" s="2">
        <v>22</v>
      </c>
      <c r="DN147" s="2">
        <v>27</v>
      </c>
      <c r="DO147" s="2">
        <v>99</v>
      </c>
      <c r="DP147" s="2">
        <v>89</v>
      </c>
    </row>
    <row r="148" spans="2:120" ht="24.75" customHeight="1">
      <c r="B148" s="11">
        <v>56</v>
      </c>
      <c r="C148" s="11">
        <v>6</v>
      </c>
      <c r="D148" s="10">
        <v>6</v>
      </c>
      <c r="E148" s="38" t="s">
        <v>627</v>
      </c>
      <c r="F148" s="28">
        <f>IF(ISBLANK(E148),0,IF(Answers!E148=E148,1,-1))</f>
        <v>1</v>
      </c>
      <c r="G148" s="42" t="s">
        <v>2478</v>
      </c>
      <c r="H148" s="41" t="s">
        <v>2228</v>
      </c>
      <c r="I148" s="50" t="s">
        <v>2489</v>
      </c>
      <c r="O148" s="2">
        <v>1</v>
      </c>
      <c r="P148" s="2">
        <v>1</v>
      </c>
      <c r="Q148" s="2">
        <v>0</v>
      </c>
      <c r="R148" s="2">
        <v>0</v>
      </c>
      <c r="S148" s="2">
        <v>0</v>
      </c>
      <c r="T148" s="2" t="str">
        <v>Daery Asherton</v>
      </c>
      <c r="U148" s="2">
        <v>17</v>
      </c>
      <c r="V148" s="2">
        <v>53</v>
      </c>
      <c r="W148" s="2">
        <v>38</v>
      </c>
      <c r="X148" s="2">
        <v>46</v>
      </c>
      <c r="Y148" s="2">
        <v>52</v>
      </c>
      <c r="Z148" s="2">
        <v>93</v>
      </c>
      <c r="AA148" s="2">
        <v>78</v>
      </c>
      <c r="AB148" s="2">
        <v>23</v>
      </c>
      <c r="AC148" s="2">
        <v>53</v>
      </c>
      <c r="AD148" s="2">
        <v>81</v>
      </c>
      <c r="AE148" s="2">
        <v>6</v>
      </c>
      <c r="AF148" s="2">
        <v>65</v>
      </c>
      <c r="AG148" s="2">
        <v>64</v>
      </c>
      <c r="AH148" s="2">
        <v>37</v>
      </c>
      <c r="AI148" s="2">
        <v>62</v>
      </c>
      <c r="AJ148" s="2">
        <v>75</v>
      </c>
      <c r="AK148" s="2">
        <v>55</v>
      </c>
      <c r="AL148" s="2">
        <v>22</v>
      </c>
      <c r="AM148" s="2">
        <v>10</v>
      </c>
      <c r="AN148" s="2">
        <v>96</v>
      </c>
      <c r="AO148" s="2">
        <v>74</v>
      </c>
      <c r="AP148" s="2">
        <v>16</v>
      </c>
      <c r="AQ148" s="2">
        <v>15</v>
      </c>
      <c r="AR148" s="2">
        <v>84</v>
      </c>
      <c r="AS148" s="2">
        <v>87</v>
      </c>
      <c r="AT148" s="2">
        <v>91</v>
      </c>
      <c r="AU148" s="2">
        <v>81</v>
      </c>
      <c r="AV148" s="2">
        <v>17</v>
      </c>
      <c r="AW148" s="2">
        <v>3</v>
      </c>
      <c r="AX148" s="2">
        <v>36</v>
      </c>
      <c r="AY148" s="2">
        <v>64</v>
      </c>
      <c r="AZ148" s="2">
        <v>29</v>
      </c>
      <c r="BA148" s="2">
        <v>16</v>
      </c>
      <c r="BB148" s="2">
        <v>34</v>
      </c>
      <c r="BC148" s="2">
        <v>39</v>
      </c>
      <c r="BD148" s="2">
        <v>97</v>
      </c>
      <c r="BE148" s="2">
        <v>70</v>
      </c>
      <c r="BF148" s="2">
        <v>3</v>
      </c>
      <c r="BG148" s="2">
        <v>44</v>
      </c>
      <c r="BH148" s="2">
        <v>83</v>
      </c>
      <c r="BI148" s="2">
        <v>86</v>
      </c>
      <c r="BJ148" s="2">
        <v>38</v>
      </c>
      <c r="BK148" s="2">
        <v>17</v>
      </c>
      <c r="BL148" s="2">
        <v>57</v>
      </c>
      <c r="BM148" s="2">
        <v>73</v>
      </c>
      <c r="BN148" s="2">
        <v>6</v>
      </c>
      <c r="BO148" s="2">
        <v>40</v>
      </c>
      <c r="BP148" s="2">
        <v>27</v>
      </c>
      <c r="BQ148" s="2">
        <v>28</v>
      </c>
      <c r="BR148" s="2">
        <v>43</v>
      </c>
      <c r="BS148" s="2">
        <v>50</v>
      </c>
      <c r="BT148" s="2">
        <v>2</v>
      </c>
      <c r="BU148" s="2">
        <v>50</v>
      </c>
      <c r="BV148" s="2">
        <v>41</v>
      </c>
      <c r="BW148" s="2">
        <v>53</v>
      </c>
      <c r="BX148" s="2">
        <v>5</v>
      </c>
      <c r="BY148" s="2">
        <v>49</v>
      </c>
      <c r="BZ148" s="2">
        <v>37</v>
      </c>
      <c r="CA148" s="2">
        <v>67</v>
      </c>
      <c r="CB148" s="2">
        <v>7</v>
      </c>
      <c r="CC148" s="2">
        <v>33</v>
      </c>
      <c r="CD148" s="2">
        <v>82</v>
      </c>
      <c r="CE148" s="2">
        <v>66</v>
      </c>
      <c r="CF148" s="2">
        <v>36</v>
      </c>
      <c r="CG148" s="2">
        <v>28</v>
      </c>
      <c r="CH148" s="2">
        <v>40</v>
      </c>
      <c r="CI148" s="2">
        <v>63</v>
      </c>
      <c r="CJ148" s="2">
        <v>41</v>
      </c>
      <c r="CK148" s="2">
        <v>62</v>
      </c>
      <c r="CL148" s="2">
        <v>94</v>
      </c>
      <c r="CM148" s="2">
        <v>75</v>
      </c>
      <c r="CN148" s="2">
        <v>38</v>
      </c>
      <c r="CO148" s="2">
        <v>64</v>
      </c>
      <c r="CP148" s="2">
        <v>91</v>
      </c>
      <c r="CQ148" s="2">
        <v>54</v>
      </c>
      <c r="CR148" s="2">
        <v>3</v>
      </c>
      <c r="CS148" s="2">
        <v>57</v>
      </c>
      <c r="CT148" s="2">
        <v>62</v>
      </c>
      <c r="CU148" s="2">
        <v>41</v>
      </c>
      <c r="CV148" s="2">
        <v>91</v>
      </c>
      <c r="CW148" s="2">
        <v>52</v>
      </c>
      <c r="CX148" s="2">
        <v>32</v>
      </c>
      <c r="CY148" s="2">
        <v>21</v>
      </c>
      <c r="CZ148" s="2">
        <v>70</v>
      </c>
      <c r="DA148" s="2">
        <v>49</v>
      </c>
      <c r="DB148" s="2">
        <v>47</v>
      </c>
      <c r="DC148" s="2">
        <v>38</v>
      </c>
      <c r="DD148" s="2">
        <v>35</v>
      </c>
      <c r="DE148" s="2">
        <v>46</v>
      </c>
      <c r="DF148" s="2">
        <v>19</v>
      </c>
      <c r="DG148" s="2">
        <v>57</v>
      </c>
      <c r="DH148" s="2">
        <v>89</v>
      </c>
      <c r="DI148" s="2">
        <v>63</v>
      </c>
      <c r="DJ148" s="2">
        <v>96</v>
      </c>
      <c r="DK148" s="2">
        <v>95</v>
      </c>
      <c r="DL148" s="2">
        <v>2</v>
      </c>
      <c r="DM148" s="2">
        <v>20</v>
      </c>
      <c r="DN148" s="2">
        <v>72</v>
      </c>
      <c r="DO148" s="2">
        <v>57</v>
      </c>
      <c r="DP148" s="2">
        <v>87</v>
      </c>
    </row>
    <row r="149" spans="2:120" ht="24.75" customHeight="1">
      <c r="B149" s="11">
        <v>57</v>
      </c>
      <c r="C149" s="11">
        <v>6</v>
      </c>
      <c r="D149" s="10">
        <v>6</v>
      </c>
      <c r="E149" s="38" t="s">
        <v>315</v>
      </c>
      <c r="F149" s="28">
        <f>IF(ISBLANK(E149),0,IF(Answers!E149=E149,1,-1))</f>
        <v>1</v>
      </c>
      <c r="G149" s="42" t="s">
        <v>2479</v>
      </c>
      <c r="H149" s="41" t="s">
        <v>2230</v>
      </c>
      <c r="I149" s="50" t="s">
        <v>2490</v>
      </c>
      <c r="O149" s="2">
        <v>0</v>
      </c>
      <c r="P149" s="2">
        <v>0</v>
      </c>
      <c r="Q149" s="2">
        <v>0</v>
      </c>
      <c r="R149" s="2">
        <v>1</v>
      </c>
      <c r="S149" s="2">
        <v>0</v>
      </c>
      <c r="T149" s="2" t="str">
        <v>Arery Winserton</v>
      </c>
      <c r="U149" s="2">
        <v>73</v>
      </c>
      <c r="V149" s="2">
        <v>27</v>
      </c>
      <c r="W149" s="2">
        <v>66</v>
      </c>
      <c r="X149" s="2">
        <v>21</v>
      </c>
      <c r="Y149" s="2">
        <v>71</v>
      </c>
      <c r="Z149" s="2">
        <v>24</v>
      </c>
      <c r="AA149" s="2">
        <v>20</v>
      </c>
      <c r="AB149" s="2">
        <v>73</v>
      </c>
      <c r="AC149" s="2">
        <v>17</v>
      </c>
      <c r="AD149" s="2">
        <v>14</v>
      </c>
      <c r="AE149" s="2">
        <v>13</v>
      </c>
      <c r="AF149" s="2">
        <v>63</v>
      </c>
      <c r="AG149" s="2">
        <v>60</v>
      </c>
      <c r="AH149" s="2">
        <v>28</v>
      </c>
      <c r="AI149" s="2">
        <v>25</v>
      </c>
      <c r="AJ149" s="2">
        <v>54</v>
      </c>
      <c r="AK149" s="2">
        <v>83</v>
      </c>
      <c r="AL149" s="2">
        <v>79</v>
      </c>
      <c r="AM149" s="2">
        <v>5</v>
      </c>
      <c r="AN149" s="2">
        <v>6</v>
      </c>
      <c r="AO149" s="2">
        <v>13</v>
      </c>
      <c r="AP149" s="2">
        <v>41</v>
      </c>
      <c r="AQ149" s="2">
        <v>90</v>
      </c>
      <c r="AR149" s="2">
        <v>52</v>
      </c>
      <c r="AS149" s="2">
        <v>2</v>
      </c>
      <c r="AT149" s="2">
        <v>15</v>
      </c>
      <c r="AU149" s="2">
        <v>34</v>
      </c>
      <c r="AV149" s="2">
        <v>47</v>
      </c>
      <c r="AW149" s="2">
        <v>37</v>
      </c>
      <c r="AX149" s="2">
        <v>94</v>
      </c>
      <c r="AY149" s="2">
        <v>95</v>
      </c>
      <c r="AZ149" s="2">
        <v>38</v>
      </c>
      <c r="BA149" s="2">
        <v>36</v>
      </c>
      <c r="BB149" s="2">
        <v>68</v>
      </c>
      <c r="BC149" s="2">
        <v>84</v>
      </c>
      <c r="BD149" s="2">
        <v>46</v>
      </c>
      <c r="BE149" s="2">
        <v>81</v>
      </c>
      <c r="BF149" s="2">
        <v>56</v>
      </c>
      <c r="BG149" s="2">
        <v>24</v>
      </c>
      <c r="BH149" s="2">
        <v>20</v>
      </c>
      <c r="BI149" s="2">
        <v>8</v>
      </c>
      <c r="BJ149" s="2">
        <v>52</v>
      </c>
      <c r="BK149" s="2">
        <v>5</v>
      </c>
      <c r="BL149" s="2">
        <v>16</v>
      </c>
      <c r="BM149" s="2">
        <v>100</v>
      </c>
      <c r="BN149" s="2">
        <v>53</v>
      </c>
      <c r="BO149" s="2">
        <v>55</v>
      </c>
      <c r="BP149" s="2">
        <v>69</v>
      </c>
      <c r="BQ149" s="2">
        <v>76</v>
      </c>
      <c r="BR149" s="2">
        <v>35</v>
      </c>
      <c r="BS149" s="2">
        <v>78</v>
      </c>
      <c r="BT149" s="2">
        <v>35</v>
      </c>
      <c r="BU149" s="2">
        <v>40</v>
      </c>
      <c r="BV149" s="2">
        <v>82</v>
      </c>
      <c r="BW149" s="2">
        <v>30</v>
      </c>
      <c r="BX149" s="2">
        <v>26</v>
      </c>
      <c r="BY149" s="2">
        <v>16</v>
      </c>
      <c r="BZ149" s="2">
        <v>87</v>
      </c>
      <c r="CA149" s="2">
        <v>4</v>
      </c>
      <c r="CB149" s="2">
        <v>63</v>
      </c>
      <c r="CC149" s="2">
        <v>63</v>
      </c>
      <c r="CD149" s="2">
        <v>70</v>
      </c>
      <c r="CE149" s="2">
        <v>60</v>
      </c>
      <c r="CF149" s="2">
        <v>3</v>
      </c>
      <c r="CG149" s="2">
        <v>85</v>
      </c>
      <c r="CH149" s="2">
        <v>12</v>
      </c>
      <c r="CI149" s="2">
        <v>42</v>
      </c>
      <c r="CJ149" s="2">
        <v>54</v>
      </c>
      <c r="CK149" s="2">
        <v>33</v>
      </c>
      <c r="CL149" s="2">
        <v>79</v>
      </c>
      <c r="CM149" s="2">
        <v>78</v>
      </c>
      <c r="CN149" s="2">
        <v>15</v>
      </c>
      <c r="CO149" s="2">
        <v>37</v>
      </c>
      <c r="CP149" s="2">
        <v>51</v>
      </c>
      <c r="CQ149" s="2">
        <v>43</v>
      </c>
      <c r="CR149" s="2">
        <v>2</v>
      </c>
      <c r="CS149" s="2">
        <v>35</v>
      </c>
      <c r="CT149" s="2">
        <v>60</v>
      </c>
      <c r="CU149" s="2">
        <v>17</v>
      </c>
      <c r="CV149" s="2">
        <v>46</v>
      </c>
      <c r="CW149" s="2">
        <v>63</v>
      </c>
      <c r="CX149" s="2">
        <v>39</v>
      </c>
      <c r="CY149" s="2">
        <v>47</v>
      </c>
      <c r="CZ149" s="2">
        <v>60</v>
      </c>
      <c r="DA149" s="2">
        <v>11</v>
      </c>
      <c r="DB149" s="2">
        <v>29</v>
      </c>
      <c r="DC149" s="2">
        <v>80</v>
      </c>
      <c r="DD149" s="2">
        <v>78</v>
      </c>
      <c r="DE149" s="2">
        <v>29</v>
      </c>
      <c r="DF149" s="2">
        <v>59</v>
      </c>
      <c r="DG149" s="2">
        <v>7</v>
      </c>
      <c r="DH149" s="2">
        <v>20</v>
      </c>
      <c r="DI149" s="2">
        <v>92</v>
      </c>
      <c r="DJ149" s="2">
        <v>26</v>
      </c>
      <c r="DK149" s="2">
        <v>79</v>
      </c>
      <c r="DL149" s="2">
        <v>48</v>
      </c>
      <c r="DM149" s="2">
        <v>10</v>
      </c>
      <c r="DN149" s="2">
        <v>6</v>
      </c>
      <c r="DO149" s="2">
        <v>92</v>
      </c>
      <c r="DP149" s="2">
        <v>29</v>
      </c>
    </row>
    <row r="150" spans="2:120" ht="24.75" customHeight="1">
      <c r="B150" s="11">
        <v>58</v>
      </c>
      <c r="C150" s="11">
        <v>6</v>
      </c>
      <c r="D150" s="10">
        <v>6</v>
      </c>
      <c r="E150" s="38" t="s">
        <v>524</v>
      </c>
      <c r="F150" s="28">
        <f>IF(ISBLANK(E150),0,IF(Answers!E150=E150,1,-1))</f>
        <v>1</v>
      </c>
      <c r="G150" s="42" t="s">
        <v>2480</v>
      </c>
      <c r="H150" s="41" t="s">
        <v>2232</v>
      </c>
      <c r="I150" s="50" t="s">
        <v>2491</v>
      </c>
      <c r="O150" s="2">
        <v>0</v>
      </c>
      <c r="P150" s="2">
        <v>0</v>
      </c>
      <c r="Q150" s="2">
        <v>1</v>
      </c>
      <c r="R150" s="2">
        <v>0</v>
      </c>
      <c r="S150" s="2">
        <v>0</v>
      </c>
      <c r="T150" s="2" t="str">
        <v>Mara Trensshaw</v>
      </c>
      <c r="U150" s="2">
        <v>36</v>
      </c>
      <c r="V150" s="2">
        <v>56</v>
      </c>
      <c r="W150" s="2">
        <v>7</v>
      </c>
      <c r="X150" s="2">
        <v>62</v>
      </c>
      <c r="Y150" s="2">
        <v>3</v>
      </c>
      <c r="Z150" s="2">
        <v>14</v>
      </c>
      <c r="AA150" s="2">
        <v>28</v>
      </c>
      <c r="AB150" s="2">
        <v>16</v>
      </c>
      <c r="AC150" s="2">
        <v>58</v>
      </c>
      <c r="AD150" s="2">
        <v>68</v>
      </c>
      <c r="AE150" s="2">
        <v>13</v>
      </c>
      <c r="AF150" s="2">
        <v>91</v>
      </c>
      <c r="AG150" s="2">
        <v>32</v>
      </c>
      <c r="AH150" s="2">
        <v>84</v>
      </c>
      <c r="AI150" s="2">
        <v>68</v>
      </c>
      <c r="AJ150" s="2">
        <v>93</v>
      </c>
      <c r="AK150" s="2">
        <v>61</v>
      </c>
      <c r="AL150" s="2">
        <v>27</v>
      </c>
      <c r="AM150" s="2">
        <v>58</v>
      </c>
      <c r="AN150" s="2">
        <v>21</v>
      </c>
      <c r="AO150" s="2">
        <v>100</v>
      </c>
      <c r="AP150" s="2">
        <v>21</v>
      </c>
      <c r="AQ150" s="2">
        <v>61</v>
      </c>
      <c r="AR150" s="2">
        <v>70</v>
      </c>
      <c r="AS150" s="2">
        <v>81</v>
      </c>
      <c r="AT150" s="2">
        <v>31</v>
      </c>
      <c r="AU150" s="2">
        <v>53</v>
      </c>
      <c r="AV150" s="2">
        <v>59</v>
      </c>
      <c r="AW150" s="2">
        <v>19</v>
      </c>
      <c r="AX150" s="2">
        <v>50</v>
      </c>
      <c r="AY150" s="2">
        <v>61</v>
      </c>
      <c r="AZ150" s="2">
        <v>17</v>
      </c>
      <c r="BA150" s="2">
        <v>68</v>
      </c>
      <c r="BB150" s="2">
        <v>39</v>
      </c>
      <c r="BC150" s="2">
        <v>45</v>
      </c>
      <c r="BD150" s="2">
        <v>18</v>
      </c>
      <c r="BE150" s="2">
        <v>91</v>
      </c>
      <c r="BF150" s="2">
        <v>68</v>
      </c>
      <c r="BG150" s="2">
        <v>27</v>
      </c>
      <c r="BH150" s="2">
        <v>74</v>
      </c>
      <c r="BI150" s="2">
        <v>12</v>
      </c>
      <c r="BJ150" s="2">
        <v>46</v>
      </c>
      <c r="BK150" s="2">
        <v>34</v>
      </c>
      <c r="BL150" s="2">
        <v>58</v>
      </c>
      <c r="BM150" s="2">
        <v>88</v>
      </c>
      <c r="BN150" s="2">
        <v>34</v>
      </c>
      <c r="BO150" s="2">
        <v>37</v>
      </c>
      <c r="BP150" s="2">
        <v>45</v>
      </c>
      <c r="BQ150" s="2">
        <v>29</v>
      </c>
      <c r="BR150" s="2">
        <v>39</v>
      </c>
      <c r="BS150" s="2">
        <v>8</v>
      </c>
      <c r="BT150" s="2">
        <v>82</v>
      </c>
      <c r="BU150" s="2">
        <v>100</v>
      </c>
      <c r="BV150" s="2">
        <v>73</v>
      </c>
      <c r="BW150" s="2">
        <v>92</v>
      </c>
      <c r="BX150" s="2">
        <v>84</v>
      </c>
      <c r="BY150" s="2">
        <v>5</v>
      </c>
      <c r="BZ150" s="2">
        <v>8</v>
      </c>
      <c r="CA150" s="2">
        <v>23</v>
      </c>
      <c r="CB150" s="2">
        <v>97</v>
      </c>
      <c r="CC150" s="2">
        <v>29</v>
      </c>
      <c r="CD150" s="2">
        <v>53</v>
      </c>
      <c r="CE150" s="2">
        <v>88</v>
      </c>
      <c r="CF150" s="2">
        <v>20</v>
      </c>
      <c r="CG150" s="2">
        <v>26</v>
      </c>
      <c r="CH150" s="2">
        <v>25</v>
      </c>
      <c r="CI150" s="2">
        <v>8</v>
      </c>
      <c r="CJ150" s="2">
        <v>45</v>
      </c>
      <c r="CK150" s="2">
        <v>41</v>
      </c>
      <c r="CL150" s="2">
        <v>97</v>
      </c>
      <c r="CM150" s="2">
        <v>29</v>
      </c>
      <c r="CN150" s="2">
        <v>86</v>
      </c>
      <c r="CO150" s="2">
        <v>92</v>
      </c>
      <c r="CP150" s="2">
        <v>82</v>
      </c>
      <c r="CQ150" s="2">
        <v>92</v>
      </c>
      <c r="CR150" s="2">
        <v>24</v>
      </c>
      <c r="CS150" s="2">
        <v>26</v>
      </c>
      <c r="CT150" s="2">
        <v>54</v>
      </c>
      <c r="CU150" s="2">
        <v>60</v>
      </c>
      <c r="CV150" s="2">
        <v>16</v>
      </c>
      <c r="CW150" s="2">
        <v>33</v>
      </c>
      <c r="CX150" s="2">
        <v>44</v>
      </c>
      <c r="CY150" s="2">
        <v>8</v>
      </c>
      <c r="CZ150" s="2">
        <v>81</v>
      </c>
      <c r="DA150" s="2">
        <v>26</v>
      </c>
      <c r="DB150" s="2">
        <v>92</v>
      </c>
      <c r="DC150" s="2">
        <v>97</v>
      </c>
      <c r="DD150" s="2">
        <v>4</v>
      </c>
      <c r="DE150" s="2">
        <v>32</v>
      </c>
      <c r="DF150" s="2">
        <v>6</v>
      </c>
      <c r="DG150" s="2">
        <v>83</v>
      </c>
      <c r="DH150" s="2">
        <v>79</v>
      </c>
      <c r="DI150" s="2">
        <v>89</v>
      </c>
      <c r="DJ150" s="2">
        <v>6</v>
      </c>
      <c r="DK150" s="2">
        <v>99</v>
      </c>
      <c r="DL150" s="2">
        <v>13</v>
      </c>
      <c r="DM150" s="2">
        <v>82</v>
      </c>
      <c r="DN150" s="2">
        <v>25</v>
      </c>
      <c r="DO150" s="2">
        <v>69</v>
      </c>
      <c r="DP150" s="2">
        <v>3</v>
      </c>
    </row>
    <row r="151" spans="2:120" ht="24.75" customHeight="1">
      <c r="B151" s="11">
        <v>59</v>
      </c>
      <c r="C151" s="11">
        <v>6</v>
      </c>
      <c r="D151" s="10">
        <v>6</v>
      </c>
      <c r="E151" s="38" t="s">
        <v>457</v>
      </c>
      <c r="F151" s="28">
        <f>IF(ISBLANK(E151),0,IF(Answers!E151=E151,1,-1))</f>
        <v>1</v>
      </c>
      <c r="G151" s="42" t="s">
        <v>2481</v>
      </c>
      <c r="H151" s="41" t="s">
        <v>2234</v>
      </c>
      <c r="I151" s="50" t="s">
        <v>2492</v>
      </c>
      <c r="O151" s="2">
        <v>1</v>
      </c>
      <c r="P151" s="2">
        <v>1</v>
      </c>
      <c r="Q151" s="2">
        <v>1</v>
      </c>
      <c r="R151" s="2">
        <v>0</v>
      </c>
      <c r="S151" s="2">
        <v>0</v>
      </c>
      <c r="T151" s="2" t="str">
        <v>Isden Belcott</v>
      </c>
      <c r="U151" s="2">
        <v>48</v>
      </c>
      <c r="V151" s="2">
        <v>51</v>
      </c>
      <c r="W151" s="2">
        <v>27</v>
      </c>
      <c r="X151" s="2">
        <v>44</v>
      </c>
      <c r="Y151" s="2">
        <v>14</v>
      </c>
      <c r="Z151" s="2">
        <v>50</v>
      </c>
      <c r="AA151" s="2">
        <v>71</v>
      </c>
      <c r="AB151" s="2">
        <v>20</v>
      </c>
      <c r="AC151" s="2">
        <v>88</v>
      </c>
      <c r="AD151" s="2">
        <v>18</v>
      </c>
      <c r="AE151" s="2">
        <v>22</v>
      </c>
      <c r="AF151" s="2">
        <v>28</v>
      </c>
      <c r="AG151" s="2">
        <v>28</v>
      </c>
      <c r="AH151" s="2">
        <v>25</v>
      </c>
      <c r="AI151" s="2">
        <v>41</v>
      </c>
      <c r="AJ151" s="2">
        <v>68</v>
      </c>
      <c r="AK151" s="2">
        <v>67</v>
      </c>
      <c r="AL151" s="2">
        <v>4</v>
      </c>
      <c r="AM151" s="2">
        <v>6</v>
      </c>
      <c r="AN151" s="2">
        <v>38</v>
      </c>
      <c r="AO151" s="2">
        <v>99</v>
      </c>
      <c r="AP151" s="2">
        <v>57</v>
      </c>
      <c r="AQ151" s="2">
        <v>40</v>
      </c>
      <c r="AR151" s="2">
        <v>68</v>
      </c>
      <c r="AS151" s="2">
        <v>89</v>
      </c>
      <c r="AT151" s="2">
        <v>37</v>
      </c>
      <c r="AU151" s="2">
        <v>8</v>
      </c>
      <c r="AV151" s="2">
        <v>57</v>
      </c>
      <c r="AW151" s="2">
        <v>29</v>
      </c>
      <c r="AX151" s="2">
        <v>10</v>
      </c>
      <c r="AY151" s="2">
        <v>88</v>
      </c>
      <c r="AZ151" s="2">
        <v>26</v>
      </c>
      <c r="BA151" s="2">
        <v>30</v>
      </c>
      <c r="BB151" s="2">
        <v>33</v>
      </c>
      <c r="BC151" s="2">
        <v>88</v>
      </c>
      <c r="BD151" s="2">
        <v>11</v>
      </c>
      <c r="BE151" s="2">
        <v>13</v>
      </c>
      <c r="BF151" s="2">
        <v>86</v>
      </c>
      <c r="BG151" s="2">
        <v>51</v>
      </c>
      <c r="BH151" s="2">
        <v>33</v>
      </c>
      <c r="BI151" s="2">
        <v>90</v>
      </c>
      <c r="BJ151" s="2">
        <v>34</v>
      </c>
      <c r="BK151" s="2">
        <v>50</v>
      </c>
      <c r="BL151" s="2">
        <v>61</v>
      </c>
      <c r="BM151" s="2">
        <v>55</v>
      </c>
      <c r="BN151" s="2">
        <v>46</v>
      </c>
      <c r="BO151" s="2">
        <v>88</v>
      </c>
      <c r="BP151" s="2">
        <v>85</v>
      </c>
      <c r="BQ151" s="2">
        <v>51</v>
      </c>
      <c r="BR151" s="2">
        <v>27</v>
      </c>
      <c r="BS151" s="2">
        <v>42</v>
      </c>
      <c r="BT151" s="2">
        <v>2</v>
      </c>
      <c r="BU151" s="2">
        <v>44</v>
      </c>
      <c r="BV151" s="2">
        <v>53</v>
      </c>
      <c r="BW151" s="2">
        <v>8</v>
      </c>
      <c r="BX151" s="2">
        <v>23</v>
      </c>
      <c r="BY151" s="2">
        <v>97</v>
      </c>
      <c r="BZ151" s="2">
        <v>37</v>
      </c>
      <c r="CA151" s="2">
        <v>87</v>
      </c>
      <c r="CB151" s="2">
        <v>95</v>
      </c>
      <c r="CC151" s="2">
        <v>78</v>
      </c>
      <c r="CD151" s="2">
        <v>84</v>
      </c>
      <c r="CE151" s="2">
        <v>12</v>
      </c>
      <c r="CF151" s="2">
        <v>33</v>
      </c>
      <c r="CG151" s="2">
        <v>7</v>
      </c>
      <c r="CH151" s="2">
        <v>10</v>
      </c>
      <c r="CI151" s="2">
        <v>44</v>
      </c>
      <c r="CJ151" s="2">
        <v>42</v>
      </c>
      <c r="CK151" s="2">
        <v>58</v>
      </c>
      <c r="CL151" s="2">
        <v>77</v>
      </c>
      <c r="CM151" s="2">
        <v>73</v>
      </c>
      <c r="CN151" s="2">
        <v>88</v>
      </c>
      <c r="CO151" s="2">
        <v>36</v>
      </c>
      <c r="CP151" s="2">
        <v>49</v>
      </c>
      <c r="CQ151" s="2">
        <v>17</v>
      </c>
      <c r="CR151" s="2">
        <v>88</v>
      </c>
      <c r="CS151" s="2">
        <v>86</v>
      </c>
      <c r="CT151" s="2">
        <v>74</v>
      </c>
      <c r="CU151" s="2">
        <v>22</v>
      </c>
      <c r="CV151" s="2">
        <v>50</v>
      </c>
      <c r="CW151" s="2">
        <v>64</v>
      </c>
      <c r="CX151" s="2">
        <v>89</v>
      </c>
      <c r="CY151" s="2">
        <v>50</v>
      </c>
      <c r="CZ151" s="2">
        <v>99</v>
      </c>
      <c r="DA151" s="2">
        <v>3</v>
      </c>
      <c r="DB151" s="2">
        <v>88</v>
      </c>
      <c r="DC151" s="2">
        <v>50</v>
      </c>
      <c r="DD151" s="2">
        <v>21</v>
      </c>
      <c r="DE151" s="2">
        <v>34</v>
      </c>
      <c r="DF151" s="2">
        <v>21</v>
      </c>
      <c r="DG151" s="2">
        <v>87</v>
      </c>
      <c r="DH151" s="2">
        <v>86</v>
      </c>
      <c r="DI151" s="2">
        <v>98</v>
      </c>
      <c r="DJ151" s="2">
        <v>58</v>
      </c>
      <c r="DK151" s="2">
        <v>49</v>
      </c>
      <c r="DL151" s="2">
        <v>98</v>
      </c>
      <c r="DM151" s="2">
        <v>24</v>
      </c>
      <c r="DN151" s="2">
        <v>76</v>
      </c>
      <c r="DO151" s="2">
        <v>10</v>
      </c>
      <c r="DP151" s="2">
        <v>12</v>
      </c>
    </row>
    <row r="152" spans="2:120" ht="24.75" customHeight="1">
      <c r="B152" s="11">
        <v>60</v>
      </c>
      <c r="C152" s="11">
        <v>6</v>
      </c>
      <c r="D152" s="10">
        <v>6</v>
      </c>
      <c r="E152" s="38" t="s">
        <v>780</v>
      </c>
      <c r="F152" s="28">
        <f>IF(ISBLANK(E152),0,IF(Answers!E152=E152,1,-1))</f>
        <v>1</v>
      </c>
      <c r="G152" s="42" t="s">
        <v>2482</v>
      </c>
      <c r="H152" s="41" t="s">
        <v>2236</v>
      </c>
      <c r="I152" s="50" t="s">
        <v>2493</v>
      </c>
      <c r="O152" s="2">
        <v>1</v>
      </c>
      <c r="P152" s="2">
        <v>0</v>
      </c>
      <c r="Q152" s="2">
        <v>1</v>
      </c>
      <c r="R152" s="2">
        <v>1</v>
      </c>
      <c r="S152" s="2">
        <v>0</v>
      </c>
      <c r="T152" s="2" t="str">
        <v>Ari Crossford</v>
      </c>
      <c r="U152" s="2">
        <v>7</v>
      </c>
      <c r="V152" s="2">
        <v>9</v>
      </c>
      <c r="W152" s="2">
        <v>81</v>
      </c>
      <c r="X152" s="2">
        <v>13</v>
      </c>
      <c r="Y152" s="2">
        <v>13</v>
      </c>
      <c r="Z152" s="2">
        <v>2</v>
      </c>
      <c r="AA152" s="2">
        <v>2</v>
      </c>
      <c r="AB152" s="2">
        <v>79</v>
      </c>
      <c r="AC152" s="2">
        <v>62</v>
      </c>
      <c r="AD152" s="2">
        <v>76</v>
      </c>
      <c r="AE152" s="2">
        <v>47</v>
      </c>
      <c r="AF152" s="2">
        <v>96</v>
      </c>
      <c r="AG152" s="2">
        <v>63</v>
      </c>
      <c r="AH152" s="2">
        <v>5</v>
      </c>
      <c r="AI152" s="2">
        <v>70</v>
      </c>
      <c r="AJ152" s="2">
        <v>43</v>
      </c>
      <c r="AK152" s="2">
        <v>31</v>
      </c>
      <c r="AL152" s="2">
        <v>12</v>
      </c>
      <c r="AM152" s="2">
        <v>58</v>
      </c>
      <c r="AN152" s="2">
        <v>54</v>
      </c>
      <c r="AO152" s="2">
        <v>21</v>
      </c>
      <c r="AP152" s="2">
        <v>41</v>
      </c>
      <c r="AQ152" s="2">
        <v>12</v>
      </c>
      <c r="AR152" s="2">
        <v>89</v>
      </c>
      <c r="AS152" s="2">
        <v>64</v>
      </c>
      <c r="AT152" s="2">
        <v>44</v>
      </c>
      <c r="AU152" s="2">
        <v>12</v>
      </c>
      <c r="AV152" s="2">
        <v>90</v>
      </c>
      <c r="AW152" s="2">
        <v>69</v>
      </c>
      <c r="AX152" s="2">
        <v>75</v>
      </c>
      <c r="AY152" s="2">
        <v>100</v>
      </c>
      <c r="AZ152" s="2">
        <v>21</v>
      </c>
      <c r="BA152" s="2">
        <v>73</v>
      </c>
      <c r="BB152" s="2">
        <v>12</v>
      </c>
      <c r="BC152" s="2">
        <v>3</v>
      </c>
      <c r="BD152" s="2">
        <v>37</v>
      </c>
      <c r="BE152" s="2">
        <v>37</v>
      </c>
      <c r="BF152" s="2">
        <v>89</v>
      </c>
      <c r="BG152" s="2">
        <v>46</v>
      </c>
      <c r="BH152" s="2">
        <v>9</v>
      </c>
      <c r="BI152" s="2">
        <v>98</v>
      </c>
      <c r="BJ152" s="2">
        <v>25</v>
      </c>
      <c r="BK152" s="2">
        <v>40</v>
      </c>
      <c r="BL152" s="2">
        <v>40</v>
      </c>
      <c r="BM152" s="2">
        <v>39</v>
      </c>
      <c r="BN152" s="2">
        <v>55</v>
      </c>
      <c r="BO152" s="2">
        <v>77</v>
      </c>
      <c r="BP152" s="2">
        <v>85</v>
      </c>
      <c r="BQ152" s="2">
        <v>28</v>
      </c>
      <c r="BR152" s="2">
        <v>29</v>
      </c>
      <c r="BS152" s="2">
        <v>25</v>
      </c>
      <c r="BT152" s="2">
        <v>31</v>
      </c>
      <c r="BU152" s="2">
        <v>97</v>
      </c>
      <c r="BV152" s="2">
        <v>60</v>
      </c>
      <c r="BW152" s="2">
        <v>91</v>
      </c>
      <c r="BX152" s="2">
        <v>66</v>
      </c>
      <c r="BY152" s="2">
        <v>11</v>
      </c>
      <c r="BZ152" s="2">
        <v>35</v>
      </c>
      <c r="CA152" s="2">
        <v>74</v>
      </c>
      <c r="CB152" s="2">
        <v>33</v>
      </c>
      <c r="CC152" s="2">
        <v>12</v>
      </c>
      <c r="CD152" s="2">
        <v>36</v>
      </c>
      <c r="CE152" s="2">
        <v>57</v>
      </c>
      <c r="CF152" s="2">
        <v>88</v>
      </c>
      <c r="CG152" s="2">
        <v>11</v>
      </c>
      <c r="CH152" s="2">
        <v>22</v>
      </c>
      <c r="CI152" s="2">
        <v>90</v>
      </c>
      <c r="CJ152" s="2">
        <v>66</v>
      </c>
      <c r="CK152" s="2">
        <v>29</v>
      </c>
      <c r="CL152" s="2">
        <v>72</v>
      </c>
      <c r="CM152" s="2">
        <v>33</v>
      </c>
      <c r="CN152" s="2">
        <v>18</v>
      </c>
      <c r="CO152" s="2">
        <v>44</v>
      </c>
      <c r="CP152" s="2">
        <v>34</v>
      </c>
      <c r="CQ152" s="2">
        <v>61</v>
      </c>
      <c r="CR152" s="2">
        <v>90</v>
      </c>
      <c r="CS152" s="2">
        <v>59</v>
      </c>
      <c r="CT152" s="2">
        <v>57</v>
      </c>
      <c r="CU152" s="2">
        <v>3</v>
      </c>
      <c r="CV152" s="2">
        <v>38</v>
      </c>
      <c r="CW152" s="2">
        <v>31</v>
      </c>
      <c r="CX152" s="2">
        <v>10</v>
      </c>
      <c r="CY152" s="2">
        <v>83</v>
      </c>
      <c r="CZ152" s="2">
        <v>91</v>
      </c>
      <c r="DA152" s="2">
        <v>34</v>
      </c>
      <c r="DB152" s="2">
        <v>98</v>
      </c>
      <c r="DC152" s="2">
        <v>45</v>
      </c>
      <c r="DD152" s="2">
        <v>40</v>
      </c>
      <c r="DE152" s="2">
        <v>8</v>
      </c>
      <c r="DF152" s="2">
        <v>90</v>
      </c>
      <c r="DG152" s="2">
        <v>4</v>
      </c>
      <c r="DH152" s="2">
        <v>47</v>
      </c>
      <c r="DI152" s="2">
        <v>90</v>
      </c>
      <c r="DJ152" s="2">
        <v>75</v>
      </c>
      <c r="DK152" s="2">
        <v>89</v>
      </c>
      <c r="DL152" s="2">
        <v>55</v>
      </c>
      <c r="DM152" s="2">
        <v>93</v>
      </c>
      <c r="DN152" s="2">
        <v>16</v>
      </c>
      <c r="DO152" s="2">
        <v>70</v>
      </c>
      <c r="DP152" s="2">
        <v>14</v>
      </c>
    </row>
    <row r="153" spans="2:120">
      <c r="O153" s="2">
        <v>0</v>
      </c>
      <c r="P153" s="2">
        <v>1</v>
      </c>
      <c r="Q153" s="2">
        <v>0</v>
      </c>
      <c r="R153" s="2">
        <v>1</v>
      </c>
      <c r="S153" s="2">
        <v>0</v>
      </c>
      <c r="T153" s="2" t="str">
        <v>Braden Fiskcott</v>
      </c>
      <c r="U153" s="2">
        <v>75</v>
      </c>
      <c r="V153" s="2">
        <v>74</v>
      </c>
      <c r="W153" s="2">
        <v>93</v>
      </c>
      <c r="X153" s="2">
        <v>94</v>
      </c>
      <c r="Y153" s="2">
        <v>89</v>
      </c>
      <c r="Z153" s="2">
        <v>95</v>
      </c>
      <c r="AA153" s="2">
        <v>52</v>
      </c>
      <c r="AB153" s="2">
        <v>18</v>
      </c>
      <c r="AC153" s="2">
        <v>52</v>
      </c>
      <c r="AD153" s="2">
        <v>91</v>
      </c>
      <c r="AE153" s="2">
        <v>95</v>
      </c>
      <c r="AF153" s="2">
        <v>88</v>
      </c>
      <c r="AG153" s="2">
        <v>44</v>
      </c>
      <c r="AH153" s="2">
        <v>58</v>
      </c>
      <c r="AI153" s="2">
        <v>40</v>
      </c>
      <c r="AJ153" s="2">
        <v>45</v>
      </c>
      <c r="AK153" s="2">
        <v>90</v>
      </c>
      <c r="AL153" s="2">
        <v>45</v>
      </c>
      <c r="AM153" s="2">
        <v>47</v>
      </c>
      <c r="AN153" s="2">
        <v>81</v>
      </c>
      <c r="AO153" s="2">
        <v>67</v>
      </c>
      <c r="AP153" s="2">
        <v>10</v>
      </c>
      <c r="AQ153" s="2">
        <v>42</v>
      </c>
      <c r="AR153" s="2">
        <v>40</v>
      </c>
      <c r="AS153" s="2">
        <v>20</v>
      </c>
      <c r="AT153" s="2">
        <v>55</v>
      </c>
      <c r="AU153" s="2">
        <v>31</v>
      </c>
      <c r="AV153" s="2">
        <v>86</v>
      </c>
      <c r="AW153" s="2">
        <v>74</v>
      </c>
      <c r="AX153" s="2">
        <v>64</v>
      </c>
      <c r="AY153" s="2">
        <v>49</v>
      </c>
      <c r="AZ153" s="2">
        <v>16</v>
      </c>
      <c r="BA153" s="2">
        <v>53</v>
      </c>
      <c r="BB153" s="2">
        <v>56</v>
      </c>
      <c r="BC153" s="2">
        <v>6</v>
      </c>
      <c r="BD153" s="2">
        <v>11</v>
      </c>
      <c r="BE153" s="2">
        <v>78</v>
      </c>
      <c r="BF153" s="2">
        <v>25</v>
      </c>
      <c r="BG153" s="2">
        <v>84</v>
      </c>
      <c r="BH153" s="2">
        <v>98</v>
      </c>
      <c r="BI153" s="2">
        <v>43</v>
      </c>
      <c r="BJ153" s="2">
        <v>68</v>
      </c>
      <c r="BK153" s="2">
        <v>2</v>
      </c>
      <c r="BL153" s="2">
        <v>67</v>
      </c>
      <c r="BM153" s="2">
        <v>8</v>
      </c>
      <c r="BN153" s="2">
        <v>7</v>
      </c>
      <c r="BO153" s="2">
        <v>16</v>
      </c>
      <c r="BP153" s="2">
        <v>81</v>
      </c>
      <c r="BQ153" s="2">
        <v>62</v>
      </c>
      <c r="BR153" s="2">
        <v>31</v>
      </c>
      <c r="BS153" s="2">
        <v>89</v>
      </c>
      <c r="BT153" s="2">
        <v>55</v>
      </c>
      <c r="BU153" s="2">
        <v>45</v>
      </c>
      <c r="BV153" s="2">
        <v>43</v>
      </c>
      <c r="BW153" s="2">
        <v>95</v>
      </c>
      <c r="BX153" s="2">
        <v>10</v>
      </c>
      <c r="BY153" s="2">
        <v>42</v>
      </c>
      <c r="BZ153" s="2">
        <v>48</v>
      </c>
      <c r="CA153" s="2">
        <v>98</v>
      </c>
      <c r="CB153" s="2">
        <v>7</v>
      </c>
      <c r="CC153" s="2">
        <v>53</v>
      </c>
      <c r="CD153" s="2">
        <v>65</v>
      </c>
      <c r="CE153" s="2">
        <v>71</v>
      </c>
      <c r="CF153" s="2">
        <v>98</v>
      </c>
      <c r="CG153" s="2">
        <v>13</v>
      </c>
      <c r="CH153" s="2">
        <v>2</v>
      </c>
      <c r="CI153" s="2">
        <v>25</v>
      </c>
      <c r="CJ153" s="2">
        <v>16</v>
      </c>
      <c r="CK153" s="2">
        <v>86</v>
      </c>
      <c r="CL153" s="2">
        <v>10</v>
      </c>
      <c r="CM153" s="2">
        <v>73</v>
      </c>
      <c r="CN153" s="2">
        <v>98</v>
      </c>
      <c r="CO153" s="2">
        <v>32</v>
      </c>
      <c r="CP153" s="2">
        <v>76</v>
      </c>
      <c r="CQ153" s="2">
        <v>38</v>
      </c>
      <c r="CR153" s="2">
        <v>7</v>
      </c>
      <c r="CS153" s="2">
        <v>92</v>
      </c>
      <c r="CT153" s="2">
        <v>79</v>
      </c>
      <c r="CU153" s="2">
        <v>8</v>
      </c>
      <c r="CV153" s="2">
        <v>25</v>
      </c>
      <c r="CW153" s="2">
        <v>81</v>
      </c>
      <c r="CX153" s="2">
        <v>77</v>
      </c>
      <c r="CY153" s="2">
        <v>100</v>
      </c>
      <c r="CZ153" s="2">
        <v>95</v>
      </c>
      <c r="DA153" s="2">
        <v>43</v>
      </c>
      <c r="DB153" s="2">
        <v>77</v>
      </c>
      <c r="DC153" s="2">
        <v>24</v>
      </c>
      <c r="DD153" s="2">
        <v>63</v>
      </c>
      <c r="DE153" s="2">
        <v>45</v>
      </c>
      <c r="DF153" s="2">
        <v>78</v>
      </c>
      <c r="DG153" s="2">
        <v>1</v>
      </c>
      <c r="DH153" s="2">
        <v>88</v>
      </c>
      <c r="DI153" s="2">
        <v>5</v>
      </c>
      <c r="DJ153" s="2">
        <v>88</v>
      </c>
      <c r="DK153" s="2">
        <v>96</v>
      </c>
      <c r="DL153" s="2">
        <v>8</v>
      </c>
      <c r="DM153" s="2">
        <v>7</v>
      </c>
      <c r="DN153" s="2">
        <v>16</v>
      </c>
      <c r="DO153" s="2">
        <v>84</v>
      </c>
      <c r="DP153" s="2">
        <v>86</v>
      </c>
    </row>
    <row r="154" spans="2:120">
      <c r="K154" s="1" t="str" cm="1">
        <f t="array" ref="K154">_xlfn.LET(_xlpm.data, _xlfn.DROP(_xlfn.ANCHORARRAY(T141), , 1), _xlpm.names, _xlfn.TAKE(_xlfn.ANCHORARRAY(T141), , 1), _xlpm.cn, _xlfn.TEXTSPLIT(INDEX(G141:G152, J137, 1), "; "), _xlpm.c, _xlfn.XMATCH(_xlpm.cn, _nC), _xlpm.p, _xlfn.TEXTSPLIT(INDEX(H141:H152, J137), ";") + 0, _xlpm.sc, _xlfn.BYROW(_xlpm.data, _xlfn.LAMBDA(_xlpm.r, _xlfn.LET(_xlpm.z, INDEX(_xlpm.r, , _xlpm.c), SUM(ABS(_xlpm.z - _xlpm.p))))), _xlpm.i, _xlfn.XMATCH(MIN(_xlpm.sc), _xlpm.sc), INDEX(_xlpm.names, _xlpm.i))</f>
        <v>Arery Winserton</v>
      </c>
      <c r="L154" s="2" t="str">
        <f>K154</f>
        <v>Arery Winserton</v>
      </c>
      <c r="O154" s="2">
        <v>0</v>
      </c>
      <c r="P154" s="2">
        <v>0</v>
      </c>
      <c r="Q154" s="2">
        <v>0</v>
      </c>
      <c r="R154" s="2">
        <v>1</v>
      </c>
      <c r="S154" s="2">
        <v>0</v>
      </c>
      <c r="T154" s="2" t="str">
        <v>Avne Pennridge</v>
      </c>
      <c r="U154" s="2">
        <v>13</v>
      </c>
      <c r="V154" s="2">
        <v>86</v>
      </c>
      <c r="W154" s="2">
        <v>66</v>
      </c>
      <c r="X154" s="2">
        <v>98</v>
      </c>
      <c r="Y154" s="2">
        <v>59</v>
      </c>
      <c r="Z154" s="2">
        <v>51</v>
      </c>
      <c r="AA154" s="2">
        <v>77</v>
      </c>
      <c r="AB154" s="2">
        <v>90</v>
      </c>
      <c r="AC154" s="2">
        <v>62</v>
      </c>
      <c r="AD154" s="2">
        <v>78</v>
      </c>
      <c r="AE154" s="2">
        <v>6</v>
      </c>
      <c r="AF154" s="2">
        <v>69</v>
      </c>
      <c r="AG154" s="2">
        <v>20</v>
      </c>
      <c r="AH154" s="2">
        <v>6</v>
      </c>
      <c r="AI154" s="2">
        <v>60</v>
      </c>
      <c r="AJ154" s="2">
        <v>40</v>
      </c>
      <c r="AK154" s="2">
        <v>41</v>
      </c>
      <c r="AL154" s="2">
        <v>46</v>
      </c>
      <c r="AM154" s="2">
        <v>39</v>
      </c>
      <c r="AN154" s="2">
        <v>67</v>
      </c>
      <c r="AO154" s="2">
        <v>53</v>
      </c>
      <c r="AP154" s="2">
        <v>73</v>
      </c>
      <c r="AQ154" s="2">
        <v>5</v>
      </c>
      <c r="AR154" s="2">
        <v>68</v>
      </c>
      <c r="AS154" s="2">
        <v>43</v>
      </c>
      <c r="AT154" s="2">
        <v>96</v>
      </c>
      <c r="AU154" s="2">
        <v>4</v>
      </c>
      <c r="AV154" s="2">
        <v>83</v>
      </c>
      <c r="AW154" s="2">
        <v>33</v>
      </c>
      <c r="AX154" s="2">
        <v>15</v>
      </c>
      <c r="AY154" s="2">
        <v>30</v>
      </c>
      <c r="AZ154" s="2">
        <v>7</v>
      </c>
      <c r="BA154" s="2">
        <v>7</v>
      </c>
      <c r="BB154" s="2">
        <v>59</v>
      </c>
      <c r="BC154" s="2">
        <v>75</v>
      </c>
      <c r="BD154" s="2">
        <v>34</v>
      </c>
      <c r="BE154" s="2">
        <v>59</v>
      </c>
      <c r="BF154" s="2">
        <v>81</v>
      </c>
      <c r="BG154" s="2">
        <v>1</v>
      </c>
      <c r="BH154" s="2">
        <v>48</v>
      </c>
      <c r="BI154" s="2">
        <v>71</v>
      </c>
      <c r="BJ154" s="2">
        <v>36</v>
      </c>
      <c r="BK154" s="2">
        <v>95</v>
      </c>
      <c r="BL154" s="2">
        <v>9</v>
      </c>
      <c r="BM154" s="2">
        <v>72</v>
      </c>
      <c r="BN154" s="2">
        <v>55</v>
      </c>
      <c r="BO154" s="2">
        <v>92</v>
      </c>
      <c r="BP154" s="2">
        <v>27</v>
      </c>
      <c r="BQ154" s="2">
        <v>18</v>
      </c>
      <c r="BR154" s="2">
        <v>57</v>
      </c>
      <c r="BS154" s="2">
        <v>88</v>
      </c>
      <c r="BT154" s="2">
        <v>93</v>
      </c>
      <c r="BU154" s="2">
        <v>2</v>
      </c>
      <c r="BV154" s="2">
        <v>40</v>
      </c>
      <c r="BW154" s="2">
        <v>49</v>
      </c>
      <c r="BX154" s="2">
        <v>95</v>
      </c>
      <c r="BY154" s="2">
        <v>37</v>
      </c>
      <c r="BZ154" s="2">
        <v>50</v>
      </c>
      <c r="CA154" s="2">
        <v>69</v>
      </c>
      <c r="CB154" s="2">
        <v>76</v>
      </c>
      <c r="CC154" s="2">
        <v>64</v>
      </c>
      <c r="CD154" s="2">
        <v>12</v>
      </c>
      <c r="CE154" s="2">
        <v>77</v>
      </c>
      <c r="CF154" s="2">
        <v>82</v>
      </c>
      <c r="CG154" s="2">
        <v>21</v>
      </c>
      <c r="CH154" s="2">
        <v>9</v>
      </c>
      <c r="CI154" s="2">
        <v>56</v>
      </c>
      <c r="CJ154" s="2">
        <v>30</v>
      </c>
      <c r="CK154" s="2">
        <v>19</v>
      </c>
      <c r="CL154" s="2">
        <v>95</v>
      </c>
      <c r="CM154" s="2">
        <v>13</v>
      </c>
      <c r="CN154" s="2">
        <v>99</v>
      </c>
      <c r="CO154" s="2">
        <v>53</v>
      </c>
      <c r="CP154" s="2">
        <v>52</v>
      </c>
      <c r="CQ154" s="2">
        <v>77</v>
      </c>
      <c r="CR154" s="2">
        <v>27</v>
      </c>
      <c r="CS154" s="2">
        <v>69</v>
      </c>
      <c r="CT154" s="2">
        <v>100</v>
      </c>
      <c r="CU154" s="2">
        <v>31</v>
      </c>
      <c r="CV154" s="2">
        <v>31</v>
      </c>
      <c r="CW154" s="2">
        <v>33</v>
      </c>
      <c r="CX154" s="2">
        <v>15</v>
      </c>
      <c r="CY154" s="2">
        <v>25</v>
      </c>
      <c r="CZ154" s="2">
        <v>63</v>
      </c>
      <c r="DA154" s="2">
        <v>12</v>
      </c>
      <c r="DB154" s="2">
        <v>25</v>
      </c>
      <c r="DC154" s="2">
        <v>23</v>
      </c>
      <c r="DD154" s="2">
        <v>14</v>
      </c>
      <c r="DE154" s="2">
        <v>89</v>
      </c>
      <c r="DF154" s="2">
        <v>62</v>
      </c>
      <c r="DG154" s="2">
        <v>3</v>
      </c>
      <c r="DH154" s="2">
        <v>63</v>
      </c>
      <c r="DI154" s="2">
        <v>94</v>
      </c>
      <c r="DJ154" s="2">
        <v>67</v>
      </c>
      <c r="DK154" s="2">
        <v>83</v>
      </c>
      <c r="DL154" s="2">
        <v>43</v>
      </c>
      <c r="DM154" s="2">
        <v>54</v>
      </c>
      <c r="DN154" s="2">
        <v>86</v>
      </c>
      <c r="DO154" s="2">
        <v>59</v>
      </c>
      <c r="DP154" s="2">
        <v>75</v>
      </c>
    </row>
    <row r="155" spans="2:120">
      <c r="K155" s="1" cm="1">
        <f t="array" ref="K155:K166">_xlfn.SEQUENCE(12)</f>
        <v>1</v>
      </c>
      <c r="L155" s="2" t="str">
        <f t="dataTable" ref="L155:L166" dt2D="0" dtr="0" r1="J137"/>
        <v>Arla Fiskwell</v>
      </c>
      <c r="O155" s="2">
        <v>1</v>
      </c>
      <c r="P155" s="2">
        <v>0</v>
      </c>
      <c r="Q155" s="2">
        <v>1</v>
      </c>
      <c r="R155" s="2">
        <v>1</v>
      </c>
      <c r="S155" s="2">
        <v>0</v>
      </c>
      <c r="T155" s="2" t="str">
        <v>Mader Fairerton</v>
      </c>
      <c r="U155" s="2">
        <v>69</v>
      </c>
      <c r="V155" s="2">
        <v>13</v>
      </c>
      <c r="W155" s="2">
        <v>68</v>
      </c>
      <c r="X155" s="2">
        <v>20</v>
      </c>
      <c r="Y155" s="2">
        <v>34</v>
      </c>
      <c r="Z155" s="2">
        <v>9</v>
      </c>
      <c r="AA155" s="2">
        <v>25</v>
      </c>
      <c r="AB155" s="2">
        <v>77</v>
      </c>
      <c r="AC155" s="2">
        <v>45</v>
      </c>
      <c r="AD155" s="2">
        <v>65</v>
      </c>
      <c r="AE155" s="2">
        <v>16</v>
      </c>
      <c r="AF155" s="2">
        <v>89</v>
      </c>
      <c r="AG155" s="2">
        <v>93</v>
      </c>
      <c r="AH155" s="2">
        <v>85</v>
      </c>
      <c r="AI155" s="2">
        <v>86</v>
      </c>
      <c r="AJ155" s="2">
        <v>25</v>
      </c>
      <c r="AK155" s="2">
        <v>95</v>
      </c>
      <c r="AL155" s="2">
        <v>87</v>
      </c>
      <c r="AM155" s="2">
        <v>96</v>
      </c>
      <c r="AN155" s="2">
        <v>52</v>
      </c>
      <c r="AO155" s="2">
        <v>47</v>
      </c>
      <c r="AP155" s="2">
        <v>47</v>
      </c>
      <c r="AQ155" s="2">
        <v>64</v>
      </c>
      <c r="AR155" s="2">
        <v>76</v>
      </c>
      <c r="AS155" s="2">
        <v>46</v>
      </c>
      <c r="AT155" s="2">
        <v>93</v>
      </c>
      <c r="AU155" s="2">
        <v>95</v>
      </c>
      <c r="AV155" s="2">
        <v>75</v>
      </c>
      <c r="AW155" s="2">
        <v>45</v>
      </c>
      <c r="AX155" s="2">
        <v>22</v>
      </c>
      <c r="AY155" s="2">
        <v>75</v>
      </c>
      <c r="AZ155" s="2">
        <v>37</v>
      </c>
      <c r="BA155" s="2">
        <v>56</v>
      </c>
      <c r="BB155" s="2">
        <v>3</v>
      </c>
      <c r="BC155" s="2">
        <v>39</v>
      </c>
      <c r="BD155" s="2">
        <v>17</v>
      </c>
      <c r="BE155" s="2">
        <v>8</v>
      </c>
      <c r="BF155" s="2">
        <v>54</v>
      </c>
      <c r="BG155" s="2">
        <v>38</v>
      </c>
      <c r="BH155" s="2">
        <v>59</v>
      </c>
      <c r="BI155" s="2">
        <v>34</v>
      </c>
      <c r="BJ155" s="2">
        <v>87</v>
      </c>
      <c r="BK155" s="2">
        <v>6</v>
      </c>
      <c r="BL155" s="2">
        <v>75</v>
      </c>
      <c r="BM155" s="2">
        <v>1</v>
      </c>
      <c r="BN155" s="2">
        <v>18</v>
      </c>
      <c r="BO155" s="2">
        <v>51</v>
      </c>
      <c r="BP155" s="2">
        <v>31</v>
      </c>
      <c r="BQ155" s="2">
        <v>24</v>
      </c>
      <c r="BR155" s="2">
        <v>41</v>
      </c>
      <c r="BS155" s="2">
        <v>82</v>
      </c>
      <c r="BT155" s="2">
        <v>44</v>
      </c>
      <c r="BU155" s="2">
        <v>39</v>
      </c>
      <c r="BV155" s="2">
        <v>29</v>
      </c>
      <c r="BW155" s="2">
        <v>87</v>
      </c>
      <c r="BX155" s="2">
        <v>67</v>
      </c>
      <c r="BY155" s="2">
        <v>30</v>
      </c>
      <c r="BZ155" s="2">
        <v>44</v>
      </c>
      <c r="CA155" s="2">
        <v>5</v>
      </c>
      <c r="CB155" s="2">
        <v>92</v>
      </c>
      <c r="CC155" s="2">
        <v>34</v>
      </c>
      <c r="CD155" s="2">
        <v>57</v>
      </c>
      <c r="CE155" s="2">
        <v>59</v>
      </c>
      <c r="CF155" s="2">
        <v>23</v>
      </c>
      <c r="CG155" s="2">
        <v>24</v>
      </c>
      <c r="CH155" s="2">
        <v>42</v>
      </c>
      <c r="CI155" s="2">
        <v>92</v>
      </c>
      <c r="CJ155" s="2">
        <v>76</v>
      </c>
      <c r="CK155" s="2">
        <v>13</v>
      </c>
      <c r="CL155" s="2">
        <v>30</v>
      </c>
      <c r="CM155" s="2">
        <v>91</v>
      </c>
      <c r="CN155" s="2">
        <v>68</v>
      </c>
      <c r="CO155" s="2">
        <v>18</v>
      </c>
      <c r="CP155" s="2">
        <v>2</v>
      </c>
      <c r="CQ155" s="2">
        <v>73</v>
      </c>
      <c r="CR155" s="2">
        <v>57</v>
      </c>
      <c r="CS155" s="2">
        <v>47</v>
      </c>
      <c r="CT155" s="2">
        <v>92</v>
      </c>
      <c r="CU155" s="2">
        <v>12</v>
      </c>
      <c r="CV155" s="2">
        <v>93</v>
      </c>
      <c r="CW155" s="2">
        <v>87</v>
      </c>
      <c r="CX155" s="2">
        <v>15</v>
      </c>
      <c r="CY155" s="2">
        <v>88</v>
      </c>
      <c r="CZ155" s="2">
        <v>100</v>
      </c>
      <c r="DA155" s="2">
        <v>2</v>
      </c>
      <c r="DB155" s="2">
        <v>95</v>
      </c>
      <c r="DC155" s="2">
        <v>1</v>
      </c>
      <c r="DD155" s="2">
        <v>70</v>
      </c>
      <c r="DE155" s="2">
        <v>45</v>
      </c>
      <c r="DF155" s="2">
        <v>56</v>
      </c>
      <c r="DG155" s="2">
        <v>54</v>
      </c>
      <c r="DH155" s="2">
        <v>29</v>
      </c>
      <c r="DI155" s="2">
        <v>9</v>
      </c>
      <c r="DJ155" s="2">
        <v>28</v>
      </c>
      <c r="DK155" s="2">
        <v>70</v>
      </c>
      <c r="DL155" s="2">
        <v>80</v>
      </c>
      <c r="DM155" s="2">
        <v>13</v>
      </c>
      <c r="DN155" s="2">
        <v>14</v>
      </c>
      <c r="DO155" s="2">
        <v>7</v>
      </c>
      <c r="DP155" s="2">
        <v>34</v>
      </c>
    </row>
    <row r="156" spans="2:120">
      <c r="K156" s="1">
        <v>2</v>
      </c>
      <c r="L156" s="2" t="str">
        <v>Arla Fiskwell</v>
      </c>
      <c r="O156" s="2">
        <v>1</v>
      </c>
      <c r="P156" s="2">
        <v>0</v>
      </c>
      <c r="Q156" s="2">
        <v>0</v>
      </c>
      <c r="R156" s="2">
        <v>1</v>
      </c>
      <c r="S156" s="2">
        <v>0</v>
      </c>
      <c r="T156" s="2" t="str">
        <v>Elry Ashdale</v>
      </c>
      <c r="U156" s="2">
        <v>46</v>
      </c>
      <c r="V156" s="2">
        <v>46</v>
      </c>
      <c r="W156" s="2">
        <v>5</v>
      </c>
      <c r="X156" s="2">
        <v>48</v>
      </c>
      <c r="Y156" s="2">
        <v>77</v>
      </c>
      <c r="Z156" s="2">
        <v>96</v>
      </c>
      <c r="AA156" s="2">
        <v>64</v>
      </c>
      <c r="AB156" s="2">
        <v>44</v>
      </c>
      <c r="AC156" s="2">
        <v>81</v>
      </c>
      <c r="AD156" s="2">
        <v>50</v>
      </c>
      <c r="AE156" s="2">
        <v>5</v>
      </c>
      <c r="AF156" s="2">
        <v>51</v>
      </c>
      <c r="AG156" s="2">
        <v>3</v>
      </c>
      <c r="AH156" s="2">
        <v>75</v>
      </c>
      <c r="AI156" s="2">
        <v>55</v>
      </c>
      <c r="AJ156" s="2">
        <v>3</v>
      </c>
      <c r="AK156" s="2">
        <v>62</v>
      </c>
      <c r="AL156" s="2">
        <v>9</v>
      </c>
      <c r="AM156" s="2">
        <v>69</v>
      </c>
      <c r="AN156" s="2">
        <v>27</v>
      </c>
      <c r="AO156" s="2">
        <v>60</v>
      </c>
      <c r="AP156" s="2">
        <v>91</v>
      </c>
      <c r="AQ156" s="2">
        <v>98</v>
      </c>
      <c r="AR156" s="2">
        <v>99</v>
      </c>
      <c r="AS156" s="2">
        <v>23</v>
      </c>
      <c r="AT156" s="2">
        <v>59</v>
      </c>
      <c r="AU156" s="2">
        <v>34</v>
      </c>
      <c r="AV156" s="2">
        <v>63</v>
      </c>
      <c r="AW156" s="2">
        <v>51</v>
      </c>
      <c r="AX156" s="2">
        <v>57</v>
      </c>
      <c r="AY156" s="2">
        <v>84</v>
      </c>
      <c r="AZ156" s="2">
        <v>17</v>
      </c>
      <c r="BA156" s="2">
        <v>70</v>
      </c>
      <c r="BB156" s="2">
        <v>69</v>
      </c>
      <c r="BC156" s="2">
        <v>52</v>
      </c>
      <c r="BD156" s="2">
        <v>1</v>
      </c>
      <c r="BE156" s="2">
        <v>98</v>
      </c>
      <c r="BF156" s="2">
        <v>22</v>
      </c>
      <c r="BG156" s="2">
        <v>30</v>
      </c>
      <c r="BH156" s="2">
        <v>80</v>
      </c>
      <c r="BI156" s="2">
        <v>94</v>
      </c>
      <c r="BJ156" s="2">
        <v>53</v>
      </c>
      <c r="BK156" s="2">
        <v>9</v>
      </c>
      <c r="BL156" s="2">
        <v>26</v>
      </c>
      <c r="BM156" s="2">
        <v>47</v>
      </c>
      <c r="BN156" s="2">
        <v>50</v>
      </c>
      <c r="BO156" s="2">
        <v>67</v>
      </c>
      <c r="BP156" s="2">
        <v>50</v>
      </c>
      <c r="BQ156" s="2">
        <v>1</v>
      </c>
      <c r="BR156" s="2">
        <v>50</v>
      </c>
      <c r="BS156" s="2">
        <v>35</v>
      </c>
      <c r="BT156" s="2">
        <v>70</v>
      </c>
      <c r="BU156" s="2">
        <v>40</v>
      </c>
      <c r="BV156" s="2">
        <v>78</v>
      </c>
      <c r="BW156" s="2">
        <v>75</v>
      </c>
      <c r="BX156" s="2">
        <v>77</v>
      </c>
      <c r="BY156" s="2">
        <v>10</v>
      </c>
      <c r="BZ156" s="2">
        <v>66</v>
      </c>
      <c r="CA156" s="2">
        <v>41</v>
      </c>
      <c r="CB156" s="2">
        <v>75</v>
      </c>
      <c r="CC156" s="2">
        <v>39</v>
      </c>
      <c r="CD156" s="2">
        <v>48</v>
      </c>
      <c r="CE156" s="2">
        <v>70</v>
      </c>
      <c r="CF156" s="2">
        <v>84</v>
      </c>
      <c r="CG156" s="2">
        <v>73</v>
      </c>
      <c r="CH156" s="2">
        <v>44</v>
      </c>
      <c r="CI156" s="2">
        <v>69</v>
      </c>
      <c r="CJ156" s="2">
        <v>27</v>
      </c>
      <c r="CK156" s="2">
        <v>51</v>
      </c>
      <c r="CL156" s="2">
        <v>91</v>
      </c>
      <c r="CM156" s="2">
        <v>19</v>
      </c>
      <c r="CN156" s="2">
        <v>48</v>
      </c>
      <c r="CO156" s="2">
        <v>98</v>
      </c>
      <c r="CP156" s="2">
        <v>58</v>
      </c>
      <c r="CQ156" s="2">
        <v>83</v>
      </c>
      <c r="CR156" s="2">
        <v>96</v>
      </c>
      <c r="CS156" s="2">
        <v>14</v>
      </c>
      <c r="CT156" s="2">
        <v>74</v>
      </c>
      <c r="CU156" s="2">
        <v>62</v>
      </c>
      <c r="CV156" s="2">
        <v>51</v>
      </c>
      <c r="CW156" s="2">
        <v>53</v>
      </c>
      <c r="CX156" s="2">
        <v>50</v>
      </c>
      <c r="CY156" s="2">
        <v>77</v>
      </c>
      <c r="CZ156" s="2">
        <v>77</v>
      </c>
      <c r="DA156" s="2">
        <v>93</v>
      </c>
      <c r="DB156" s="2">
        <v>46</v>
      </c>
      <c r="DC156" s="2">
        <v>58</v>
      </c>
      <c r="DD156" s="2">
        <v>83</v>
      </c>
      <c r="DE156" s="2">
        <v>41</v>
      </c>
      <c r="DF156" s="2">
        <v>6</v>
      </c>
      <c r="DG156" s="2">
        <v>64</v>
      </c>
      <c r="DH156" s="2">
        <v>38</v>
      </c>
      <c r="DI156" s="2">
        <v>21</v>
      </c>
      <c r="DJ156" s="2">
        <v>86</v>
      </c>
      <c r="DK156" s="2">
        <v>73</v>
      </c>
      <c r="DL156" s="2">
        <v>20</v>
      </c>
      <c r="DM156" s="2">
        <v>26</v>
      </c>
      <c r="DN156" s="2">
        <v>98</v>
      </c>
      <c r="DO156" s="2">
        <v>99</v>
      </c>
      <c r="DP156" s="2">
        <v>19</v>
      </c>
    </row>
    <row r="157" spans="2:120">
      <c r="K157" s="1">
        <v>3</v>
      </c>
      <c r="L157" s="2" t="str">
        <v>Jaenna Belley</v>
      </c>
      <c r="O157" s="2">
        <v>0</v>
      </c>
      <c r="P157" s="2">
        <v>1</v>
      </c>
      <c r="Q157" s="2">
        <v>1</v>
      </c>
      <c r="R157" s="2">
        <v>0</v>
      </c>
      <c r="S157" s="2">
        <v>0</v>
      </c>
      <c r="T157" s="2" t="str">
        <v>Zaery Caldchild</v>
      </c>
      <c r="U157" s="2">
        <v>83</v>
      </c>
      <c r="V157" s="2">
        <v>62</v>
      </c>
      <c r="W157" s="2">
        <v>84</v>
      </c>
      <c r="X157" s="2">
        <v>60</v>
      </c>
      <c r="Y157" s="2">
        <v>10</v>
      </c>
      <c r="Z157" s="2">
        <v>26</v>
      </c>
      <c r="AA157" s="2">
        <v>90</v>
      </c>
      <c r="AB157" s="2">
        <v>20</v>
      </c>
      <c r="AC157" s="2">
        <v>70</v>
      </c>
      <c r="AD157" s="2">
        <v>77</v>
      </c>
      <c r="AE157" s="2">
        <v>88</v>
      </c>
      <c r="AF157" s="2">
        <v>29</v>
      </c>
      <c r="AG157" s="2">
        <v>3</v>
      </c>
      <c r="AH157" s="2">
        <v>95</v>
      </c>
      <c r="AI157" s="2">
        <v>30</v>
      </c>
      <c r="AJ157" s="2">
        <v>89</v>
      </c>
      <c r="AK157" s="2">
        <v>89</v>
      </c>
      <c r="AL157" s="2">
        <v>76</v>
      </c>
      <c r="AM157" s="2">
        <v>36</v>
      </c>
      <c r="AN157" s="2">
        <v>67</v>
      </c>
      <c r="AO157" s="2">
        <v>97</v>
      </c>
      <c r="AP157" s="2">
        <v>88</v>
      </c>
      <c r="AQ157" s="2">
        <v>27</v>
      </c>
      <c r="AR157" s="2">
        <v>80</v>
      </c>
      <c r="AS157" s="2">
        <v>15</v>
      </c>
      <c r="AT157" s="2">
        <v>55</v>
      </c>
      <c r="AU157" s="2">
        <v>100</v>
      </c>
      <c r="AV157" s="2">
        <v>37</v>
      </c>
      <c r="AW157" s="2">
        <v>84</v>
      </c>
      <c r="AX157" s="2">
        <v>55</v>
      </c>
      <c r="AY157" s="2">
        <v>92</v>
      </c>
      <c r="AZ157" s="2">
        <v>45</v>
      </c>
      <c r="BA157" s="2">
        <v>57</v>
      </c>
      <c r="BB157" s="2">
        <v>66</v>
      </c>
      <c r="BC157" s="2">
        <v>16</v>
      </c>
      <c r="BD157" s="2">
        <v>65</v>
      </c>
      <c r="BE157" s="2">
        <v>82</v>
      </c>
      <c r="BF157" s="2">
        <v>28</v>
      </c>
      <c r="BG157" s="2">
        <v>90</v>
      </c>
      <c r="BH157" s="2">
        <v>23</v>
      </c>
      <c r="BI157" s="2">
        <v>79</v>
      </c>
      <c r="BJ157" s="2">
        <v>88</v>
      </c>
      <c r="BK157" s="2">
        <v>38</v>
      </c>
      <c r="BL157" s="2">
        <v>49</v>
      </c>
      <c r="BM157" s="2">
        <v>36</v>
      </c>
      <c r="BN157" s="2">
        <v>63</v>
      </c>
      <c r="BO157" s="2">
        <v>82</v>
      </c>
      <c r="BP157" s="2">
        <v>52</v>
      </c>
      <c r="BQ157" s="2">
        <v>76</v>
      </c>
      <c r="BR157" s="2">
        <v>60</v>
      </c>
      <c r="BS157" s="2">
        <v>57</v>
      </c>
      <c r="BT157" s="2">
        <v>52</v>
      </c>
      <c r="BU157" s="2">
        <v>2</v>
      </c>
      <c r="BV157" s="2">
        <v>75</v>
      </c>
      <c r="BW157" s="2">
        <v>72</v>
      </c>
      <c r="BX157" s="2">
        <v>46</v>
      </c>
      <c r="BY157" s="2">
        <v>60</v>
      </c>
      <c r="BZ157" s="2">
        <v>24</v>
      </c>
      <c r="CA157" s="2">
        <v>84</v>
      </c>
      <c r="CB157" s="2">
        <v>75</v>
      </c>
      <c r="CC157" s="2">
        <v>29</v>
      </c>
      <c r="CD157" s="2">
        <v>74</v>
      </c>
      <c r="CE157" s="2">
        <v>86</v>
      </c>
      <c r="CF157" s="2">
        <v>23</v>
      </c>
      <c r="CG157" s="2">
        <v>1</v>
      </c>
      <c r="CH157" s="2">
        <v>10</v>
      </c>
      <c r="CI157" s="2">
        <v>56</v>
      </c>
      <c r="CJ157" s="2">
        <v>6</v>
      </c>
      <c r="CK157" s="2">
        <v>36</v>
      </c>
      <c r="CL157" s="2">
        <v>29</v>
      </c>
      <c r="CM157" s="2">
        <v>49</v>
      </c>
      <c r="CN157" s="2">
        <v>79</v>
      </c>
      <c r="CO157" s="2">
        <v>79</v>
      </c>
      <c r="CP157" s="2">
        <v>73</v>
      </c>
      <c r="CQ157" s="2">
        <v>56</v>
      </c>
      <c r="CR157" s="2">
        <v>8</v>
      </c>
      <c r="CS157" s="2">
        <v>64</v>
      </c>
      <c r="CT157" s="2">
        <v>82</v>
      </c>
      <c r="CU157" s="2">
        <v>38</v>
      </c>
      <c r="CV157" s="2">
        <v>2</v>
      </c>
      <c r="CW157" s="2">
        <v>35</v>
      </c>
      <c r="CX157" s="2">
        <v>46</v>
      </c>
      <c r="CY157" s="2">
        <v>30</v>
      </c>
      <c r="CZ157" s="2">
        <v>98</v>
      </c>
      <c r="DA157" s="2">
        <v>27</v>
      </c>
      <c r="DB157" s="2">
        <v>91</v>
      </c>
      <c r="DC157" s="2">
        <v>87</v>
      </c>
      <c r="DD157" s="2">
        <v>31</v>
      </c>
      <c r="DE157" s="2">
        <v>72</v>
      </c>
      <c r="DF157" s="2">
        <v>77</v>
      </c>
      <c r="DG157" s="2">
        <v>70</v>
      </c>
      <c r="DH157" s="2">
        <v>29</v>
      </c>
      <c r="DI157" s="2">
        <v>54</v>
      </c>
      <c r="DJ157" s="2">
        <v>23</v>
      </c>
      <c r="DK157" s="2">
        <v>68</v>
      </c>
      <c r="DL157" s="2">
        <v>24</v>
      </c>
      <c r="DM157" s="2">
        <v>70</v>
      </c>
      <c r="DN157" s="2">
        <v>55</v>
      </c>
      <c r="DO157" s="2">
        <v>68</v>
      </c>
      <c r="DP157" s="2">
        <v>78</v>
      </c>
    </row>
    <row r="158" spans="2:120">
      <c r="K158" s="1">
        <v>4</v>
      </c>
      <c r="L158" s="2" t="str">
        <v>Arery Winserton</v>
      </c>
      <c r="O158" s="2">
        <v>0</v>
      </c>
      <c r="P158" s="2">
        <v>1</v>
      </c>
      <c r="Q158" s="2">
        <v>1</v>
      </c>
      <c r="R158" s="2">
        <v>1</v>
      </c>
      <c r="S158" s="2">
        <v>0</v>
      </c>
      <c r="T158" s="2" t="str">
        <v>Ryenna Fiskshaw</v>
      </c>
      <c r="U158" s="2">
        <v>18</v>
      </c>
      <c r="V158" s="2">
        <v>70</v>
      </c>
      <c r="W158" s="2">
        <v>76</v>
      </c>
      <c r="X158" s="2">
        <v>26</v>
      </c>
      <c r="Y158" s="2">
        <v>40</v>
      </c>
      <c r="Z158" s="2">
        <v>93</v>
      </c>
      <c r="AA158" s="2">
        <v>77</v>
      </c>
      <c r="AB158" s="2">
        <v>74</v>
      </c>
      <c r="AC158" s="2">
        <v>31</v>
      </c>
      <c r="AD158" s="2">
        <v>8</v>
      </c>
      <c r="AE158" s="2">
        <v>38</v>
      </c>
      <c r="AF158" s="2">
        <v>12</v>
      </c>
      <c r="AG158" s="2">
        <v>41</v>
      </c>
      <c r="AH158" s="2">
        <v>28</v>
      </c>
      <c r="AI158" s="2">
        <v>67</v>
      </c>
      <c r="AJ158" s="2">
        <v>79</v>
      </c>
      <c r="AK158" s="2">
        <v>21</v>
      </c>
      <c r="AL158" s="2">
        <v>30</v>
      </c>
      <c r="AM158" s="2">
        <v>27</v>
      </c>
      <c r="AN158" s="2">
        <v>99</v>
      </c>
      <c r="AO158" s="2">
        <v>100</v>
      </c>
      <c r="AP158" s="2">
        <v>16</v>
      </c>
      <c r="AQ158" s="2">
        <v>45</v>
      </c>
      <c r="AR158" s="2">
        <v>34</v>
      </c>
      <c r="AS158" s="2">
        <v>1</v>
      </c>
      <c r="AT158" s="2">
        <v>99</v>
      </c>
      <c r="AU158" s="2">
        <v>14</v>
      </c>
      <c r="AV158" s="2">
        <v>25</v>
      </c>
      <c r="AW158" s="2">
        <v>44</v>
      </c>
      <c r="AX158" s="2">
        <v>7</v>
      </c>
      <c r="AY158" s="2">
        <v>19</v>
      </c>
      <c r="AZ158" s="2">
        <v>45</v>
      </c>
      <c r="BA158" s="2">
        <v>47</v>
      </c>
      <c r="BB158" s="2">
        <v>86</v>
      </c>
      <c r="BC158" s="2">
        <v>37</v>
      </c>
      <c r="BD158" s="2">
        <v>39</v>
      </c>
      <c r="BE158" s="2">
        <v>44</v>
      </c>
      <c r="BF158" s="2">
        <v>12</v>
      </c>
      <c r="BG158" s="2">
        <v>27</v>
      </c>
      <c r="BH158" s="2">
        <v>71</v>
      </c>
      <c r="BI158" s="2">
        <v>2</v>
      </c>
      <c r="BJ158" s="2">
        <v>28</v>
      </c>
      <c r="BK158" s="2">
        <v>35</v>
      </c>
      <c r="BL158" s="2">
        <v>78</v>
      </c>
      <c r="BM158" s="2">
        <v>25</v>
      </c>
      <c r="BN158" s="2">
        <v>66</v>
      </c>
      <c r="BO158" s="2">
        <v>20</v>
      </c>
      <c r="BP158" s="2">
        <v>51</v>
      </c>
      <c r="BQ158" s="2">
        <v>39</v>
      </c>
      <c r="BR158" s="2">
        <v>53</v>
      </c>
      <c r="BS158" s="2">
        <v>31</v>
      </c>
      <c r="BT158" s="2">
        <v>61</v>
      </c>
      <c r="BU158" s="2">
        <v>72</v>
      </c>
      <c r="BV158" s="2">
        <v>32</v>
      </c>
      <c r="BW158" s="2">
        <v>25</v>
      </c>
      <c r="BX158" s="2">
        <v>32</v>
      </c>
      <c r="BY158" s="2">
        <v>61</v>
      </c>
      <c r="BZ158" s="2">
        <v>98</v>
      </c>
      <c r="CA158" s="2">
        <v>29</v>
      </c>
      <c r="CB158" s="2">
        <v>61</v>
      </c>
      <c r="CC158" s="2">
        <v>23</v>
      </c>
      <c r="CD158" s="2">
        <v>2</v>
      </c>
      <c r="CE158" s="2">
        <v>63</v>
      </c>
      <c r="CF158" s="2">
        <v>85</v>
      </c>
      <c r="CG158" s="2">
        <v>1</v>
      </c>
      <c r="CH158" s="2">
        <v>8</v>
      </c>
      <c r="CI158" s="2">
        <v>71</v>
      </c>
      <c r="CJ158" s="2">
        <v>24</v>
      </c>
      <c r="CK158" s="2">
        <v>97</v>
      </c>
      <c r="CL158" s="2">
        <v>34</v>
      </c>
      <c r="CM158" s="2">
        <v>89</v>
      </c>
      <c r="CN158" s="2">
        <v>40</v>
      </c>
      <c r="CO158" s="2">
        <v>47</v>
      </c>
      <c r="CP158" s="2">
        <v>16</v>
      </c>
      <c r="CQ158" s="2">
        <v>18</v>
      </c>
      <c r="CR158" s="2">
        <v>94</v>
      </c>
      <c r="CS158" s="2">
        <v>3</v>
      </c>
      <c r="CT158" s="2">
        <v>84</v>
      </c>
      <c r="CU158" s="2">
        <v>86</v>
      </c>
      <c r="CV158" s="2">
        <v>36</v>
      </c>
      <c r="CW158" s="2">
        <v>100</v>
      </c>
      <c r="CX158" s="2">
        <v>34</v>
      </c>
      <c r="CY158" s="2">
        <v>68</v>
      </c>
      <c r="CZ158" s="2">
        <v>82</v>
      </c>
      <c r="DA158" s="2">
        <v>31</v>
      </c>
      <c r="DB158" s="2">
        <v>89</v>
      </c>
      <c r="DC158" s="2">
        <v>93</v>
      </c>
      <c r="DD158" s="2">
        <v>99</v>
      </c>
      <c r="DE158" s="2">
        <v>100</v>
      </c>
      <c r="DF158" s="2">
        <v>88</v>
      </c>
      <c r="DG158" s="2">
        <v>27</v>
      </c>
      <c r="DH158" s="2">
        <v>67</v>
      </c>
      <c r="DI158" s="2">
        <v>77</v>
      </c>
      <c r="DJ158" s="2">
        <v>61</v>
      </c>
      <c r="DK158" s="2">
        <v>77</v>
      </c>
      <c r="DL158" s="2">
        <v>89</v>
      </c>
      <c r="DM158" s="2">
        <v>9</v>
      </c>
      <c r="DN158" s="2">
        <v>50</v>
      </c>
      <c r="DO158" s="2">
        <v>4</v>
      </c>
      <c r="DP158" s="2">
        <v>43</v>
      </c>
    </row>
    <row r="159" spans="2:120">
      <c r="K159" s="1">
        <v>5</v>
      </c>
      <c r="L159" s="2" t="str">
        <v>Tason Trensslow</v>
      </c>
      <c r="O159" s="2">
        <v>1</v>
      </c>
      <c r="P159" s="2">
        <v>1</v>
      </c>
      <c r="Q159" s="2">
        <v>0</v>
      </c>
      <c r="R159" s="2">
        <v>0</v>
      </c>
      <c r="S159" s="2">
        <v>0</v>
      </c>
      <c r="T159" s="2" t="str">
        <v>Elxon Forsmont</v>
      </c>
      <c r="U159" s="2">
        <v>90</v>
      </c>
      <c r="V159" s="2">
        <v>59</v>
      </c>
      <c r="W159" s="2">
        <v>5</v>
      </c>
      <c r="X159" s="2">
        <v>21</v>
      </c>
      <c r="Y159" s="2">
        <v>1</v>
      </c>
      <c r="Z159" s="2">
        <v>19</v>
      </c>
      <c r="AA159" s="2">
        <v>11</v>
      </c>
      <c r="AB159" s="2">
        <v>61</v>
      </c>
      <c r="AC159" s="2">
        <v>60</v>
      </c>
      <c r="AD159" s="2">
        <v>28</v>
      </c>
      <c r="AE159" s="2">
        <v>16</v>
      </c>
      <c r="AF159" s="2">
        <v>56</v>
      </c>
      <c r="AG159" s="2">
        <v>27</v>
      </c>
      <c r="AH159" s="2">
        <v>53</v>
      </c>
      <c r="AI159" s="2">
        <v>15</v>
      </c>
      <c r="AJ159" s="2">
        <v>77</v>
      </c>
      <c r="AK159" s="2">
        <v>58</v>
      </c>
      <c r="AL159" s="2">
        <v>100</v>
      </c>
      <c r="AM159" s="2">
        <v>18</v>
      </c>
      <c r="AN159" s="2">
        <v>57</v>
      </c>
      <c r="AO159" s="2">
        <v>14</v>
      </c>
      <c r="AP159" s="2">
        <v>60</v>
      </c>
      <c r="AQ159" s="2">
        <v>33</v>
      </c>
      <c r="AR159" s="2">
        <v>53</v>
      </c>
      <c r="AS159" s="2">
        <v>30</v>
      </c>
      <c r="AT159" s="2">
        <v>66</v>
      </c>
      <c r="AU159" s="2">
        <v>62</v>
      </c>
      <c r="AV159" s="2">
        <v>82</v>
      </c>
      <c r="AW159" s="2">
        <v>87</v>
      </c>
      <c r="AX159" s="2">
        <v>11</v>
      </c>
      <c r="AY159" s="2">
        <v>53</v>
      </c>
      <c r="AZ159" s="2">
        <v>8</v>
      </c>
      <c r="BA159" s="2">
        <v>81</v>
      </c>
      <c r="BB159" s="2">
        <v>26</v>
      </c>
      <c r="BC159" s="2">
        <v>68</v>
      </c>
      <c r="BD159" s="2">
        <v>24</v>
      </c>
      <c r="BE159" s="2">
        <v>73</v>
      </c>
      <c r="BF159" s="2">
        <v>74</v>
      </c>
      <c r="BG159" s="2">
        <v>4</v>
      </c>
      <c r="BH159" s="2">
        <v>68</v>
      </c>
      <c r="BI159" s="2">
        <v>19</v>
      </c>
      <c r="BJ159" s="2">
        <v>12</v>
      </c>
      <c r="BK159" s="2">
        <v>36</v>
      </c>
      <c r="BL159" s="2">
        <v>49</v>
      </c>
      <c r="BM159" s="2">
        <v>34</v>
      </c>
      <c r="BN159" s="2">
        <v>97</v>
      </c>
      <c r="BO159" s="2">
        <v>13</v>
      </c>
      <c r="BP159" s="2">
        <v>11</v>
      </c>
      <c r="BQ159" s="2">
        <v>53</v>
      </c>
      <c r="BR159" s="2">
        <v>13</v>
      </c>
      <c r="BS159" s="2">
        <v>74</v>
      </c>
      <c r="BT159" s="2">
        <v>23</v>
      </c>
      <c r="BU159" s="2">
        <v>33</v>
      </c>
      <c r="BV159" s="2">
        <v>77</v>
      </c>
      <c r="BW159" s="2">
        <v>49</v>
      </c>
      <c r="BX159" s="2">
        <v>60</v>
      </c>
      <c r="BY159" s="2">
        <v>3</v>
      </c>
      <c r="BZ159" s="2">
        <v>43</v>
      </c>
      <c r="CA159" s="2">
        <v>38</v>
      </c>
      <c r="CB159" s="2">
        <v>33</v>
      </c>
      <c r="CC159" s="2">
        <v>11</v>
      </c>
      <c r="CD159" s="2">
        <v>61</v>
      </c>
      <c r="CE159" s="2">
        <v>37</v>
      </c>
      <c r="CF159" s="2">
        <v>75</v>
      </c>
      <c r="CG159" s="2">
        <v>33</v>
      </c>
      <c r="CH159" s="2">
        <v>14</v>
      </c>
      <c r="CI159" s="2">
        <v>90</v>
      </c>
      <c r="CJ159" s="2">
        <v>93</v>
      </c>
      <c r="CK159" s="2">
        <v>53</v>
      </c>
      <c r="CL159" s="2">
        <v>4</v>
      </c>
      <c r="CM159" s="2">
        <v>56</v>
      </c>
      <c r="CN159" s="2">
        <v>14</v>
      </c>
      <c r="CO159" s="2">
        <v>43</v>
      </c>
      <c r="CP159" s="2">
        <v>57</v>
      </c>
      <c r="CQ159" s="2">
        <v>27</v>
      </c>
      <c r="CR159" s="2">
        <v>71</v>
      </c>
      <c r="CS159" s="2">
        <v>17</v>
      </c>
      <c r="CT159" s="2">
        <v>96</v>
      </c>
      <c r="CU159" s="2">
        <v>75</v>
      </c>
      <c r="CV159" s="2">
        <v>17</v>
      </c>
      <c r="CW159" s="2">
        <v>51</v>
      </c>
      <c r="CX159" s="2">
        <v>22</v>
      </c>
      <c r="CY159" s="2">
        <v>38</v>
      </c>
      <c r="CZ159" s="2">
        <v>85</v>
      </c>
      <c r="DA159" s="2">
        <v>35</v>
      </c>
      <c r="DB159" s="2">
        <v>37</v>
      </c>
      <c r="DC159" s="2">
        <v>81</v>
      </c>
      <c r="DD159" s="2">
        <v>10</v>
      </c>
      <c r="DE159" s="2">
        <v>70</v>
      </c>
      <c r="DF159" s="2">
        <v>50</v>
      </c>
      <c r="DG159" s="2">
        <v>69</v>
      </c>
      <c r="DH159" s="2">
        <v>67</v>
      </c>
      <c r="DI159" s="2">
        <v>27</v>
      </c>
      <c r="DJ159" s="2">
        <v>76</v>
      </c>
      <c r="DK159" s="2">
        <v>99</v>
      </c>
      <c r="DL159" s="2">
        <v>79</v>
      </c>
      <c r="DM159" s="2">
        <v>47</v>
      </c>
      <c r="DN159" s="2">
        <v>83</v>
      </c>
      <c r="DO159" s="2">
        <v>92</v>
      </c>
      <c r="DP159" s="2">
        <v>49</v>
      </c>
    </row>
    <row r="160" spans="2:120">
      <c r="K160" s="1">
        <v>6</v>
      </c>
      <c r="L160" s="2" t="str">
        <v>Nora Hampweather</v>
      </c>
      <c r="O160" s="2">
        <v>0</v>
      </c>
      <c r="P160" s="2">
        <v>0</v>
      </c>
      <c r="Q160" s="2">
        <v>1</v>
      </c>
      <c r="R160" s="2">
        <v>1</v>
      </c>
      <c r="S160" s="2">
        <v>0</v>
      </c>
      <c r="T160" s="2" t="str">
        <v>Cone Forschild</v>
      </c>
      <c r="U160" s="2">
        <v>52</v>
      </c>
      <c r="V160" s="2">
        <v>57</v>
      </c>
      <c r="W160" s="2">
        <v>47</v>
      </c>
      <c r="X160" s="2">
        <v>77</v>
      </c>
      <c r="Y160" s="2">
        <v>11</v>
      </c>
      <c r="Z160" s="2">
        <v>9</v>
      </c>
      <c r="AA160" s="2">
        <v>60</v>
      </c>
      <c r="AB160" s="2">
        <v>56</v>
      </c>
      <c r="AC160" s="2">
        <v>39</v>
      </c>
      <c r="AD160" s="2">
        <v>10</v>
      </c>
      <c r="AE160" s="2">
        <v>55</v>
      </c>
      <c r="AF160" s="2">
        <v>75</v>
      </c>
      <c r="AG160" s="2">
        <v>25</v>
      </c>
      <c r="AH160" s="2">
        <v>54</v>
      </c>
      <c r="AI160" s="2">
        <v>82</v>
      </c>
      <c r="AJ160" s="2">
        <v>91</v>
      </c>
      <c r="AK160" s="2">
        <v>74</v>
      </c>
      <c r="AL160" s="2">
        <v>95</v>
      </c>
      <c r="AM160" s="2">
        <v>94</v>
      </c>
      <c r="AN160" s="2">
        <v>89</v>
      </c>
      <c r="AO160" s="2">
        <v>60</v>
      </c>
      <c r="AP160" s="2">
        <v>44</v>
      </c>
      <c r="AQ160" s="2">
        <v>92</v>
      </c>
      <c r="AR160" s="2">
        <v>22</v>
      </c>
      <c r="AS160" s="2">
        <v>28</v>
      </c>
      <c r="AT160" s="2">
        <v>73</v>
      </c>
      <c r="AU160" s="2">
        <v>28</v>
      </c>
      <c r="AV160" s="2">
        <v>7</v>
      </c>
      <c r="AW160" s="2">
        <v>42</v>
      </c>
      <c r="AX160" s="2">
        <v>45</v>
      </c>
      <c r="AY160" s="2">
        <v>90</v>
      </c>
      <c r="AZ160" s="2">
        <v>6</v>
      </c>
      <c r="BA160" s="2">
        <v>32</v>
      </c>
      <c r="BB160" s="2">
        <v>86</v>
      </c>
      <c r="BC160" s="2">
        <v>8</v>
      </c>
      <c r="BD160" s="2">
        <v>4</v>
      </c>
      <c r="BE160" s="2">
        <v>97</v>
      </c>
      <c r="BF160" s="2">
        <v>61</v>
      </c>
      <c r="BG160" s="2">
        <v>22</v>
      </c>
      <c r="BH160" s="2">
        <v>4</v>
      </c>
      <c r="BI160" s="2">
        <v>50</v>
      </c>
      <c r="BJ160" s="2">
        <v>18</v>
      </c>
      <c r="BK160" s="2">
        <v>38</v>
      </c>
      <c r="BL160" s="2">
        <v>100</v>
      </c>
      <c r="BM160" s="2">
        <v>58</v>
      </c>
      <c r="BN160" s="2">
        <v>24</v>
      </c>
      <c r="BO160" s="2">
        <v>24</v>
      </c>
      <c r="BP160" s="2">
        <v>52</v>
      </c>
      <c r="BQ160" s="2">
        <v>75</v>
      </c>
      <c r="BR160" s="2">
        <v>52</v>
      </c>
      <c r="BS160" s="2">
        <v>52</v>
      </c>
      <c r="BT160" s="2">
        <v>26</v>
      </c>
      <c r="BU160" s="2">
        <v>81</v>
      </c>
      <c r="BV160" s="2">
        <v>47</v>
      </c>
      <c r="BW160" s="2">
        <v>26</v>
      </c>
      <c r="BX160" s="2">
        <v>9</v>
      </c>
      <c r="BY160" s="2">
        <v>95</v>
      </c>
      <c r="BZ160" s="2">
        <v>52</v>
      </c>
      <c r="CA160" s="2">
        <v>54</v>
      </c>
      <c r="CB160" s="2">
        <v>80</v>
      </c>
      <c r="CC160" s="2">
        <v>81</v>
      </c>
      <c r="CD160" s="2">
        <v>84</v>
      </c>
      <c r="CE160" s="2">
        <v>68</v>
      </c>
      <c r="CF160" s="2">
        <v>67</v>
      </c>
      <c r="CG160" s="2">
        <v>60</v>
      </c>
      <c r="CH160" s="2">
        <v>19</v>
      </c>
      <c r="CI160" s="2">
        <v>10</v>
      </c>
      <c r="CJ160" s="2">
        <v>5</v>
      </c>
      <c r="CK160" s="2">
        <v>74</v>
      </c>
      <c r="CL160" s="2">
        <v>63</v>
      </c>
      <c r="CM160" s="2">
        <v>10</v>
      </c>
      <c r="CN160" s="2">
        <v>21</v>
      </c>
      <c r="CO160" s="2">
        <v>34</v>
      </c>
      <c r="CP160" s="2">
        <v>7</v>
      </c>
      <c r="CQ160" s="2">
        <v>94</v>
      </c>
      <c r="CR160" s="2">
        <v>67</v>
      </c>
      <c r="CS160" s="2">
        <v>52</v>
      </c>
      <c r="CT160" s="2">
        <v>55</v>
      </c>
      <c r="CU160" s="2">
        <v>94</v>
      </c>
      <c r="CV160" s="2">
        <v>44</v>
      </c>
      <c r="CW160" s="2">
        <v>8</v>
      </c>
      <c r="CX160" s="2">
        <v>55</v>
      </c>
      <c r="CY160" s="2">
        <v>67</v>
      </c>
      <c r="CZ160" s="2">
        <v>100</v>
      </c>
      <c r="DA160" s="2">
        <v>72</v>
      </c>
      <c r="DB160" s="2">
        <v>68</v>
      </c>
      <c r="DC160" s="2">
        <v>43</v>
      </c>
      <c r="DD160" s="2">
        <v>73</v>
      </c>
      <c r="DE160" s="2">
        <v>26</v>
      </c>
      <c r="DF160" s="2">
        <v>31</v>
      </c>
      <c r="DG160" s="2">
        <v>36</v>
      </c>
      <c r="DH160" s="2">
        <v>5</v>
      </c>
      <c r="DI160" s="2">
        <v>70</v>
      </c>
      <c r="DJ160" s="2">
        <v>3</v>
      </c>
      <c r="DK160" s="2">
        <v>5</v>
      </c>
      <c r="DL160" s="2">
        <v>86</v>
      </c>
      <c r="DM160" s="2">
        <v>70</v>
      </c>
      <c r="DN160" s="2">
        <v>36</v>
      </c>
      <c r="DO160" s="2">
        <v>63</v>
      </c>
      <c r="DP160" s="2">
        <v>61</v>
      </c>
    </row>
    <row r="161" spans="11:120">
      <c r="K161" s="1">
        <v>7</v>
      </c>
      <c r="L161" s="2" t="str">
        <v>Sison Penncott</v>
      </c>
      <c r="O161" s="2">
        <v>1</v>
      </c>
      <c r="P161" s="2">
        <v>1</v>
      </c>
      <c r="Q161" s="2">
        <v>0</v>
      </c>
      <c r="R161" s="2">
        <v>1</v>
      </c>
      <c r="S161" s="2">
        <v>0</v>
      </c>
      <c r="T161" s="2" t="str">
        <v>Keine Kinsmont</v>
      </c>
      <c r="U161" s="2">
        <v>95</v>
      </c>
      <c r="V161" s="2">
        <v>46</v>
      </c>
      <c r="W161" s="2">
        <v>41</v>
      </c>
      <c r="X161" s="2">
        <v>98</v>
      </c>
      <c r="Y161" s="2">
        <v>36</v>
      </c>
      <c r="Z161" s="2">
        <v>18</v>
      </c>
      <c r="AA161" s="2">
        <v>53</v>
      </c>
      <c r="AB161" s="2">
        <v>52</v>
      </c>
      <c r="AC161" s="2">
        <v>81</v>
      </c>
      <c r="AD161" s="2">
        <v>25</v>
      </c>
      <c r="AE161" s="2">
        <v>30</v>
      </c>
      <c r="AF161" s="2">
        <v>70</v>
      </c>
      <c r="AG161" s="2">
        <v>44</v>
      </c>
      <c r="AH161" s="2">
        <v>71</v>
      </c>
      <c r="AI161" s="2">
        <v>90</v>
      </c>
      <c r="AJ161" s="2">
        <v>76</v>
      </c>
      <c r="AK161" s="2">
        <v>48</v>
      </c>
      <c r="AL161" s="2">
        <v>79</v>
      </c>
      <c r="AM161" s="2">
        <v>83</v>
      </c>
      <c r="AN161" s="2">
        <v>96</v>
      </c>
      <c r="AO161" s="2">
        <v>8</v>
      </c>
      <c r="AP161" s="2">
        <v>76</v>
      </c>
      <c r="AQ161" s="2">
        <v>54</v>
      </c>
      <c r="AR161" s="2">
        <v>77</v>
      </c>
      <c r="AS161" s="2">
        <v>85</v>
      </c>
      <c r="AT161" s="2">
        <v>75</v>
      </c>
      <c r="AU161" s="2">
        <v>99</v>
      </c>
      <c r="AV161" s="2">
        <v>3</v>
      </c>
      <c r="AW161" s="2">
        <v>53</v>
      </c>
      <c r="AX161" s="2">
        <v>17</v>
      </c>
      <c r="AY161" s="2">
        <v>68</v>
      </c>
      <c r="AZ161" s="2">
        <v>21</v>
      </c>
      <c r="BA161" s="2">
        <v>90</v>
      </c>
      <c r="BB161" s="2">
        <v>67</v>
      </c>
      <c r="BC161" s="2">
        <v>63</v>
      </c>
      <c r="BD161" s="2">
        <v>16</v>
      </c>
      <c r="BE161" s="2">
        <v>59</v>
      </c>
      <c r="BF161" s="2">
        <v>55</v>
      </c>
      <c r="BG161" s="2">
        <v>52</v>
      </c>
      <c r="BH161" s="2">
        <v>8</v>
      </c>
      <c r="BI161" s="2">
        <v>99</v>
      </c>
      <c r="BJ161" s="2">
        <v>7</v>
      </c>
      <c r="BK161" s="2">
        <v>10</v>
      </c>
      <c r="BL161" s="2">
        <v>2</v>
      </c>
      <c r="BM161" s="2">
        <v>75</v>
      </c>
      <c r="BN161" s="2">
        <v>69</v>
      </c>
      <c r="BO161" s="2">
        <v>52</v>
      </c>
      <c r="BP161" s="2">
        <v>64</v>
      </c>
      <c r="BQ161" s="2">
        <v>76</v>
      </c>
      <c r="BR161" s="2">
        <v>17</v>
      </c>
      <c r="BS161" s="2">
        <v>26</v>
      </c>
      <c r="BT161" s="2">
        <v>39</v>
      </c>
      <c r="BU161" s="2">
        <v>22</v>
      </c>
      <c r="BV161" s="2">
        <v>49</v>
      </c>
      <c r="BW161" s="2">
        <v>83</v>
      </c>
      <c r="BX161" s="2">
        <v>45</v>
      </c>
      <c r="BY161" s="2">
        <v>37</v>
      </c>
      <c r="BZ161" s="2">
        <v>60</v>
      </c>
      <c r="CA161" s="2">
        <v>16</v>
      </c>
      <c r="CB161" s="2">
        <v>13</v>
      </c>
      <c r="CC161" s="2">
        <v>42</v>
      </c>
      <c r="CD161" s="2">
        <v>5</v>
      </c>
      <c r="CE161" s="2">
        <v>83</v>
      </c>
      <c r="CF161" s="2">
        <v>94</v>
      </c>
      <c r="CG161" s="2">
        <v>74</v>
      </c>
      <c r="CH161" s="2">
        <v>8</v>
      </c>
      <c r="CI161" s="2">
        <v>86</v>
      </c>
      <c r="CJ161" s="2">
        <v>17</v>
      </c>
      <c r="CK161" s="2">
        <v>33</v>
      </c>
      <c r="CL161" s="2">
        <v>16</v>
      </c>
      <c r="CM161" s="2">
        <v>88</v>
      </c>
      <c r="CN161" s="2">
        <v>50</v>
      </c>
      <c r="CO161" s="2">
        <v>47</v>
      </c>
      <c r="CP161" s="2">
        <v>94</v>
      </c>
      <c r="CQ161" s="2">
        <v>45</v>
      </c>
      <c r="CR161" s="2">
        <v>21</v>
      </c>
      <c r="CS161" s="2">
        <v>25</v>
      </c>
      <c r="CT161" s="2">
        <v>57</v>
      </c>
      <c r="CU161" s="2">
        <v>18</v>
      </c>
      <c r="CV161" s="2">
        <v>6</v>
      </c>
      <c r="CW161" s="2">
        <v>78</v>
      </c>
      <c r="CX161" s="2">
        <v>68</v>
      </c>
      <c r="CY161" s="2">
        <v>22</v>
      </c>
      <c r="CZ161" s="2">
        <v>73</v>
      </c>
      <c r="DA161" s="2">
        <v>24</v>
      </c>
      <c r="DB161" s="2">
        <v>66</v>
      </c>
      <c r="DC161" s="2">
        <v>3</v>
      </c>
      <c r="DD161" s="2">
        <v>67</v>
      </c>
      <c r="DE161" s="2">
        <v>51</v>
      </c>
      <c r="DF161" s="2">
        <v>72</v>
      </c>
      <c r="DG161" s="2">
        <v>44</v>
      </c>
      <c r="DH161" s="2">
        <v>56</v>
      </c>
      <c r="DI161" s="2">
        <v>93</v>
      </c>
      <c r="DJ161" s="2">
        <v>25</v>
      </c>
      <c r="DK161" s="2">
        <v>92</v>
      </c>
      <c r="DL161" s="2">
        <v>7</v>
      </c>
      <c r="DM161" s="2">
        <v>84</v>
      </c>
      <c r="DN161" s="2">
        <v>77</v>
      </c>
      <c r="DO161" s="2">
        <v>3</v>
      </c>
      <c r="DP161" s="2">
        <v>55</v>
      </c>
    </row>
    <row r="162" spans="11:120">
      <c r="K162" s="1">
        <v>8</v>
      </c>
      <c r="L162" s="2" t="str">
        <v>Noery Vexder</v>
      </c>
      <c r="O162" s="2">
        <v>1</v>
      </c>
      <c r="P162" s="2">
        <v>0</v>
      </c>
      <c r="Q162" s="2">
        <v>1</v>
      </c>
      <c r="R162" s="2">
        <v>0</v>
      </c>
      <c r="S162" s="2">
        <v>0</v>
      </c>
      <c r="T162" s="2" t="str">
        <v>Isne Winsley</v>
      </c>
      <c r="U162" s="2">
        <v>63</v>
      </c>
      <c r="V162" s="2">
        <v>66</v>
      </c>
      <c r="W162" s="2">
        <v>69</v>
      </c>
      <c r="X162" s="2">
        <v>4</v>
      </c>
      <c r="Y162" s="2">
        <v>94</v>
      </c>
      <c r="Z162" s="2">
        <v>50</v>
      </c>
      <c r="AA162" s="2">
        <v>79</v>
      </c>
      <c r="AB162" s="2">
        <v>87</v>
      </c>
      <c r="AC162" s="2">
        <v>85</v>
      </c>
      <c r="AD162" s="2">
        <v>39</v>
      </c>
      <c r="AE162" s="2">
        <v>44</v>
      </c>
      <c r="AF162" s="2">
        <v>77</v>
      </c>
      <c r="AG162" s="2">
        <v>19</v>
      </c>
      <c r="AH162" s="2">
        <v>69</v>
      </c>
      <c r="AI162" s="2">
        <v>91</v>
      </c>
      <c r="AJ162" s="2">
        <v>33</v>
      </c>
      <c r="AK162" s="2">
        <v>47</v>
      </c>
      <c r="AL162" s="2">
        <v>28</v>
      </c>
      <c r="AM162" s="2">
        <v>9</v>
      </c>
      <c r="AN162" s="2">
        <v>63</v>
      </c>
      <c r="AO162" s="2">
        <v>54</v>
      </c>
      <c r="AP162" s="2">
        <v>45</v>
      </c>
      <c r="AQ162" s="2">
        <v>25</v>
      </c>
      <c r="AR162" s="2">
        <v>67</v>
      </c>
      <c r="AS162" s="2">
        <v>56</v>
      </c>
      <c r="AT162" s="2">
        <v>92</v>
      </c>
      <c r="AU162" s="2">
        <v>71</v>
      </c>
      <c r="AV162" s="2">
        <v>27</v>
      </c>
      <c r="AW162" s="2">
        <v>96</v>
      </c>
      <c r="AX162" s="2">
        <v>3</v>
      </c>
      <c r="AY162" s="2">
        <v>73</v>
      </c>
      <c r="AZ162" s="2">
        <v>19</v>
      </c>
      <c r="BA162" s="2">
        <v>95</v>
      </c>
      <c r="BB162" s="2">
        <v>100</v>
      </c>
      <c r="BC162" s="2">
        <v>83</v>
      </c>
      <c r="BD162" s="2">
        <v>86</v>
      </c>
      <c r="BE162" s="2">
        <v>48</v>
      </c>
      <c r="BF162" s="2">
        <v>71</v>
      </c>
      <c r="BG162" s="2">
        <v>25</v>
      </c>
      <c r="BH162" s="2">
        <v>55</v>
      </c>
      <c r="BI162" s="2">
        <v>80</v>
      </c>
      <c r="BJ162" s="2">
        <v>14</v>
      </c>
      <c r="BK162" s="2">
        <v>48</v>
      </c>
      <c r="BL162" s="2">
        <v>87</v>
      </c>
      <c r="BM162" s="2">
        <v>48</v>
      </c>
      <c r="BN162" s="2">
        <v>72</v>
      </c>
      <c r="BO162" s="2">
        <v>18</v>
      </c>
      <c r="BP162" s="2">
        <v>55</v>
      </c>
      <c r="BQ162" s="2">
        <v>15</v>
      </c>
      <c r="BR162" s="2">
        <v>6</v>
      </c>
      <c r="BS162" s="2">
        <v>88</v>
      </c>
      <c r="BT162" s="2">
        <v>12</v>
      </c>
      <c r="BU162" s="2">
        <v>3</v>
      </c>
      <c r="BV162" s="2">
        <v>33</v>
      </c>
      <c r="BW162" s="2">
        <v>57</v>
      </c>
      <c r="BX162" s="2">
        <v>65</v>
      </c>
      <c r="BY162" s="2">
        <v>91</v>
      </c>
      <c r="BZ162" s="2">
        <v>30</v>
      </c>
      <c r="CA162" s="2">
        <v>55</v>
      </c>
      <c r="CB162" s="2">
        <v>84</v>
      </c>
      <c r="CC162" s="2">
        <v>34</v>
      </c>
      <c r="CD162" s="2">
        <v>97</v>
      </c>
      <c r="CE162" s="2">
        <v>70</v>
      </c>
      <c r="CF162" s="2">
        <v>28</v>
      </c>
      <c r="CG162" s="2">
        <v>98</v>
      </c>
      <c r="CH162" s="2">
        <v>11</v>
      </c>
      <c r="CI162" s="2">
        <v>41</v>
      </c>
      <c r="CJ162" s="2">
        <v>19</v>
      </c>
      <c r="CK162" s="2">
        <v>96</v>
      </c>
      <c r="CL162" s="2">
        <v>28</v>
      </c>
      <c r="CM162" s="2">
        <v>57</v>
      </c>
      <c r="CN162" s="2">
        <v>10</v>
      </c>
      <c r="CO162" s="2">
        <v>28</v>
      </c>
      <c r="CP162" s="2">
        <v>100</v>
      </c>
      <c r="CQ162" s="2">
        <v>66</v>
      </c>
      <c r="CR162" s="2">
        <v>78</v>
      </c>
      <c r="CS162" s="2">
        <v>56</v>
      </c>
      <c r="CT162" s="2">
        <v>83</v>
      </c>
      <c r="CU162" s="2">
        <v>71</v>
      </c>
      <c r="CV162" s="2">
        <v>42</v>
      </c>
      <c r="CW162" s="2">
        <v>1</v>
      </c>
      <c r="CX162" s="2">
        <v>31</v>
      </c>
      <c r="CY162" s="2">
        <v>70</v>
      </c>
      <c r="CZ162" s="2">
        <v>53</v>
      </c>
      <c r="DA162" s="2">
        <v>75</v>
      </c>
      <c r="DB162" s="2">
        <v>91</v>
      </c>
      <c r="DC162" s="2">
        <v>83</v>
      </c>
      <c r="DD162" s="2">
        <v>4</v>
      </c>
      <c r="DE162" s="2">
        <v>94</v>
      </c>
      <c r="DF162" s="2">
        <v>56</v>
      </c>
      <c r="DG162" s="2">
        <v>69</v>
      </c>
      <c r="DH162" s="2">
        <v>1</v>
      </c>
      <c r="DI162" s="2">
        <v>97</v>
      </c>
      <c r="DJ162" s="2">
        <v>36</v>
      </c>
      <c r="DK162" s="2">
        <v>21</v>
      </c>
      <c r="DL162" s="2">
        <v>6</v>
      </c>
      <c r="DM162" s="2">
        <v>40</v>
      </c>
      <c r="DN162" s="2">
        <v>7</v>
      </c>
      <c r="DO162" s="2">
        <v>40</v>
      </c>
      <c r="DP162" s="2">
        <v>34</v>
      </c>
    </row>
    <row r="163" spans="11:120">
      <c r="K163" s="1">
        <v>9</v>
      </c>
      <c r="L163" s="2" t="str">
        <v>Avenna Thornford</v>
      </c>
      <c r="O163" s="2">
        <v>1</v>
      </c>
      <c r="P163" s="2">
        <v>0</v>
      </c>
      <c r="Q163" s="2">
        <v>0</v>
      </c>
      <c r="R163" s="2">
        <v>0</v>
      </c>
      <c r="S163" s="2">
        <v>0</v>
      </c>
      <c r="T163" s="2" t="str">
        <v>Avle Ravenerton</v>
      </c>
      <c r="U163" s="2">
        <v>66</v>
      </c>
      <c r="V163" s="2">
        <v>18</v>
      </c>
      <c r="W163" s="2">
        <v>14</v>
      </c>
      <c r="X163" s="2">
        <v>73</v>
      </c>
      <c r="Y163" s="2">
        <v>9</v>
      </c>
      <c r="Z163" s="2">
        <v>80</v>
      </c>
      <c r="AA163" s="2">
        <v>57</v>
      </c>
      <c r="AB163" s="2">
        <v>6</v>
      </c>
      <c r="AC163" s="2">
        <v>63</v>
      </c>
      <c r="AD163" s="2">
        <v>21</v>
      </c>
      <c r="AE163" s="2">
        <v>47</v>
      </c>
      <c r="AF163" s="2">
        <v>67</v>
      </c>
      <c r="AG163" s="2">
        <v>14</v>
      </c>
      <c r="AH163" s="2">
        <v>24</v>
      </c>
      <c r="AI163" s="2">
        <v>20</v>
      </c>
      <c r="AJ163" s="2">
        <v>4</v>
      </c>
      <c r="AK163" s="2">
        <v>30</v>
      </c>
      <c r="AL163" s="2">
        <v>16</v>
      </c>
      <c r="AM163" s="2">
        <v>45</v>
      </c>
      <c r="AN163" s="2">
        <v>72</v>
      </c>
      <c r="AO163" s="2">
        <v>62</v>
      </c>
      <c r="AP163" s="2">
        <v>56</v>
      </c>
      <c r="AQ163" s="2">
        <v>84</v>
      </c>
      <c r="AR163" s="2">
        <v>46</v>
      </c>
      <c r="AS163" s="2">
        <v>28</v>
      </c>
      <c r="AT163" s="2">
        <v>34</v>
      </c>
      <c r="AU163" s="2">
        <v>61</v>
      </c>
      <c r="AV163" s="2">
        <v>57</v>
      </c>
      <c r="AW163" s="2">
        <v>74</v>
      </c>
      <c r="AX163" s="2">
        <v>46</v>
      </c>
      <c r="AY163" s="2">
        <v>61</v>
      </c>
      <c r="AZ163" s="2">
        <v>27</v>
      </c>
      <c r="BA163" s="2">
        <v>97</v>
      </c>
      <c r="BB163" s="2">
        <v>74</v>
      </c>
      <c r="BC163" s="2">
        <v>95</v>
      </c>
      <c r="BD163" s="2">
        <v>32</v>
      </c>
      <c r="BE163" s="2">
        <v>98</v>
      </c>
      <c r="BF163" s="2">
        <v>64</v>
      </c>
      <c r="BG163" s="2">
        <v>31</v>
      </c>
      <c r="BH163" s="2">
        <v>70</v>
      </c>
      <c r="BI163" s="2">
        <v>76</v>
      </c>
      <c r="BJ163" s="2">
        <v>54</v>
      </c>
      <c r="BK163" s="2">
        <v>13</v>
      </c>
      <c r="BL163" s="2">
        <v>32</v>
      </c>
      <c r="BM163" s="2">
        <v>3</v>
      </c>
      <c r="BN163" s="2">
        <v>61</v>
      </c>
      <c r="BO163" s="2">
        <v>59</v>
      </c>
      <c r="BP163" s="2">
        <v>14</v>
      </c>
      <c r="BQ163" s="2">
        <v>29</v>
      </c>
      <c r="BR163" s="2">
        <v>31</v>
      </c>
      <c r="BS163" s="2">
        <v>63</v>
      </c>
      <c r="BT163" s="2">
        <v>71</v>
      </c>
      <c r="BU163" s="2">
        <v>97</v>
      </c>
      <c r="BV163" s="2">
        <v>41</v>
      </c>
      <c r="BW163" s="2">
        <v>81</v>
      </c>
      <c r="BX163" s="2">
        <v>75</v>
      </c>
      <c r="BY163" s="2">
        <v>96</v>
      </c>
      <c r="BZ163" s="2">
        <v>65</v>
      </c>
      <c r="CA163" s="2">
        <v>79</v>
      </c>
      <c r="CB163" s="2">
        <v>95</v>
      </c>
      <c r="CC163" s="2">
        <v>40</v>
      </c>
      <c r="CD163" s="2">
        <v>27</v>
      </c>
      <c r="CE163" s="2">
        <v>60</v>
      </c>
      <c r="CF163" s="2">
        <v>87</v>
      </c>
      <c r="CG163" s="2">
        <v>66</v>
      </c>
      <c r="CH163" s="2">
        <v>38</v>
      </c>
      <c r="CI163" s="2">
        <v>65</v>
      </c>
      <c r="CJ163" s="2">
        <v>86</v>
      </c>
      <c r="CK163" s="2">
        <v>76</v>
      </c>
      <c r="CL163" s="2">
        <v>67</v>
      </c>
      <c r="CM163" s="2">
        <v>4</v>
      </c>
      <c r="CN163" s="2">
        <v>6</v>
      </c>
      <c r="CO163" s="2">
        <v>77</v>
      </c>
      <c r="CP163" s="2">
        <v>33</v>
      </c>
      <c r="CQ163" s="2">
        <v>59</v>
      </c>
      <c r="CR163" s="2">
        <v>45</v>
      </c>
      <c r="CS163" s="2">
        <v>58</v>
      </c>
      <c r="CT163" s="2">
        <v>92</v>
      </c>
      <c r="CU163" s="2">
        <v>72</v>
      </c>
      <c r="CV163" s="2">
        <v>82</v>
      </c>
      <c r="CW163" s="2">
        <v>9</v>
      </c>
      <c r="CX163" s="2">
        <v>51</v>
      </c>
      <c r="CY163" s="2">
        <v>50</v>
      </c>
      <c r="CZ163" s="2">
        <v>52</v>
      </c>
      <c r="DA163" s="2">
        <v>73</v>
      </c>
      <c r="DB163" s="2">
        <v>87</v>
      </c>
      <c r="DC163" s="2">
        <v>74</v>
      </c>
      <c r="DD163" s="2">
        <v>83</v>
      </c>
      <c r="DE163" s="2">
        <v>33</v>
      </c>
      <c r="DF163" s="2">
        <v>67</v>
      </c>
      <c r="DG163" s="2">
        <v>87</v>
      </c>
      <c r="DH163" s="2">
        <v>40</v>
      </c>
      <c r="DI163" s="2">
        <v>22</v>
      </c>
      <c r="DJ163" s="2">
        <v>5</v>
      </c>
      <c r="DK163" s="2">
        <v>82</v>
      </c>
      <c r="DL163" s="2">
        <v>95</v>
      </c>
      <c r="DM163" s="2">
        <v>33</v>
      </c>
      <c r="DN163" s="2">
        <v>27</v>
      </c>
      <c r="DO163" s="2">
        <v>20</v>
      </c>
      <c r="DP163" s="2">
        <v>44</v>
      </c>
    </row>
    <row r="164" spans="11:120">
      <c r="K164" s="1">
        <v>10</v>
      </c>
      <c r="L164" s="2" t="str">
        <v>Zala Winsshaw</v>
      </c>
      <c r="O164" s="2">
        <v>0</v>
      </c>
      <c r="P164" s="2">
        <v>0</v>
      </c>
      <c r="Q164" s="2">
        <v>1</v>
      </c>
      <c r="R164" s="2">
        <v>1</v>
      </c>
      <c r="S164" s="2">
        <v>0</v>
      </c>
      <c r="T164" s="2" t="str">
        <v>Cox Trensridge</v>
      </c>
      <c r="U164" s="2">
        <v>30</v>
      </c>
      <c r="V164" s="2">
        <v>48</v>
      </c>
      <c r="W164" s="2">
        <v>62</v>
      </c>
      <c r="X164" s="2">
        <v>32</v>
      </c>
      <c r="Y164" s="2">
        <v>70</v>
      </c>
      <c r="Z164" s="2">
        <v>59</v>
      </c>
      <c r="AA164" s="2">
        <v>67</v>
      </c>
      <c r="AB164" s="2">
        <v>71</v>
      </c>
      <c r="AC164" s="2">
        <v>64</v>
      </c>
      <c r="AD164" s="2">
        <v>94</v>
      </c>
      <c r="AE164" s="2">
        <v>99</v>
      </c>
      <c r="AF164" s="2">
        <v>64</v>
      </c>
      <c r="AG164" s="2">
        <v>14</v>
      </c>
      <c r="AH164" s="2">
        <v>39</v>
      </c>
      <c r="AI164" s="2">
        <v>39</v>
      </c>
      <c r="AJ164" s="2">
        <v>73</v>
      </c>
      <c r="AK164" s="2">
        <v>74</v>
      </c>
      <c r="AL164" s="2">
        <v>86</v>
      </c>
      <c r="AM164" s="2">
        <v>28</v>
      </c>
      <c r="AN164" s="2">
        <v>36</v>
      </c>
      <c r="AO164" s="2">
        <v>82</v>
      </c>
      <c r="AP164" s="2">
        <v>64</v>
      </c>
      <c r="AQ164" s="2">
        <v>74</v>
      </c>
      <c r="AR164" s="2">
        <v>72</v>
      </c>
      <c r="AS164" s="2">
        <v>93</v>
      </c>
      <c r="AT164" s="2">
        <v>3</v>
      </c>
      <c r="AU164" s="2">
        <v>23</v>
      </c>
      <c r="AV164" s="2">
        <v>18</v>
      </c>
      <c r="AW164" s="2">
        <v>19</v>
      </c>
      <c r="AX164" s="2">
        <v>27</v>
      </c>
      <c r="AY164" s="2">
        <v>73</v>
      </c>
      <c r="AZ164" s="2">
        <v>43</v>
      </c>
      <c r="BA164" s="2">
        <v>89</v>
      </c>
      <c r="BB164" s="2">
        <v>1</v>
      </c>
      <c r="BC164" s="2">
        <v>19</v>
      </c>
      <c r="BD164" s="2">
        <v>56</v>
      </c>
      <c r="BE164" s="2">
        <v>40</v>
      </c>
      <c r="BF164" s="2">
        <v>45</v>
      </c>
      <c r="BG164" s="2">
        <v>11</v>
      </c>
      <c r="BH164" s="2">
        <v>1</v>
      </c>
      <c r="BI164" s="2">
        <v>26</v>
      </c>
      <c r="BJ164" s="2">
        <v>32</v>
      </c>
      <c r="BK164" s="2">
        <v>23</v>
      </c>
      <c r="BL164" s="2">
        <v>72</v>
      </c>
      <c r="BM164" s="2">
        <v>73</v>
      </c>
      <c r="BN164" s="2">
        <v>29</v>
      </c>
      <c r="BO164" s="2">
        <v>41</v>
      </c>
      <c r="BP164" s="2">
        <v>77</v>
      </c>
      <c r="BQ164" s="2">
        <v>1</v>
      </c>
      <c r="BR164" s="2">
        <v>76</v>
      </c>
      <c r="BS164" s="2">
        <v>33</v>
      </c>
      <c r="BT164" s="2">
        <v>87</v>
      </c>
      <c r="BU164" s="2">
        <v>49</v>
      </c>
      <c r="BV164" s="2">
        <v>56</v>
      </c>
      <c r="BW164" s="2">
        <v>13</v>
      </c>
      <c r="BX164" s="2">
        <v>34</v>
      </c>
      <c r="BY164" s="2">
        <v>58</v>
      </c>
      <c r="BZ164" s="2">
        <v>74</v>
      </c>
      <c r="CA164" s="2">
        <v>12</v>
      </c>
      <c r="CB164" s="2">
        <v>50</v>
      </c>
      <c r="CC164" s="2">
        <v>96</v>
      </c>
      <c r="CD164" s="2">
        <v>90</v>
      </c>
      <c r="CE164" s="2">
        <v>63</v>
      </c>
      <c r="CF164" s="2">
        <v>18</v>
      </c>
      <c r="CG164" s="2">
        <v>6</v>
      </c>
      <c r="CH164" s="2">
        <v>42</v>
      </c>
      <c r="CI164" s="2">
        <v>1</v>
      </c>
      <c r="CJ164" s="2">
        <v>67</v>
      </c>
      <c r="CK164" s="2">
        <v>32</v>
      </c>
      <c r="CL164" s="2">
        <v>37</v>
      </c>
      <c r="CM164" s="2">
        <v>28</v>
      </c>
      <c r="CN164" s="2">
        <v>96</v>
      </c>
      <c r="CO164" s="2">
        <v>82</v>
      </c>
      <c r="CP164" s="2">
        <v>18</v>
      </c>
      <c r="CQ164" s="2">
        <v>69</v>
      </c>
      <c r="CR164" s="2">
        <v>70</v>
      </c>
      <c r="CS164" s="2">
        <v>6</v>
      </c>
      <c r="CT164" s="2">
        <v>54</v>
      </c>
      <c r="CU164" s="2">
        <v>16</v>
      </c>
      <c r="CV164" s="2">
        <v>20</v>
      </c>
      <c r="CW164" s="2">
        <v>65</v>
      </c>
      <c r="CX164" s="2">
        <v>24</v>
      </c>
      <c r="CY164" s="2">
        <v>63</v>
      </c>
      <c r="CZ164" s="2">
        <v>51</v>
      </c>
      <c r="DA164" s="2">
        <v>71</v>
      </c>
      <c r="DB164" s="2">
        <v>47</v>
      </c>
      <c r="DC164" s="2">
        <v>95</v>
      </c>
      <c r="DD164" s="2">
        <v>86</v>
      </c>
      <c r="DE164" s="2">
        <v>77</v>
      </c>
      <c r="DF164" s="2">
        <v>100</v>
      </c>
      <c r="DG164" s="2">
        <v>36</v>
      </c>
      <c r="DH164" s="2">
        <v>94</v>
      </c>
      <c r="DI164" s="2">
        <v>28</v>
      </c>
      <c r="DJ164" s="2">
        <v>34</v>
      </c>
      <c r="DK164" s="2">
        <v>35</v>
      </c>
      <c r="DL164" s="2">
        <v>68</v>
      </c>
      <c r="DM164" s="2">
        <v>12</v>
      </c>
      <c r="DN164" s="2">
        <v>55</v>
      </c>
      <c r="DO164" s="2">
        <v>32</v>
      </c>
      <c r="DP164" s="2">
        <v>100</v>
      </c>
    </row>
    <row r="165" spans="11:120">
      <c r="K165" s="1">
        <v>11</v>
      </c>
      <c r="L165" s="2" t="str">
        <v>Jaxon Draydale</v>
      </c>
      <c r="O165" s="2">
        <v>0</v>
      </c>
      <c r="P165" s="2">
        <v>1</v>
      </c>
      <c r="Q165" s="2">
        <v>1</v>
      </c>
      <c r="R165" s="2">
        <v>0</v>
      </c>
      <c r="S165" s="2">
        <v>0</v>
      </c>
      <c r="T165" s="2" t="str">
        <v>Islan Fiskwell</v>
      </c>
      <c r="U165" s="2">
        <v>74</v>
      </c>
      <c r="V165" s="2">
        <v>28</v>
      </c>
      <c r="W165" s="2">
        <v>49</v>
      </c>
      <c r="X165" s="2">
        <v>28</v>
      </c>
      <c r="Y165" s="2">
        <v>7</v>
      </c>
      <c r="Z165" s="2">
        <v>87</v>
      </c>
      <c r="AA165" s="2">
        <v>40</v>
      </c>
      <c r="AB165" s="2">
        <v>92</v>
      </c>
      <c r="AC165" s="2">
        <v>68</v>
      </c>
      <c r="AD165" s="2">
        <v>50</v>
      </c>
      <c r="AE165" s="2">
        <v>94</v>
      </c>
      <c r="AF165" s="2">
        <v>59</v>
      </c>
      <c r="AG165" s="2">
        <v>79</v>
      </c>
      <c r="AH165" s="2">
        <v>91</v>
      </c>
      <c r="AI165" s="2">
        <v>87</v>
      </c>
      <c r="AJ165" s="2">
        <v>21</v>
      </c>
      <c r="AK165" s="2">
        <v>100</v>
      </c>
      <c r="AL165" s="2">
        <v>90</v>
      </c>
      <c r="AM165" s="2">
        <v>14</v>
      </c>
      <c r="AN165" s="2">
        <v>12</v>
      </c>
      <c r="AO165" s="2">
        <v>56</v>
      </c>
      <c r="AP165" s="2">
        <v>70</v>
      </c>
      <c r="AQ165" s="2">
        <v>6</v>
      </c>
      <c r="AR165" s="2">
        <v>26</v>
      </c>
      <c r="AS165" s="2">
        <v>38</v>
      </c>
      <c r="AT165" s="2">
        <v>9</v>
      </c>
      <c r="AU165" s="2">
        <v>5</v>
      </c>
      <c r="AV165" s="2">
        <v>8</v>
      </c>
      <c r="AW165" s="2">
        <v>44</v>
      </c>
      <c r="AX165" s="2">
        <v>39</v>
      </c>
      <c r="AY165" s="2">
        <v>26</v>
      </c>
      <c r="AZ165" s="2">
        <v>24</v>
      </c>
      <c r="BA165" s="2">
        <v>33</v>
      </c>
      <c r="BB165" s="2">
        <v>26</v>
      </c>
      <c r="BC165" s="2">
        <v>1</v>
      </c>
      <c r="BD165" s="2">
        <v>83</v>
      </c>
      <c r="BE165" s="2">
        <v>58</v>
      </c>
      <c r="BF165" s="2">
        <v>38</v>
      </c>
      <c r="BG165" s="2">
        <v>74</v>
      </c>
      <c r="BH165" s="2">
        <v>92</v>
      </c>
      <c r="BI165" s="2">
        <v>21</v>
      </c>
      <c r="BJ165" s="2">
        <v>97</v>
      </c>
      <c r="BK165" s="2">
        <v>91</v>
      </c>
      <c r="BL165" s="2">
        <v>9</v>
      </c>
      <c r="BM165" s="2">
        <v>1</v>
      </c>
      <c r="BN165" s="2">
        <v>45</v>
      </c>
      <c r="BO165" s="2">
        <v>5</v>
      </c>
      <c r="BP165" s="2">
        <v>67</v>
      </c>
      <c r="BQ165" s="2">
        <v>25</v>
      </c>
      <c r="BR165" s="2">
        <v>1</v>
      </c>
      <c r="BS165" s="2">
        <v>29</v>
      </c>
      <c r="BT165" s="2">
        <v>62</v>
      </c>
      <c r="BU165" s="2">
        <v>75</v>
      </c>
      <c r="BV165" s="2">
        <v>6</v>
      </c>
      <c r="BW165" s="2">
        <v>10</v>
      </c>
      <c r="BX165" s="2">
        <v>45</v>
      </c>
      <c r="BY165" s="2">
        <v>66</v>
      </c>
      <c r="BZ165" s="2">
        <v>63</v>
      </c>
      <c r="CA165" s="2">
        <v>15</v>
      </c>
      <c r="CB165" s="2">
        <v>78</v>
      </c>
      <c r="CC165" s="2">
        <v>82</v>
      </c>
      <c r="CD165" s="2">
        <v>35</v>
      </c>
      <c r="CE165" s="2">
        <v>63</v>
      </c>
      <c r="CF165" s="2">
        <v>74</v>
      </c>
      <c r="CG165" s="2">
        <v>78</v>
      </c>
      <c r="CH165" s="2">
        <v>51</v>
      </c>
      <c r="CI165" s="2">
        <v>71</v>
      </c>
      <c r="CJ165" s="2">
        <v>35</v>
      </c>
      <c r="CK165" s="2">
        <v>50</v>
      </c>
      <c r="CL165" s="2">
        <v>57</v>
      </c>
      <c r="CM165" s="2">
        <v>71</v>
      </c>
      <c r="CN165" s="2">
        <v>19</v>
      </c>
      <c r="CO165" s="2">
        <v>65</v>
      </c>
      <c r="CP165" s="2">
        <v>77</v>
      </c>
      <c r="CQ165" s="2">
        <v>56</v>
      </c>
      <c r="CR165" s="2">
        <v>83</v>
      </c>
      <c r="CS165" s="2">
        <v>14</v>
      </c>
      <c r="CT165" s="2">
        <v>100</v>
      </c>
      <c r="CU165" s="2">
        <v>59</v>
      </c>
      <c r="CV165" s="2">
        <v>44</v>
      </c>
      <c r="CW165" s="2">
        <v>49</v>
      </c>
      <c r="CX165" s="2">
        <v>28</v>
      </c>
      <c r="CY165" s="2">
        <v>36</v>
      </c>
      <c r="CZ165" s="2">
        <v>67</v>
      </c>
      <c r="DA165" s="2">
        <v>53</v>
      </c>
      <c r="DB165" s="2">
        <v>51</v>
      </c>
      <c r="DC165" s="2">
        <v>95</v>
      </c>
      <c r="DD165" s="2">
        <v>59</v>
      </c>
      <c r="DE165" s="2">
        <v>29</v>
      </c>
      <c r="DF165" s="2">
        <v>78</v>
      </c>
      <c r="DG165" s="2">
        <v>76</v>
      </c>
      <c r="DH165" s="2">
        <v>28</v>
      </c>
      <c r="DI165" s="2">
        <v>3</v>
      </c>
      <c r="DJ165" s="2">
        <v>94</v>
      </c>
      <c r="DK165" s="2">
        <v>16</v>
      </c>
      <c r="DL165" s="2">
        <v>62</v>
      </c>
      <c r="DM165" s="2">
        <v>53</v>
      </c>
      <c r="DN165" s="2">
        <v>93</v>
      </c>
      <c r="DO165" s="2">
        <v>60</v>
      </c>
      <c r="DP165" s="2">
        <v>64</v>
      </c>
    </row>
    <row r="166" spans="11:120">
      <c r="K166" s="1">
        <v>12</v>
      </c>
      <c r="L166" s="2" t="str">
        <v>Gala Fairdale</v>
      </c>
      <c r="O166" s="2">
        <v>1</v>
      </c>
      <c r="P166" s="2">
        <v>0</v>
      </c>
      <c r="Q166" s="2">
        <v>1</v>
      </c>
      <c r="R166" s="2">
        <v>1</v>
      </c>
      <c r="S166" s="2">
        <v>0</v>
      </c>
      <c r="T166" s="2" t="str">
        <v>Isla Vexerton</v>
      </c>
      <c r="U166" s="2">
        <v>11</v>
      </c>
      <c r="V166" s="2">
        <v>78</v>
      </c>
      <c r="W166" s="2">
        <v>47</v>
      </c>
      <c r="X166" s="2">
        <v>20</v>
      </c>
      <c r="Y166" s="2">
        <v>3</v>
      </c>
      <c r="Z166" s="2">
        <v>86</v>
      </c>
      <c r="AA166" s="2">
        <v>44</v>
      </c>
      <c r="AB166" s="2">
        <v>76</v>
      </c>
      <c r="AC166" s="2">
        <v>11</v>
      </c>
      <c r="AD166" s="2">
        <v>71</v>
      </c>
      <c r="AE166" s="2">
        <v>60</v>
      </c>
      <c r="AF166" s="2">
        <v>44</v>
      </c>
      <c r="AG166" s="2">
        <v>27</v>
      </c>
      <c r="AH166" s="2">
        <v>96</v>
      </c>
      <c r="AI166" s="2">
        <v>70</v>
      </c>
      <c r="AJ166" s="2">
        <v>88</v>
      </c>
      <c r="AK166" s="2">
        <v>52</v>
      </c>
      <c r="AL166" s="2">
        <v>61</v>
      </c>
      <c r="AM166" s="2">
        <v>96</v>
      </c>
      <c r="AN166" s="2">
        <v>19</v>
      </c>
      <c r="AO166" s="2">
        <v>76</v>
      </c>
      <c r="AP166" s="2">
        <v>61</v>
      </c>
      <c r="AQ166" s="2">
        <v>85</v>
      </c>
      <c r="AR166" s="2">
        <v>63</v>
      </c>
      <c r="AS166" s="2">
        <v>86</v>
      </c>
      <c r="AT166" s="2">
        <v>60</v>
      </c>
      <c r="AU166" s="2">
        <v>17</v>
      </c>
      <c r="AV166" s="2">
        <v>36</v>
      </c>
      <c r="AW166" s="2">
        <v>100</v>
      </c>
      <c r="AX166" s="2">
        <v>14</v>
      </c>
      <c r="AY166" s="2">
        <v>45</v>
      </c>
      <c r="AZ166" s="2">
        <v>16</v>
      </c>
      <c r="BA166" s="2">
        <v>17</v>
      </c>
      <c r="BB166" s="2">
        <v>53</v>
      </c>
      <c r="BC166" s="2">
        <v>15</v>
      </c>
      <c r="BD166" s="2">
        <v>19</v>
      </c>
      <c r="BE166" s="2">
        <v>37</v>
      </c>
      <c r="BF166" s="2">
        <v>75</v>
      </c>
      <c r="BG166" s="2">
        <v>27</v>
      </c>
      <c r="BH166" s="2">
        <v>70</v>
      </c>
      <c r="BI166" s="2">
        <v>28</v>
      </c>
      <c r="BJ166" s="2">
        <v>66</v>
      </c>
      <c r="BK166" s="2">
        <v>2</v>
      </c>
      <c r="BL166" s="2">
        <v>33</v>
      </c>
      <c r="BM166" s="2">
        <v>15</v>
      </c>
      <c r="BN166" s="2">
        <v>40</v>
      </c>
      <c r="BO166" s="2">
        <v>8</v>
      </c>
      <c r="BP166" s="2">
        <v>78</v>
      </c>
      <c r="BQ166" s="2">
        <v>7</v>
      </c>
      <c r="BR166" s="2">
        <v>50</v>
      </c>
      <c r="BS166" s="2">
        <v>7</v>
      </c>
      <c r="BT166" s="2">
        <v>69</v>
      </c>
      <c r="BU166" s="2">
        <v>92</v>
      </c>
      <c r="BV166" s="2">
        <v>82</v>
      </c>
      <c r="BW166" s="2">
        <v>75</v>
      </c>
      <c r="BX166" s="2">
        <v>78</v>
      </c>
      <c r="BY166" s="2">
        <v>51</v>
      </c>
      <c r="BZ166" s="2">
        <v>72</v>
      </c>
      <c r="CA166" s="2">
        <v>91</v>
      </c>
      <c r="CB166" s="2">
        <v>22</v>
      </c>
      <c r="CC166" s="2">
        <v>77</v>
      </c>
      <c r="CD166" s="2">
        <v>34</v>
      </c>
      <c r="CE166" s="2">
        <v>69</v>
      </c>
      <c r="CF166" s="2">
        <v>39</v>
      </c>
      <c r="CG166" s="2">
        <v>68</v>
      </c>
      <c r="CH166" s="2">
        <v>50</v>
      </c>
      <c r="CI166" s="2">
        <v>56</v>
      </c>
      <c r="CJ166" s="2">
        <v>83</v>
      </c>
      <c r="CK166" s="2">
        <v>61</v>
      </c>
      <c r="CL166" s="2">
        <v>63</v>
      </c>
      <c r="CM166" s="2">
        <v>93</v>
      </c>
      <c r="CN166" s="2">
        <v>23</v>
      </c>
      <c r="CO166" s="2">
        <v>39</v>
      </c>
      <c r="CP166" s="2">
        <v>58</v>
      </c>
      <c r="CQ166" s="2">
        <v>63</v>
      </c>
      <c r="CR166" s="2">
        <v>14</v>
      </c>
      <c r="CS166" s="2">
        <v>66</v>
      </c>
      <c r="CT166" s="2">
        <v>82</v>
      </c>
      <c r="CU166" s="2">
        <v>6</v>
      </c>
      <c r="CV166" s="2">
        <v>13</v>
      </c>
      <c r="CW166" s="2">
        <v>11</v>
      </c>
      <c r="CX166" s="2">
        <v>90</v>
      </c>
      <c r="CY166" s="2">
        <v>57</v>
      </c>
      <c r="CZ166" s="2">
        <v>71</v>
      </c>
      <c r="DA166" s="2">
        <v>6</v>
      </c>
      <c r="DB166" s="2">
        <v>19</v>
      </c>
      <c r="DC166" s="2">
        <v>70</v>
      </c>
      <c r="DD166" s="2">
        <v>3</v>
      </c>
      <c r="DE166" s="2">
        <v>74</v>
      </c>
      <c r="DF166" s="2">
        <v>89</v>
      </c>
      <c r="DG166" s="2">
        <v>57</v>
      </c>
      <c r="DH166" s="2">
        <v>67</v>
      </c>
      <c r="DI166" s="2">
        <v>30</v>
      </c>
      <c r="DJ166" s="2">
        <v>5</v>
      </c>
      <c r="DK166" s="2">
        <v>93</v>
      </c>
      <c r="DL166" s="2">
        <v>53</v>
      </c>
      <c r="DM166" s="2">
        <v>45</v>
      </c>
      <c r="DN166" s="2">
        <v>75</v>
      </c>
      <c r="DO166" s="2">
        <v>38</v>
      </c>
      <c r="DP166" s="2">
        <v>81</v>
      </c>
    </row>
    <row r="167" spans="11:120">
      <c r="O167" s="2">
        <v>1</v>
      </c>
      <c r="P167" s="2">
        <v>0</v>
      </c>
      <c r="Q167" s="2">
        <v>1</v>
      </c>
      <c r="R167" s="2">
        <v>1</v>
      </c>
      <c r="S167" s="2">
        <v>0</v>
      </c>
      <c r="T167" s="2" t="str">
        <v>Tale Crossker</v>
      </c>
      <c r="U167" s="2">
        <v>62</v>
      </c>
      <c r="V167" s="2">
        <v>61</v>
      </c>
      <c r="W167" s="2">
        <v>4</v>
      </c>
      <c r="X167" s="2">
        <v>98</v>
      </c>
      <c r="Y167" s="2">
        <v>59</v>
      </c>
      <c r="Z167" s="2">
        <v>53</v>
      </c>
      <c r="AA167" s="2">
        <v>45</v>
      </c>
      <c r="AB167" s="2">
        <v>83</v>
      </c>
      <c r="AC167" s="2">
        <v>20</v>
      </c>
      <c r="AD167" s="2">
        <v>44</v>
      </c>
      <c r="AE167" s="2">
        <v>73</v>
      </c>
      <c r="AF167" s="2">
        <v>61</v>
      </c>
      <c r="AG167" s="2">
        <v>48</v>
      </c>
      <c r="AH167" s="2">
        <v>47</v>
      </c>
      <c r="AI167" s="2">
        <v>79</v>
      </c>
      <c r="AJ167" s="2">
        <v>39</v>
      </c>
      <c r="AK167" s="2">
        <v>69</v>
      </c>
      <c r="AL167" s="2">
        <v>75</v>
      </c>
      <c r="AM167" s="2">
        <v>42</v>
      </c>
      <c r="AN167" s="2">
        <v>20</v>
      </c>
      <c r="AO167" s="2">
        <v>21</v>
      </c>
      <c r="AP167" s="2">
        <v>2</v>
      </c>
      <c r="AQ167" s="2">
        <v>59</v>
      </c>
      <c r="AR167" s="2">
        <v>26</v>
      </c>
      <c r="AS167" s="2">
        <v>89</v>
      </c>
      <c r="AT167" s="2">
        <v>57</v>
      </c>
      <c r="AU167" s="2">
        <v>45</v>
      </c>
      <c r="AV167" s="2">
        <v>52</v>
      </c>
      <c r="AW167" s="2">
        <v>22</v>
      </c>
      <c r="AX167" s="2">
        <v>93</v>
      </c>
      <c r="AY167" s="2">
        <v>62</v>
      </c>
      <c r="AZ167" s="2">
        <v>17</v>
      </c>
      <c r="BA167" s="2">
        <v>59</v>
      </c>
      <c r="BB167" s="2">
        <v>26</v>
      </c>
      <c r="BC167" s="2">
        <v>42</v>
      </c>
      <c r="BD167" s="2">
        <v>1</v>
      </c>
      <c r="BE167" s="2">
        <v>36</v>
      </c>
      <c r="BF167" s="2">
        <v>87</v>
      </c>
      <c r="BG167" s="2">
        <v>43</v>
      </c>
      <c r="BH167" s="2">
        <v>59</v>
      </c>
      <c r="BI167" s="2">
        <v>95</v>
      </c>
      <c r="BJ167" s="2">
        <v>47</v>
      </c>
      <c r="BK167" s="2">
        <v>31</v>
      </c>
      <c r="BL167" s="2">
        <v>20</v>
      </c>
      <c r="BM167" s="2">
        <v>83</v>
      </c>
      <c r="BN167" s="2">
        <v>26</v>
      </c>
      <c r="BO167" s="2">
        <v>2</v>
      </c>
      <c r="BP167" s="2">
        <v>65</v>
      </c>
      <c r="BQ167" s="2">
        <v>59</v>
      </c>
      <c r="BR167" s="2">
        <v>98</v>
      </c>
      <c r="BS167" s="2">
        <v>73</v>
      </c>
      <c r="BT167" s="2">
        <v>70</v>
      </c>
      <c r="BU167" s="2">
        <v>52</v>
      </c>
      <c r="BV167" s="2">
        <v>43</v>
      </c>
      <c r="BW167" s="2">
        <v>88</v>
      </c>
      <c r="BX167" s="2">
        <v>8</v>
      </c>
      <c r="BY167" s="2">
        <v>49</v>
      </c>
      <c r="BZ167" s="2">
        <v>87</v>
      </c>
      <c r="CA167" s="2">
        <v>30</v>
      </c>
      <c r="CB167" s="2">
        <v>3</v>
      </c>
      <c r="CC167" s="2">
        <v>7</v>
      </c>
      <c r="CD167" s="2">
        <v>3</v>
      </c>
      <c r="CE167" s="2">
        <v>67</v>
      </c>
      <c r="CF167" s="2">
        <v>12</v>
      </c>
      <c r="CG167" s="2">
        <v>57</v>
      </c>
      <c r="CH167" s="2">
        <v>28</v>
      </c>
      <c r="CI167" s="2">
        <v>17</v>
      </c>
      <c r="CJ167" s="2">
        <v>19</v>
      </c>
      <c r="CK167" s="2">
        <v>9</v>
      </c>
      <c r="CL167" s="2">
        <v>1</v>
      </c>
      <c r="CM167" s="2">
        <v>64</v>
      </c>
      <c r="CN167" s="2">
        <v>39</v>
      </c>
      <c r="CO167" s="2">
        <v>80</v>
      </c>
      <c r="CP167" s="2">
        <v>13</v>
      </c>
      <c r="CQ167" s="2">
        <v>24</v>
      </c>
      <c r="CR167" s="2">
        <v>82</v>
      </c>
      <c r="CS167" s="2">
        <v>9</v>
      </c>
      <c r="CT167" s="2">
        <v>71</v>
      </c>
      <c r="CU167" s="2">
        <v>92</v>
      </c>
      <c r="CV167" s="2">
        <v>37</v>
      </c>
      <c r="CW167" s="2">
        <v>15</v>
      </c>
      <c r="CX167" s="2">
        <v>69</v>
      </c>
      <c r="CY167" s="2">
        <v>86</v>
      </c>
      <c r="CZ167" s="2">
        <v>49</v>
      </c>
      <c r="DA167" s="2">
        <v>75</v>
      </c>
      <c r="DB167" s="2">
        <v>3</v>
      </c>
      <c r="DC167" s="2">
        <v>81</v>
      </c>
      <c r="DD167" s="2">
        <v>36</v>
      </c>
      <c r="DE167" s="2">
        <v>13</v>
      </c>
      <c r="DF167" s="2">
        <v>30</v>
      </c>
      <c r="DG167" s="2">
        <v>92</v>
      </c>
      <c r="DH167" s="2">
        <v>12</v>
      </c>
      <c r="DI167" s="2">
        <v>80</v>
      </c>
      <c r="DJ167" s="2">
        <v>27</v>
      </c>
      <c r="DK167" s="2">
        <v>11</v>
      </c>
      <c r="DL167" s="2">
        <v>68</v>
      </c>
      <c r="DM167" s="2">
        <v>17</v>
      </c>
      <c r="DN167" s="2">
        <v>92</v>
      </c>
      <c r="DO167" s="2">
        <v>97</v>
      </c>
      <c r="DP167" s="2">
        <v>87</v>
      </c>
    </row>
    <row r="168" spans="11:120">
      <c r="O168" s="2">
        <v>0</v>
      </c>
      <c r="P168" s="2">
        <v>0</v>
      </c>
      <c r="Q168" s="2">
        <v>0</v>
      </c>
      <c r="R168" s="2">
        <v>0</v>
      </c>
      <c r="S168" s="2">
        <v>0</v>
      </c>
      <c r="T168" s="2" t="str">
        <v>Talan Fiskton</v>
      </c>
      <c r="U168" s="2">
        <v>88</v>
      </c>
      <c r="V168" s="2">
        <v>22</v>
      </c>
      <c r="W168" s="2">
        <v>22</v>
      </c>
      <c r="X168" s="2">
        <v>64</v>
      </c>
      <c r="Y168" s="2">
        <v>79</v>
      </c>
      <c r="Z168" s="2">
        <v>99</v>
      </c>
      <c r="AA168" s="2">
        <v>38</v>
      </c>
      <c r="AB168" s="2">
        <v>100</v>
      </c>
      <c r="AC168" s="2">
        <v>80</v>
      </c>
      <c r="AD168" s="2">
        <v>61</v>
      </c>
      <c r="AE168" s="2">
        <v>72</v>
      </c>
      <c r="AF168" s="2">
        <v>98</v>
      </c>
      <c r="AG168" s="2">
        <v>74</v>
      </c>
      <c r="AH168" s="2">
        <v>71</v>
      </c>
      <c r="AI168" s="2">
        <v>42</v>
      </c>
      <c r="AJ168" s="2">
        <v>52</v>
      </c>
      <c r="AK168" s="2">
        <v>43</v>
      </c>
      <c r="AL168" s="2">
        <v>70</v>
      </c>
      <c r="AM168" s="2">
        <v>92</v>
      </c>
      <c r="AN168" s="2">
        <v>42</v>
      </c>
      <c r="AO168" s="2">
        <v>63</v>
      </c>
      <c r="AP168" s="2">
        <v>63</v>
      </c>
      <c r="AQ168" s="2">
        <v>5</v>
      </c>
      <c r="AR168" s="2">
        <v>52</v>
      </c>
      <c r="AS168" s="2">
        <v>96</v>
      </c>
      <c r="AT168" s="2">
        <v>39</v>
      </c>
      <c r="AU168" s="2">
        <v>53</v>
      </c>
      <c r="AV168" s="2">
        <v>28</v>
      </c>
      <c r="AW168" s="2">
        <v>57</v>
      </c>
      <c r="AX168" s="2">
        <v>70</v>
      </c>
      <c r="AY168" s="2">
        <v>40</v>
      </c>
      <c r="AZ168" s="2">
        <v>8</v>
      </c>
      <c r="BA168" s="2">
        <v>79</v>
      </c>
      <c r="BB168" s="2">
        <v>85</v>
      </c>
      <c r="BC168" s="2">
        <v>88</v>
      </c>
      <c r="BD168" s="2">
        <v>62</v>
      </c>
      <c r="BE168" s="2">
        <v>24</v>
      </c>
      <c r="BF168" s="2">
        <v>81</v>
      </c>
      <c r="BG168" s="2">
        <v>60</v>
      </c>
      <c r="BH168" s="2">
        <v>11</v>
      </c>
      <c r="BI168" s="2">
        <v>95</v>
      </c>
      <c r="BJ168" s="2">
        <v>81</v>
      </c>
      <c r="BK168" s="2">
        <v>7</v>
      </c>
      <c r="BL168" s="2">
        <v>33</v>
      </c>
      <c r="BM168" s="2">
        <v>86</v>
      </c>
      <c r="BN168" s="2">
        <v>17</v>
      </c>
      <c r="BO168" s="2">
        <v>2</v>
      </c>
      <c r="BP168" s="2">
        <v>24</v>
      </c>
      <c r="BQ168" s="2">
        <v>55</v>
      </c>
      <c r="BR168" s="2">
        <v>49</v>
      </c>
      <c r="BS168" s="2">
        <v>7</v>
      </c>
      <c r="BT168" s="2">
        <v>34</v>
      </c>
      <c r="BU168" s="2">
        <v>96</v>
      </c>
      <c r="BV168" s="2">
        <v>94</v>
      </c>
      <c r="BW168" s="2">
        <v>5</v>
      </c>
      <c r="BX168" s="2">
        <v>63</v>
      </c>
      <c r="BY168" s="2">
        <v>10</v>
      </c>
      <c r="BZ168" s="2">
        <v>1</v>
      </c>
      <c r="CA168" s="2">
        <v>96</v>
      </c>
      <c r="CB168" s="2">
        <v>52</v>
      </c>
      <c r="CC168" s="2">
        <v>5</v>
      </c>
      <c r="CD168" s="2">
        <v>4</v>
      </c>
      <c r="CE168" s="2">
        <v>21</v>
      </c>
      <c r="CF168" s="2">
        <v>59</v>
      </c>
      <c r="CG168" s="2">
        <v>49</v>
      </c>
      <c r="CH168" s="2">
        <v>47</v>
      </c>
      <c r="CI168" s="2">
        <v>80</v>
      </c>
      <c r="CJ168" s="2">
        <v>30</v>
      </c>
      <c r="CK168" s="2">
        <v>67</v>
      </c>
      <c r="CL168" s="2">
        <v>75</v>
      </c>
      <c r="CM168" s="2">
        <v>68</v>
      </c>
      <c r="CN168" s="2">
        <v>45</v>
      </c>
      <c r="CO168" s="2">
        <v>70</v>
      </c>
      <c r="CP168" s="2">
        <v>93</v>
      </c>
      <c r="CQ168" s="2">
        <v>68</v>
      </c>
      <c r="CR168" s="2">
        <v>47</v>
      </c>
      <c r="CS168" s="2">
        <v>62</v>
      </c>
      <c r="CT168" s="2">
        <v>58</v>
      </c>
      <c r="CU168" s="2">
        <v>47</v>
      </c>
      <c r="CV168" s="2">
        <v>52</v>
      </c>
      <c r="CW168" s="2">
        <v>34</v>
      </c>
      <c r="CX168" s="2">
        <v>9</v>
      </c>
      <c r="CY168" s="2">
        <v>53</v>
      </c>
      <c r="CZ168" s="2">
        <v>69</v>
      </c>
      <c r="DA168" s="2">
        <v>22</v>
      </c>
      <c r="DB168" s="2">
        <v>94</v>
      </c>
      <c r="DC168" s="2">
        <v>5</v>
      </c>
      <c r="DD168" s="2">
        <v>73</v>
      </c>
      <c r="DE168" s="2">
        <v>30</v>
      </c>
      <c r="DF168" s="2">
        <v>72</v>
      </c>
      <c r="DG168" s="2">
        <v>43</v>
      </c>
      <c r="DH168" s="2">
        <v>26</v>
      </c>
      <c r="DI168" s="2">
        <v>64</v>
      </c>
      <c r="DJ168" s="2">
        <v>14</v>
      </c>
      <c r="DK168" s="2">
        <v>77</v>
      </c>
      <c r="DL168" s="2">
        <v>60</v>
      </c>
      <c r="DM168" s="2">
        <v>2</v>
      </c>
      <c r="DN168" s="2">
        <v>4</v>
      </c>
      <c r="DO168" s="2">
        <v>19</v>
      </c>
      <c r="DP168" s="2">
        <v>25</v>
      </c>
    </row>
    <row r="169" spans="11:120">
      <c r="O169" s="2">
        <v>1</v>
      </c>
      <c r="P169" s="2">
        <v>1</v>
      </c>
      <c r="Q169" s="2">
        <v>0</v>
      </c>
      <c r="R169" s="2">
        <v>1</v>
      </c>
      <c r="S169" s="2">
        <v>0</v>
      </c>
      <c r="T169" s="2" t="str">
        <v>Isi Kinsmont</v>
      </c>
      <c r="U169" s="2">
        <v>59</v>
      </c>
      <c r="V169" s="2">
        <v>93</v>
      </c>
      <c r="W169" s="2">
        <v>4</v>
      </c>
      <c r="X169" s="2">
        <v>15</v>
      </c>
      <c r="Y169" s="2">
        <v>45</v>
      </c>
      <c r="Z169" s="2">
        <v>46</v>
      </c>
      <c r="AA169" s="2">
        <v>50</v>
      </c>
      <c r="AB169" s="2">
        <v>30</v>
      </c>
      <c r="AC169" s="2">
        <v>47</v>
      </c>
      <c r="AD169" s="2">
        <v>34</v>
      </c>
      <c r="AE169" s="2">
        <v>57</v>
      </c>
      <c r="AF169" s="2">
        <v>80</v>
      </c>
      <c r="AG169" s="2">
        <v>89</v>
      </c>
      <c r="AH169" s="2">
        <v>79</v>
      </c>
      <c r="AI169" s="2">
        <v>76</v>
      </c>
      <c r="AJ169" s="2">
        <v>11</v>
      </c>
      <c r="AK169" s="2">
        <v>11</v>
      </c>
      <c r="AL169" s="2">
        <v>75</v>
      </c>
      <c r="AM169" s="2">
        <v>93</v>
      </c>
      <c r="AN169" s="2">
        <v>16</v>
      </c>
      <c r="AO169" s="2">
        <v>87</v>
      </c>
      <c r="AP169" s="2">
        <v>56</v>
      </c>
      <c r="AQ169" s="2">
        <v>69</v>
      </c>
      <c r="AR169" s="2">
        <v>91</v>
      </c>
      <c r="AS169" s="2">
        <v>39</v>
      </c>
      <c r="AT169" s="2">
        <v>54</v>
      </c>
      <c r="AU169" s="2">
        <v>20</v>
      </c>
      <c r="AV169" s="2">
        <v>48</v>
      </c>
      <c r="AW169" s="2">
        <v>33</v>
      </c>
      <c r="AX169" s="2">
        <v>26</v>
      </c>
      <c r="AY169" s="2">
        <v>67</v>
      </c>
      <c r="AZ169" s="2">
        <v>24</v>
      </c>
      <c r="BA169" s="2">
        <v>47</v>
      </c>
      <c r="BB169" s="2">
        <v>75</v>
      </c>
      <c r="BC169" s="2">
        <v>81</v>
      </c>
      <c r="BD169" s="2">
        <v>39</v>
      </c>
      <c r="BE169" s="2">
        <v>67</v>
      </c>
      <c r="BF169" s="2">
        <v>55</v>
      </c>
      <c r="BG169" s="2">
        <v>82</v>
      </c>
      <c r="BH169" s="2">
        <v>43</v>
      </c>
      <c r="BI169" s="2">
        <v>18</v>
      </c>
      <c r="BJ169" s="2">
        <v>47</v>
      </c>
      <c r="BK169" s="2">
        <v>100</v>
      </c>
      <c r="BL169" s="2">
        <v>93</v>
      </c>
      <c r="BM169" s="2">
        <v>21</v>
      </c>
      <c r="BN169" s="2">
        <v>6</v>
      </c>
      <c r="BO169" s="2">
        <v>3</v>
      </c>
      <c r="BP169" s="2">
        <v>43</v>
      </c>
      <c r="BQ169" s="2">
        <v>68</v>
      </c>
      <c r="BR169" s="2">
        <v>46</v>
      </c>
      <c r="BS169" s="2">
        <v>67</v>
      </c>
      <c r="BT169" s="2">
        <v>46</v>
      </c>
      <c r="BU169" s="2">
        <v>5</v>
      </c>
      <c r="BV169" s="2">
        <v>19</v>
      </c>
      <c r="BW169" s="2">
        <v>82</v>
      </c>
      <c r="BX169" s="2">
        <v>42</v>
      </c>
      <c r="BY169" s="2">
        <v>39</v>
      </c>
      <c r="BZ169" s="2">
        <v>4</v>
      </c>
      <c r="CA169" s="2">
        <v>49</v>
      </c>
      <c r="CB169" s="2">
        <v>65</v>
      </c>
      <c r="CC169" s="2">
        <v>25</v>
      </c>
      <c r="CD169" s="2">
        <v>93</v>
      </c>
      <c r="CE169" s="2">
        <v>91</v>
      </c>
      <c r="CF169" s="2">
        <v>13</v>
      </c>
      <c r="CG169" s="2">
        <v>90</v>
      </c>
      <c r="CH169" s="2">
        <v>33</v>
      </c>
      <c r="CI169" s="2">
        <v>78</v>
      </c>
      <c r="CJ169" s="2">
        <v>41</v>
      </c>
      <c r="CK169" s="2">
        <v>86</v>
      </c>
      <c r="CL169" s="2">
        <v>44</v>
      </c>
      <c r="CM169" s="2">
        <v>1</v>
      </c>
      <c r="CN169" s="2">
        <v>35</v>
      </c>
      <c r="CO169" s="2">
        <v>86</v>
      </c>
      <c r="CP169" s="2">
        <v>90</v>
      </c>
      <c r="CQ169" s="2">
        <v>63</v>
      </c>
      <c r="CR169" s="2">
        <v>5</v>
      </c>
      <c r="CS169" s="2">
        <v>40</v>
      </c>
      <c r="CT169" s="2">
        <v>65</v>
      </c>
      <c r="CU169" s="2">
        <v>55</v>
      </c>
      <c r="CV169" s="2">
        <v>2</v>
      </c>
      <c r="CW169" s="2">
        <v>8</v>
      </c>
      <c r="CX169" s="2">
        <v>15</v>
      </c>
      <c r="CY169" s="2">
        <v>21</v>
      </c>
      <c r="CZ169" s="2">
        <v>74</v>
      </c>
      <c r="DA169" s="2">
        <v>24</v>
      </c>
      <c r="DB169" s="2">
        <v>88</v>
      </c>
      <c r="DC169" s="2">
        <v>6</v>
      </c>
      <c r="DD169" s="2">
        <v>28</v>
      </c>
      <c r="DE169" s="2">
        <v>65</v>
      </c>
      <c r="DF169" s="2">
        <v>81</v>
      </c>
      <c r="DG169" s="2">
        <v>45</v>
      </c>
      <c r="DH169" s="2">
        <v>59</v>
      </c>
      <c r="DI169" s="2">
        <v>33</v>
      </c>
      <c r="DJ169" s="2">
        <v>94</v>
      </c>
      <c r="DK169" s="2">
        <v>89</v>
      </c>
      <c r="DL169" s="2">
        <v>26</v>
      </c>
      <c r="DM169" s="2">
        <v>52</v>
      </c>
      <c r="DN169" s="2">
        <v>16</v>
      </c>
      <c r="DO169" s="2">
        <v>95</v>
      </c>
      <c r="DP169" s="2">
        <v>35</v>
      </c>
    </row>
    <row r="170" spans="11:120">
      <c r="O170" s="2">
        <v>0</v>
      </c>
      <c r="P170" s="2">
        <v>0</v>
      </c>
      <c r="Q170" s="2">
        <v>1</v>
      </c>
      <c r="R170" s="2">
        <v>0</v>
      </c>
      <c r="S170" s="2">
        <v>0</v>
      </c>
      <c r="T170" s="2" t="str">
        <v>Gala Fairdale</v>
      </c>
      <c r="U170" s="2">
        <v>24</v>
      </c>
      <c r="V170" s="2">
        <v>25</v>
      </c>
      <c r="W170" s="2">
        <v>12</v>
      </c>
      <c r="X170" s="2">
        <v>9</v>
      </c>
      <c r="Y170" s="2">
        <v>43</v>
      </c>
      <c r="Z170" s="2">
        <v>87</v>
      </c>
      <c r="AA170" s="2">
        <v>22</v>
      </c>
      <c r="AB170" s="2">
        <v>94</v>
      </c>
      <c r="AC170" s="2">
        <v>56</v>
      </c>
      <c r="AD170" s="2">
        <v>96</v>
      </c>
      <c r="AE170" s="2">
        <v>34</v>
      </c>
      <c r="AF170" s="2">
        <v>9</v>
      </c>
      <c r="AG170" s="2">
        <v>78</v>
      </c>
      <c r="AH170" s="2">
        <v>6</v>
      </c>
      <c r="AI170" s="2">
        <v>26</v>
      </c>
      <c r="AJ170" s="2">
        <v>12</v>
      </c>
      <c r="AK170" s="2">
        <v>55</v>
      </c>
      <c r="AL170" s="2">
        <v>5</v>
      </c>
      <c r="AM170" s="2">
        <v>73</v>
      </c>
      <c r="AN170" s="2">
        <v>17</v>
      </c>
      <c r="AO170" s="2">
        <v>72</v>
      </c>
      <c r="AP170" s="2">
        <v>45</v>
      </c>
      <c r="AQ170" s="2">
        <v>75</v>
      </c>
      <c r="AR170" s="2">
        <v>14</v>
      </c>
      <c r="AS170" s="2">
        <v>2</v>
      </c>
      <c r="AT170" s="2">
        <v>96</v>
      </c>
      <c r="AU170" s="2">
        <v>8</v>
      </c>
      <c r="AV170" s="2">
        <v>80</v>
      </c>
      <c r="AW170" s="2">
        <v>66</v>
      </c>
      <c r="AX170" s="2">
        <v>43</v>
      </c>
      <c r="AY170" s="2">
        <v>13</v>
      </c>
      <c r="AZ170" s="2">
        <v>4</v>
      </c>
      <c r="BA170" s="2">
        <v>89</v>
      </c>
      <c r="BB170" s="2">
        <v>24</v>
      </c>
      <c r="BC170" s="2">
        <v>79</v>
      </c>
      <c r="BD170" s="2">
        <v>46</v>
      </c>
      <c r="BE170" s="2">
        <v>89</v>
      </c>
      <c r="BF170" s="2">
        <v>71</v>
      </c>
      <c r="BG170" s="2">
        <v>13</v>
      </c>
      <c r="BH170" s="2">
        <v>48</v>
      </c>
      <c r="BI170" s="2">
        <v>93</v>
      </c>
      <c r="BJ170" s="2">
        <v>68</v>
      </c>
      <c r="BK170" s="2">
        <v>15</v>
      </c>
      <c r="BL170" s="2">
        <v>35</v>
      </c>
      <c r="BM170" s="2">
        <v>76</v>
      </c>
      <c r="BN170" s="2">
        <v>84</v>
      </c>
      <c r="BO170" s="2">
        <v>22</v>
      </c>
      <c r="BP170" s="2">
        <v>22</v>
      </c>
      <c r="BQ170" s="2">
        <v>13</v>
      </c>
      <c r="BR170" s="2">
        <v>38</v>
      </c>
      <c r="BS170" s="2">
        <v>75</v>
      </c>
      <c r="BT170" s="2">
        <v>51</v>
      </c>
      <c r="BU170" s="2">
        <v>12</v>
      </c>
      <c r="BV170" s="2">
        <v>60</v>
      </c>
      <c r="BW170" s="2">
        <v>81</v>
      </c>
      <c r="BX170" s="2">
        <v>1</v>
      </c>
      <c r="BY170" s="2">
        <v>92</v>
      </c>
      <c r="BZ170" s="2">
        <v>61</v>
      </c>
      <c r="CA170" s="2">
        <v>2</v>
      </c>
      <c r="CB170" s="2">
        <v>45</v>
      </c>
      <c r="CC170" s="2">
        <v>94</v>
      </c>
      <c r="CD170" s="2">
        <v>83</v>
      </c>
      <c r="CE170" s="2">
        <v>36</v>
      </c>
      <c r="CF170" s="2">
        <v>99</v>
      </c>
      <c r="CG170" s="2">
        <v>46</v>
      </c>
      <c r="CH170" s="2">
        <v>17</v>
      </c>
      <c r="CI170" s="2">
        <v>6</v>
      </c>
      <c r="CJ170" s="2">
        <v>64</v>
      </c>
      <c r="CK170" s="2">
        <v>14</v>
      </c>
      <c r="CL170" s="2">
        <v>98</v>
      </c>
      <c r="CM170" s="2">
        <v>17</v>
      </c>
      <c r="CN170" s="2">
        <v>61</v>
      </c>
      <c r="CO170" s="2">
        <v>31</v>
      </c>
      <c r="CP170" s="2">
        <v>73</v>
      </c>
      <c r="CQ170" s="2">
        <v>91</v>
      </c>
      <c r="CR170" s="2">
        <v>42</v>
      </c>
      <c r="CS170" s="2">
        <v>64</v>
      </c>
      <c r="CT170" s="2">
        <v>92</v>
      </c>
      <c r="CU170" s="2">
        <v>84</v>
      </c>
      <c r="CV170" s="2">
        <v>19</v>
      </c>
      <c r="CW170" s="2">
        <v>25</v>
      </c>
      <c r="CX170" s="2">
        <v>26</v>
      </c>
      <c r="CY170" s="2">
        <v>20</v>
      </c>
      <c r="CZ170" s="2">
        <v>67</v>
      </c>
      <c r="DA170" s="2">
        <v>71</v>
      </c>
      <c r="DB170" s="2">
        <v>79</v>
      </c>
      <c r="DC170" s="2">
        <v>33</v>
      </c>
      <c r="DD170" s="2">
        <v>77</v>
      </c>
      <c r="DE170" s="2">
        <v>43</v>
      </c>
      <c r="DF170" s="2">
        <v>88</v>
      </c>
      <c r="DG170" s="2">
        <v>14</v>
      </c>
      <c r="DH170" s="2">
        <v>49</v>
      </c>
      <c r="DI170" s="2">
        <v>36</v>
      </c>
      <c r="DJ170" s="2">
        <v>94</v>
      </c>
      <c r="DK170" s="2">
        <v>26</v>
      </c>
      <c r="DL170" s="2">
        <v>19</v>
      </c>
      <c r="DM170" s="2">
        <v>30</v>
      </c>
      <c r="DN170" s="2">
        <v>32</v>
      </c>
      <c r="DO170" s="2">
        <v>16</v>
      </c>
      <c r="DP170" s="2">
        <v>1</v>
      </c>
    </row>
    <row r="171" spans="11:120">
      <c r="O171" s="2">
        <v>1</v>
      </c>
      <c r="P171" s="2">
        <v>0</v>
      </c>
      <c r="Q171" s="2">
        <v>1</v>
      </c>
      <c r="R171" s="2">
        <v>1</v>
      </c>
      <c r="S171" s="2">
        <v>0</v>
      </c>
      <c r="T171" s="2" t="str">
        <v>Lienna Drayslow</v>
      </c>
      <c r="U171" s="2">
        <v>40</v>
      </c>
      <c r="V171" s="2">
        <v>59</v>
      </c>
      <c r="W171" s="2">
        <v>91</v>
      </c>
      <c r="X171" s="2">
        <v>63</v>
      </c>
      <c r="Y171" s="2">
        <v>33</v>
      </c>
      <c r="Z171" s="2">
        <v>12</v>
      </c>
      <c r="AA171" s="2">
        <v>2</v>
      </c>
      <c r="AB171" s="2">
        <v>82</v>
      </c>
      <c r="AC171" s="2">
        <v>57</v>
      </c>
      <c r="AD171" s="2">
        <v>64</v>
      </c>
      <c r="AE171" s="2">
        <v>68</v>
      </c>
      <c r="AF171" s="2">
        <v>20</v>
      </c>
      <c r="AG171" s="2">
        <v>97</v>
      </c>
      <c r="AH171" s="2">
        <v>36</v>
      </c>
      <c r="AI171" s="2">
        <v>52</v>
      </c>
      <c r="AJ171" s="2">
        <v>12</v>
      </c>
      <c r="AK171" s="2">
        <v>68</v>
      </c>
      <c r="AL171" s="2">
        <v>97</v>
      </c>
      <c r="AM171" s="2">
        <v>3</v>
      </c>
      <c r="AN171" s="2">
        <v>46</v>
      </c>
      <c r="AO171" s="2">
        <v>94</v>
      </c>
      <c r="AP171" s="2">
        <v>47</v>
      </c>
      <c r="AQ171" s="2">
        <v>68</v>
      </c>
      <c r="AR171" s="2">
        <v>44</v>
      </c>
      <c r="AS171" s="2">
        <v>21</v>
      </c>
      <c r="AT171" s="2">
        <v>76</v>
      </c>
      <c r="AU171" s="2">
        <v>25</v>
      </c>
      <c r="AV171" s="2">
        <v>100</v>
      </c>
      <c r="AW171" s="2">
        <v>58</v>
      </c>
      <c r="AX171" s="2">
        <v>43</v>
      </c>
      <c r="AY171" s="2">
        <v>28</v>
      </c>
      <c r="AZ171" s="2">
        <v>24</v>
      </c>
      <c r="BA171" s="2">
        <v>56</v>
      </c>
      <c r="BB171" s="2">
        <v>62</v>
      </c>
      <c r="BC171" s="2">
        <v>4</v>
      </c>
      <c r="BD171" s="2">
        <v>80</v>
      </c>
      <c r="BE171" s="2">
        <v>6</v>
      </c>
      <c r="BF171" s="2">
        <v>7</v>
      </c>
      <c r="BG171" s="2">
        <v>42</v>
      </c>
      <c r="BH171" s="2">
        <v>80</v>
      </c>
      <c r="BI171" s="2">
        <v>64</v>
      </c>
      <c r="BJ171" s="2">
        <v>21</v>
      </c>
      <c r="BK171" s="2">
        <v>51</v>
      </c>
      <c r="BL171" s="2">
        <v>47</v>
      </c>
      <c r="BM171" s="2">
        <v>77</v>
      </c>
      <c r="BN171" s="2">
        <v>76</v>
      </c>
      <c r="BO171" s="2">
        <v>47</v>
      </c>
      <c r="BP171" s="2">
        <v>15</v>
      </c>
      <c r="BQ171" s="2">
        <v>27</v>
      </c>
      <c r="BR171" s="2">
        <v>5</v>
      </c>
      <c r="BS171" s="2">
        <v>14</v>
      </c>
      <c r="BT171" s="2">
        <v>60</v>
      </c>
      <c r="BU171" s="2">
        <v>29</v>
      </c>
      <c r="BV171" s="2">
        <v>24</v>
      </c>
      <c r="BW171" s="2">
        <v>64</v>
      </c>
      <c r="BX171" s="2">
        <v>65</v>
      </c>
      <c r="BY171" s="2">
        <v>3</v>
      </c>
      <c r="BZ171" s="2">
        <v>50</v>
      </c>
      <c r="CA171" s="2">
        <v>94</v>
      </c>
      <c r="CB171" s="2">
        <v>80</v>
      </c>
      <c r="CC171" s="2">
        <v>74</v>
      </c>
      <c r="CD171" s="2">
        <v>49</v>
      </c>
      <c r="CE171" s="2">
        <v>28</v>
      </c>
      <c r="CF171" s="2">
        <v>42</v>
      </c>
      <c r="CG171" s="2">
        <v>57</v>
      </c>
      <c r="CH171" s="2">
        <v>25</v>
      </c>
      <c r="CI171" s="2">
        <v>88</v>
      </c>
      <c r="CJ171" s="2">
        <v>75</v>
      </c>
      <c r="CK171" s="2">
        <v>41</v>
      </c>
      <c r="CL171" s="2">
        <v>60</v>
      </c>
      <c r="CM171" s="2">
        <v>64</v>
      </c>
      <c r="CN171" s="2">
        <v>57</v>
      </c>
      <c r="CO171" s="2">
        <v>49</v>
      </c>
      <c r="CP171" s="2">
        <v>9</v>
      </c>
      <c r="CQ171" s="2">
        <v>54</v>
      </c>
      <c r="CR171" s="2">
        <v>36</v>
      </c>
      <c r="CS171" s="2">
        <v>32</v>
      </c>
      <c r="CT171" s="2">
        <v>71</v>
      </c>
      <c r="CU171" s="2">
        <v>75</v>
      </c>
      <c r="CV171" s="2">
        <v>58</v>
      </c>
      <c r="CW171" s="2">
        <v>40</v>
      </c>
      <c r="CX171" s="2">
        <v>16</v>
      </c>
      <c r="CY171" s="2">
        <v>91</v>
      </c>
      <c r="CZ171" s="2">
        <v>59</v>
      </c>
      <c r="DA171" s="2">
        <v>25</v>
      </c>
      <c r="DB171" s="2">
        <v>42</v>
      </c>
      <c r="DC171" s="2">
        <v>72</v>
      </c>
      <c r="DD171" s="2">
        <v>78</v>
      </c>
      <c r="DE171" s="2">
        <v>29</v>
      </c>
      <c r="DF171" s="2">
        <v>84</v>
      </c>
      <c r="DG171" s="2">
        <v>41</v>
      </c>
      <c r="DH171" s="2">
        <v>82</v>
      </c>
      <c r="DI171" s="2">
        <v>56</v>
      </c>
      <c r="DJ171" s="2">
        <v>83</v>
      </c>
      <c r="DK171" s="2">
        <v>62</v>
      </c>
      <c r="DL171" s="2">
        <v>33</v>
      </c>
      <c r="DM171" s="2">
        <v>59</v>
      </c>
      <c r="DN171" s="2">
        <v>60</v>
      </c>
      <c r="DO171" s="2">
        <v>17</v>
      </c>
      <c r="DP171" s="2">
        <v>46</v>
      </c>
    </row>
    <row r="172" spans="11:120">
      <c r="O172" s="2">
        <v>1</v>
      </c>
      <c r="P172" s="2">
        <v>1</v>
      </c>
      <c r="Q172" s="2">
        <v>1</v>
      </c>
      <c r="R172" s="2">
        <v>0</v>
      </c>
      <c r="S172" s="2">
        <v>0</v>
      </c>
      <c r="T172" s="2" t="str">
        <v>Brara Merriford</v>
      </c>
      <c r="U172" s="2">
        <v>46</v>
      </c>
      <c r="V172" s="2">
        <v>33</v>
      </c>
      <c r="W172" s="2">
        <v>71</v>
      </c>
      <c r="X172" s="2">
        <v>54</v>
      </c>
      <c r="Y172" s="2">
        <v>19</v>
      </c>
      <c r="Z172" s="2">
        <v>83</v>
      </c>
      <c r="AA172" s="2">
        <v>80</v>
      </c>
      <c r="AB172" s="2">
        <v>80</v>
      </c>
      <c r="AC172" s="2">
        <v>91</v>
      </c>
      <c r="AD172" s="2">
        <v>94</v>
      </c>
      <c r="AE172" s="2">
        <v>71</v>
      </c>
      <c r="AF172" s="2">
        <v>85</v>
      </c>
      <c r="AG172" s="2">
        <v>30</v>
      </c>
      <c r="AH172" s="2">
        <v>91</v>
      </c>
      <c r="AI172" s="2">
        <v>18</v>
      </c>
      <c r="AJ172" s="2">
        <v>64</v>
      </c>
      <c r="AK172" s="2">
        <v>17</v>
      </c>
      <c r="AL172" s="2">
        <v>12</v>
      </c>
      <c r="AM172" s="2">
        <v>75</v>
      </c>
      <c r="AN172" s="2">
        <v>65</v>
      </c>
      <c r="AO172" s="2">
        <v>14</v>
      </c>
      <c r="AP172" s="2">
        <v>43</v>
      </c>
      <c r="AQ172" s="2">
        <v>45</v>
      </c>
      <c r="AR172" s="2">
        <v>94</v>
      </c>
      <c r="AS172" s="2">
        <v>20</v>
      </c>
      <c r="AT172" s="2">
        <v>84</v>
      </c>
      <c r="AU172" s="2">
        <v>26</v>
      </c>
      <c r="AV172" s="2">
        <v>72</v>
      </c>
      <c r="AW172" s="2">
        <v>40</v>
      </c>
      <c r="AX172" s="2">
        <v>38</v>
      </c>
      <c r="AY172" s="2">
        <v>85</v>
      </c>
      <c r="AZ172" s="2">
        <v>38</v>
      </c>
      <c r="BA172" s="2">
        <v>4</v>
      </c>
      <c r="BB172" s="2">
        <v>90</v>
      </c>
      <c r="BC172" s="2">
        <v>21</v>
      </c>
      <c r="BD172" s="2">
        <v>39</v>
      </c>
      <c r="BE172" s="2">
        <v>81</v>
      </c>
      <c r="BF172" s="2">
        <v>59</v>
      </c>
      <c r="BG172" s="2">
        <v>19</v>
      </c>
      <c r="BH172" s="2">
        <v>16</v>
      </c>
      <c r="BI172" s="2">
        <v>51</v>
      </c>
      <c r="BJ172" s="2">
        <v>19</v>
      </c>
      <c r="BK172" s="2">
        <v>10</v>
      </c>
      <c r="BL172" s="2">
        <v>19</v>
      </c>
      <c r="BM172" s="2">
        <v>94</v>
      </c>
      <c r="BN172" s="2">
        <v>72</v>
      </c>
      <c r="BO172" s="2">
        <v>28</v>
      </c>
      <c r="BP172" s="2">
        <v>64</v>
      </c>
      <c r="BQ172" s="2">
        <v>13</v>
      </c>
      <c r="BR172" s="2">
        <v>63</v>
      </c>
      <c r="BS172" s="2">
        <v>57</v>
      </c>
      <c r="BT172" s="2">
        <v>64</v>
      </c>
      <c r="BU172" s="2">
        <v>9</v>
      </c>
      <c r="BV172" s="2">
        <v>20</v>
      </c>
      <c r="BW172" s="2">
        <v>99</v>
      </c>
      <c r="BX172" s="2">
        <v>41</v>
      </c>
      <c r="BY172" s="2">
        <v>93</v>
      </c>
      <c r="BZ172" s="2">
        <v>81</v>
      </c>
      <c r="CA172" s="2">
        <v>20</v>
      </c>
      <c r="CB172" s="2">
        <v>88</v>
      </c>
      <c r="CC172" s="2">
        <v>28</v>
      </c>
      <c r="CD172" s="2">
        <v>69</v>
      </c>
      <c r="CE172" s="2">
        <v>11</v>
      </c>
      <c r="CF172" s="2">
        <v>1</v>
      </c>
      <c r="CG172" s="2">
        <v>31</v>
      </c>
      <c r="CH172" s="2">
        <v>27</v>
      </c>
      <c r="CI172" s="2">
        <v>48</v>
      </c>
      <c r="CJ172" s="2">
        <v>88</v>
      </c>
      <c r="CK172" s="2">
        <v>93</v>
      </c>
      <c r="CL172" s="2">
        <v>79</v>
      </c>
      <c r="CM172" s="2">
        <v>41</v>
      </c>
      <c r="CN172" s="2">
        <v>39</v>
      </c>
      <c r="CO172" s="2">
        <v>38</v>
      </c>
      <c r="CP172" s="2">
        <v>80</v>
      </c>
      <c r="CQ172" s="2">
        <v>73</v>
      </c>
      <c r="CR172" s="2">
        <v>27</v>
      </c>
      <c r="CS172" s="2">
        <v>10</v>
      </c>
      <c r="CT172" s="2">
        <v>62</v>
      </c>
      <c r="CU172" s="2">
        <v>59</v>
      </c>
      <c r="CV172" s="2">
        <v>17</v>
      </c>
      <c r="CW172" s="2">
        <v>83</v>
      </c>
      <c r="CX172" s="2">
        <v>49</v>
      </c>
      <c r="CY172" s="2">
        <v>41</v>
      </c>
      <c r="CZ172" s="2">
        <v>81</v>
      </c>
      <c r="DA172" s="2">
        <v>80</v>
      </c>
      <c r="DB172" s="2">
        <v>49</v>
      </c>
      <c r="DC172" s="2">
        <v>81</v>
      </c>
      <c r="DD172" s="2">
        <v>96</v>
      </c>
      <c r="DE172" s="2">
        <v>28</v>
      </c>
      <c r="DF172" s="2">
        <v>39</v>
      </c>
      <c r="DG172" s="2">
        <v>83</v>
      </c>
      <c r="DH172" s="2">
        <v>100</v>
      </c>
      <c r="DI172" s="2">
        <v>17</v>
      </c>
      <c r="DJ172" s="2">
        <v>82</v>
      </c>
      <c r="DK172" s="2">
        <v>78</v>
      </c>
      <c r="DL172" s="2">
        <v>76</v>
      </c>
      <c r="DM172" s="2">
        <v>33</v>
      </c>
      <c r="DN172" s="2">
        <v>89</v>
      </c>
      <c r="DO172" s="2">
        <v>88</v>
      </c>
      <c r="DP172" s="2">
        <v>74</v>
      </c>
    </row>
    <row r="173" spans="11:120">
      <c r="O173" s="2">
        <v>0</v>
      </c>
      <c r="P173" s="2">
        <v>0</v>
      </c>
      <c r="Q173" s="2">
        <v>0</v>
      </c>
      <c r="R173" s="2">
        <v>1</v>
      </c>
      <c r="S173" s="2">
        <v>0</v>
      </c>
      <c r="T173" s="2" t="str">
        <v>Jary Crossley</v>
      </c>
      <c r="U173" s="2">
        <v>35</v>
      </c>
      <c r="V173" s="2">
        <v>85</v>
      </c>
      <c r="W173" s="2">
        <v>47</v>
      </c>
      <c r="X173" s="2">
        <v>53</v>
      </c>
      <c r="Y173" s="2">
        <v>41</v>
      </c>
      <c r="Z173" s="2">
        <v>46</v>
      </c>
      <c r="AA173" s="2">
        <v>23</v>
      </c>
      <c r="AB173" s="2">
        <v>4</v>
      </c>
      <c r="AC173" s="2">
        <v>86</v>
      </c>
      <c r="AD173" s="2">
        <v>78</v>
      </c>
      <c r="AE173" s="2">
        <v>95</v>
      </c>
      <c r="AF173" s="2">
        <v>74</v>
      </c>
      <c r="AG173" s="2">
        <v>25</v>
      </c>
      <c r="AH173" s="2">
        <v>42</v>
      </c>
      <c r="AI173" s="2">
        <v>62</v>
      </c>
      <c r="AJ173" s="2">
        <v>21</v>
      </c>
      <c r="AK173" s="2">
        <v>63</v>
      </c>
      <c r="AL173" s="2">
        <v>94</v>
      </c>
      <c r="AM173" s="2">
        <v>4</v>
      </c>
      <c r="AN173" s="2">
        <v>4</v>
      </c>
      <c r="AO173" s="2">
        <v>19</v>
      </c>
      <c r="AP173" s="2">
        <v>95</v>
      </c>
      <c r="AQ173" s="2">
        <v>1</v>
      </c>
      <c r="AR173" s="2">
        <v>65</v>
      </c>
      <c r="AS173" s="2">
        <v>22</v>
      </c>
      <c r="AT173" s="2">
        <v>29</v>
      </c>
      <c r="AU173" s="2">
        <v>24</v>
      </c>
      <c r="AV173" s="2">
        <v>21</v>
      </c>
      <c r="AW173" s="2">
        <v>13</v>
      </c>
      <c r="AX173" s="2">
        <v>22</v>
      </c>
      <c r="AY173" s="2">
        <v>62</v>
      </c>
      <c r="AZ173" s="2">
        <v>27</v>
      </c>
      <c r="BA173" s="2">
        <v>28</v>
      </c>
      <c r="BB173" s="2">
        <v>53</v>
      </c>
      <c r="BC173" s="2">
        <v>12</v>
      </c>
      <c r="BD173" s="2">
        <v>10</v>
      </c>
      <c r="BE173" s="2">
        <v>23</v>
      </c>
      <c r="BF173" s="2">
        <v>93</v>
      </c>
      <c r="BG173" s="2">
        <v>20</v>
      </c>
      <c r="BH173" s="2">
        <v>88</v>
      </c>
      <c r="BI173" s="2">
        <v>91</v>
      </c>
      <c r="BJ173" s="2">
        <v>70</v>
      </c>
      <c r="BK173" s="2">
        <v>56</v>
      </c>
      <c r="BL173" s="2">
        <v>58</v>
      </c>
      <c r="BM173" s="2">
        <v>37</v>
      </c>
      <c r="BN173" s="2">
        <v>35</v>
      </c>
      <c r="BO173" s="2">
        <v>94</v>
      </c>
      <c r="BP173" s="2">
        <v>23</v>
      </c>
      <c r="BQ173" s="2">
        <v>17</v>
      </c>
      <c r="BR173" s="2">
        <v>82</v>
      </c>
      <c r="BS173" s="2">
        <v>4</v>
      </c>
      <c r="BT173" s="2">
        <v>44</v>
      </c>
      <c r="BU173" s="2">
        <v>8</v>
      </c>
      <c r="BV173" s="2">
        <v>41</v>
      </c>
      <c r="BW173" s="2">
        <v>11</v>
      </c>
      <c r="BX173" s="2">
        <v>5</v>
      </c>
      <c r="BY173" s="2">
        <v>76</v>
      </c>
      <c r="BZ173" s="2">
        <v>28</v>
      </c>
      <c r="CA173" s="2">
        <v>2</v>
      </c>
      <c r="CB173" s="2">
        <v>15</v>
      </c>
      <c r="CC173" s="2">
        <v>34</v>
      </c>
      <c r="CD173" s="2">
        <v>6</v>
      </c>
      <c r="CE173" s="2">
        <v>39</v>
      </c>
      <c r="CF173" s="2">
        <v>85</v>
      </c>
      <c r="CG173" s="2">
        <v>16</v>
      </c>
      <c r="CH173" s="2">
        <v>43</v>
      </c>
      <c r="CI173" s="2">
        <v>100</v>
      </c>
      <c r="CJ173" s="2">
        <v>56</v>
      </c>
      <c r="CK173" s="2">
        <v>70</v>
      </c>
      <c r="CL173" s="2">
        <v>44</v>
      </c>
      <c r="CM173" s="2">
        <v>47</v>
      </c>
      <c r="CN173" s="2">
        <v>96</v>
      </c>
      <c r="CO173" s="2">
        <v>91</v>
      </c>
      <c r="CP173" s="2">
        <v>77</v>
      </c>
      <c r="CQ173" s="2">
        <v>100</v>
      </c>
      <c r="CR173" s="2">
        <v>55</v>
      </c>
      <c r="CS173" s="2">
        <v>81</v>
      </c>
      <c r="CT173" s="2">
        <v>63</v>
      </c>
      <c r="CU173" s="2">
        <v>38</v>
      </c>
      <c r="CV173" s="2">
        <v>10</v>
      </c>
      <c r="CW173" s="2">
        <v>74</v>
      </c>
      <c r="CX173" s="2">
        <v>55</v>
      </c>
      <c r="CY173" s="2">
        <v>63</v>
      </c>
      <c r="CZ173" s="2">
        <v>99</v>
      </c>
      <c r="DA173" s="2">
        <v>60</v>
      </c>
      <c r="DB173" s="2">
        <v>54</v>
      </c>
      <c r="DC173" s="2">
        <v>14</v>
      </c>
      <c r="DD173" s="2">
        <v>75</v>
      </c>
      <c r="DE173" s="2">
        <v>43</v>
      </c>
      <c r="DF173" s="2">
        <v>38</v>
      </c>
      <c r="DG173" s="2">
        <v>82</v>
      </c>
      <c r="DH173" s="2">
        <v>35</v>
      </c>
      <c r="DI173" s="2">
        <v>61</v>
      </c>
      <c r="DJ173" s="2">
        <v>90</v>
      </c>
      <c r="DK173" s="2">
        <v>15</v>
      </c>
      <c r="DL173" s="2">
        <v>12</v>
      </c>
      <c r="DM173" s="2">
        <v>24</v>
      </c>
      <c r="DN173" s="2">
        <v>64</v>
      </c>
      <c r="DO173" s="2">
        <v>58</v>
      </c>
      <c r="DP173" s="2">
        <v>67</v>
      </c>
    </row>
    <row r="174" spans="11:120">
      <c r="O174" s="2">
        <v>0</v>
      </c>
      <c r="P174" s="2">
        <v>0</v>
      </c>
      <c r="Q174" s="2">
        <v>1</v>
      </c>
      <c r="R174" s="2">
        <v>0</v>
      </c>
      <c r="S174" s="2">
        <v>0</v>
      </c>
      <c r="T174" s="2" t="str">
        <v>Gaenna Kinsley</v>
      </c>
      <c r="U174" s="2">
        <v>68</v>
      </c>
      <c r="V174" s="2">
        <v>67</v>
      </c>
      <c r="W174" s="2">
        <v>97</v>
      </c>
      <c r="X174" s="2">
        <v>9</v>
      </c>
      <c r="Y174" s="2">
        <v>80</v>
      </c>
      <c r="Z174" s="2">
        <v>66</v>
      </c>
      <c r="AA174" s="2">
        <v>91</v>
      </c>
      <c r="AB174" s="2">
        <v>11</v>
      </c>
      <c r="AC174" s="2">
        <v>84</v>
      </c>
      <c r="AD174" s="2">
        <v>57</v>
      </c>
      <c r="AE174" s="2">
        <v>82</v>
      </c>
      <c r="AF174" s="2">
        <v>55</v>
      </c>
      <c r="AG174" s="2">
        <v>57</v>
      </c>
      <c r="AH174" s="2">
        <v>96</v>
      </c>
      <c r="AI174" s="2">
        <v>25</v>
      </c>
      <c r="AJ174" s="2">
        <v>71</v>
      </c>
      <c r="AK174" s="2">
        <v>75</v>
      </c>
      <c r="AL174" s="2">
        <v>71</v>
      </c>
      <c r="AM174" s="2">
        <v>39</v>
      </c>
      <c r="AN174" s="2">
        <v>14</v>
      </c>
      <c r="AO174" s="2">
        <v>2</v>
      </c>
      <c r="AP174" s="2">
        <v>11</v>
      </c>
      <c r="AQ174" s="2">
        <v>97</v>
      </c>
      <c r="AR174" s="2">
        <v>70</v>
      </c>
      <c r="AS174" s="2">
        <v>17</v>
      </c>
      <c r="AT174" s="2">
        <v>78</v>
      </c>
      <c r="AU174" s="2">
        <v>100</v>
      </c>
      <c r="AV174" s="2">
        <v>36</v>
      </c>
      <c r="AW174" s="2">
        <v>1</v>
      </c>
      <c r="AX174" s="2">
        <v>34</v>
      </c>
      <c r="AY174" s="2">
        <v>27</v>
      </c>
      <c r="AZ174" s="2">
        <v>20</v>
      </c>
      <c r="BA174" s="2">
        <v>48</v>
      </c>
      <c r="BB174" s="2">
        <v>32</v>
      </c>
      <c r="BC174" s="2">
        <v>3</v>
      </c>
      <c r="BD174" s="2">
        <v>4</v>
      </c>
      <c r="BE174" s="2">
        <v>65</v>
      </c>
      <c r="BF174" s="2">
        <v>68</v>
      </c>
      <c r="BG174" s="2">
        <v>39</v>
      </c>
      <c r="BH174" s="2">
        <v>30</v>
      </c>
      <c r="BI174" s="2">
        <v>90</v>
      </c>
      <c r="BJ174" s="2">
        <v>3</v>
      </c>
      <c r="BK174" s="2">
        <v>17</v>
      </c>
      <c r="BL174" s="2">
        <v>60</v>
      </c>
      <c r="BM174" s="2">
        <v>100</v>
      </c>
      <c r="BN174" s="2">
        <v>79</v>
      </c>
      <c r="BO174" s="2">
        <v>100</v>
      </c>
      <c r="BP174" s="2">
        <v>74</v>
      </c>
      <c r="BQ174" s="2">
        <v>13</v>
      </c>
      <c r="BR174" s="2">
        <v>12</v>
      </c>
      <c r="BS174" s="2">
        <v>76</v>
      </c>
      <c r="BT174" s="2">
        <v>79</v>
      </c>
      <c r="BU174" s="2">
        <v>82</v>
      </c>
      <c r="BV174" s="2">
        <v>56</v>
      </c>
      <c r="BW174" s="2">
        <v>23</v>
      </c>
      <c r="BX174" s="2">
        <v>63</v>
      </c>
      <c r="BY174" s="2">
        <v>71</v>
      </c>
      <c r="BZ174" s="2">
        <v>87</v>
      </c>
      <c r="CA174" s="2">
        <v>45</v>
      </c>
      <c r="CB174" s="2">
        <v>71</v>
      </c>
      <c r="CC174" s="2">
        <v>91</v>
      </c>
      <c r="CD174" s="2">
        <v>89</v>
      </c>
      <c r="CE174" s="2">
        <v>84</v>
      </c>
      <c r="CF174" s="2">
        <v>72</v>
      </c>
      <c r="CG174" s="2">
        <v>39</v>
      </c>
      <c r="CH174" s="2">
        <v>26</v>
      </c>
      <c r="CI174" s="2">
        <v>16</v>
      </c>
      <c r="CJ174" s="2">
        <v>74</v>
      </c>
      <c r="CK174" s="2">
        <v>68</v>
      </c>
      <c r="CL174" s="2">
        <v>69</v>
      </c>
      <c r="CM174" s="2">
        <v>29</v>
      </c>
      <c r="CN174" s="2">
        <v>5</v>
      </c>
      <c r="CO174" s="2">
        <v>5</v>
      </c>
      <c r="CP174" s="2">
        <v>84</v>
      </c>
      <c r="CQ174" s="2">
        <v>48</v>
      </c>
      <c r="CR174" s="2">
        <v>53</v>
      </c>
      <c r="CS174" s="2">
        <v>26</v>
      </c>
      <c r="CT174" s="2">
        <v>68</v>
      </c>
      <c r="CU174" s="2">
        <v>74</v>
      </c>
      <c r="CV174" s="2">
        <v>33</v>
      </c>
      <c r="CW174" s="2">
        <v>9</v>
      </c>
      <c r="CX174" s="2">
        <v>4</v>
      </c>
      <c r="CY174" s="2">
        <v>3</v>
      </c>
      <c r="CZ174" s="2">
        <v>92</v>
      </c>
      <c r="DA174" s="2">
        <v>22</v>
      </c>
      <c r="DB174" s="2">
        <v>39</v>
      </c>
      <c r="DC174" s="2">
        <v>78</v>
      </c>
      <c r="DD174" s="2">
        <v>72</v>
      </c>
      <c r="DE174" s="2">
        <v>32</v>
      </c>
      <c r="DF174" s="2">
        <v>16</v>
      </c>
      <c r="DG174" s="2">
        <v>6</v>
      </c>
      <c r="DH174" s="2">
        <v>19</v>
      </c>
      <c r="DI174" s="2">
        <v>47</v>
      </c>
      <c r="DJ174" s="2">
        <v>62</v>
      </c>
      <c r="DK174" s="2">
        <v>74</v>
      </c>
      <c r="DL174" s="2">
        <v>76</v>
      </c>
      <c r="DM174" s="2">
        <v>42</v>
      </c>
      <c r="DN174" s="2">
        <v>23</v>
      </c>
      <c r="DO174" s="2">
        <v>31</v>
      </c>
      <c r="DP174" s="2">
        <v>55</v>
      </c>
    </row>
    <row r="175" spans="11:120">
      <c r="O175" s="2">
        <v>1</v>
      </c>
      <c r="P175" s="2">
        <v>0</v>
      </c>
      <c r="Q175" s="2">
        <v>0</v>
      </c>
      <c r="R175" s="2">
        <v>0</v>
      </c>
      <c r="S175" s="2">
        <v>0</v>
      </c>
      <c r="T175" s="2" t="str">
        <v>Zary Ashchild</v>
      </c>
      <c r="U175" s="2">
        <v>11</v>
      </c>
      <c r="V175" s="2">
        <v>75</v>
      </c>
      <c r="W175" s="2">
        <v>45</v>
      </c>
      <c r="X175" s="2">
        <v>73</v>
      </c>
      <c r="Y175" s="2">
        <v>92</v>
      </c>
      <c r="Z175" s="2">
        <v>99</v>
      </c>
      <c r="AA175" s="2">
        <v>3</v>
      </c>
      <c r="AB175" s="2">
        <v>74</v>
      </c>
      <c r="AC175" s="2">
        <v>100</v>
      </c>
      <c r="AD175" s="2">
        <v>54</v>
      </c>
      <c r="AE175" s="2">
        <v>95</v>
      </c>
      <c r="AF175" s="2">
        <v>94</v>
      </c>
      <c r="AG175" s="2">
        <v>80</v>
      </c>
      <c r="AH175" s="2">
        <v>12</v>
      </c>
      <c r="AI175" s="2">
        <v>33</v>
      </c>
      <c r="AJ175" s="2">
        <v>39</v>
      </c>
      <c r="AK175" s="2">
        <v>72</v>
      </c>
      <c r="AL175" s="2">
        <v>56</v>
      </c>
      <c r="AM175" s="2">
        <v>3</v>
      </c>
      <c r="AN175" s="2">
        <v>15</v>
      </c>
      <c r="AO175" s="2">
        <v>94</v>
      </c>
      <c r="AP175" s="2">
        <v>9</v>
      </c>
      <c r="AQ175" s="2">
        <v>1</v>
      </c>
      <c r="AR175" s="2">
        <v>79</v>
      </c>
      <c r="AS175" s="2">
        <v>12</v>
      </c>
      <c r="AT175" s="2">
        <v>85</v>
      </c>
      <c r="AU175" s="2">
        <v>26</v>
      </c>
      <c r="AV175" s="2">
        <v>1</v>
      </c>
      <c r="AW175" s="2">
        <v>1</v>
      </c>
      <c r="AX175" s="2">
        <v>20</v>
      </c>
      <c r="AY175" s="2">
        <v>78</v>
      </c>
      <c r="AZ175" s="2">
        <v>42</v>
      </c>
      <c r="BA175" s="2">
        <v>55</v>
      </c>
      <c r="BB175" s="2">
        <v>68</v>
      </c>
      <c r="BC175" s="2">
        <v>79</v>
      </c>
      <c r="BD175" s="2">
        <v>83</v>
      </c>
      <c r="BE175" s="2">
        <v>1</v>
      </c>
      <c r="BF175" s="2">
        <v>65</v>
      </c>
      <c r="BG175" s="2">
        <v>28</v>
      </c>
      <c r="BH175" s="2">
        <v>19</v>
      </c>
      <c r="BI175" s="2">
        <v>61</v>
      </c>
      <c r="BJ175" s="2">
        <v>24</v>
      </c>
      <c r="BK175" s="2">
        <v>88</v>
      </c>
      <c r="BL175" s="2">
        <v>38</v>
      </c>
      <c r="BM175" s="2">
        <v>5</v>
      </c>
      <c r="BN175" s="2">
        <v>87</v>
      </c>
      <c r="BO175" s="2">
        <v>17</v>
      </c>
      <c r="BP175" s="2">
        <v>21</v>
      </c>
      <c r="BQ175" s="2">
        <v>49</v>
      </c>
      <c r="BR175" s="2">
        <v>24</v>
      </c>
      <c r="BS175" s="2">
        <v>90</v>
      </c>
      <c r="BT175" s="2">
        <v>2</v>
      </c>
      <c r="BU175" s="2">
        <v>95</v>
      </c>
      <c r="BV175" s="2">
        <v>92</v>
      </c>
      <c r="BW175" s="2">
        <v>44</v>
      </c>
      <c r="BX175" s="2">
        <v>52</v>
      </c>
      <c r="BY175" s="2">
        <v>31</v>
      </c>
      <c r="BZ175" s="2">
        <v>27</v>
      </c>
      <c r="CA175" s="2">
        <v>49</v>
      </c>
      <c r="CB175" s="2">
        <v>22</v>
      </c>
      <c r="CC175" s="2">
        <v>40</v>
      </c>
      <c r="CD175" s="2">
        <v>29</v>
      </c>
      <c r="CE175" s="2">
        <v>57</v>
      </c>
      <c r="CF175" s="2">
        <v>64</v>
      </c>
      <c r="CG175" s="2">
        <v>60</v>
      </c>
      <c r="CH175" s="2">
        <v>30</v>
      </c>
      <c r="CI175" s="2">
        <v>81</v>
      </c>
      <c r="CJ175" s="2">
        <v>4</v>
      </c>
      <c r="CK175" s="2">
        <v>80</v>
      </c>
      <c r="CL175" s="2">
        <v>72</v>
      </c>
      <c r="CM175" s="2">
        <v>38</v>
      </c>
      <c r="CN175" s="2">
        <v>58</v>
      </c>
      <c r="CO175" s="2">
        <v>71</v>
      </c>
      <c r="CP175" s="2">
        <v>42</v>
      </c>
      <c r="CQ175" s="2">
        <v>78</v>
      </c>
      <c r="CR175" s="2">
        <v>93</v>
      </c>
      <c r="CS175" s="2">
        <v>48</v>
      </c>
      <c r="CT175" s="2">
        <v>76</v>
      </c>
      <c r="CU175" s="2">
        <v>38</v>
      </c>
      <c r="CV175" s="2">
        <v>70</v>
      </c>
      <c r="CW175" s="2">
        <v>38</v>
      </c>
      <c r="CX175" s="2">
        <v>11</v>
      </c>
      <c r="CY175" s="2">
        <v>50</v>
      </c>
      <c r="CZ175" s="2">
        <v>87</v>
      </c>
      <c r="DA175" s="2">
        <v>31</v>
      </c>
      <c r="DB175" s="2">
        <v>51</v>
      </c>
      <c r="DC175" s="2">
        <v>4</v>
      </c>
      <c r="DD175" s="2">
        <v>18</v>
      </c>
      <c r="DE175" s="2">
        <v>64</v>
      </c>
      <c r="DF175" s="2">
        <v>86</v>
      </c>
      <c r="DG175" s="2">
        <v>16</v>
      </c>
      <c r="DH175" s="2">
        <v>75</v>
      </c>
      <c r="DI175" s="2">
        <v>75</v>
      </c>
      <c r="DJ175" s="2">
        <v>67</v>
      </c>
      <c r="DK175" s="2">
        <v>46</v>
      </c>
      <c r="DL175" s="2">
        <v>31</v>
      </c>
      <c r="DM175" s="2">
        <v>85</v>
      </c>
      <c r="DN175" s="2">
        <v>18</v>
      </c>
      <c r="DO175" s="2">
        <v>17</v>
      </c>
      <c r="DP175" s="2">
        <v>86</v>
      </c>
    </row>
    <row r="176" spans="11:120">
      <c r="O176" s="2">
        <v>0</v>
      </c>
      <c r="P176" s="2">
        <v>1</v>
      </c>
      <c r="Q176" s="2">
        <v>0</v>
      </c>
      <c r="R176" s="2">
        <v>0</v>
      </c>
      <c r="S176" s="2">
        <v>0</v>
      </c>
      <c r="T176" s="2" t="str">
        <v>Lienna Caldley</v>
      </c>
      <c r="U176" s="2">
        <v>74</v>
      </c>
      <c r="V176" s="2">
        <v>20</v>
      </c>
      <c r="W176" s="2">
        <v>82</v>
      </c>
      <c r="X176" s="2">
        <v>7</v>
      </c>
      <c r="Y176" s="2">
        <v>89</v>
      </c>
      <c r="Z176" s="2">
        <v>33</v>
      </c>
      <c r="AA176" s="2">
        <v>33</v>
      </c>
      <c r="AB176" s="2">
        <v>28</v>
      </c>
      <c r="AC176" s="2">
        <v>27</v>
      </c>
      <c r="AD176" s="2">
        <v>94</v>
      </c>
      <c r="AE176" s="2">
        <v>5</v>
      </c>
      <c r="AF176" s="2">
        <v>80</v>
      </c>
      <c r="AG176" s="2">
        <v>54</v>
      </c>
      <c r="AH176" s="2">
        <v>17</v>
      </c>
      <c r="AI176" s="2">
        <v>12</v>
      </c>
      <c r="AJ176" s="2">
        <v>69</v>
      </c>
      <c r="AK176" s="2">
        <v>1</v>
      </c>
      <c r="AL176" s="2">
        <v>98</v>
      </c>
      <c r="AM176" s="2">
        <v>53</v>
      </c>
      <c r="AN176" s="2">
        <v>77</v>
      </c>
      <c r="AO176" s="2">
        <v>69</v>
      </c>
      <c r="AP176" s="2">
        <v>76</v>
      </c>
      <c r="AQ176" s="2">
        <v>84</v>
      </c>
      <c r="AR176" s="2">
        <v>96</v>
      </c>
      <c r="AS176" s="2">
        <v>77</v>
      </c>
      <c r="AT176" s="2">
        <v>62</v>
      </c>
      <c r="AU176" s="2">
        <v>73</v>
      </c>
      <c r="AV176" s="2">
        <v>82</v>
      </c>
      <c r="AW176" s="2">
        <v>19</v>
      </c>
      <c r="AX176" s="2">
        <v>38</v>
      </c>
      <c r="AY176" s="2">
        <v>21</v>
      </c>
      <c r="AZ176" s="2">
        <v>12</v>
      </c>
      <c r="BA176" s="2">
        <v>86</v>
      </c>
      <c r="BB176" s="2">
        <v>76</v>
      </c>
      <c r="BC176" s="2">
        <v>25</v>
      </c>
      <c r="BD176" s="2">
        <v>53</v>
      </c>
      <c r="BE176" s="2">
        <v>52</v>
      </c>
      <c r="BF176" s="2">
        <v>69</v>
      </c>
      <c r="BG176" s="2">
        <v>68</v>
      </c>
      <c r="BH176" s="2">
        <v>69</v>
      </c>
      <c r="BI176" s="2">
        <v>42</v>
      </c>
      <c r="BJ176" s="2">
        <v>62</v>
      </c>
      <c r="BK176" s="2">
        <v>55</v>
      </c>
      <c r="BL176" s="2">
        <v>78</v>
      </c>
      <c r="BM176" s="2">
        <v>67</v>
      </c>
      <c r="BN176" s="2">
        <v>51</v>
      </c>
      <c r="BO176" s="2">
        <v>40</v>
      </c>
      <c r="BP176" s="2">
        <v>85</v>
      </c>
      <c r="BQ176" s="2">
        <v>73</v>
      </c>
      <c r="BR176" s="2">
        <v>31</v>
      </c>
      <c r="BS176" s="2">
        <v>55</v>
      </c>
      <c r="BT176" s="2">
        <v>37</v>
      </c>
      <c r="BU176" s="2">
        <v>40</v>
      </c>
      <c r="BV176" s="2">
        <v>23</v>
      </c>
      <c r="BW176" s="2">
        <v>81</v>
      </c>
      <c r="BX176" s="2">
        <v>80</v>
      </c>
      <c r="BY176" s="2">
        <v>57</v>
      </c>
      <c r="BZ176" s="2">
        <v>45</v>
      </c>
      <c r="CA176" s="2">
        <v>24</v>
      </c>
      <c r="CB176" s="2">
        <v>59</v>
      </c>
      <c r="CC176" s="2">
        <v>50</v>
      </c>
      <c r="CD176" s="2">
        <v>57</v>
      </c>
      <c r="CE176" s="2">
        <v>63</v>
      </c>
      <c r="CF176" s="2">
        <v>90</v>
      </c>
      <c r="CG176" s="2">
        <v>70</v>
      </c>
      <c r="CH176" s="2">
        <v>14</v>
      </c>
      <c r="CI176" s="2">
        <v>2</v>
      </c>
      <c r="CJ176" s="2">
        <v>47</v>
      </c>
      <c r="CK176" s="2">
        <v>7</v>
      </c>
      <c r="CL176" s="2">
        <v>36</v>
      </c>
      <c r="CM176" s="2">
        <v>50</v>
      </c>
      <c r="CN176" s="2">
        <v>86</v>
      </c>
      <c r="CO176" s="2">
        <v>37</v>
      </c>
      <c r="CP176" s="2">
        <v>80</v>
      </c>
      <c r="CQ176" s="2">
        <v>2</v>
      </c>
      <c r="CR176" s="2">
        <v>90</v>
      </c>
      <c r="CS176" s="2">
        <v>50</v>
      </c>
      <c r="CT176" s="2">
        <v>90</v>
      </c>
      <c r="CU176" s="2">
        <v>42</v>
      </c>
      <c r="CV176" s="2">
        <v>16</v>
      </c>
      <c r="CW176" s="2">
        <v>57</v>
      </c>
      <c r="CX176" s="2">
        <v>81</v>
      </c>
      <c r="CY176" s="2">
        <v>47</v>
      </c>
      <c r="CZ176" s="2">
        <v>84</v>
      </c>
      <c r="DA176" s="2">
        <v>49</v>
      </c>
      <c r="DB176" s="2">
        <v>75</v>
      </c>
      <c r="DC176" s="2">
        <v>49</v>
      </c>
      <c r="DD176" s="2">
        <v>60</v>
      </c>
      <c r="DE176" s="2">
        <v>73</v>
      </c>
      <c r="DF176" s="2">
        <v>65</v>
      </c>
      <c r="DG176" s="2">
        <v>48</v>
      </c>
      <c r="DH176" s="2">
        <v>3</v>
      </c>
      <c r="DI176" s="2">
        <v>17</v>
      </c>
      <c r="DJ176" s="2">
        <v>91</v>
      </c>
      <c r="DK176" s="2">
        <v>2</v>
      </c>
      <c r="DL176" s="2">
        <v>38</v>
      </c>
      <c r="DM176" s="2">
        <v>56</v>
      </c>
      <c r="DN176" s="2">
        <v>51</v>
      </c>
      <c r="DO176" s="2">
        <v>23</v>
      </c>
      <c r="DP176" s="2">
        <v>20</v>
      </c>
    </row>
    <row r="177" spans="15:120">
      <c r="O177" s="2">
        <v>0</v>
      </c>
      <c r="P177" s="2">
        <v>1</v>
      </c>
      <c r="Q177" s="2">
        <v>1</v>
      </c>
      <c r="R177" s="2">
        <v>1</v>
      </c>
      <c r="S177" s="2">
        <v>0</v>
      </c>
      <c r="T177" s="2" t="str">
        <v>Bralan Ravenker</v>
      </c>
      <c r="U177" s="2">
        <v>21</v>
      </c>
      <c r="V177" s="2">
        <v>5</v>
      </c>
      <c r="W177" s="2">
        <v>80</v>
      </c>
      <c r="X177" s="2">
        <v>67</v>
      </c>
      <c r="Y177" s="2">
        <v>23</v>
      </c>
      <c r="Z177" s="2">
        <v>15</v>
      </c>
      <c r="AA177" s="2">
        <v>90</v>
      </c>
      <c r="AB177" s="2">
        <v>35</v>
      </c>
      <c r="AC177" s="2">
        <v>34</v>
      </c>
      <c r="AD177" s="2">
        <v>10</v>
      </c>
      <c r="AE177" s="2">
        <v>60</v>
      </c>
      <c r="AF177" s="2">
        <v>45</v>
      </c>
      <c r="AG177" s="2">
        <v>45</v>
      </c>
      <c r="AH177" s="2">
        <v>86</v>
      </c>
      <c r="AI177" s="2">
        <v>75</v>
      </c>
      <c r="AJ177" s="2">
        <v>76</v>
      </c>
      <c r="AK177" s="2">
        <v>64</v>
      </c>
      <c r="AL177" s="2">
        <v>82</v>
      </c>
      <c r="AM177" s="2">
        <v>34</v>
      </c>
      <c r="AN177" s="2">
        <v>99</v>
      </c>
      <c r="AO177" s="2">
        <v>72</v>
      </c>
      <c r="AP177" s="2">
        <v>67</v>
      </c>
      <c r="AQ177" s="2">
        <v>87</v>
      </c>
      <c r="AR177" s="2">
        <v>53</v>
      </c>
      <c r="AS177" s="2">
        <v>86</v>
      </c>
      <c r="AT177" s="2">
        <v>55</v>
      </c>
      <c r="AU177" s="2">
        <v>12</v>
      </c>
      <c r="AV177" s="2">
        <v>97</v>
      </c>
      <c r="AW177" s="2">
        <v>24</v>
      </c>
      <c r="AX177" s="2">
        <v>27</v>
      </c>
      <c r="AY177" s="2">
        <v>27</v>
      </c>
      <c r="AZ177" s="2">
        <v>32</v>
      </c>
      <c r="BA177" s="2">
        <v>28</v>
      </c>
      <c r="BB177" s="2">
        <v>48</v>
      </c>
      <c r="BC177" s="2">
        <v>11</v>
      </c>
      <c r="BD177" s="2">
        <v>1</v>
      </c>
      <c r="BE177" s="2">
        <v>48</v>
      </c>
      <c r="BF177" s="2">
        <v>38</v>
      </c>
      <c r="BG177" s="2">
        <v>13</v>
      </c>
      <c r="BH177" s="2">
        <v>54</v>
      </c>
      <c r="BI177" s="2">
        <v>53</v>
      </c>
      <c r="BJ177" s="2">
        <v>49</v>
      </c>
      <c r="BK177" s="2">
        <v>1</v>
      </c>
      <c r="BL177" s="2">
        <v>7</v>
      </c>
      <c r="BM177" s="2">
        <v>95</v>
      </c>
      <c r="BN177" s="2">
        <v>90</v>
      </c>
      <c r="BO177" s="2">
        <v>92</v>
      </c>
      <c r="BP177" s="2">
        <v>54</v>
      </c>
      <c r="BQ177" s="2">
        <v>19</v>
      </c>
      <c r="BR177" s="2">
        <v>18</v>
      </c>
      <c r="BS177" s="2">
        <v>6</v>
      </c>
      <c r="BT177" s="2">
        <v>31</v>
      </c>
      <c r="BU177" s="2">
        <v>60</v>
      </c>
      <c r="BV177" s="2">
        <v>28</v>
      </c>
      <c r="BW177" s="2">
        <v>53</v>
      </c>
      <c r="BX177" s="2">
        <v>100</v>
      </c>
      <c r="BY177" s="2">
        <v>72</v>
      </c>
      <c r="BZ177" s="2">
        <v>33</v>
      </c>
      <c r="CA177" s="2">
        <v>25</v>
      </c>
      <c r="CB177" s="2">
        <v>77</v>
      </c>
      <c r="CC177" s="2">
        <v>52</v>
      </c>
      <c r="CD177" s="2">
        <v>21</v>
      </c>
      <c r="CE177" s="2">
        <v>95</v>
      </c>
      <c r="CF177" s="2">
        <v>14</v>
      </c>
      <c r="CG177" s="2">
        <v>27</v>
      </c>
      <c r="CH177" s="2">
        <v>6</v>
      </c>
      <c r="CI177" s="2">
        <v>63</v>
      </c>
      <c r="CJ177" s="2">
        <v>58</v>
      </c>
      <c r="CK177" s="2">
        <v>22</v>
      </c>
      <c r="CL177" s="2">
        <v>81</v>
      </c>
      <c r="CM177" s="2">
        <v>11</v>
      </c>
      <c r="CN177" s="2">
        <v>75</v>
      </c>
      <c r="CO177" s="2">
        <v>15</v>
      </c>
      <c r="CP177" s="2">
        <v>41</v>
      </c>
      <c r="CQ177" s="2">
        <v>46</v>
      </c>
      <c r="CR177" s="2">
        <v>79</v>
      </c>
      <c r="CS177" s="2">
        <v>44</v>
      </c>
      <c r="CT177" s="2">
        <v>88</v>
      </c>
      <c r="CU177" s="2">
        <v>42</v>
      </c>
      <c r="CV177" s="2">
        <v>69</v>
      </c>
      <c r="CW177" s="2">
        <v>17</v>
      </c>
      <c r="CX177" s="2">
        <v>15</v>
      </c>
      <c r="CY177" s="2">
        <v>46</v>
      </c>
      <c r="CZ177" s="2">
        <v>54</v>
      </c>
      <c r="DA177" s="2">
        <v>71</v>
      </c>
      <c r="DB177" s="2">
        <v>47</v>
      </c>
      <c r="DC177" s="2">
        <v>76</v>
      </c>
      <c r="DD177" s="2">
        <v>25</v>
      </c>
      <c r="DE177" s="2">
        <v>81</v>
      </c>
      <c r="DF177" s="2">
        <v>69</v>
      </c>
      <c r="DG177" s="2">
        <v>100</v>
      </c>
      <c r="DH177" s="2">
        <v>78</v>
      </c>
      <c r="DI177" s="2">
        <v>95</v>
      </c>
      <c r="DJ177" s="2">
        <v>27</v>
      </c>
      <c r="DK177" s="2">
        <v>10</v>
      </c>
      <c r="DL177" s="2">
        <v>5</v>
      </c>
      <c r="DM177" s="2">
        <v>90</v>
      </c>
      <c r="DN177" s="2">
        <v>2</v>
      </c>
      <c r="DO177" s="2">
        <v>34</v>
      </c>
      <c r="DP177" s="2">
        <v>29</v>
      </c>
    </row>
    <row r="178" spans="15:120">
      <c r="O178" s="2">
        <v>0</v>
      </c>
      <c r="P178" s="2">
        <v>0</v>
      </c>
      <c r="Q178" s="2">
        <v>0</v>
      </c>
      <c r="R178" s="2">
        <v>1</v>
      </c>
      <c r="S178" s="2">
        <v>0</v>
      </c>
      <c r="T178" s="2" t="str">
        <v>Dala Belwell</v>
      </c>
      <c r="U178" s="2">
        <v>24</v>
      </c>
      <c r="V178" s="2">
        <v>71</v>
      </c>
      <c r="W178" s="2">
        <v>33</v>
      </c>
      <c r="X178" s="2">
        <v>74</v>
      </c>
      <c r="Y178" s="2">
        <v>65</v>
      </c>
      <c r="Z178" s="2">
        <v>52</v>
      </c>
      <c r="AA178" s="2">
        <v>97</v>
      </c>
      <c r="AB178" s="2">
        <v>62</v>
      </c>
      <c r="AC178" s="2">
        <v>7</v>
      </c>
      <c r="AD178" s="2">
        <v>19</v>
      </c>
      <c r="AE178" s="2">
        <v>42</v>
      </c>
      <c r="AF178" s="2">
        <v>37</v>
      </c>
      <c r="AG178" s="2">
        <v>50</v>
      </c>
      <c r="AH178" s="2">
        <v>79</v>
      </c>
      <c r="AI178" s="2">
        <v>61</v>
      </c>
      <c r="AJ178" s="2">
        <v>23</v>
      </c>
      <c r="AK178" s="2">
        <v>75</v>
      </c>
      <c r="AL178" s="2">
        <v>66</v>
      </c>
      <c r="AM178" s="2">
        <v>60</v>
      </c>
      <c r="AN178" s="2">
        <v>100</v>
      </c>
      <c r="AO178" s="2">
        <v>6</v>
      </c>
      <c r="AP178" s="2">
        <v>21</v>
      </c>
      <c r="AQ178" s="2">
        <v>64</v>
      </c>
      <c r="AR178" s="2">
        <v>47</v>
      </c>
      <c r="AS178" s="2">
        <v>60</v>
      </c>
      <c r="AT178" s="2">
        <v>8</v>
      </c>
      <c r="AU178" s="2">
        <v>33</v>
      </c>
      <c r="AV178" s="2">
        <v>51</v>
      </c>
      <c r="AW178" s="2">
        <v>44</v>
      </c>
      <c r="AX178" s="2">
        <v>87</v>
      </c>
      <c r="AY178" s="2">
        <v>7</v>
      </c>
      <c r="AZ178" s="2">
        <v>17</v>
      </c>
      <c r="BA178" s="2">
        <v>34</v>
      </c>
      <c r="BB178" s="2">
        <v>50</v>
      </c>
      <c r="BC178" s="2">
        <v>40</v>
      </c>
      <c r="BD178" s="2">
        <v>62</v>
      </c>
      <c r="BE178" s="2">
        <v>68</v>
      </c>
      <c r="BF178" s="2">
        <v>92</v>
      </c>
      <c r="BG178" s="2">
        <v>59</v>
      </c>
      <c r="BH178" s="2">
        <v>68</v>
      </c>
      <c r="BI178" s="2">
        <v>46</v>
      </c>
      <c r="BJ178" s="2">
        <v>66</v>
      </c>
      <c r="BK178" s="2">
        <v>56</v>
      </c>
      <c r="BL178" s="2">
        <v>97</v>
      </c>
      <c r="BM178" s="2">
        <v>20</v>
      </c>
      <c r="BN178" s="2">
        <v>1</v>
      </c>
      <c r="BO178" s="2">
        <v>74</v>
      </c>
      <c r="BP178" s="2">
        <v>71</v>
      </c>
      <c r="BQ178" s="2">
        <v>13</v>
      </c>
      <c r="BR178" s="2">
        <v>100</v>
      </c>
      <c r="BS178" s="2">
        <v>40</v>
      </c>
      <c r="BT178" s="2">
        <v>13</v>
      </c>
      <c r="BU178" s="2">
        <v>3</v>
      </c>
      <c r="BV178" s="2">
        <v>85</v>
      </c>
      <c r="BW178" s="2">
        <v>74</v>
      </c>
      <c r="BX178" s="2">
        <v>51</v>
      </c>
      <c r="BY178" s="2">
        <v>54</v>
      </c>
      <c r="BZ178" s="2">
        <v>60</v>
      </c>
      <c r="CA178" s="2">
        <v>92</v>
      </c>
      <c r="CB178" s="2">
        <v>22</v>
      </c>
      <c r="CC178" s="2">
        <v>94</v>
      </c>
      <c r="CD178" s="2">
        <v>38</v>
      </c>
      <c r="CE178" s="2">
        <v>81</v>
      </c>
      <c r="CF178" s="2">
        <v>64</v>
      </c>
      <c r="CG178" s="2">
        <v>42</v>
      </c>
      <c r="CH178" s="2">
        <v>41</v>
      </c>
      <c r="CI178" s="2">
        <v>24</v>
      </c>
      <c r="CJ178" s="2">
        <v>46</v>
      </c>
      <c r="CK178" s="2">
        <v>61</v>
      </c>
      <c r="CL178" s="2">
        <v>30</v>
      </c>
      <c r="CM178" s="2">
        <v>45</v>
      </c>
      <c r="CN178" s="2">
        <v>18</v>
      </c>
      <c r="CO178" s="2">
        <v>38</v>
      </c>
      <c r="CP178" s="2">
        <v>30</v>
      </c>
      <c r="CQ178" s="2">
        <v>91</v>
      </c>
      <c r="CR178" s="2">
        <v>96</v>
      </c>
      <c r="CS178" s="2">
        <v>20</v>
      </c>
      <c r="CT178" s="2">
        <v>70</v>
      </c>
      <c r="CU178" s="2">
        <v>21</v>
      </c>
      <c r="CV178" s="2">
        <v>92</v>
      </c>
      <c r="CW178" s="2">
        <v>25</v>
      </c>
      <c r="CX178" s="2">
        <v>22</v>
      </c>
      <c r="CY178" s="2">
        <v>11</v>
      </c>
      <c r="CZ178" s="2">
        <v>49</v>
      </c>
      <c r="DA178" s="2">
        <v>31</v>
      </c>
      <c r="DB178" s="2">
        <v>2</v>
      </c>
      <c r="DC178" s="2">
        <v>90</v>
      </c>
      <c r="DD178" s="2">
        <v>22</v>
      </c>
      <c r="DE178" s="2">
        <v>58</v>
      </c>
      <c r="DF178" s="2">
        <v>22</v>
      </c>
      <c r="DG178" s="2">
        <v>11</v>
      </c>
      <c r="DH178" s="2">
        <v>70</v>
      </c>
      <c r="DI178" s="2">
        <v>72</v>
      </c>
      <c r="DJ178" s="2">
        <v>21</v>
      </c>
      <c r="DK178" s="2">
        <v>97</v>
      </c>
      <c r="DL178" s="2">
        <v>39</v>
      </c>
      <c r="DM178" s="2">
        <v>9</v>
      </c>
      <c r="DN178" s="2">
        <v>24</v>
      </c>
      <c r="DO178" s="2">
        <v>53</v>
      </c>
      <c r="DP178" s="2">
        <v>70</v>
      </c>
    </row>
    <row r="179" spans="15:120">
      <c r="O179" s="2">
        <v>0</v>
      </c>
      <c r="P179" s="2">
        <v>1</v>
      </c>
      <c r="Q179" s="2">
        <v>0</v>
      </c>
      <c r="R179" s="2">
        <v>1</v>
      </c>
      <c r="S179" s="2">
        <v>0</v>
      </c>
      <c r="T179" s="2" t="str">
        <v>Nora Strathcott</v>
      </c>
      <c r="U179" s="2">
        <v>21</v>
      </c>
      <c r="V179" s="2">
        <v>99</v>
      </c>
      <c r="W179" s="2">
        <v>59</v>
      </c>
      <c r="X179" s="2">
        <v>26</v>
      </c>
      <c r="Y179" s="2">
        <v>54</v>
      </c>
      <c r="Z179" s="2">
        <v>49</v>
      </c>
      <c r="AA179" s="2">
        <v>64</v>
      </c>
      <c r="AB179" s="2">
        <v>71</v>
      </c>
      <c r="AC179" s="2">
        <v>58</v>
      </c>
      <c r="AD179" s="2">
        <v>84</v>
      </c>
      <c r="AE179" s="2">
        <v>43</v>
      </c>
      <c r="AF179" s="2">
        <v>14</v>
      </c>
      <c r="AG179" s="2">
        <v>75</v>
      </c>
      <c r="AH179" s="2">
        <v>99</v>
      </c>
      <c r="AI179" s="2">
        <v>57</v>
      </c>
      <c r="AJ179" s="2">
        <v>36</v>
      </c>
      <c r="AK179" s="2">
        <v>31</v>
      </c>
      <c r="AL179" s="2">
        <v>49</v>
      </c>
      <c r="AM179" s="2">
        <v>98</v>
      </c>
      <c r="AN179" s="2">
        <v>28</v>
      </c>
      <c r="AO179" s="2">
        <v>67</v>
      </c>
      <c r="AP179" s="2">
        <v>13</v>
      </c>
      <c r="AQ179" s="2">
        <v>94</v>
      </c>
      <c r="AR179" s="2">
        <v>8</v>
      </c>
      <c r="AS179" s="2">
        <v>29</v>
      </c>
      <c r="AT179" s="2">
        <v>53</v>
      </c>
      <c r="AU179" s="2">
        <v>26</v>
      </c>
      <c r="AV179" s="2">
        <v>69</v>
      </c>
      <c r="AW179" s="2">
        <v>3</v>
      </c>
      <c r="AX179" s="2">
        <v>68</v>
      </c>
      <c r="AY179" s="2">
        <v>24</v>
      </c>
      <c r="AZ179" s="2">
        <v>2</v>
      </c>
      <c r="BA179" s="2">
        <v>32</v>
      </c>
      <c r="BB179" s="2">
        <v>5</v>
      </c>
      <c r="BC179" s="2">
        <v>49</v>
      </c>
      <c r="BD179" s="2">
        <v>7</v>
      </c>
      <c r="BE179" s="2">
        <v>12</v>
      </c>
      <c r="BF179" s="2">
        <v>7</v>
      </c>
      <c r="BG179" s="2">
        <v>66</v>
      </c>
      <c r="BH179" s="2">
        <v>44</v>
      </c>
      <c r="BI179" s="2">
        <v>95</v>
      </c>
      <c r="BJ179" s="2">
        <v>51</v>
      </c>
      <c r="BK179" s="2">
        <v>2</v>
      </c>
      <c r="BL179" s="2">
        <v>96</v>
      </c>
      <c r="BM179" s="2">
        <v>79</v>
      </c>
      <c r="BN179" s="2">
        <v>23</v>
      </c>
      <c r="BO179" s="2">
        <v>48</v>
      </c>
      <c r="BP179" s="2">
        <v>20</v>
      </c>
      <c r="BQ179" s="2">
        <v>31</v>
      </c>
      <c r="BR179" s="2">
        <v>15</v>
      </c>
      <c r="BS179" s="2">
        <v>68</v>
      </c>
      <c r="BT179" s="2">
        <v>10</v>
      </c>
      <c r="BU179" s="2">
        <v>71</v>
      </c>
      <c r="BV179" s="2">
        <v>41</v>
      </c>
      <c r="BW179" s="2">
        <v>95</v>
      </c>
      <c r="BX179" s="2">
        <v>51</v>
      </c>
      <c r="BY179" s="2">
        <v>98</v>
      </c>
      <c r="BZ179" s="2">
        <v>80</v>
      </c>
      <c r="CA179" s="2">
        <v>69</v>
      </c>
      <c r="CB179" s="2">
        <v>98</v>
      </c>
      <c r="CC179" s="2">
        <v>82</v>
      </c>
      <c r="CD179" s="2">
        <v>72</v>
      </c>
      <c r="CE179" s="2">
        <v>89</v>
      </c>
      <c r="CF179" s="2">
        <v>85</v>
      </c>
      <c r="CG179" s="2">
        <v>73</v>
      </c>
      <c r="CH179" s="2">
        <v>2</v>
      </c>
      <c r="CI179" s="2">
        <v>11</v>
      </c>
      <c r="CJ179" s="2">
        <v>85</v>
      </c>
      <c r="CK179" s="2">
        <v>83</v>
      </c>
      <c r="CL179" s="2">
        <v>52</v>
      </c>
      <c r="CM179" s="2">
        <v>52</v>
      </c>
      <c r="CN179" s="2">
        <v>72</v>
      </c>
      <c r="CO179" s="2">
        <v>37</v>
      </c>
      <c r="CP179" s="2">
        <v>80</v>
      </c>
      <c r="CQ179" s="2">
        <v>14</v>
      </c>
      <c r="CR179" s="2">
        <v>88</v>
      </c>
      <c r="CS179" s="2">
        <v>100</v>
      </c>
      <c r="CT179" s="2">
        <v>64</v>
      </c>
      <c r="CU179" s="2">
        <v>31</v>
      </c>
      <c r="CV179" s="2">
        <v>46</v>
      </c>
      <c r="CW179" s="2">
        <v>17</v>
      </c>
      <c r="CX179" s="2">
        <v>39</v>
      </c>
      <c r="CY179" s="2">
        <v>31</v>
      </c>
      <c r="CZ179" s="2">
        <v>86</v>
      </c>
      <c r="DA179" s="2">
        <v>80</v>
      </c>
      <c r="DB179" s="2">
        <v>76</v>
      </c>
      <c r="DC179" s="2">
        <v>97</v>
      </c>
      <c r="DD179" s="2">
        <v>38</v>
      </c>
      <c r="DE179" s="2">
        <v>97</v>
      </c>
      <c r="DF179" s="2">
        <v>89</v>
      </c>
      <c r="DG179" s="2">
        <v>9</v>
      </c>
      <c r="DH179" s="2">
        <v>64</v>
      </c>
      <c r="DI179" s="2">
        <v>51</v>
      </c>
      <c r="DJ179" s="2">
        <v>35</v>
      </c>
      <c r="DK179" s="2">
        <v>44</v>
      </c>
      <c r="DL179" s="2">
        <v>61</v>
      </c>
      <c r="DM179" s="2">
        <v>59</v>
      </c>
      <c r="DN179" s="2">
        <v>18</v>
      </c>
      <c r="DO179" s="2">
        <v>62</v>
      </c>
      <c r="DP179" s="2">
        <v>14</v>
      </c>
    </row>
    <row r="180" spans="15:120">
      <c r="O180" s="2">
        <v>1</v>
      </c>
      <c r="P180" s="2">
        <v>1</v>
      </c>
      <c r="Q180" s="2">
        <v>1</v>
      </c>
      <c r="R180" s="2">
        <v>0</v>
      </c>
      <c r="S180" s="2">
        <v>0</v>
      </c>
      <c r="T180" s="2" t="str">
        <v>Avden Halvton</v>
      </c>
      <c r="U180" s="2">
        <v>64</v>
      </c>
      <c r="V180" s="2">
        <v>6</v>
      </c>
      <c r="W180" s="2">
        <v>69</v>
      </c>
      <c r="X180" s="2">
        <v>39</v>
      </c>
      <c r="Y180" s="2">
        <v>36</v>
      </c>
      <c r="Z180" s="2">
        <v>25</v>
      </c>
      <c r="AA180" s="2">
        <v>62</v>
      </c>
      <c r="AB180" s="2">
        <v>27</v>
      </c>
      <c r="AC180" s="2">
        <v>26</v>
      </c>
      <c r="AD180" s="2">
        <v>27</v>
      </c>
      <c r="AE180" s="2">
        <v>60</v>
      </c>
      <c r="AF180" s="2">
        <v>50</v>
      </c>
      <c r="AG180" s="2">
        <v>34</v>
      </c>
      <c r="AH180" s="2">
        <v>3</v>
      </c>
      <c r="AI180" s="2">
        <v>54</v>
      </c>
      <c r="AJ180" s="2">
        <v>40</v>
      </c>
      <c r="AK180" s="2">
        <v>99</v>
      </c>
      <c r="AL180" s="2">
        <v>42</v>
      </c>
      <c r="AM180" s="2">
        <v>96</v>
      </c>
      <c r="AN180" s="2">
        <v>94</v>
      </c>
      <c r="AO180" s="2">
        <v>21</v>
      </c>
      <c r="AP180" s="2">
        <v>24</v>
      </c>
      <c r="AQ180" s="2">
        <v>42</v>
      </c>
      <c r="AR180" s="2">
        <v>67</v>
      </c>
      <c r="AS180" s="2">
        <v>75</v>
      </c>
      <c r="AT180" s="2">
        <v>39</v>
      </c>
      <c r="AU180" s="2">
        <v>54</v>
      </c>
      <c r="AV180" s="2">
        <v>65</v>
      </c>
      <c r="AW180" s="2">
        <v>16</v>
      </c>
      <c r="AX180" s="2">
        <v>3</v>
      </c>
      <c r="AY180" s="2">
        <v>41</v>
      </c>
      <c r="AZ180" s="2">
        <v>24</v>
      </c>
      <c r="BA180" s="2">
        <v>54</v>
      </c>
      <c r="BB180" s="2">
        <v>91</v>
      </c>
      <c r="BC180" s="2">
        <v>7</v>
      </c>
      <c r="BD180" s="2">
        <v>6</v>
      </c>
      <c r="BE180" s="2">
        <v>12</v>
      </c>
      <c r="BF180" s="2">
        <v>69</v>
      </c>
      <c r="BG180" s="2">
        <v>52</v>
      </c>
      <c r="BH180" s="2">
        <v>55</v>
      </c>
      <c r="BI180" s="2">
        <v>6</v>
      </c>
      <c r="BJ180" s="2">
        <v>77</v>
      </c>
      <c r="BK180" s="2">
        <v>65</v>
      </c>
      <c r="BL180" s="2">
        <v>100</v>
      </c>
      <c r="BM180" s="2">
        <v>93</v>
      </c>
      <c r="BN180" s="2">
        <v>6</v>
      </c>
      <c r="BO180" s="2">
        <v>86</v>
      </c>
      <c r="BP180" s="2">
        <v>5</v>
      </c>
      <c r="BQ180" s="2">
        <v>7</v>
      </c>
      <c r="BR180" s="2">
        <v>11</v>
      </c>
      <c r="BS180" s="2">
        <v>58</v>
      </c>
      <c r="BT180" s="2">
        <v>80</v>
      </c>
      <c r="BU180" s="2">
        <v>79</v>
      </c>
      <c r="BV180" s="2">
        <v>40</v>
      </c>
      <c r="BW180" s="2">
        <v>87</v>
      </c>
      <c r="BX180" s="2">
        <v>60</v>
      </c>
      <c r="BY180" s="2">
        <v>2</v>
      </c>
      <c r="BZ180" s="2">
        <v>51</v>
      </c>
      <c r="CA180" s="2">
        <v>95</v>
      </c>
      <c r="CB180" s="2">
        <v>42</v>
      </c>
      <c r="CC180" s="2">
        <v>69</v>
      </c>
      <c r="CD180" s="2">
        <v>65</v>
      </c>
      <c r="CE180" s="2">
        <v>1</v>
      </c>
      <c r="CF180" s="2">
        <v>52</v>
      </c>
      <c r="CG180" s="2">
        <v>97</v>
      </c>
      <c r="CH180" s="2">
        <v>28</v>
      </c>
      <c r="CI180" s="2">
        <v>47</v>
      </c>
      <c r="CJ180" s="2">
        <v>71</v>
      </c>
      <c r="CK180" s="2">
        <v>65</v>
      </c>
      <c r="CL180" s="2">
        <v>79</v>
      </c>
      <c r="CM180" s="2">
        <v>11</v>
      </c>
      <c r="CN180" s="2">
        <v>27</v>
      </c>
      <c r="CO180" s="2">
        <v>80</v>
      </c>
      <c r="CP180" s="2">
        <v>93</v>
      </c>
      <c r="CQ180" s="2">
        <v>70</v>
      </c>
      <c r="CR180" s="2">
        <v>41</v>
      </c>
      <c r="CS180" s="2">
        <v>39</v>
      </c>
      <c r="CT180" s="2">
        <v>62</v>
      </c>
      <c r="CU180" s="2">
        <v>56</v>
      </c>
      <c r="CV180" s="2">
        <v>53</v>
      </c>
      <c r="CW180" s="2">
        <v>17</v>
      </c>
      <c r="CX180" s="2">
        <v>78</v>
      </c>
      <c r="CY180" s="2">
        <v>17</v>
      </c>
      <c r="CZ180" s="2">
        <v>100</v>
      </c>
      <c r="DA180" s="2">
        <v>97</v>
      </c>
      <c r="DB180" s="2">
        <v>13</v>
      </c>
      <c r="DC180" s="2">
        <v>76</v>
      </c>
      <c r="DD180" s="2">
        <v>60</v>
      </c>
      <c r="DE180" s="2">
        <v>9</v>
      </c>
      <c r="DF180" s="2">
        <v>92</v>
      </c>
      <c r="DG180" s="2">
        <v>40</v>
      </c>
      <c r="DH180" s="2">
        <v>71</v>
      </c>
      <c r="DI180" s="2">
        <v>95</v>
      </c>
      <c r="DJ180" s="2">
        <v>10</v>
      </c>
      <c r="DK180" s="2">
        <v>93</v>
      </c>
      <c r="DL180" s="2">
        <v>17</v>
      </c>
      <c r="DM180" s="2">
        <v>35</v>
      </c>
      <c r="DN180" s="2">
        <v>22</v>
      </c>
      <c r="DO180" s="2">
        <v>44</v>
      </c>
      <c r="DP180" s="2">
        <v>36</v>
      </c>
    </row>
    <row r="181" spans="15:120">
      <c r="O181" s="2">
        <v>1</v>
      </c>
      <c r="P181" s="2">
        <v>1</v>
      </c>
      <c r="Q181" s="2">
        <v>0</v>
      </c>
      <c r="R181" s="2">
        <v>0</v>
      </c>
      <c r="S181" s="2">
        <v>0</v>
      </c>
      <c r="T181" s="2" t="str">
        <v>Brale Belford</v>
      </c>
      <c r="U181" s="2">
        <v>35</v>
      </c>
      <c r="V181" s="2">
        <v>12</v>
      </c>
      <c r="W181" s="2">
        <v>36</v>
      </c>
      <c r="X181" s="2">
        <v>39</v>
      </c>
      <c r="Y181" s="2">
        <v>1</v>
      </c>
      <c r="Z181" s="2">
        <v>10</v>
      </c>
      <c r="AA181" s="2">
        <v>30</v>
      </c>
      <c r="AB181" s="2">
        <v>83</v>
      </c>
      <c r="AC181" s="2">
        <v>12</v>
      </c>
      <c r="AD181" s="2">
        <v>71</v>
      </c>
      <c r="AE181" s="2">
        <v>86</v>
      </c>
      <c r="AF181" s="2">
        <v>94</v>
      </c>
      <c r="AG181" s="2">
        <v>97</v>
      </c>
      <c r="AH181" s="2">
        <v>84</v>
      </c>
      <c r="AI181" s="2">
        <v>61</v>
      </c>
      <c r="AJ181" s="2">
        <v>49</v>
      </c>
      <c r="AK181" s="2">
        <v>30</v>
      </c>
      <c r="AL181" s="2">
        <v>3</v>
      </c>
      <c r="AM181" s="2">
        <v>12</v>
      </c>
      <c r="AN181" s="2">
        <v>83</v>
      </c>
      <c r="AO181" s="2">
        <v>6</v>
      </c>
      <c r="AP181" s="2">
        <v>33</v>
      </c>
      <c r="AQ181" s="2">
        <v>39</v>
      </c>
      <c r="AR181" s="2">
        <v>3</v>
      </c>
      <c r="AS181" s="2">
        <v>23</v>
      </c>
      <c r="AT181" s="2">
        <v>74</v>
      </c>
      <c r="AU181" s="2">
        <v>48</v>
      </c>
      <c r="AV181" s="2">
        <v>11</v>
      </c>
      <c r="AW181" s="2">
        <v>96</v>
      </c>
      <c r="AX181" s="2">
        <v>69</v>
      </c>
      <c r="AY181" s="2">
        <v>80</v>
      </c>
      <c r="AZ181" s="2">
        <v>26</v>
      </c>
      <c r="BA181" s="2">
        <v>89</v>
      </c>
      <c r="BB181" s="2">
        <v>94</v>
      </c>
      <c r="BC181" s="2">
        <v>48</v>
      </c>
      <c r="BD181" s="2">
        <v>27</v>
      </c>
      <c r="BE181" s="2">
        <v>67</v>
      </c>
      <c r="BF181" s="2">
        <v>44</v>
      </c>
      <c r="BG181" s="2">
        <v>9</v>
      </c>
      <c r="BH181" s="2">
        <v>21</v>
      </c>
      <c r="BI181" s="2">
        <v>59</v>
      </c>
      <c r="BJ181" s="2">
        <v>20</v>
      </c>
      <c r="BK181" s="2">
        <v>87</v>
      </c>
      <c r="BL181" s="2">
        <v>2</v>
      </c>
      <c r="BM181" s="2">
        <v>57</v>
      </c>
      <c r="BN181" s="2">
        <v>95</v>
      </c>
      <c r="BO181" s="2">
        <v>18</v>
      </c>
      <c r="BP181" s="2">
        <v>29</v>
      </c>
      <c r="BQ181" s="2">
        <v>68</v>
      </c>
      <c r="BR181" s="2">
        <v>54</v>
      </c>
      <c r="BS181" s="2">
        <v>22</v>
      </c>
      <c r="BT181" s="2">
        <v>51</v>
      </c>
      <c r="BU181" s="2">
        <v>6</v>
      </c>
      <c r="BV181" s="2">
        <v>9</v>
      </c>
      <c r="BW181" s="2">
        <v>71</v>
      </c>
      <c r="BX181" s="2">
        <v>53</v>
      </c>
      <c r="BY181" s="2">
        <v>72</v>
      </c>
      <c r="BZ181" s="2">
        <v>82</v>
      </c>
      <c r="CA181" s="2">
        <v>29</v>
      </c>
      <c r="CB181" s="2">
        <v>49</v>
      </c>
      <c r="CC181" s="2">
        <v>25</v>
      </c>
      <c r="CD181" s="2">
        <v>68</v>
      </c>
      <c r="CE181" s="2">
        <v>46</v>
      </c>
      <c r="CF181" s="2">
        <v>44</v>
      </c>
      <c r="CG181" s="2">
        <v>89</v>
      </c>
      <c r="CH181" s="2">
        <v>29</v>
      </c>
      <c r="CI181" s="2">
        <v>75</v>
      </c>
      <c r="CJ181" s="2">
        <v>51</v>
      </c>
      <c r="CK181" s="2">
        <v>77</v>
      </c>
      <c r="CL181" s="2">
        <v>79</v>
      </c>
      <c r="CM181" s="2">
        <v>20</v>
      </c>
      <c r="CN181" s="2">
        <v>52</v>
      </c>
      <c r="CO181" s="2">
        <v>22</v>
      </c>
      <c r="CP181" s="2">
        <v>43</v>
      </c>
      <c r="CQ181" s="2">
        <v>4</v>
      </c>
      <c r="CR181" s="2">
        <v>51</v>
      </c>
      <c r="CS181" s="2">
        <v>13</v>
      </c>
      <c r="CT181" s="2">
        <v>65</v>
      </c>
      <c r="CU181" s="2">
        <v>46</v>
      </c>
      <c r="CV181" s="2">
        <v>57</v>
      </c>
      <c r="CW181" s="2">
        <v>9</v>
      </c>
      <c r="CX181" s="2">
        <v>35</v>
      </c>
      <c r="CY181" s="2">
        <v>71</v>
      </c>
      <c r="CZ181" s="2">
        <v>81</v>
      </c>
      <c r="DA181" s="2">
        <v>30</v>
      </c>
      <c r="DB181" s="2">
        <v>22</v>
      </c>
      <c r="DC181" s="2">
        <v>70</v>
      </c>
      <c r="DD181" s="2">
        <v>76</v>
      </c>
      <c r="DE181" s="2">
        <v>39</v>
      </c>
      <c r="DF181" s="2">
        <v>92</v>
      </c>
      <c r="DG181" s="2">
        <v>11</v>
      </c>
      <c r="DH181" s="2">
        <v>68</v>
      </c>
      <c r="DI181" s="2">
        <v>29</v>
      </c>
      <c r="DJ181" s="2">
        <v>81</v>
      </c>
      <c r="DK181" s="2">
        <v>77</v>
      </c>
      <c r="DL181" s="2">
        <v>76</v>
      </c>
      <c r="DM181" s="2">
        <v>68</v>
      </c>
      <c r="DN181" s="2">
        <v>69</v>
      </c>
      <c r="DO181" s="2">
        <v>75</v>
      </c>
      <c r="DP181" s="2">
        <v>21</v>
      </c>
    </row>
    <row r="182" spans="15:120">
      <c r="O182" s="2">
        <v>0</v>
      </c>
      <c r="P182" s="2">
        <v>0</v>
      </c>
      <c r="Q182" s="2">
        <v>0</v>
      </c>
      <c r="R182" s="2">
        <v>1</v>
      </c>
      <c r="S182" s="2">
        <v>0</v>
      </c>
      <c r="T182" s="2" t="str">
        <v>Tala Thornford</v>
      </c>
      <c r="U182" s="2">
        <v>93</v>
      </c>
      <c r="V182" s="2">
        <v>75</v>
      </c>
      <c r="W182" s="2">
        <v>92</v>
      </c>
      <c r="X182" s="2">
        <v>12</v>
      </c>
      <c r="Y182" s="2">
        <v>10</v>
      </c>
      <c r="Z182" s="2">
        <v>19</v>
      </c>
      <c r="AA182" s="2">
        <v>73</v>
      </c>
      <c r="AB182" s="2">
        <v>71</v>
      </c>
      <c r="AC182" s="2">
        <v>56</v>
      </c>
      <c r="AD182" s="2">
        <v>3</v>
      </c>
      <c r="AE182" s="2">
        <v>95</v>
      </c>
      <c r="AF182" s="2">
        <v>35</v>
      </c>
      <c r="AG182" s="2">
        <v>14</v>
      </c>
      <c r="AH182" s="2">
        <v>29</v>
      </c>
      <c r="AI182" s="2">
        <v>10</v>
      </c>
      <c r="AJ182" s="2">
        <v>43</v>
      </c>
      <c r="AK182" s="2">
        <v>70</v>
      </c>
      <c r="AL182" s="2">
        <v>46</v>
      </c>
      <c r="AM182" s="2">
        <v>42</v>
      </c>
      <c r="AN182" s="2">
        <v>18</v>
      </c>
      <c r="AO182" s="2">
        <v>14</v>
      </c>
      <c r="AP182" s="2">
        <v>93</v>
      </c>
      <c r="AQ182" s="2">
        <v>61</v>
      </c>
      <c r="AR182" s="2">
        <v>15</v>
      </c>
      <c r="AS182" s="2">
        <v>81</v>
      </c>
      <c r="AT182" s="2">
        <v>69</v>
      </c>
      <c r="AU182" s="2">
        <v>41</v>
      </c>
      <c r="AV182" s="2">
        <v>27</v>
      </c>
      <c r="AW182" s="2">
        <v>19</v>
      </c>
      <c r="AX182" s="2">
        <v>10</v>
      </c>
      <c r="AY182" s="2">
        <v>21</v>
      </c>
      <c r="AZ182" s="2">
        <v>20</v>
      </c>
      <c r="BA182" s="2">
        <v>68</v>
      </c>
      <c r="BB182" s="2">
        <v>87</v>
      </c>
      <c r="BC182" s="2">
        <v>33</v>
      </c>
      <c r="BD182" s="2">
        <v>16</v>
      </c>
      <c r="BE182" s="2">
        <v>52</v>
      </c>
      <c r="BF182" s="2">
        <v>9</v>
      </c>
      <c r="BG182" s="2">
        <v>75</v>
      </c>
      <c r="BH182" s="2">
        <v>61</v>
      </c>
      <c r="BI182" s="2">
        <v>98</v>
      </c>
      <c r="BJ182" s="2">
        <v>42</v>
      </c>
      <c r="BK182" s="2">
        <v>62</v>
      </c>
      <c r="BL182" s="2">
        <v>81</v>
      </c>
      <c r="BM182" s="2">
        <v>18</v>
      </c>
      <c r="BN182" s="2">
        <v>90</v>
      </c>
      <c r="BO182" s="2">
        <v>11</v>
      </c>
      <c r="BP182" s="2">
        <v>69</v>
      </c>
      <c r="BQ182" s="2">
        <v>37</v>
      </c>
      <c r="BR182" s="2">
        <v>26</v>
      </c>
      <c r="BS182" s="2">
        <v>18</v>
      </c>
      <c r="BT182" s="2">
        <v>38</v>
      </c>
      <c r="BU182" s="2">
        <v>49</v>
      </c>
      <c r="BV182" s="2">
        <v>47</v>
      </c>
      <c r="BW182" s="2">
        <v>60</v>
      </c>
      <c r="BX182" s="2">
        <v>76</v>
      </c>
      <c r="BY182" s="2">
        <v>32</v>
      </c>
      <c r="BZ182" s="2">
        <v>14</v>
      </c>
      <c r="CA182" s="2">
        <v>18</v>
      </c>
      <c r="CB182" s="2">
        <v>33</v>
      </c>
      <c r="CC182" s="2">
        <v>95</v>
      </c>
      <c r="CD182" s="2">
        <v>43</v>
      </c>
      <c r="CE182" s="2">
        <v>75</v>
      </c>
      <c r="CF182" s="2">
        <v>33</v>
      </c>
      <c r="CG182" s="2">
        <v>94</v>
      </c>
      <c r="CH182" s="2">
        <v>13</v>
      </c>
      <c r="CI182" s="2">
        <v>57</v>
      </c>
      <c r="CJ182" s="2">
        <v>14</v>
      </c>
      <c r="CK182" s="2">
        <v>86</v>
      </c>
      <c r="CL182" s="2">
        <v>21</v>
      </c>
      <c r="CM182" s="2">
        <v>69</v>
      </c>
      <c r="CN182" s="2">
        <v>5</v>
      </c>
      <c r="CO182" s="2">
        <v>16</v>
      </c>
      <c r="CP182" s="2">
        <v>69</v>
      </c>
      <c r="CQ182" s="2">
        <v>56</v>
      </c>
      <c r="CR182" s="2">
        <v>8</v>
      </c>
      <c r="CS182" s="2">
        <v>71</v>
      </c>
      <c r="CT182" s="2">
        <v>90</v>
      </c>
      <c r="CU182" s="2">
        <v>90</v>
      </c>
      <c r="CV182" s="2">
        <v>100</v>
      </c>
      <c r="CW182" s="2">
        <v>83</v>
      </c>
      <c r="CX182" s="2">
        <v>36</v>
      </c>
      <c r="CY182" s="2">
        <v>79</v>
      </c>
      <c r="CZ182" s="2">
        <v>54</v>
      </c>
      <c r="DA182" s="2">
        <v>35</v>
      </c>
      <c r="DB182" s="2">
        <v>69</v>
      </c>
      <c r="DC182" s="2">
        <v>72</v>
      </c>
      <c r="DD182" s="2">
        <v>17</v>
      </c>
      <c r="DE182" s="2">
        <v>37</v>
      </c>
      <c r="DF182" s="2">
        <v>64</v>
      </c>
      <c r="DG182" s="2">
        <v>87</v>
      </c>
      <c r="DH182" s="2">
        <v>80</v>
      </c>
      <c r="DI182" s="2">
        <v>92</v>
      </c>
      <c r="DJ182" s="2">
        <v>28</v>
      </c>
      <c r="DK182" s="2">
        <v>47</v>
      </c>
      <c r="DL182" s="2">
        <v>8</v>
      </c>
      <c r="DM182" s="2">
        <v>54</v>
      </c>
      <c r="DN182" s="2">
        <v>94</v>
      </c>
      <c r="DO182" s="2">
        <v>9</v>
      </c>
      <c r="DP182" s="2">
        <v>72</v>
      </c>
    </row>
    <row r="183" spans="15:120">
      <c r="O183" s="2">
        <v>1</v>
      </c>
      <c r="P183" s="2">
        <v>1</v>
      </c>
      <c r="Q183" s="2">
        <v>1</v>
      </c>
      <c r="R183" s="2">
        <v>0</v>
      </c>
      <c r="S183" s="2">
        <v>0</v>
      </c>
      <c r="T183" s="2" t="str">
        <v>Ryla Hampmore</v>
      </c>
      <c r="U183" s="2">
        <v>57</v>
      </c>
      <c r="V183" s="2">
        <v>71</v>
      </c>
      <c r="W183" s="2">
        <v>78</v>
      </c>
      <c r="X183" s="2">
        <v>13</v>
      </c>
      <c r="Y183" s="2">
        <v>97</v>
      </c>
      <c r="Z183" s="2">
        <v>71</v>
      </c>
      <c r="AA183" s="2">
        <v>72</v>
      </c>
      <c r="AB183" s="2">
        <v>93</v>
      </c>
      <c r="AC183" s="2">
        <v>63</v>
      </c>
      <c r="AD183" s="2">
        <v>38</v>
      </c>
      <c r="AE183" s="2">
        <v>77</v>
      </c>
      <c r="AF183" s="2">
        <v>41</v>
      </c>
      <c r="AG183" s="2">
        <v>52</v>
      </c>
      <c r="AH183" s="2">
        <v>83</v>
      </c>
      <c r="AI183" s="2">
        <v>83</v>
      </c>
      <c r="AJ183" s="2">
        <v>91</v>
      </c>
      <c r="AK183" s="2">
        <v>31</v>
      </c>
      <c r="AL183" s="2">
        <v>63</v>
      </c>
      <c r="AM183" s="2">
        <v>48</v>
      </c>
      <c r="AN183" s="2">
        <v>74</v>
      </c>
      <c r="AO183" s="2">
        <v>51</v>
      </c>
      <c r="AP183" s="2">
        <v>93</v>
      </c>
      <c r="AQ183" s="2">
        <v>47</v>
      </c>
      <c r="AR183" s="2">
        <v>18</v>
      </c>
      <c r="AS183" s="2">
        <v>70</v>
      </c>
      <c r="AT183" s="2">
        <v>6</v>
      </c>
      <c r="AU183" s="2">
        <v>32</v>
      </c>
      <c r="AV183" s="2">
        <v>34</v>
      </c>
      <c r="AW183" s="2">
        <v>100</v>
      </c>
      <c r="AX183" s="2">
        <v>94</v>
      </c>
      <c r="AY183" s="2">
        <v>87</v>
      </c>
      <c r="AZ183" s="2">
        <v>31</v>
      </c>
      <c r="BA183" s="2">
        <v>13</v>
      </c>
      <c r="BB183" s="2">
        <v>46</v>
      </c>
      <c r="BC183" s="2">
        <v>76</v>
      </c>
      <c r="BD183" s="2">
        <v>21</v>
      </c>
      <c r="BE183" s="2">
        <v>72</v>
      </c>
      <c r="BF183" s="2">
        <v>3</v>
      </c>
      <c r="BG183" s="2">
        <v>36</v>
      </c>
      <c r="BH183" s="2">
        <v>21</v>
      </c>
      <c r="BI183" s="2">
        <v>23</v>
      </c>
      <c r="BJ183" s="2">
        <v>48</v>
      </c>
      <c r="BK183" s="2">
        <v>62</v>
      </c>
      <c r="BL183" s="2">
        <v>57</v>
      </c>
      <c r="BM183" s="2">
        <v>60</v>
      </c>
      <c r="BN183" s="2">
        <v>41</v>
      </c>
      <c r="BO183" s="2">
        <v>79</v>
      </c>
      <c r="BP183" s="2">
        <v>97</v>
      </c>
      <c r="BQ183" s="2">
        <v>97</v>
      </c>
      <c r="BR183" s="2">
        <v>98</v>
      </c>
      <c r="BS183" s="2">
        <v>78</v>
      </c>
      <c r="BT183" s="2">
        <v>33</v>
      </c>
      <c r="BU183" s="2">
        <v>59</v>
      </c>
      <c r="BV183" s="2">
        <v>97</v>
      </c>
      <c r="BW183" s="2">
        <v>95</v>
      </c>
      <c r="BX183" s="2">
        <v>95</v>
      </c>
      <c r="BY183" s="2">
        <v>88</v>
      </c>
      <c r="BZ183" s="2">
        <v>86</v>
      </c>
      <c r="CA183" s="2">
        <v>98</v>
      </c>
      <c r="CB183" s="2">
        <v>13</v>
      </c>
      <c r="CC183" s="2">
        <v>19</v>
      </c>
      <c r="CD183" s="2">
        <v>56</v>
      </c>
      <c r="CE183" s="2">
        <v>23</v>
      </c>
      <c r="CF183" s="2">
        <v>39</v>
      </c>
      <c r="CG183" s="2">
        <v>57</v>
      </c>
      <c r="CH183" s="2">
        <v>39</v>
      </c>
      <c r="CI183" s="2">
        <v>53</v>
      </c>
      <c r="CJ183" s="2">
        <v>64</v>
      </c>
      <c r="CK183" s="2">
        <v>54</v>
      </c>
      <c r="CL183" s="2">
        <v>14</v>
      </c>
      <c r="CM183" s="2">
        <v>14</v>
      </c>
      <c r="CN183" s="2">
        <v>55</v>
      </c>
      <c r="CO183" s="2">
        <v>60</v>
      </c>
      <c r="CP183" s="2">
        <v>98</v>
      </c>
      <c r="CQ183" s="2">
        <v>61</v>
      </c>
      <c r="CR183" s="2">
        <v>28</v>
      </c>
      <c r="CS183" s="2">
        <v>28</v>
      </c>
      <c r="CT183" s="2">
        <v>70</v>
      </c>
      <c r="CU183" s="2">
        <v>46</v>
      </c>
      <c r="CV183" s="2">
        <v>65</v>
      </c>
      <c r="CW183" s="2">
        <v>29</v>
      </c>
      <c r="CX183" s="2">
        <v>48</v>
      </c>
      <c r="CY183" s="2">
        <v>50</v>
      </c>
      <c r="CZ183" s="2">
        <v>85</v>
      </c>
      <c r="DA183" s="2">
        <v>16</v>
      </c>
      <c r="DB183" s="2">
        <v>93</v>
      </c>
      <c r="DC183" s="2">
        <v>60</v>
      </c>
      <c r="DD183" s="2">
        <v>14</v>
      </c>
      <c r="DE183" s="2">
        <v>62</v>
      </c>
      <c r="DF183" s="2">
        <v>7</v>
      </c>
      <c r="DG183" s="2">
        <v>12</v>
      </c>
      <c r="DH183" s="2">
        <v>42</v>
      </c>
      <c r="DI183" s="2">
        <v>50</v>
      </c>
      <c r="DJ183" s="2">
        <v>61</v>
      </c>
      <c r="DK183" s="2">
        <v>32</v>
      </c>
      <c r="DL183" s="2">
        <v>37</v>
      </c>
      <c r="DM183" s="2">
        <v>35</v>
      </c>
      <c r="DN183" s="2">
        <v>58</v>
      </c>
      <c r="DO183" s="2">
        <v>21</v>
      </c>
      <c r="DP183" s="2">
        <v>73</v>
      </c>
    </row>
    <row r="184" spans="15:120">
      <c r="O184" s="2">
        <v>0</v>
      </c>
      <c r="P184" s="2">
        <v>1</v>
      </c>
      <c r="Q184" s="2">
        <v>0</v>
      </c>
      <c r="R184" s="2">
        <v>1</v>
      </c>
      <c r="S184" s="2">
        <v>0</v>
      </c>
      <c r="T184" s="2" t="str">
        <v>Mala Hampmont</v>
      </c>
      <c r="U184" s="2">
        <v>76</v>
      </c>
      <c r="V184" s="2">
        <v>1</v>
      </c>
      <c r="W184" s="2">
        <v>73</v>
      </c>
      <c r="X184" s="2">
        <v>86</v>
      </c>
      <c r="Y184" s="2">
        <v>21</v>
      </c>
      <c r="Z184" s="2">
        <v>44</v>
      </c>
      <c r="AA184" s="2">
        <v>74</v>
      </c>
      <c r="AB184" s="2">
        <v>98</v>
      </c>
      <c r="AC184" s="2">
        <v>12</v>
      </c>
      <c r="AD184" s="2">
        <v>94</v>
      </c>
      <c r="AE184" s="2">
        <v>65</v>
      </c>
      <c r="AF184" s="2">
        <v>85</v>
      </c>
      <c r="AG184" s="2">
        <v>75</v>
      </c>
      <c r="AH184" s="2">
        <v>79</v>
      </c>
      <c r="AI184" s="2">
        <v>6</v>
      </c>
      <c r="AJ184" s="2">
        <v>23</v>
      </c>
      <c r="AK184" s="2">
        <v>22</v>
      </c>
      <c r="AL184" s="2">
        <v>38</v>
      </c>
      <c r="AM184" s="2">
        <v>13</v>
      </c>
      <c r="AN184" s="2">
        <v>95</v>
      </c>
      <c r="AO184" s="2">
        <v>35</v>
      </c>
      <c r="AP184" s="2">
        <v>85</v>
      </c>
      <c r="AQ184" s="2">
        <v>9</v>
      </c>
      <c r="AR184" s="2">
        <v>79</v>
      </c>
      <c r="AS184" s="2">
        <v>41</v>
      </c>
      <c r="AT184" s="2">
        <v>35</v>
      </c>
      <c r="AU184" s="2">
        <v>47</v>
      </c>
      <c r="AV184" s="2">
        <v>72</v>
      </c>
      <c r="AW184" s="2">
        <v>42</v>
      </c>
      <c r="AX184" s="2">
        <v>18</v>
      </c>
      <c r="AY184" s="2">
        <v>77</v>
      </c>
      <c r="AZ184" s="2">
        <v>22</v>
      </c>
      <c r="BA184" s="2">
        <v>50</v>
      </c>
      <c r="BB184" s="2">
        <v>26</v>
      </c>
      <c r="BC184" s="2">
        <v>21</v>
      </c>
      <c r="BD184" s="2">
        <v>31</v>
      </c>
      <c r="BE184" s="2">
        <v>59</v>
      </c>
      <c r="BF184" s="2">
        <v>45</v>
      </c>
      <c r="BG184" s="2">
        <v>81</v>
      </c>
      <c r="BH184" s="2">
        <v>15</v>
      </c>
      <c r="BI184" s="2">
        <v>22</v>
      </c>
      <c r="BJ184" s="2">
        <v>92</v>
      </c>
      <c r="BK184" s="2">
        <v>3</v>
      </c>
      <c r="BL184" s="2">
        <v>83</v>
      </c>
      <c r="BM184" s="2">
        <v>25</v>
      </c>
      <c r="BN184" s="2">
        <v>66</v>
      </c>
      <c r="BO184" s="2">
        <v>60</v>
      </c>
      <c r="BP184" s="2">
        <v>40</v>
      </c>
      <c r="BQ184" s="2">
        <v>18</v>
      </c>
      <c r="BR184" s="2">
        <v>99</v>
      </c>
      <c r="BS184" s="2">
        <v>42</v>
      </c>
      <c r="BT184" s="2">
        <v>73</v>
      </c>
      <c r="BU184" s="2">
        <v>87</v>
      </c>
      <c r="BV184" s="2">
        <v>86</v>
      </c>
      <c r="BW184" s="2">
        <v>83</v>
      </c>
      <c r="BX184" s="2">
        <v>21</v>
      </c>
      <c r="BY184" s="2">
        <v>26</v>
      </c>
      <c r="BZ184" s="2">
        <v>24</v>
      </c>
      <c r="CA184" s="2">
        <v>2</v>
      </c>
      <c r="CB184" s="2">
        <v>97</v>
      </c>
      <c r="CC184" s="2">
        <v>48</v>
      </c>
      <c r="CD184" s="2">
        <v>96</v>
      </c>
      <c r="CE184" s="2">
        <v>79</v>
      </c>
      <c r="CF184" s="2">
        <v>87</v>
      </c>
      <c r="CG184" s="2">
        <v>80</v>
      </c>
      <c r="CH184" s="2">
        <v>3</v>
      </c>
      <c r="CI184" s="2">
        <v>4</v>
      </c>
      <c r="CJ184" s="2">
        <v>59</v>
      </c>
      <c r="CK184" s="2">
        <v>29</v>
      </c>
      <c r="CL184" s="2">
        <v>29</v>
      </c>
      <c r="CM184" s="2">
        <v>23</v>
      </c>
      <c r="CN184" s="2">
        <v>44</v>
      </c>
      <c r="CO184" s="2">
        <v>14</v>
      </c>
      <c r="CP184" s="2">
        <v>27</v>
      </c>
      <c r="CQ184" s="2">
        <v>50</v>
      </c>
      <c r="CR184" s="2">
        <v>94</v>
      </c>
      <c r="CS184" s="2">
        <v>83</v>
      </c>
      <c r="CT184" s="2">
        <v>100</v>
      </c>
      <c r="CU184" s="2">
        <v>91</v>
      </c>
      <c r="CV184" s="2">
        <v>11</v>
      </c>
      <c r="CW184" s="2">
        <v>71</v>
      </c>
      <c r="CX184" s="2">
        <v>4</v>
      </c>
      <c r="CY184" s="2">
        <v>31</v>
      </c>
      <c r="CZ184" s="2">
        <v>86</v>
      </c>
      <c r="DA184" s="2">
        <v>91</v>
      </c>
      <c r="DB184" s="2">
        <v>18</v>
      </c>
      <c r="DC184" s="2">
        <v>44</v>
      </c>
      <c r="DD184" s="2">
        <v>9</v>
      </c>
      <c r="DE184" s="2">
        <v>33</v>
      </c>
      <c r="DF184" s="2">
        <v>20</v>
      </c>
      <c r="DG184" s="2">
        <v>88</v>
      </c>
      <c r="DH184" s="2">
        <v>23</v>
      </c>
      <c r="DI184" s="2">
        <v>21</v>
      </c>
      <c r="DJ184" s="2">
        <v>83</v>
      </c>
      <c r="DK184" s="2">
        <v>8</v>
      </c>
      <c r="DL184" s="2">
        <v>68</v>
      </c>
      <c r="DM184" s="2">
        <v>80</v>
      </c>
      <c r="DN184" s="2">
        <v>90</v>
      </c>
      <c r="DO184" s="2">
        <v>26</v>
      </c>
      <c r="DP184" s="2">
        <v>7</v>
      </c>
    </row>
    <row r="185" spans="15:120">
      <c r="O185" s="2">
        <v>1</v>
      </c>
      <c r="P185" s="2">
        <v>0</v>
      </c>
      <c r="Q185" s="2">
        <v>0</v>
      </c>
      <c r="R185" s="2">
        <v>1</v>
      </c>
      <c r="S185" s="2">
        <v>0</v>
      </c>
      <c r="T185" s="2" t="str">
        <v>Galan Merriley</v>
      </c>
      <c r="U185" s="2">
        <v>83</v>
      </c>
      <c r="V185" s="2">
        <v>7</v>
      </c>
      <c r="W185" s="2">
        <v>84</v>
      </c>
      <c r="X185" s="2">
        <v>24</v>
      </c>
      <c r="Y185" s="2">
        <v>93</v>
      </c>
      <c r="Z185" s="2">
        <v>3</v>
      </c>
      <c r="AA185" s="2">
        <v>58</v>
      </c>
      <c r="AB185" s="2">
        <v>38</v>
      </c>
      <c r="AC185" s="2">
        <v>83</v>
      </c>
      <c r="AD185" s="2">
        <v>6</v>
      </c>
      <c r="AE185" s="2">
        <v>19</v>
      </c>
      <c r="AF185" s="2">
        <v>10</v>
      </c>
      <c r="AG185" s="2">
        <v>9</v>
      </c>
      <c r="AH185" s="2">
        <v>15</v>
      </c>
      <c r="AI185" s="2">
        <v>31</v>
      </c>
      <c r="AJ185" s="2">
        <v>74</v>
      </c>
      <c r="AK185" s="2">
        <v>91</v>
      </c>
      <c r="AL185" s="2">
        <v>17</v>
      </c>
      <c r="AM185" s="2">
        <v>4</v>
      </c>
      <c r="AN185" s="2">
        <v>64</v>
      </c>
      <c r="AO185" s="2">
        <v>78</v>
      </c>
      <c r="AP185" s="2">
        <v>60</v>
      </c>
      <c r="AQ185" s="2">
        <v>2</v>
      </c>
      <c r="AR185" s="2">
        <v>7</v>
      </c>
      <c r="AS185" s="2">
        <v>92</v>
      </c>
      <c r="AT185" s="2">
        <v>10</v>
      </c>
      <c r="AU185" s="2">
        <v>61</v>
      </c>
      <c r="AV185" s="2">
        <v>97</v>
      </c>
      <c r="AW185" s="2">
        <v>87</v>
      </c>
      <c r="AX185" s="2">
        <v>93</v>
      </c>
      <c r="AY185" s="2">
        <v>56</v>
      </c>
      <c r="AZ185" s="2">
        <v>13</v>
      </c>
      <c r="BA185" s="2">
        <v>62</v>
      </c>
      <c r="BB185" s="2">
        <v>89</v>
      </c>
      <c r="BC185" s="2">
        <v>61</v>
      </c>
      <c r="BD185" s="2">
        <v>23</v>
      </c>
      <c r="BE185" s="2">
        <v>63</v>
      </c>
      <c r="BF185" s="2">
        <v>20</v>
      </c>
      <c r="BG185" s="2">
        <v>17</v>
      </c>
      <c r="BH185" s="2">
        <v>12</v>
      </c>
      <c r="BI185" s="2">
        <v>4</v>
      </c>
      <c r="BJ185" s="2">
        <v>13</v>
      </c>
      <c r="BK185" s="2">
        <v>78</v>
      </c>
      <c r="BL185" s="2">
        <v>89</v>
      </c>
      <c r="BM185" s="2">
        <v>93</v>
      </c>
      <c r="BN185" s="2">
        <v>13</v>
      </c>
      <c r="BO185" s="2">
        <v>20</v>
      </c>
      <c r="BP185" s="2">
        <v>23</v>
      </c>
      <c r="BQ185" s="2">
        <v>27</v>
      </c>
      <c r="BR185" s="2">
        <v>31</v>
      </c>
      <c r="BS185" s="2">
        <v>30</v>
      </c>
      <c r="BT185" s="2">
        <v>86</v>
      </c>
      <c r="BU185" s="2">
        <v>51</v>
      </c>
      <c r="BV185" s="2">
        <v>66</v>
      </c>
      <c r="BW185" s="2">
        <v>90</v>
      </c>
      <c r="BX185" s="2">
        <v>87</v>
      </c>
      <c r="BY185" s="2">
        <v>24</v>
      </c>
      <c r="BZ185" s="2">
        <v>85</v>
      </c>
      <c r="CA185" s="2">
        <v>65</v>
      </c>
      <c r="CB185" s="2">
        <v>58</v>
      </c>
      <c r="CC185" s="2">
        <v>25</v>
      </c>
      <c r="CD185" s="2">
        <v>83</v>
      </c>
      <c r="CE185" s="2">
        <v>58</v>
      </c>
      <c r="CF185" s="2">
        <v>86</v>
      </c>
      <c r="CG185" s="2">
        <v>37</v>
      </c>
      <c r="CH185" s="2">
        <v>52</v>
      </c>
      <c r="CI185" s="2">
        <v>16</v>
      </c>
      <c r="CJ185" s="2">
        <v>35</v>
      </c>
      <c r="CK185" s="2">
        <v>17</v>
      </c>
      <c r="CL185" s="2">
        <v>70</v>
      </c>
      <c r="CM185" s="2">
        <v>34</v>
      </c>
      <c r="CN185" s="2">
        <v>64</v>
      </c>
      <c r="CO185" s="2">
        <v>80</v>
      </c>
      <c r="CP185" s="2">
        <v>6</v>
      </c>
      <c r="CQ185" s="2">
        <v>29</v>
      </c>
      <c r="CR185" s="2">
        <v>35</v>
      </c>
      <c r="CS185" s="2">
        <v>8</v>
      </c>
      <c r="CT185" s="2">
        <v>62</v>
      </c>
      <c r="CU185" s="2">
        <v>71</v>
      </c>
      <c r="CV185" s="2">
        <v>37</v>
      </c>
      <c r="CW185" s="2">
        <v>78</v>
      </c>
      <c r="CX185" s="2">
        <v>69</v>
      </c>
      <c r="CY185" s="2">
        <v>18</v>
      </c>
      <c r="CZ185" s="2">
        <v>90</v>
      </c>
      <c r="DA185" s="2">
        <v>68</v>
      </c>
      <c r="DB185" s="2">
        <v>72</v>
      </c>
      <c r="DC185" s="2">
        <v>94</v>
      </c>
      <c r="DD185" s="2">
        <v>93</v>
      </c>
      <c r="DE185" s="2">
        <v>14</v>
      </c>
      <c r="DF185" s="2">
        <v>66</v>
      </c>
      <c r="DG185" s="2">
        <v>48</v>
      </c>
      <c r="DH185" s="2">
        <v>40</v>
      </c>
      <c r="DI185" s="2">
        <v>12</v>
      </c>
      <c r="DJ185" s="2">
        <v>80</v>
      </c>
      <c r="DK185" s="2">
        <v>45</v>
      </c>
      <c r="DL185" s="2">
        <v>2</v>
      </c>
      <c r="DM185" s="2">
        <v>76</v>
      </c>
      <c r="DN185" s="2">
        <v>44</v>
      </c>
      <c r="DO185" s="2">
        <v>26</v>
      </c>
      <c r="DP185" s="2">
        <v>81</v>
      </c>
    </row>
    <row r="186" spans="15:120">
      <c r="O186" s="2">
        <v>1</v>
      </c>
      <c r="P186" s="2">
        <v>0</v>
      </c>
      <c r="Q186" s="2">
        <v>0</v>
      </c>
      <c r="R186" s="2">
        <v>1</v>
      </c>
      <c r="S186" s="2">
        <v>0</v>
      </c>
      <c r="T186" s="2" t="str">
        <v>Emry Vexwell</v>
      </c>
      <c r="U186" s="2">
        <v>69</v>
      </c>
      <c r="V186" s="2">
        <v>6</v>
      </c>
      <c r="W186" s="2">
        <v>26</v>
      </c>
      <c r="X186" s="2">
        <v>56</v>
      </c>
      <c r="Y186" s="2">
        <v>30</v>
      </c>
      <c r="Z186" s="2">
        <v>85</v>
      </c>
      <c r="AA186" s="2">
        <v>56</v>
      </c>
      <c r="AB186" s="2">
        <v>48</v>
      </c>
      <c r="AC186" s="2">
        <v>60</v>
      </c>
      <c r="AD186" s="2">
        <v>72</v>
      </c>
      <c r="AE186" s="2">
        <v>42</v>
      </c>
      <c r="AF186" s="2">
        <v>46</v>
      </c>
      <c r="AG186" s="2">
        <v>48</v>
      </c>
      <c r="AH186" s="2">
        <v>44</v>
      </c>
      <c r="AI186" s="2">
        <v>27</v>
      </c>
      <c r="AJ186" s="2">
        <v>45</v>
      </c>
      <c r="AK186" s="2">
        <v>87</v>
      </c>
      <c r="AL186" s="2">
        <v>87</v>
      </c>
      <c r="AM186" s="2">
        <v>29</v>
      </c>
      <c r="AN186" s="2">
        <v>31</v>
      </c>
      <c r="AO186" s="2">
        <v>69</v>
      </c>
      <c r="AP186" s="2">
        <v>39</v>
      </c>
      <c r="AQ186" s="2">
        <v>39</v>
      </c>
      <c r="AR186" s="2">
        <v>7</v>
      </c>
      <c r="AS186" s="2">
        <v>93</v>
      </c>
      <c r="AT186" s="2">
        <v>2</v>
      </c>
      <c r="AU186" s="2">
        <v>13</v>
      </c>
      <c r="AV186" s="2">
        <v>7</v>
      </c>
      <c r="AW186" s="2">
        <v>25</v>
      </c>
      <c r="AX186" s="2">
        <v>14</v>
      </c>
      <c r="AY186" s="2">
        <v>10</v>
      </c>
      <c r="AZ186" s="2">
        <v>44</v>
      </c>
      <c r="BA186" s="2">
        <v>64</v>
      </c>
      <c r="BB186" s="2">
        <v>22</v>
      </c>
      <c r="BC186" s="2">
        <v>1</v>
      </c>
      <c r="BD186" s="2">
        <v>64</v>
      </c>
      <c r="BE186" s="2">
        <v>31</v>
      </c>
      <c r="BF186" s="2">
        <v>77</v>
      </c>
      <c r="BG186" s="2">
        <v>39</v>
      </c>
      <c r="BH186" s="2">
        <v>74</v>
      </c>
      <c r="BI186" s="2">
        <v>67</v>
      </c>
      <c r="BJ186" s="2">
        <v>75</v>
      </c>
      <c r="BK186" s="2">
        <v>61</v>
      </c>
      <c r="BL186" s="2">
        <v>42</v>
      </c>
      <c r="BM186" s="2">
        <v>15</v>
      </c>
      <c r="BN186" s="2">
        <v>45</v>
      </c>
      <c r="BO186" s="2">
        <v>30</v>
      </c>
      <c r="BP186" s="2">
        <v>79</v>
      </c>
      <c r="BQ186" s="2">
        <v>28</v>
      </c>
      <c r="BR186" s="2">
        <v>87</v>
      </c>
      <c r="BS186" s="2">
        <v>47</v>
      </c>
      <c r="BT186" s="2">
        <v>43</v>
      </c>
      <c r="BU186" s="2">
        <v>46</v>
      </c>
      <c r="BV186" s="2">
        <v>23</v>
      </c>
      <c r="BW186" s="2">
        <v>25</v>
      </c>
      <c r="BX186" s="2">
        <v>8</v>
      </c>
      <c r="BY186" s="2">
        <v>16</v>
      </c>
      <c r="BZ186" s="2">
        <v>50</v>
      </c>
      <c r="CA186" s="2">
        <v>24</v>
      </c>
      <c r="CB186" s="2">
        <v>59</v>
      </c>
      <c r="CC186" s="2">
        <v>47</v>
      </c>
      <c r="CD186" s="2">
        <v>97</v>
      </c>
      <c r="CE186" s="2">
        <v>98</v>
      </c>
      <c r="CF186" s="2">
        <v>8</v>
      </c>
      <c r="CG186" s="2">
        <v>98</v>
      </c>
      <c r="CH186" s="2">
        <v>46</v>
      </c>
      <c r="CI186" s="2">
        <v>62</v>
      </c>
      <c r="CJ186" s="2">
        <v>33</v>
      </c>
      <c r="CK186" s="2">
        <v>17</v>
      </c>
      <c r="CL186" s="2">
        <v>67</v>
      </c>
      <c r="CM186" s="2">
        <v>66</v>
      </c>
      <c r="CN186" s="2">
        <v>2</v>
      </c>
      <c r="CO186" s="2">
        <v>5</v>
      </c>
      <c r="CP186" s="2">
        <v>26</v>
      </c>
      <c r="CQ186" s="2">
        <v>93</v>
      </c>
      <c r="CR186" s="2">
        <v>21</v>
      </c>
      <c r="CS186" s="2">
        <v>18</v>
      </c>
      <c r="CT186" s="2">
        <v>54</v>
      </c>
      <c r="CU186" s="2">
        <v>38</v>
      </c>
      <c r="CV186" s="2">
        <v>3</v>
      </c>
      <c r="CW186" s="2">
        <v>37</v>
      </c>
      <c r="CX186" s="2">
        <v>74</v>
      </c>
      <c r="CY186" s="2">
        <v>58</v>
      </c>
      <c r="CZ186" s="2">
        <v>68</v>
      </c>
      <c r="DA186" s="2">
        <v>97</v>
      </c>
      <c r="DB186" s="2">
        <v>51</v>
      </c>
      <c r="DC186" s="2">
        <v>74</v>
      </c>
      <c r="DD186" s="2">
        <v>4</v>
      </c>
      <c r="DE186" s="2">
        <v>73</v>
      </c>
      <c r="DF186" s="2">
        <v>82</v>
      </c>
      <c r="DG186" s="2">
        <v>38</v>
      </c>
      <c r="DH186" s="2">
        <v>93</v>
      </c>
      <c r="DI186" s="2">
        <v>11</v>
      </c>
      <c r="DJ186" s="2">
        <v>60</v>
      </c>
      <c r="DK186" s="2">
        <v>45</v>
      </c>
      <c r="DL186" s="2">
        <v>82</v>
      </c>
      <c r="DM186" s="2">
        <v>63</v>
      </c>
      <c r="DN186" s="2">
        <v>25</v>
      </c>
      <c r="DO186" s="2">
        <v>63</v>
      </c>
      <c r="DP186" s="2">
        <v>97</v>
      </c>
    </row>
    <row r="187" spans="15:120">
      <c r="O187" s="2">
        <v>0</v>
      </c>
      <c r="P187" s="2">
        <v>0</v>
      </c>
      <c r="Q187" s="2">
        <v>1</v>
      </c>
      <c r="R187" s="2">
        <v>0</v>
      </c>
      <c r="S187" s="2">
        <v>0</v>
      </c>
    </row>
    <row r="188" spans="15:120">
      <c r="O188" s="2">
        <v>1</v>
      </c>
      <c r="P188" s="2">
        <v>0</v>
      </c>
      <c r="Q188" s="2">
        <v>0</v>
      </c>
      <c r="R188" s="2">
        <v>0</v>
      </c>
      <c r="S188" s="2">
        <v>0</v>
      </c>
    </row>
    <row r="189" spans="15:120">
      <c r="O189" s="2">
        <v>1</v>
      </c>
      <c r="P189" s="2">
        <v>1</v>
      </c>
      <c r="Q189" s="2">
        <v>1</v>
      </c>
      <c r="R189" s="2">
        <v>1</v>
      </c>
      <c r="S189" s="2">
        <v>1</v>
      </c>
    </row>
    <row r="190" spans="15:120">
      <c r="O190" s="2">
        <v>1</v>
      </c>
      <c r="P190" s="2">
        <v>0</v>
      </c>
      <c r="Q190" s="2">
        <v>1</v>
      </c>
      <c r="R190" s="2">
        <v>0</v>
      </c>
      <c r="S190" s="2">
        <v>0</v>
      </c>
    </row>
    <row r="191" spans="15:120">
      <c r="O191" s="2">
        <v>1</v>
      </c>
      <c r="P191" s="2">
        <v>0</v>
      </c>
      <c r="Q191" s="2">
        <v>0</v>
      </c>
      <c r="R191" s="2">
        <v>1</v>
      </c>
      <c r="S191" s="2">
        <v>0</v>
      </c>
    </row>
    <row r="192" spans="15:120">
      <c r="O192" s="2">
        <v>1</v>
      </c>
      <c r="P192" s="2">
        <v>1</v>
      </c>
      <c r="Q192" s="2">
        <v>1</v>
      </c>
      <c r="R192" s="2">
        <v>0</v>
      </c>
      <c r="S192" s="2">
        <v>0</v>
      </c>
    </row>
    <row r="193" spans="15:19">
      <c r="O193" s="2">
        <v>0</v>
      </c>
      <c r="P193" s="2">
        <v>1</v>
      </c>
      <c r="Q193" s="2">
        <v>0</v>
      </c>
      <c r="R193" s="2">
        <v>0</v>
      </c>
      <c r="S193" s="2">
        <v>0</v>
      </c>
    </row>
    <row r="194" spans="15:19">
      <c r="O194" s="2">
        <v>1</v>
      </c>
      <c r="P194" s="2">
        <v>0</v>
      </c>
      <c r="Q194" s="2">
        <v>0</v>
      </c>
      <c r="R194" s="2">
        <v>0</v>
      </c>
      <c r="S194" s="2">
        <v>0</v>
      </c>
    </row>
    <row r="195" spans="15:19">
      <c r="O195" s="2">
        <v>1</v>
      </c>
      <c r="P195" s="2">
        <v>0</v>
      </c>
      <c r="Q195" s="2">
        <v>0</v>
      </c>
      <c r="R195" s="2">
        <v>0</v>
      </c>
      <c r="S195" s="2">
        <v>0</v>
      </c>
    </row>
    <row r="196" spans="15:19">
      <c r="O196" s="2">
        <v>1</v>
      </c>
      <c r="P196" s="2">
        <v>0</v>
      </c>
      <c r="Q196" s="2">
        <v>0</v>
      </c>
      <c r="R196" s="2">
        <v>0</v>
      </c>
      <c r="S196" s="2">
        <v>0</v>
      </c>
    </row>
    <row r="197" spans="15:19">
      <c r="O197" s="2">
        <v>0</v>
      </c>
      <c r="P197" s="2">
        <v>1</v>
      </c>
      <c r="Q197" s="2">
        <v>1</v>
      </c>
      <c r="R197" s="2">
        <v>0</v>
      </c>
      <c r="S197" s="2">
        <v>0</v>
      </c>
    </row>
    <row r="198" spans="15:19">
      <c r="O198" s="2">
        <v>0</v>
      </c>
      <c r="P198" s="2">
        <v>1</v>
      </c>
      <c r="Q198" s="2">
        <v>0</v>
      </c>
      <c r="R198" s="2">
        <v>0</v>
      </c>
      <c r="S198" s="2">
        <v>0</v>
      </c>
    </row>
    <row r="199" spans="15:19">
      <c r="O199" s="2">
        <v>0</v>
      </c>
      <c r="P199" s="2">
        <v>1</v>
      </c>
      <c r="Q199" s="2">
        <v>0</v>
      </c>
      <c r="R199" s="2">
        <v>0</v>
      </c>
      <c r="S199" s="2">
        <v>0</v>
      </c>
    </row>
    <row r="200" spans="15:19">
      <c r="O200" s="2">
        <v>1</v>
      </c>
      <c r="P200" s="2">
        <v>0</v>
      </c>
      <c r="Q200" s="2">
        <v>0</v>
      </c>
      <c r="R200" s="2">
        <v>0</v>
      </c>
      <c r="S200" s="2">
        <v>0</v>
      </c>
    </row>
    <row r="201" spans="15:19">
      <c r="O201" s="2">
        <v>1</v>
      </c>
      <c r="P201" s="2">
        <v>1</v>
      </c>
      <c r="Q201" s="2">
        <v>1</v>
      </c>
      <c r="R201" s="2">
        <v>1</v>
      </c>
      <c r="S201" s="2">
        <v>1</v>
      </c>
    </row>
    <row r="202" spans="15:19">
      <c r="O202" s="2">
        <v>1</v>
      </c>
      <c r="P202" s="2">
        <v>1</v>
      </c>
      <c r="Q202" s="2">
        <v>0</v>
      </c>
      <c r="R202" s="2">
        <v>1</v>
      </c>
      <c r="S202" s="2">
        <v>0</v>
      </c>
    </row>
    <row r="203" spans="15:19">
      <c r="O203" s="2">
        <v>0</v>
      </c>
      <c r="P203" s="2">
        <v>0</v>
      </c>
      <c r="Q203" s="2">
        <v>1</v>
      </c>
      <c r="R203" s="2">
        <v>0</v>
      </c>
      <c r="S203" s="2">
        <v>0</v>
      </c>
    </row>
    <row r="204" spans="15:19">
      <c r="O204" s="2">
        <v>1</v>
      </c>
      <c r="P204" s="2">
        <v>1</v>
      </c>
      <c r="Q204" s="2">
        <v>0</v>
      </c>
      <c r="R204" s="2">
        <v>0</v>
      </c>
      <c r="S204" s="2">
        <v>0</v>
      </c>
    </row>
    <row r="205" spans="15:19">
      <c r="O205" s="2">
        <v>1</v>
      </c>
      <c r="P205" s="2">
        <v>1</v>
      </c>
      <c r="Q205" s="2">
        <v>0</v>
      </c>
      <c r="R205" s="2">
        <v>1</v>
      </c>
      <c r="S205" s="2">
        <v>0</v>
      </c>
    </row>
    <row r="206" spans="15:19">
      <c r="O206" s="2">
        <v>0</v>
      </c>
      <c r="P206" s="2">
        <v>1</v>
      </c>
      <c r="Q206" s="2">
        <v>0</v>
      </c>
      <c r="R206" s="2">
        <v>0</v>
      </c>
      <c r="S206" s="2">
        <v>0</v>
      </c>
    </row>
    <row r="207" spans="15:19">
      <c r="O207" s="2">
        <v>0</v>
      </c>
      <c r="P207" s="2">
        <v>0</v>
      </c>
      <c r="Q207" s="2">
        <v>0</v>
      </c>
      <c r="R207" s="2">
        <v>1</v>
      </c>
      <c r="S207" s="2">
        <v>0</v>
      </c>
    </row>
    <row r="208" spans="15:19">
      <c r="O208" s="2">
        <v>1</v>
      </c>
      <c r="P208" s="2">
        <v>0</v>
      </c>
      <c r="Q208" s="2">
        <v>0</v>
      </c>
      <c r="R208" s="2">
        <v>0</v>
      </c>
      <c r="S208" s="2">
        <v>0</v>
      </c>
    </row>
    <row r="209" spans="15:19">
      <c r="O209" s="2">
        <v>1</v>
      </c>
      <c r="P209" s="2">
        <v>1</v>
      </c>
      <c r="Q209" s="2">
        <v>0</v>
      </c>
      <c r="R209" s="2">
        <v>1</v>
      </c>
      <c r="S209" s="2">
        <v>0</v>
      </c>
    </row>
    <row r="210" spans="15:19">
      <c r="O210" s="2">
        <v>0</v>
      </c>
      <c r="P210" s="2">
        <v>0</v>
      </c>
      <c r="Q210" s="2">
        <v>1</v>
      </c>
      <c r="R210" s="2">
        <v>0</v>
      </c>
      <c r="S210" s="2">
        <v>0</v>
      </c>
    </row>
    <row r="211" spans="15:19">
      <c r="O211" s="2">
        <v>0</v>
      </c>
      <c r="P211" s="2">
        <v>0</v>
      </c>
      <c r="Q211" s="2">
        <v>1</v>
      </c>
      <c r="R211" s="2">
        <v>1</v>
      </c>
      <c r="S211" s="2">
        <v>0</v>
      </c>
    </row>
    <row r="212" spans="15:19">
      <c r="O212" s="2">
        <v>1</v>
      </c>
      <c r="P212" s="2">
        <v>1</v>
      </c>
      <c r="Q212" s="2">
        <v>0</v>
      </c>
      <c r="R212" s="2">
        <v>0</v>
      </c>
      <c r="S212" s="2">
        <v>0</v>
      </c>
    </row>
    <row r="213" spans="15:19">
      <c r="O213" s="2">
        <v>1</v>
      </c>
      <c r="P213" s="2">
        <v>0</v>
      </c>
      <c r="Q213" s="2">
        <v>0</v>
      </c>
      <c r="R213" s="2">
        <v>0</v>
      </c>
      <c r="S213" s="2">
        <v>0</v>
      </c>
    </row>
    <row r="214" spans="15:19">
      <c r="O214" s="2">
        <v>1</v>
      </c>
      <c r="P214" s="2">
        <v>0</v>
      </c>
      <c r="Q214" s="2">
        <v>1</v>
      </c>
      <c r="R214" s="2">
        <v>1</v>
      </c>
      <c r="S214" s="2">
        <v>0</v>
      </c>
    </row>
    <row r="215" spans="15:19">
      <c r="O215" s="2">
        <v>1</v>
      </c>
      <c r="P215" s="2">
        <v>1</v>
      </c>
      <c r="Q215" s="2">
        <v>0</v>
      </c>
      <c r="R215" s="2">
        <v>1</v>
      </c>
      <c r="S215" s="2">
        <v>0</v>
      </c>
    </row>
    <row r="216" spans="15:19">
      <c r="O216" s="2">
        <v>1</v>
      </c>
      <c r="P216" s="2">
        <v>0</v>
      </c>
      <c r="Q216" s="2">
        <v>0</v>
      </c>
      <c r="R216" s="2">
        <v>1</v>
      </c>
      <c r="S216" s="2">
        <v>0</v>
      </c>
    </row>
    <row r="217" spans="15:19">
      <c r="O217" s="2">
        <v>1</v>
      </c>
      <c r="P217" s="2">
        <v>1</v>
      </c>
      <c r="Q217" s="2">
        <v>1</v>
      </c>
      <c r="R217" s="2">
        <v>0</v>
      </c>
      <c r="S217" s="2">
        <v>0</v>
      </c>
    </row>
    <row r="218" spans="15:19">
      <c r="O218" s="2">
        <v>1</v>
      </c>
      <c r="P218" s="2">
        <v>0</v>
      </c>
      <c r="Q218" s="2">
        <v>0</v>
      </c>
      <c r="R218" s="2">
        <v>1</v>
      </c>
      <c r="S218" s="2">
        <v>0</v>
      </c>
    </row>
    <row r="219" spans="15:19">
      <c r="O219" s="2">
        <v>1</v>
      </c>
      <c r="P219" s="2">
        <v>1</v>
      </c>
      <c r="Q219" s="2">
        <v>0</v>
      </c>
      <c r="R219" s="2">
        <v>1</v>
      </c>
      <c r="S219" s="2">
        <v>0</v>
      </c>
    </row>
    <row r="220" spans="15:19">
      <c r="O220" s="2">
        <v>1</v>
      </c>
      <c r="P220" s="2">
        <v>0</v>
      </c>
      <c r="Q220" s="2">
        <v>1</v>
      </c>
      <c r="R220" s="2">
        <v>1</v>
      </c>
      <c r="S220" s="2">
        <v>0</v>
      </c>
    </row>
    <row r="221" spans="15:19">
      <c r="O221" s="2">
        <v>1</v>
      </c>
      <c r="P221" s="2">
        <v>0</v>
      </c>
      <c r="Q221" s="2">
        <v>0</v>
      </c>
      <c r="R221" s="2">
        <v>0</v>
      </c>
      <c r="S221" s="2">
        <v>0</v>
      </c>
    </row>
    <row r="222" spans="15:19">
      <c r="O222" s="2">
        <v>0</v>
      </c>
      <c r="P222" s="2">
        <v>1</v>
      </c>
      <c r="Q222" s="2">
        <v>0</v>
      </c>
      <c r="R222" s="2">
        <v>1</v>
      </c>
      <c r="S222" s="2">
        <v>0</v>
      </c>
    </row>
    <row r="223" spans="15:19">
      <c r="O223" s="2">
        <v>0</v>
      </c>
      <c r="P223" s="2">
        <v>1</v>
      </c>
      <c r="Q223" s="2">
        <v>0</v>
      </c>
      <c r="R223" s="2">
        <v>0</v>
      </c>
      <c r="S223" s="2">
        <v>0</v>
      </c>
    </row>
    <row r="224" spans="15:19">
      <c r="O224" s="2">
        <v>0</v>
      </c>
      <c r="P224" s="2">
        <v>0</v>
      </c>
      <c r="Q224" s="2">
        <v>1</v>
      </c>
      <c r="R224" s="2">
        <v>0</v>
      </c>
      <c r="S224" s="2">
        <v>0</v>
      </c>
    </row>
    <row r="225" spans="15:19">
      <c r="O225" s="2">
        <v>1</v>
      </c>
      <c r="P225" s="2">
        <v>1</v>
      </c>
      <c r="Q225" s="2">
        <v>0</v>
      </c>
      <c r="R225" s="2">
        <v>1</v>
      </c>
      <c r="S225" s="2">
        <v>0</v>
      </c>
    </row>
    <row r="226" spans="15:19">
      <c r="O226" s="2">
        <v>0</v>
      </c>
      <c r="P226" s="2">
        <v>0</v>
      </c>
      <c r="Q226" s="2">
        <v>1</v>
      </c>
      <c r="R226" s="2">
        <v>1</v>
      </c>
      <c r="S226" s="2">
        <v>0</v>
      </c>
    </row>
    <row r="227" spans="15:19">
      <c r="O227" s="2">
        <v>1</v>
      </c>
      <c r="P227" s="2">
        <v>0</v>
      </c>
      <c r="Q227" s="2">
        <v>1</v>
      </c>
      <c r="R227" s="2">
        <v>1</v>
      </c>
      <c r="S227" s="2">
        <v>0</v>
      </c>
    </row>
    <row r="228" spans="15:19">
      <c r="O228" s="2">
        <v>1</v>
      </c>
      <c r="P228" s="2">
        <v>1</v>
      </c>
      <c r="Q228" s="2">
        <v>1</v>
      </c>
      <c r="R228" s="2">
        <v>1</v>
      </c>
      <c r="S228" s="2">
        <v>1</v>
      </c>
    </row>
    <row r="229" spans="15:19">
      <c r="O229" s="2">
        <v>1</v>
      </c>
      <c r="P229" s="2">
        <v>1</v>
      </c>
      <c r="Q229" s="2">
        <v>0</v>
      </c>
      <c r="R229" s="2">
        <v>1</v>
      </c>
      <c r="S229" s="2">
        <v>0</v>
      </c>
    </row>
    <row r="230" spans="15:19">
      <c r="O230" s="2">
        <v>1</v>
      </c>
      <c r="P230" s="2">
        <v>0</v>
      </c>
      <c r="Q230" s="2">
        <v>1</v>
      </c>
      <c r="R230" s="2">
        <v>1</v>
      </c>
      <c r="S230" s="2">
        <v>0</v>
      </c>
    </row>
    <row r="231" spans="15:19">
      <c r="O231" s="2">
        <v>0</v>
      </c>
      <c r="P231" s="2">
        <v>1</v>
      </c>
      <c r="Q231" s="2">
        <v>0</v>
      </c>
      <c r="R231" s="2">
        <v>1</v>
      </c>
      <c r="S231" s="2">
        <v>0</v>
      </c>
    </row>
    <row r="232" spans="15:19">
      <c r="O232" s="2">
        <v>0</v>
      </c>
      <c r="P232" s="2">
        <v>1</v>
      </c>
      <c r="Q232" s="2">
        <v>1</v>
      </c>
      <c r="R232" s="2">
        <v>0</v>
      </c>
      <c r="S232" s="2">
        <v>0</v>
      </c>
    </row>
    <row r="233" spans="15:19">
      <c r="O233" s="2">
        <v>0</v>
      </c>
      <c r="P233" s="2">
        <v>1</v>
      </c>
      <c r="Q233" s="2">
        <v>1</v>
      </c>
      <c r="R233" s="2">
        <v>1</v>
      </c>
      <c r="S233" s="2">
        <v>0</v>
      </c>
    </row>
    <row r="234" spans="15:19">
      <c r="O234" s="2">
        <v>0</v>
      </c>
      <c r="P234" s="2">
        <v>0</v>
      </c>
      <c r="Q234" s="2">
        <v>0</v>
      </c>
      <c r="R234" s="2">
        <v>0</v>
      </c>
      <c r="S234" s="2">
        <v>0</v>
      </c>
    </row>
    <row r="235" spans="15:19">
      <c r="O235" s="2">
        <v>0</v>
      </c>
      <c r="P235" s="2">
        <v>0</v>
      </c>
      <c r="Q235" s="2">
        <v>0</v>
      </c>
      <c r="R235" s="2">
        <v>0</v>
      </c>
      <c r="S235" s="2">
        <v>0</v>
      </c>
    </row>
    <row r="236" spans="15:19">
      <c r="O236" s="2">
        <v>1</v>
      </c>
      <c r="P236" s="2">
        <v>0</v>
      </c>
      <c r="Q236" s="2">
        <v>1</v>
      </c>
      <c r="R236" s="2">
        <v>0</v>
      </c>
      <c r="S236" s="2">
        <v>0</v>
      </c>
    </row>
    <row r="237" spans="15:19">
      <c r="O237" s="2">
        <v>1</v>
      </c>
      <c r="P237" s="2">
        <v>1</v>
      </c>
      <c r="Q237" s="2">
        <v>0</v>
      </c>
      <c r="R237" s="2">
        <v>0</v>
      </c>
      <c r="S237" s="2">
        <v>0</v>
      </c>
    </row>
    <row r="238" spans="15:19">
      <c r="O238" s="2">
        <v>1</v>
      </c>
      <c r="P238" s="2">
        <v>0</v>
      </c>
      <c r="Q238" s="2">
        <v>1</v>
      </c>
      <c r="R238" s="2">
        <v>1</v>
      </c>
      <c r="S238" s="2">
        <v>0</v>
      </c>
    </row>
    <row r="239" spans="15:19">
      <c r="O239" s="2">
        <v>0</v>
      </c>
      <c r="P239" s="2">
        <v>1</v>
      </c>
      <c r="Q239" s="2">
        <v>0</v>
      </c>
      <c r="R239" s="2">
        <v>1</v>
      </c>
      <c r="S239" s="2">
        <v>0</v>
      </c>
    </row>
    <row r="240" spans="15:19">
      <c r="O240" s="2">
        <v>0</v>
      </c>
      <c r="P240" s="2">
        <v>0</v>
      </c>
      <c r="Q240" s="2">
        <v>0</v>
      </c>
      <c r="R240" s="2">
        <v>0</v>
      </c>
      <c r="S240" s="2">
        <v>0</v>
      </c>
    </row>
    <row r="241" spans="15:19">
      <c r="O241" s="2">
        <v>0</v>
      </c>
      <c r="P241" s="2">
        <v>1</v>
      </c>
      <c r="Q241" s="2">
        <v>0</v>
      </c>
      <c r="R241" s="2">
        <v>0</v>
      </c>
      <c r="S241" s="2">
        <v>0</v>
      </c>
    </row>
    <row r="242" spans="15:19">
      <c r="O242" s="2">
        <v>1</v>
      </c>
      <c r="P242" s="2">
        <v>0</v>
      </c>
      <c r="Q242" s="2">
        <v>0</v>
      </c>
      <c r="R242" s="2">
        <v>0</v>
      </c>
      <c r="S242" s="2">
        <v>0</v>
      </c>
    </row>
    <row r="243" spans="15:19">
      <c r="O243" s="2">
        <v>0</v>
      </c>
      <c r="P243" s="2">
        <v>0</v>
      </c>
      <c r="Q243" s="2">
        <v>1</v>
      </c>
      <c r="R243" s="2">
        <v>0</v>
      </c>
      <c r="S243" s="2">
        <v>0</v>
      </c>
    </row>
    <row r="244" spans="15:19">
      <c r="O244" s="2">
        <v>0</v>
      </c>
      <c r="P244" s="2">
        <v>1</v>
      </c>
      <c r="Q244" s="2">
        <v>0</v>
      </c>
      <c r="R244" s="2">
        <v>0</v>
      </c>
      <c r="S244" s="2">
        <v>0</v>
      </c>
    </row>
    <row r="245" spans="15:19">
      <c r="O245" s="2">
        <v>0</v>
      </c>
      <c r="P245" s="2">
        <v>0</v>
      </c>
      <c r="Q245" s="2">
        <v>0</v>
      </c>
      <c r="R245" s="2">
        <v>1</v>
      </c>
      <c r="S245" s="2">
        <v>0</v>
      </c>
    </row>
    <row r="246" spans="15:19">
      <c r="O246" s="2">
        <v>1</v>
      </c>
      <c r="P246" s="2">
        <v>1</v>
      </c>
      <c r="Q246" s="2">
        <v>0</v>
      </c>
      <c r="R246" s="2">
        <v>1</v>
      </c>
      <c r="S246" s="2">
        <v>0</v>
      </c>
    </row>
    <row r="247" spans="15:19">
      <c r="O247" s="2">
        <v>1</v>
      </c>
      <c r="P247" s="2">
        <v>0</v>
      </c>
      <c r="Q247" s="2">
        <v>0</v>
      </c>
      <c r="R247" s="2">
        <v>1</v>
      </c>
      <c r="S247" s="2">
        <v>0</v>
      </c>
    </row>
    <row r="248" spans="15:19">
      <c r="O248" s="2">
        <v>1</v>
      </c>
      <c r="P248" s="2">
        <v>0</v>
      </c>
      <c r="Q248" s="2">
        <v>0</v>
      </c>
      <c r="R248" s="2">
        <v>0</v>
      </c>
      <c r="S248" s="2">
        <v>0</v>
      </c>
    </row>
    <row r="249" spans="15:19">
      <c r="O249" s="2">
        <v>0</v>
      </c>
      <c r="P249" s="2">
        <v>1</v>
      </c>
      <c r="Q249" s="2">
        <v>1</v>
      </c>
      <c r="R249" s="2">
        <v>0</v>
      </c>
      <c r="S249" s="2">
        <v>0</v>
      </c>
    </row>
    <row r="250" spans="15:19">
      <c r="O250" s="2">
        <v>0</v>
      </c>
      <c r="P250" s="2">
        <v>0</v>
      </c>
      <c r="Q250" s="2">
        <v>1</v>
      </c>
      <c r="R250" s="2">
        <v>1</v>
      </c>
      <c r="S250" s="2">
        <v>0</v>
      </c>
    </row>
    <row r="251" spans="15:19">
      <c r="O251" s="2">
        <v>1</v>
      </c>
      <c r="P251" s="2">
        <v>1</v>
      </c>
      <c r="Q251" s="2">
        <v>0</v>
      </c>
      <c r="R251" s="2">
        <v>0</v>
      </c>
      <c r="S251" s="2">
        <v>0</v>
      </c>
    </row>
    <row r="252" spans="15:19">
      <c r="O252" s="2">
        <v>1</v>
      </c>
      <c r="P252" s="2">
        <v>0</v>
      </c>
      <c r="Q252" s="2">
        <v>1</v>
      </c>
      <c r="R252" s="2">
        <v>1</v>
      </c>
      <c r="S252" s="2">
        <v>0</v>
      </c>
    </row>
    <row r="253" spans="15:19">
      <c r="O253" s="2">
        <v>1</v>
      </c>
      <c r="P253" s="2">
        <v>0</v>
      </c>
      <c r="Q253" s="2">
        <v>0</v>
      </c>
      <c r="R253" s="2">
        <v>1</v>
      </c>
      <c r="S253" s="2">
        <v>0</v>
      </c>
    </row>
    <row r="254" spans="15:19">
      <c r="O254" s="2">
        <v>0</v>
      </c>
      <c r="P254" s="2">
        <v>1</v>
      </c>
      <c r="Q254" s="2">
        <v>0</v>
      </c>
      <c r="R254" s="2">
        <v>0</v>
      </c>
      <c r="S254" s="2">
        <v>0</v>
      </c>
    </row>
    <row r="255" spans="15:19">
      <c r="O255" s="2">
        <v>0</v>
      </c>
      <c r="P255" s="2">
        <v>1</v>
      </c>
      <c r="Q255" s="2">
        <v>1</v>
      </c>
      <c r="R255" s="2">
        <v>0</v>
      </c>
      <c r="S255" s="2">
        <v>0</v>
      </c>
    </row>
    <row r="256" spans="15:19">
      <c r="O256" s="2">
        <v>0</v>
      </c>
      <c r="P256" s="2">
        <v>0</v>
      </c>
      <c r="Q256" s="2">
        <v>1</v>
      </c>
      <c r="R256" s="2">
        <v>0</v>
      </c>
      <c r="S256" s="2">
        <v>0</v>
      </c>
    </row>
    <row r="257" spans="15:19">
      <c r="O257" s="2">
        <v>0</v>
      </c>
      <c r="P257" s="2">
        <v>1</v>
      </c>
      <c r="Q257" s="2">
        <v>1</v>
      </c>
      <c r="R257" s="2">
        <v>1</v>
      </c>
      <c r="S257" s="2">
        <v>0</v>
      </c>
    </row>
    <row r="258" spans="15:19">
      <c r="O258" s="2">
        <v>0</v>
      </c>
      <c r="P258" s="2">
        <v>0</v>
      </c>
      <c r="Q258" s="2">
        <v>0</v>
      </c>
      <c r="R258" s="2">
        <v>0</v>
      </c>
      <c r="S258" s="2">
        <v>0</v>
      </c>
    </row>
    <row r="259" spans="15:19">
      <c r="O259" s="2">
        <v>1</v>
      </c>
      <c r="P259" s="2">
        <v>0</v>
      </c>
      <c r="Q259" s="2">
        <v>0</v>
      </c>
      <c r="R259" s="2">
        <v>0</v>
      </c>
      <c r="S259" s="2">
        <v>0</v>
      </c>
    </row>
    <row r="260" spans="15:19">
      <c r="O260" s="2">
        <v>1</v>
      </c>
      <c r="P260" s="2">
        <v>0</v>
      </c>
      <c r="Q260" s="2">
        <v>0</v>
      </c>
      <c r="R260" s="2">
        <v>1</v>
      </c>
      <c r="S260" s="2">
        <v>0</v>
      </c>
    </row>
    <row r="261" spans="15:19">
      <c r="O261" s="2">
        <v>0</v>
      </c>
      <c r="P261" s="2">
        <v>1</v>
      </c>
      <c r="Q261" s="2">
        <v>1</v>
      </c>
      <c r="R261" s="2">
        <v>1</v>
      </c>
      <c r="S261" s="2">
        <v>0</v>
      </c>
    </row>
    <row r="262" spans="15:19">
      <c r="O262" s="2">
        <v>0</v>
      </c>
      <c r="P262" s="2">
        <v>1</v>
      </c>
      <c r="Q262" s="2">
        <v>1</v>
      </c>
      <c r="R262" s="2">
        <v>0</v>
      </c>
      <c r="S262" s="2">
        <v>0</v>
      </c>
    </row>
    <row r="263" spans="15:19">
      <c r="O263" s="2">
        <v>1</v>
      </c>
      <c r="P263" s="2">
        <v>1</v>
      </c>
      <c r="Q263" s="2">
        <v>1</v>
      </c>
      <c r="R263" s="2">
        <v>0</v>
      </c>
      <c r="S263" s="2">
        <v>0</v>
      </c>
    </row>
    <row r="264" spans="15:19">
      <c r="O264" s="2">
        <v>1</v>
      </c>
      <c r="P264" s="2">
        <v>0</v>
      </c>
      <c r="Q264" s="2">
        <v>1</v>
      </c>
      <c r="R264" s="2">
        <v>0</v>
      </c>
      <c r="S264" s="2">
        <v>0</v>
      </c>
    </row>
    <row r="265" spans="15:19">
      <c r="O265" s="2">
        <v>1</v>
      </c>
      <c r="P265" s="2">
        <v>1</v>
      </c>
      <c r="Q265" s="2">
        <v>0</v>
      </c>
      <c r="R265" s="2">
        <v>1</v>
      </c>
      <c r="S265" s="2">
        <v>0</v>
      </c>
    </row>
    <row r="266" spans="15:19">
      <c r="O266" s="2">
        <v>1</v>
      </c>
      <c r="P266" s="2">
        <v>1</v>
      </c>
      <c r="Q266" s="2">
        <v>0</v>
      </c>
      <c r="R266" s="2">
        <v>0</v>
      </c>
      <c r="S266" s="2">
        <v>0</v>
      </c>
    </row>
    <row r="267" spans="15:19">
      <c r="O267" s="2">
        <v>0</v>
      </c>
      <c r="P267" s="2">
        <v>1</v>
      </c>
      <c r="Q267" s="2">
        <v>1</v>
      </c>
      <c r="R267" s="2">
        <v>0</v>
      </c>
      <c r="S267" s="2">
        <v>0</v>
      </c>
    </row>
    <row r="268" spans="15:19">
      <c r="O268" s="2">
        <v>1</v>
      </c>
      <c r="P268" s="2">
        <v>1</v>
      </c>
      <c r="Q268" s="2">
        <v>0</v>
      </c>
      <c r="R268" s="2">
        <v>0</v>
      </c>
      <c r="S268" s="2">
        <v>0</v>
      </c>
    </row>
    <row r="269" spans="15:19">
      <c r="O269" s="2">
        <v>0</v>
      </c>
      <c r="P269" s="2">
        <v>0</v>
      </c>
      <c r="Q269" s="2">
        <v>0</v>
      </c>
      <c r="R269" s="2">
        <v>1</v>
      </c>
      <c r="S269" s="2">
        <v>0</v>
      </c>
    </row>
    <row r="270" spans="15:19">
      <c r="O270" s="2">
        <v>0</v>
      </c>
      <c r="P270" s="2">
        <v>1</v>
      </c>
      <c r="Q270" s="2">
        <v>0</v>
      </c>
      <c r="R270" s="2">
        <v>1</v>
      </c>
      <c r="S270" s="2">
        <v>0</v>
      </c>
    </row>
    <row r="271" spans="15:19">
      <c r="O271" s="2">
        <v>0</v>
      </c>
      <c r="P271" s="2">
        <v>1</v>
      </c>
      <c r="Q271" s="2">
        <v>1</v>
      </c>
      <c r="R271" s="2">
        <v>0</v>
      </c>
      <c r="S271" s="2">
        <v>0</v>
      </c>
    </row>
    <row r="272" spans="15:19">
      <c r="O272" s="2">
        <v>0</v>
      </c>
      <c r="P272" s="2">
        <v>1</v>
      </c>
      <c r="Q272" s="2">
        <v>1</v>
      </c>
      <c r="R272" s="2">
        <v>1</v>
      </c>
      <c r="S272" s="2">
        <v>0</v>
      </c>
    </row>
    <row r="273" spans="15:19">
      <c r="O273" s="2">
        <v>0</v>
      </c>
      <c r="P273" s="2">
        <v>1</v>
      </c>
      <c r="Q273" s="2">
        <v>0</v>
      </c>
      <c r="R273" s="2">
        <v>1</v>
      </c>
      <c r="S273" s="2">
        <v>0</v>
      </c>
    </row>
    <row r="274" spans="15:19">
      <c r="O274" s="2">
        <v>1</v>
      </c>
      <c r="P274" s="2">
        <v>1</v>
      </c>
      <c r="Q274" s="2">
        <v>0</v>
      </c>
      <c r="R274" s="2">
        <v>0</v>
      </c>
      <c r="S274" s="2">
        <v>0</v>
      </c>
    </row>
    <row r="275" spans="15:19">
      <c r="O275" s="2">
        <v>0</v>
      </c>
      <c r="P275" s="2">
        <v>0</v>
      </c>
      <c r="Q275" s="2">
        <v>1</v>
      </c>
      <c r="R275" s="2">
        <v>1</v>
      </c>
      <c r="S275" s="2">
        <v>0</v>
      </c>
    </row>
    <row r="276" spans="15:19">
      <c r="O276" s="2">
        <v>1</v>
      </c>
      <c r="P276" s="2">
        <v>1</v>
      </c>
      <c r="Q276" s="2">
        <v>1</v>
      </c>
      <c r="R276" s="2">
        <v>1</v>
      </c>
      <c r="S276" s="2">
        <v>1</v>
      </c>
    </row>
    <row r="277" spans="15:19">
      <c r="O277" s="2">
        <v>1</v>
      </c>
      <c r="P277" s="2">
        <v>0</v>
      </c>
      <c r="Q277" s="2">
        <v>1</v>
      </c>
      <c r="R277" s="2">
        <v>0</v>
      </c>
      <c r="S277" s="2">
        <v>0</v>
      </c>
    </row>
    <row r="278" spans="15:19">
      <c r="O278" s="2">
        <v>1</v>
      </c>
      <c r="P278" s="2">
        <v>1</v>
      </c>
      <c r="Q278" s="2">
        <v>0</v>
      </c>
      <c r="R278" s="2">
        <v>0</v>
      </c>
      <c r="S278" s="2">
        <v>0</v>
      </c>
    </row>
    <row r="279" spans="15:19">
      <c r="O279" s="2">
        <v>0</v>
      </c>
      <c r="P279" s="2">
        <v>1</v>
      </c>
      <c r="Q279" s="2">
        <v>1</v>
      </c>
      <c r="R279" s="2">
        <v>0</v>
      </c>
      <c r="S279" s="2">
        <v>0</v>
      </c>
    </row>
    <row r="280" spans="15:19">
      <c r="O280" s="2">
        <v>1</v>
      </c>
      <c r="P280" s="2">
        <v>1</v>
      </c>
      <c r="Q280" s="2">
        <v>1</v>
      </c>
      <c r="R280" s="2">
        <v>1</v>
      </c>
      <c r="S280" s="2">
        <v>1</v>
      </c>
    </row>
    <row r="281" spans="15:19">
      <c r="O281" s="2">
        <v>1</v>
      </c>
      <c r="P281" s="2">
        <v>1</v>
      </c>
      <c r="Q281" s="2">
        <v>0</v>
      </c>
      <c r="R281" s="2">
        <v>1</v>
      </c>
      <c r="S281" s="2">
        <v>0</v>
      </c>
    </row>
    <row r="282" spans="15:19">
      <c r="O282" s="2">
        <v>0</v>
      </c>
      <c r="P282" s="2">
        <v>1</v>
      </c>
      <c r="Q282" s="2">
        <v>1</v>
      </c>
      <c r="R282" s="2">
        <v>0</v>
      </c>
      <c r="S282" s="2">
        <v>0</v>
      </c>
    </row>
    <row r="283" spans="15:19">
      <c r="O283" s="2">
        <v>0</v>
      </c>
      <c r="P283" s="2">
        <v>1</v>
      </c>
      <c r="Q283" s="2">
        <v>1</v>
      </c>
      <c r="R283" s="2">
        <v>0</v>
      </c>
      <c r="S283" s="2">
        <v>0</v>
      </c>
    </row>
    <row r="284" spans="15:19">
      <c r="O284" s="2">
        <v>0</v>
      </c>
      <c r="P284" s="2">
        <v>1</v>
      </c>
      <c r="Q284" s="2">
        <v>0</v>
      </c>
      <c r="R284" s="2">
        <v>1</v>
      </c>
      <c r="S284" s="2">
        <v>0</v>
      </c>
    </row>
    <row r="285" spans="15:19">
      <c r="O285" s="2">
        <v>0</v>
      </c>
      <c r="P285" s="2">
        <v>0</v>
      </c>
      <c r="Q285" s="2">
        <v>0</v>
      </c>
      <c r="R285" s="2">
        <v>0</v>
      </c>
      <c r="S285" s="2">
        <v>0</v>
      </c>
    </row>
    <row r="286" spans="15:19">
      <c r="O286" s="2">
        <v>0</v>
      </c>
      <c r="P286" s="2">
        <v>0</v>
      </c>
      <c r="Q286" s="2">
        <v>0</v>
      </c>
      <c r="R286" s="2">
        <v>1</v>
      </c>
      <c r="S286" s="2">
        <v>0</v>
      </c>
    </row>
    <row r="287" spans="15:19">
      <c r="O287" s="2">
        <v>0</v>
      </c>
      <c r="P287" s="2">
        <v>0</v>
      </c>
      <c r="Q287" s="2">
        <v>0</v>
      </c>
      <c r="R287" s="2">
        <v>0</v>
      </c>
      <c r="S287" s="2">
        <v>0</v>
      </c>
    </row>
    <row r="288" spans="15:19">
      <c r="O288" s="2">
        <v>1</v>
      </c>
      <c r="P288" s="2">
        <v>1</v>
      </c>
      <c r="Q288" s="2">
        <v>0</v>
      </c>
      <c r="R288" s="2">
        <v>1</v>
      </c>
      <c r="S288" s="2">
        <v>0</v>
      </c>
    </row>
    <row r="289" spans="15:19">
      <c r="O289" s="2">
        <v>1</v>
      </c>
      <c r="P289" s="2">
        <v>1</v>
      </c>
      <c r="Q289" s="2">
        <v>0</v>
      </c>
      <c r="R289" s="2">
        <v>1</v>
      </c>
      <c r="S289" s="2">
        <v>0</v>
      </c>
    </row>
    <row r="290" spans="15:19">
      <c r="O290" s="2">
        <v>1</v>
      </c>
      <c r="P290" s="2">
        <v>1</v>
      </c>
      <c r="Q290" s="2">
        <v>1</v>
      </c>
      <c r="R290" s="2">
        <v>0</v>
      </c>
      <c r="S290" s="2">
        <v>0</v>
      </c>
    </row>
    <row r="291" spans="15:19">
      <c r="O291" s="2">
        <v>1</v>
      </c>
      <c r="P291" s="2">
        <v>0</v>
      </c>
      <c r="Q291" s="2">
        <v>1</v>
      </c>
      <c r="R291" s="2">
        <v>0</v>
      </c>
      <c r="S291" s="2">
        <v>0</v>
      </c>
    </row>
    <row r="292" spans="15:19">
      <c r="O292" s="2">
        <v>0</v>
      </c>
      <c r="P292" s="2">
        <v>0</v>
      </c>
      <c r="Q292" s="2">
        <v>0</v>
      </c>
      <c r="R292" s="2">
        <v>0</v>
      </c>
      <c r="S292" s="2">
        <v>0</v>
      </c>
    </row>
    <row r="293" spans="15:19">
      <c r="O293" s="2">
        <v>0</v>
      </c>
      <c r="P293" s="2">
        <v>1</v>
      </c>
      <c r="Q293" s="2">
        <v>1</v>
      </c>
      <c r="R293" s="2">
        <v>1</v>
      </c>
      <c r="S293" s="2">
        <v>0</v>
      </c>
    </row>
    <row r="294" spans="15:19">
      <c r="O294" s="2">
        <v>0</v>
      </c>
      <c r="P294" s="2">
        <v>0</v>
      </c>
      <c r="Q294" s="2">
        <v>0</v>
      </c>
      <c r="R294" s="2">
        <v>1</v>
      </c>
      <c r="S294" s="2">
        <v>0</v>
      </c>
    </row>
    <row r="295" spans="15:19">
      <c r="O295" s="2">
        <v>0</v>
      </c>
      <c r="P295" s="2">
        <v>0</v>
      </c>
      <c r="Q295" s="2">
        <v>1</v>
      </c>
      <c r="R295" s="2">
        <v>0</v>
      </c>
      <c r="S295" s="2">
        <v>0</v>
      </c>
    </row>
    <row r="296" spans="15:19">
      <c r="O296" s="2">
        <v>0</v>
      </c>
      <c r="P296" s="2">
        <v>1</v>
      </c>
      <c r="Q296" s="2">
        <v>0</v>
      </c>
      <c r="R296" s="2">
        <v>0</v>
      </c>
      <c r="S296" s="2">
        <v>0</v>
      </c>
    </row>
    <row r="297" spans="15:19">
      <c r="O297" s="2">
        <v>1</v>
      </c>
      <c r="P297" s="2">
        <v>0</v>
      </c>
      <c r="Q297" s="2">
        <v>1</v>
      </c>
      <c r="R297" s="2">
        <v>0</v>
      </c>
      <c r="S297" s="2">
        <v>0</v>
      </c>
    </row>
    <row r="298" spans="15:19">
      <c r="O298" s="2">
        <v>0</v>
      </c>
      <c r="P298" s="2">
        <v>0</v>
      </c>
      <c r="Q298" s="2">
        <v>1</v>
      </c>
      <c r="R298" s="2">
        <v>1</v>
      </c>
      <c r="S298" s="2">
        <v>0</v>
      </c>
    </row>
    <row r="299" spans="15:19">
      <c r="O299" s="2">
        <v>0</v>
      </c>
      <c r="P299" s="2">
        <v>0</v>
      </c>
      <c r="Q299" s="2">
        <v>0</v>
      </c>
      <c r="R299" s="2">
        <v>0</v>
      </c>
      <c r="S299" s="2">
        <v>0</v>
      </c>
    </row>
    <row r="300" spans="15:19">
      <c r="O300" s="2">
        <v>1</v>
      </c>
      <c r="P300" s="2">
        <v>1</v>
      </c>
      <c r="Q300" s="2">
        <v>0</v>
      </c>
      <c r="R300" s="2">
        <v>0</v>
      </c>
      <c r="S300" s="2">
        <v>0</v>
      </c>
    </row>
    <row r="301" spans="15:19">
      <c r="O301" s="2">
        <v>1</v>
      </c>
      <c r="P301" s="2">
        <v>0</v>
      </c>
      <c r="Q301" s="2">
        <v>0</v>
      </c>
      <c r="R301" s="2">
        <v>1</v>
      </c>
      <c r="S301" s="2">
        <v>0</v>
      </c>
    </row>
    <row r="302" spans="15:19">
      <c r="O302" s="2">
        <v>0</v>
      </c>
      <c r="P302" s="2">
        <v>1</v>
      </c>
      <c r="Q302" s="2">
        <v>1</v>
      </c>
      <c r="R302" s="2">
        <v>0</v>
      </c>
      <c r="S302" s="2">
        <v>0</v>
      </c>
    </row>
    <row r="303" spans="15:19">
      <c r="O303" s="2">
        <v>1</v>
      </c>
      <c r="P303" s="2">
        <v>0</v>
      </c>
      <c r="Q303" s="2">
        <v>0</v>
      </c>
      <c r="R303" s="2">
        <v>0</v>
      </c>
      <c r="S303" s="2">
        <v>0</v>
      </c>
    </row>
    <row r="304" spans="15:19">
      <c r="O304" s="2">
        <v>1</v>
      </c>
      <c r="P304" s="2">
        <v>0</v>
      </c>
      <c r="Q304" s="2">
        <v>1</v>
      </c>
      <c r="R304" s="2">
        <v>1</v>
      </c>
      <c r="S304" s="2">
        <v>0</v>
      </c>
    </row>
    <row r="305" spans="15:19">
      <c r="O305" s="2">
        <v>0</v>
      </c>
      <c r="P305" s="2">
        <v>0</v>
      </c>
      <c r="Q305" s="2">
        <v>0</v>
      </c>
      <c r="R305" s="2">
        <v>1</v>
      </c>
      <c r="S305" s="2">
        <v>0</v>
      </c>
    </row>
    <row r="306" spans="15:19">
      <c r="O306" s="2">
        <v>0</v>
      </c>
      <c r="P306" s="2">
        <v>1</v>
      </c>
      <c r="Q306" s="2">
        <v>0</v>
      </c>
      <c r="R306" s="2">
        <v>0</v>
      </c>
      <c r="S306" s="2">
        <v>0</v>
      </c>
    </row>
    <row r="307" spans="15:19">
      <c r="O307" s="2">
        <v>0</v>
      </c>
      <c r="P307" s="2">
        <v>0</v>
      </c>
      <c r="Q307" s="2">
        <v>0</v>
      </c>
      <c r="R307" s="2">
        <v>0</v>
      </c>
      <c r="S307" s="2">
        <v>0</v>
      </c>
    </row>
    <row r="308" spans="15:19">
      <c r="O308" s="2">
        <v>0</v>
      </c>
      <c r="P308" s="2">
        <v>0</v>
      </c>
      <c r="Q308" s="2">
        <v>1</v>
      </c>
      <c r="R308" s="2">
        <v>0</v>
      </c>
      <c r="S308" s="2">
        <v>0</v>
      </c>
    </row>
    <row r="309" spans="15:19">
      <c r="O309" s="2">
        <v>0</v>
      </c>
      <c r="P309" s="2">
        <v>1</v>
      </c>
      <c r="Q309" s="2">
        <v>1</v>
      </c>
      <c r="R309" s="2">
        <v>1</v>
      </c>
      <c r="S309" s="2">
        <v>0</v>
      </c>
    </row>
    <row r="310" spans="15:19">
      <c r="O310" s="2">
        <v>0</v>
      </c>
      <c r="P310" s="2">
        <v>0</v>
      </c>
      <c r="Q310" s="2">
        <v>0</v>
      </c>
      <c r="R310" s="2">
        <v>1</v>
      </c>
      <c r="S310" s="2">
        <v>0</v>
      </c>
    </row>
    <row r="311" spans="15:19">
      <c r="O311" s="2">
        <v>0</v>
      </c>
      <c r="P311" s="2">
        <v>1</v>
      </c>
      <c r="Q311" s="2">
        <v>0</v>
      </c>
      <c r="R311" s="2">
        <v>1</v>
      </c>
      <c r="S311" s="2">
        <v>0</v>
      </c>
    </row>
    <row r="312" spans="15:19">
      <c r="O312" s="2">
        <v>0</v>
      </c>
      <c r="P312" s="2">
        <v>0</v>
      </c>
      <c r="Q312" s="2">
        <v>0</v>
      </c>
      <c r="R312" s="2">
        <v>1</v>
      </c>
      <c r="S312" s="2">
        <v>0</v>
      </c>
    </row>
    <row r="313" spans="15:19">
      <c r="O313" s="2">
        <v>1</v>
      </c>
      <c r="P313" s="2">
        <v>0</v>
      </c>
      <c r="Q313" s="2">
        <v>1</v>
      </c>
      <c r="R313" s="2">
        <v>0</v>
      </c>
      <c r="S313" s="2">
        <v>0</v>
      </c>
    </row>
    <row r="314" spans="15:19">
      <c r="O314" s="2">
        <v>0</v>
      </c>
      <c r="P314" s="2">
        <v>0</v>
      </c>
      <c r="Q314" s="2">
        <v>0</v>
      </c>
      <c r="R314" s="2">
        <v>0</v>
      </c>
      <c r="S314" s="2">
        <v>0</v>
      </c>
    </row>
    <row r="315" spans="15:19">
      <c r="O315" s="2">
        <v>0</v>
      </c>
      <c r="P315" s="2">
        <v>1</v>
      </c>
      <c r="Q315" s="2">
        <v>0</v>
      </c>
      <c r="R315" s="2">
        <v>0</v>
      </c>
      <c r="S315" s="2">
        <v>0</v>
      </c>
    </row>
    <row r="316" spans="15:19">
      <c r="O316" s="2">
        <v>1</v>
      </c>
      <c r="P316" s="2">
        <v>0</v>
      </c>
      <c r="Q316" s="2">
        <v>1</v>
      </c>
      <c r="R316" s="2">
        <v>0</v>
      </c>
      <c r="S316" s="2">
        <v>0</v>
      </c>
    </row>
    <row r="317" spans="15:19">
      <c r="O317" s="2">
        <v>0</v>
      </c>
      <c r="P317" s="2">
        <v>0</v>
      </c>
      <c r="Q317" s="2">
        <v>0</v>
      </c>
      <c r="R317" s="2">
        <v>0</v>
      </c>
      <c r="S317" s="2">
        <v>0</v>
      </c>
    </row>
    <row r="318" spans="15:19">
      <c r="O318" s="2">
        <v>1</v>
      </c>
      <c r="P318" s="2">
        <v>0</v>
      </c>
      <c r="Q318" s="2">
        <v>0</v>
      </c>
      <c r="R318" s="2">
        <v>0</v>
      </c>
      <c r="S318" s="2">
        <v>0</v>
      </c>
    </row>
    <row r="319" spans="15:19">
      <c r="O319" s="2">
        <v>1</v>
      </c>
      <c r="P319" s="2">
        <v>0</v>
      </c>
      <c r="Q319" s="2">
        <v>0</v>
      </c>
      <c r="R319" s="2">
        <v>0</v>
      </c>
      <c r="S319" s="2">
        <v>0</v>
      </c>
    </row>
    <row r="320" spans="15:19">
      <c r="O320" s="2">
        <v>1</v>
      </c>
      <c r="P320" s="2">
        <v>0</v>
      </c>
      <c r="Q320" s="2">
        <v>1</v>
      </c>
      <c r="R320" s="2">
        <v>0</v>
      </c>
      <c r="S320" s="2">
        <v>0</v>
      </c>
    </row>
    <row r="321" spans="15:19">
      <c r="O321" s="2">
        <v>1</v>
      </c>
      <c r="P321" s="2">
        <v>0</v>
      </c>
      <c r="Q321" s="2">
        <v>1</v>
      </c>
      <c r="R321" s="2">
        <v>1</v>
      </c>
      <c r="S321" s="2">
        <v>0</v>
      </c>
    </row>
    <row r="322" spans="15:19">
      <c r="O322" s="2">
        <v>1</v>
      </c>
      <c r="P322" s="2">
        <v>1</v>
      </c>
      <c r="Q322" s="2">
        <v>1</v>
      </c>
      <c r="R322" s="2">
        <v>1</v>
      </c>
      <c r="S322" s="2">
        <v>1</v>
      </c>
    </row>
    <row r="323" spans="15:19">
      <c r="O323" s="2">
        <v>1</v>
      </c>
      <c r="P323" s="2">
        <v>1</v>
      </c>
      <c r="Q323" s="2">
        <v>1</v>
      </c>
      <c r="R323" s="2">
        <v>1</v>
      </c>
      <c r="S323" s="2">
        <v>1</v>
      </c>
    </row>
    <row r="324" spans="15:19">
      <c r="O324" s="2">
        <v>0</v>
      </c>
      <c r="P324" s="2">
        <v>0</v>
      </c>
      <c r="Q324" s="2">
        <v>1</v>
      </c>
      <c r="R324" s="2">
        <v>0</v>
      </c>
      <c r="S324" s="2">
        <v>0</v>
      </c>
    </row>
    <row r="325" spans="15:19">
      <c r="O325" s="2">
        <v>1</v>
      </c>
      <c r="P325" s="2">
        <v>0</v>
      </c>
      <c r="Q325" s="2">
        <v>1</v>
      </c>
      <c r="R325" s="2">
        <v>0</v>
      </c>
      <c r="S325" s="2">
        <v>0</v>
      </c>
    </row>
    <row r="326" spans="15:19">
      <c r="O326" s="2">
        <v>0</v>
      </c>
      <c r="P326" s="2">
        <v>0</v>
      </c>
      <c r="Q326" s="2">
        <v>0</v>
      </c>
      <c r="R326" s="2">
        <v>1</v>
      </c>
      <c r="S326" s="2">
        <v>0</v>
      </c>
    </row>
    <row r="327" spans="15:19">
      <c r="O327" s="2">
        <v>0</v>
      </c>
      <c r="P327" s="2">
        <v>1</v>
      </c>
      <c r="Q327" s="2">
        <v>0</v>
      </c>
      <c r="R327" s="2">
        <v>1</v>
      </c>
      <c r="S327" s="2">
        <v>0</v>
      </c>
    </row>
    <row r="328" spans="15:19">
      <c r="O328" s="2">
        <v>1</v>
      </c>
      <c r="P328" s="2">
        <v>1</v>
      </c>
      <c r="Q328" s="2">
        <v>1</v>
      </c>
      <c r="R328" s="2">
        <v>1</v>
      </c>
      <c r="S328" s="2">
        <v>1</v>
      </c>
    </row>
    <row r="329" spans="15:19">
      <c r="O329" s="2">
        <v>0</v>
      </c>
      <c r="P329" s="2">
        <v>1</v>
      </c>
      <c r="Q329" s="2">
        <v>0</v>
      </c>
      <c r="R329" s="2">
        <v>0</v>
      </c>
      <c r="S329" s="2">
        <v>0</v>
      </c>
    </row>
    <row r="330" spans="15:19">
      <c r="O330" s="2">
        <v>1</v>
      </c>
      <c r="P330" s="2">
        <v>0</v>
      </c>
      <c r="Q330" s="2">
        <v>0</v>
      </c>
      <c r="R330" s="2">
        <v>0</v>
      </c>
      <c r="S330" s="2">
        <v>0</v>
      </c>
    </row>
    <row r="331" spans="15:19">
      <c r="O331" s="2">
        <v>1</v>
      </c>
      <c r="P331" s="2">
        <v>1</v>
      </c>
      <c r="Q331" s="2">
        <v>0</v>
      </c>
      <c r="R331" s="2">
        <v>1</v>
      </c>
      <c r="S331" s="2">
        <v>0</v>
      </c>
    </row>
    <row r="332" spans="15:19">
      <c r="O332" s="2">
        <v>1</v>
      </c>
      <c r="P332" s="2">
        <v>0</v>
      </c>
      <c r="Q332" s="2">
        <v>1</v>
      </c>
      <c r="R332" s="2">
        <v>0</v>
      </c>
      <c r="S332" s="2">
        <v>0</v>
      </c>
    </row>
    <row r="333" spans="15:19">
      <c r="O333" s="2">
        <v>0</v>
      </c>
      <c r="P333" s="2">
        <v>0</v>
      </c>
      <c r="Q333" s="2">
        <v>1</v>
      </c>
      <c r="R333" s="2">
        <v>1</v>
      </c>
      <c r="S333" s="2">
        <v>0</v>
      </c>
    </row>
    <row r="334" spans="15:19">
      <c r="O334" s="2">
        <v>1</v>
      </c>
      <c r="P334" s="2">
        <v>1</v>
      </c>
      <c r="Q334" s="2">
        <v>1</v>
      </c>
      <c r="R334" s="2">
        <v>0</v>
      </c>
      <c r="S334" s="2">
        <v>0</v>
      </c>
    </row>
    <row r="335" spans="15:19">
      <c r="O335" s="2">
        <v>0</v>
      </c>
      <c r="P335" s="2">
        <v>1</v>
      </c>
      <c r="Q335" s="2">
        <v>0</v>
      </c>
      <c r="R335" s="2">
        <v>1</v>
      </c>
      <c r="S335" s="2">
        <v>0</v>
      </c>
    </row>
    <row r="336" spans="15:19">
      <c r="O336" s="2">
        <v>0</v>
      </c>
      <c r="P336" s="2">
        <v>0</v>
      </c>
      <c r="Q336" s="2">
        <v>0</v>
      </c>
      <c r="R336" s="2">
        <v>1</v>
      </c>
      <c r="S336" s="2">
        <v>0</v>
      </c>
    </row>
    <row r="337" spans="15:19">
      <c r="O337" s="2">
        <v>0</v>
      </c>
      <c r="P337" s="2">
        <v>1</v>
      </c>
      <c r="Q337" s="2">
        <v>0</v>
      </c>
      <c r="R337" s="2">
        <v>0</v>
      </c>
      <c r="S337" s="2">
        <v>0</v>
      </c>
    </row>
    <row r="338" spans="15:19">
      <c r="O338" s="2">
        <v>1</v>
      </c>
      <c r="P338" s="2">
        <v>1</v>
      </c>
      <c r="Q338" s="2">
        <v>0</v>
      </c>
      <c r="R338" s="2">
        <v>1</v>
      </c>
      <c r="S338" s="2">
        <v>0</v>
      </c>
    </row>
    <row r="339" spans="15:19">
      <c r="O339" s="2">
        <v>0</v>
      </c>
      <c r="P339" s="2">
        <v>1</v>
      </c>
      <c r="Q339" s="2">
        <v>0</v>
      </c>
      <c r="R339" s="2">
        <v>0</v>
      </c>
      <c r="S339" s="2">
        <v>0</v>
      </c>
    </row>
    <row r="340" spans="15:19">
      <c r="O340" s="2">
        <v>0</v>
      </c>
      <c r="P340" s="2">
        <v>0</v>
      </c>
      <c r="Q340" s="2">
        <v>1</v>
      </c>
      <c r="R340" s="2">
        <v>0</v>
      </c>
      <c r="S340" s="2">
        <v>0</v>
      </c>
    </row>
    <row r="341" spans="15:19">
      <c r="O341" s="2">
        <v>1</v>
      </c>
      <c r="P341" s="2">
        <v>1</v>
      </c>
      <c r="Q341" s="2">
        <v>1</v>
      </c>
      <c r="R341" s="2">
        <v>1</v>
      </c>
      <c r="S341" s="2">
        <v>1</v>
      </c>
    </row>
    <row r="342" spans="15:19">
      <c r="O342" s="2">
        <v>0</v>
      </c>
      <c r="P342" s="2">
        <v>0</v>
      </c>
      <c r="Q342" s="2">
        <v>1</v>
      </c>
      <c r="R342" s="2">
        <v>0</v>
      </c>
      <c r="S342" s="2">
        <v>0</v>
      </c>
    </row>
    <row r="343" spans="15:19">
      <c r="O343" s="2">
        <v>1</v>
      </c>
      <c r="P343" s="2">
        <v>0</v>
      </c>
      <c r="Q343" s="2">
        <v>0</v>
      </c>
      <c r="R343" s="2">
        <v>1</v>
      </c>
      <c r="S343" s="2">
        <v>0</v>
      </c>
    </row>
    <row r="344" spans="15:19">
      <c r="O344" s="2">
        <v>1</v>
      </c>
      <c r="P344" s="2">
        <v>0</v>
      </c>
      <c r="Q344" s="2">
        <v>1</v>
      </c>
      <c r="R344" s="2">
        <v>0</v>
      </c>
      <c r="S344" s="2">
        <v>0</v>
      </c>
    </row>
    <row r="345" spans="15:19">
      <c r="O345" s="2">
        <v>0</v>
      </c>
      <c r="P345" s="2">
        <v>1</v>
      </c>
      <c r="Q345" s="2">
        <v>1</v>
      </c>
      <c r="R345" s="2">
        <v>0</v>
      </c>
      <c r="S345" s="2">
        <v>0</v>
      </c>
    </row>
    <row r="346" spans="15:19">
      <c r="O346" s="2">
        <v>1</v>
      </c>
      <c r="P346" s="2">
        <v>1</v>
      </c>
      <c r="Q346" s="2">
        <v>0</v>
      </c>
      <c r="R346" s="2">
        <v>0</v>
      </c>
      <c r="S346" s="2">
        <v>0</v>
      </c>
    </row>
    <row r="347" spans="15:19">
      <c r="O347" s="2">
        <v>0</v>
      </c>
      <c r="P347" s="2">
        <v>0</v>
      </c>
      <c r="Q347" s="2">
        <v>0</v>
      </c>
      <c r="R347" s="2">
        <v>1</v>
      </c>
      <c r="S347" s="2">
        <v>0</v>
      </c>
    </row>
    <row r="348" spans="15:19">
      <c r="O348" s="2">
        <v>1</v>
      </c>
      <c r="P348" s="2">
        <v>0</v>
      </c>
      <c r="Q348" s="2">
        <v>1</v>
      </c>
      <c r="R348" s="2">
        <v>1</v>
      </c>
      <c r="S348" s="2">
        <v>0</v>
      </c>
    </row>
    <row r="349" spans="15:19">
      <c r="O349" s="2">
        <v>0</v>
      </c>
      <c r="P349" s="2">
        <v>1</v>
      </c>
      <c r="Q349" s="2">
        <v>1</v>
      </c>
      <c r="R349" s="2">
        <v>0</v>
      </c>
      <c r="S349" s="2">
        <v>0</v>
      </c>
    </row>
    <row r="350" spans="15:19">
      <c r="O350" s="2">
        <v>0</v>
      </c>
      <c r="P350" s="2">
        <v>1</v>
      </c>
      <c r="Q350" s="2">
        <v>0</v>
      </c>
      <c r="R350" s="2">
        <v>0</v>
      </c>
      <c r="S350" s="2">
        <v>0</v>
      </c>
    </row>
    <row r="351" spans="15:19">
      <c r="O351" s="2">
        <v>1</v>
      </c>
      <c r="P351" s="2">
        <v>1</v>
      </c>
      <c r="Q351" s="2">
        <v>0</v>
      </c>
      <c r="R351" s="2">
        <v>1</v>
      </c>
      <c r="S351" s="2">
        <v>0</v>
      </c>
    </row>
    <row r="352" spans="15:19">
      <c r="O352" s="2">
        <v>0</v>
      </c>
      <c r="P352" s="2">
        <v>1</v>
      </c>
      <c r="Q352" s="2">
        <v>0</v>
      </c>
      <c r="R352" s="2">
        <v>0</v>
      </c>
      <c r="S352" s="2">
        <v>0</v>
      </c>
    </row>
    <row r="353" spans="15:19">
      <c r="O353" s="2">
        <v>1</v>
      </c>
      <c r="P353" s="2">
        <v>0</v>
      </c>
      <c r="Q353" s="2">
        <v>0</v>
      </c>
      <c r="R353" s="2">
        <v>0</v>
      </c>
      <c r="S353" s="2">
        <v>0</v>
      </c>
    </row>
    <row r="354" spans="15:19">
      <c r="O354" s="2">
        <v>0</v>
      </c>
      <c r="P354" s="2">
        <v>0</v>
      </c>
      <c r="Q354" s="2">
        <v>1</v>
      </c>
      <c r="R354" s="2">
        <v>0</v>
      </c>
      <c r="S354" s="2">
        <v>0</v>
      </c>
    </row>
    <row r="355" spans="15:19">
      <c r="O355" s="2">
        <v>1</v>
      </c>
      <c r="P355" s="2">
        <v>0</v>
      </c>
      <c r="Q355" s="2">
        <v>0</v>
      </c>
      <c r="R355" s="2">
        <v>0</v>
      </c>
      <c r="S355" s="2">
        <v>0</v>
      </c>
    </row>
    <row r="356" spans="15:19">
      <c r="O356" s="2">
        <v>0</v>
      </c>
      <c r="P356" s="2">
        <v>1</v>
      </c>
      <c r="Q356" s="2">
        <v>1</v>
      </c>
      <c r="R356" s="2">
        <v>0</v>
      </c>
      <c r="S356" s="2">
        <v>0</v>
      </c>
    </row>
    <row r="357" spans="15:19">
      <c r="O357" s="2">
        <v>1</v>
      </c>
      <c r="P357" s="2">
        <v>0</v>
      </c>
      <c r="Q357" s="2">
        <v>1</v>
      </c>
      <c r="R357" s="2">
        <v>0</v>
      </c>
      <c r="S357" s="2">
        <v>0</v>
      </c>
    </row>
    <row r="358" spans="15:19">
      <c r="O358" s="2">
        <v>1</v>
      </c>
      <c r="P358" s="2">
        <v>0</v>
      </c>
      <c r="Q358" s="2">
        <v>1</v>
      </c>
      <c r="R358" s="2">
        <v>1</v>
      </c>
      <c r="S358" s="2">
        <v>0</v>
      </c>
    </row>
    <row r="359" spans="15:19">
      <c r="O359" s="2">
        <v>0</v>
      </c>
      <c r="P359" s="2">
        <v>0</v>
      </c>
      <c r="Q359" s="2">
        <v>1</v>
      </c>
      <c r="R359" s="2">
        <v>1</v>
      </c>
      <c r="S359" s="2">
        <v>0</v>
      </c>
    </row>
    <row r="360" spans="15:19">
      <c r="O360" s="2">
        <v>1</v>
      </c>
      <c r="P360" s="2">
        <v>1</v>
      </c>
      <c r="Q360" s="2">
        <v>1</v>
      </c>
      <c r="R360" s="2">
        <v>0</v>
      </c>
      <c r="S360" s="2">
        <v>0</v>
      </c>
    </row>
    <row r="361" spans="15:19">
      <c r="O361" s="2">
        <v>1</v>
      </c>
      <c r="P361" s="2">
        <v>1</v>
      </c>
      <c r="Q361" s="2">
        <v>1</v>
      </c>
      <c r="R361" s="2">
        <v>0</v>
      </c>
      <c r="S361" s="2">
        <v>0</v>
      </c>
    </row>
    <row r="362" spans="15:19">
      <c r="O362" s="2">
        <v>1</v>
      </c>
      <c r="P362" s="2">
        <v>0</v>
      </c>
      <c r="Q362" s="2">
        <v>0</v>
      </c>
      <c r="R362" s="2">
        <v>0</v>
      </c>
      <c r="S362" s="2">
        <v>0</v>
      </c>
    </row>
    <row r="363" spans="15:19">
      <c r="O363" s="2">
        <v>1</v>
      </c>
      <c r="P363" s="2">
        <v>1</v>
      </c>
      <c r="Q363" s="2">
        <v>0</v>
      </c>
      <c r="R363" s="2">
        <v>1</v>
      </c>
      <c r="S363" s="2">
        <v>0</v>
      </c>
    </row>
    <row r="364" spans="15:19">
      <c r="O364" s="2">
        <v>0</v>
      </c>
      <c r="P364" s="2">
        <v>1</v>
      </c>
      <c r="Q364" s="2">
        <v>1</v>
      </c>
      <c r="R364" s="2">
        <v>1</v>
      </c>
      <c r="S364" s="2">
        <v>0</v>
      </c>
    </row>
    <row r="365" spans="15:19">
      <c r="O365" s="2">
        <v>1</v>
      </c>
      <c r="P365" s="2">
        <v>0</v>
      </c>
      <c r="Q365" s="2">
        <v>0</v>
      </c>
      <c r="R365" s="2">
        <v>1</v>
      </c>
      <c r="S365" s="2">
        <v>0</v>
      </c>
    </row>
    <row r="366" spans="15:19">
      <c r="O366" s="2">
        <v>0</v>
      </c>
      <c r="P366" s="2">
        <v>1</v>
      </c>
      <c r="Q366" s="2">
        <v>0</v>
      </c>
      <c r="R366" s="2">
        <v>0</v>
      </c>
      <c r="S366" s="2">
        <v>0</v>
      </c>
    </row>
    <row r="367" spans="15:19">
      <c r="O367" s="2">
        <v>1</v>
      </c>
      <c r="P367" s="2">
        <v>0</v>
      </c>
      <c r="Q367" s="2">
        <v>1</v>
      </c>
      <c r="R367" s="2">
        <v>0</v>
      </c>
      <c r="S367" s="2">
        <v>0</v>
      </c>
    </row>
    <row r="368" spans="15:19">
      <c r="O368" s="2">
        <v>0</v>
      </c>
      <c r="P368" s="2">
        <v>0</v>
      </c>
      <c r="Q368" s="2">
        <v>1</v>
      </c>
      <c r="R368" s="2">
        <v>0</v>
      </c>
      <c r="S368" s="2">
        <v>0</v>
      </c>
    </row>
    <row r="369" spans="15:19">
      <c r="O369" s="2">
        <v>1</v>
      </c>
      <c r="P369" s="2">
        <v>0</v>
      </c>
      <c r="Q369" s="2">
        <v>0</v>
      </c>
      <c r="R369" s="2">
        <v>0</v>
      </c>
      <c r="S369" s="2">
        <v>0</v>
      </c>
    </row>
    <row r="370" spans="15:19">
      <c r="O370" s="2">
        <v>0</v>
      </c>
      <c r="P370" s="2">
        <v>0</v>
      </c>
      <c r="Q370" s="2">
        <v>0</v>
      </c>
      <c r="R370" s="2">
        <v>1</v>
      </c>
      <c r="S370" s="2">
        <v>0</v>
      </c>
    </row>
    <row r="371" spans="15:19">
      <c r="O371" s="2">
        <v>0</v>
      </c>
      <c r="P371" s="2">
        <v>1</v>
      </c>
      <c r="Q371" s="2">
        <v>1</v>
      </c>
      <c r="R371" s="2">
        <v>1</v>
      </c>
      <c r="S371" s="2">
        <v>0</v>
      </c>
    </row>
    <row r="372" spans="15:19">
      <c r="O372" s="2">
        <v>1</v>
      </c>
      <c r="P372" s="2">
        <v>0</v>
      </c>
      <c r="Q372" s="2">
        <v>1</v>
      </c>
      <c r="R372" s="2">
        <v>0</v>
      </c>
      <c r="S372" s="2">
        <v>0</v>
      </c>
    </row>
    <row r="373" spans="15:19">
      <c r="O373" s="2">
        <v>1</v>
      </c>
      <c r="P373" s="2">
        <v>0</v>
      </c>
      <c r="Q373" s="2">
        <v>0</v>
      </c>
      <c r="R373" s="2">
        <v>0</v>
      </c>
      <c r="S373" s="2">
        <v>0</v>
      </c>
    </row>
    <row r="374" spans="15:19">
      <c r="O374" s="2">
        <v>1</v>
      </c>
      <c r="P374" s="2">
        <v>0</v>
      </c>
      <c r="Q374" s="2">
        <v>0</v>
      </c>
      <c r="R374" s="2">
        <v>1</v>
      </c>
      <c r="S374" s="2">
        <v>0</v>
      </c>
    </row>
    <row r="375" spans="15:19">
      <c r="O375" s="2">
        <v>0</v>
      </c>
      <c r="P375" s="2">
        <v>1</v>
      </c>
      <c r="Q375" s="2">
        <v>1</v>
      </c>
      <c r="R375" s="2">
        <v>1</v>
      </c>
      <c r="S375" s="2">
        <v>0</v>
      </c>
    </row>
    <row r="376" spans="15:19">
      <c r="O376" s="2">
        <v>1</v>
      </c>
      <c r="P376" s="2">
        <v>0</v>
      </c>
      <c r="Q376" s="2">
        <v>0</v>
      </c>
      <c r="R376" s="2">
        <v>1</v>
      </c>
      <c r="S376" s="2">
        <v>0</v>
      </c>
    </row>
    <row r="377" spans="15:19">
      <c r="O377" s="2">
        <v>0</v>
      </c>
      <c r="P377" s="2">
        <v>0</v>
      </c>
      <c r="Q377" s="2">
        <v>1</v>
      </c>
      <c r="R377" s="2">
        <v>0</v>
      </c>
      <c r="S377" s="2">
        <v>0</v>
      </c>
    </row>
    <row r="378" spans="15:19">
      <c r="O378" s="2">
        <v>0</v>
      </c>
      <c r="P378" s="2">
        <v>0</v>
      </c>
      <c r="Q378" s="2">
        <v>1</v>
      </c>
      <c r="R378" s="2">
        <v>1</v>
      </c>
      <c r="S378" s="2">
        <v>0</v>
      </c>
    </row>
    <row r="379" spans="15:19">
      <c r="O379" s="2">
        <v>1</v>
      </c>
      <c r="P379" s="2">
        <v>1</v>
      </c>
      <c r="Q379" s="2">
        <v>0</v>
      </c>
      <c r="R379" s="2">
        <v>0</v>
      </c>
      <c r="S379" s="2">
        <v>0</v>
      </c>
    </row>
    <row r="380" spans="15:19">
      <c r="O380" s="2">
        <v>1</v>
      </c>
      <c r="P380" s="2">
        <v>1</v>
      </c>
      <c r="Q380" s="2">
        <v>0</v>
      </c>
      <c r="R380" s="2">
        <v>0</v>
      </c>
      <c r="S380" s="2">
        <v>0</v>
      </c>
    </row>
    <row r="381" spans="15:19">
      <c r="O381" s="2">
        <v>0</v>
      </c>
      <c r="P381" s="2">
        <v>0</v>
      </c>
      <c r="Q381" s="2">
        <v>1</v>
      </c>
      <c r="R381" s="2">
        <v>1</v>
      </c>
      <c r="S381" s="2">
        <v>0</v>
      </c>
    </row>
    <row r="382" spans="15:19">
      <c r="O382" s="2">
        <v>0</v>
      </c>
      <c r="P382" s="2">
        <v>0</v>
      </c>
      <c r="Q382" s="2">
        <v>0</v>
      </c>
      <c r="R382" s="2">
        <v>0</v>
      </c>
      <c r="S382" s="2">
        <v>0</v>
      </c>
    </row>
    <row r="383" spans="15:19">
      <c r="O383" s="2">
        <v>1</v>
      </c>
      <c r="P383" s="2">
        <v>0</v>
      </c>
      <c r="Q383" s="2">
        <v>0</v>
      </c>
      <c r="R383" s="2">
        <v>0</v>
      </c>
      <c r="S383" s="2">
        <v>0</v>
      </c>
    </row>
    <row r="384" spans="15:19">
      <c r="O384" s="2">
        <v>1</v>
      </c>
      <c r="P384" s="2">
        <v>0</v>
      </c>
      <c r="Q384" s="2">
        <v>0</v>
      </c>
      <c r="R384" s="2">
        <v>0</v>
      </c>
      <c r="S384" s="2">
        <v>0</v>
      </c>
    </row>
    <row r="385" spans="15:19">
      <c r="O385" s="2">
        <v>1</v>
      </c>
      <c r="P385" s="2">
        <v>0</v>
      </c>
      <c r="Q385" s="2">
        <v>0</v>
      </c>
      <c r="R385" s="2">
        <v>1</v>
      </c>
      <c r="S385" s="2">
        <v>0</v>
      </c>
    </row>
    <row r="386" spans="15:19">
      <c r="O386" s="2">
        <v>1</v>
      </c>
      <c r="P386" s="2">
        <v>1</v>
      </c>
      <c r="Q386" s="2">
        <v>0</v>
      </c>
      <c r="R386" s="2">
        <v>0</v>
      </c>
      <c r="S386" s="2">
        <v>0</v>
      </c>
    </row>
    <row r="387" spans="15:19">
      <c r="O387" s="2">
        <v>0</v>
      </c>
      <c r="P387" s="2">
        <v>1</v>
      </c>
      <c r="Q387" s="2">
        <v>1</v>
      </c>
      <c r="R387" s="2">
        <v>1</v>
      </c>
      <c r="S387" s="2">
        <v>0</v>
      </c>
    </row>
    <row r="388" spans="15:19">
      <c r="O388" s="2">
        <v>0</v>
      </c>
      <c r="P388" s="2">
        <v>1</v>
      </c>
      <c r="Q388" s="2">
        <v>1</v>
      </c>
      <c r="R388" s="2">
        <v>0</v>
      </c>
      <c r="S388" s="2">
        <v>0</v>
      </c>
    </row>
    <row r="389" spans="15:19">
      <c r="O389" s="2">
        <v>1</v>
      </c>
      <c r="P389" s="2">
        <v>1</v>
      </c>
      <c r="Q389" s="2">
        <v>1</v>
      </c>
      <c r="R389" s="2">
        <v>0</v>
      </c>
      <c r="S389" s="2">
        <v>0</v>
      </c>
    </row>
    <row r="390" spans="15:19">
      <c r="O390" s="2">
        <v>1</v>
      </c>
      <c r="P390" s="2">
        <v>1</v>
      </c>
      <c r="Q390" s="2">
        <v>0</v>
      </c>
      <c r="R390" s="2">
        <v>0</v>
      </c>
      <c r="S390" s="2">
        <v>0</v>
      </c>
    </row>
    <row r="391" spans="15:19">
      <c r="O391" s="2">
        <v>0</v>
      </c>
      <c r="P391" s="2">
        <v>1</v>
      </c>
      <c r="Q391" s="2">
        <v>1</v>
      </c>
      <c r="R391" s="2">
        <v>1</v>
      </c>
      <c r="S391" s="2">
        <v>0</v>
      </c>
    </row>
    <row r="392" spans="15:19">
      <c r="O392" s="2">
        <v>0</v>
      </c>
      <c r="P392" s="2">
        <v>1</v>
      </c>
      <c r="Q392" s="2">
        <v>0</v>
      </c>
      <c r="R392" s="2">
        <v>0</v>
      </c>
      <c r="S392" s="2">
        <v>0</v>
      </c>
    </row>
    <row r="393" spans="15:19">
      <c r="O393" s="2">
        <v>1</v>
      </c>
      <c r="P393" s="2">
        <v>0</v>
      </c>
      <c r="Q393" s="2">
        <v>1</v>
      </c>
      <c r="R393" s="2">
        <v>0</v>
      </c>
      <c r="S393" s="2">
        <v>0</v>
      </c>
    </row>
    <row r="394" spans="15:19">
      <c r="O394" s="2">
        <v>1</v>
      </c>
      <c r="P394" s="2">
        <v>0</v>
      </c>
      <c r="Q394" s="2">
        <v>0</v>
      </c>
      <c r="R394" s="2">
        <v>0</v>
      </c>
      <c r="S394" s="2">
        <v>0</v>
      </c>
    </row>
    <row r="395" spans="15:19">
      <c r="O395" s="2">
        <v>1</v>
      </c>
      <c r="P395" s="2">
        <v>1</v>
      </c>
      <c r="Q395" s="2">
        <v>1</v>
      </c>
      <c r="R395" s="2">
        <v>0</v>
      </c>
      <c r="S395" s="2">
        <v>0</v>
      </c>
    </row>
    <row r="396" spans="15:19">
      <c r="O396" s="2">
        <v>1</v>
      </c>
      <c r="P396" s="2">
        <v>0</v>
      </c>
      <c r="Q396" s="2">
        <v>1</v>
      </c>
      <c r="R396" s="2">
        <v>1</v>
      </c>
      <c r="S396" s="2">
        <v>0</v>
      </c>
    </row>
    <row r="397" spans="15:19">
      <c r="O397" s="2">
        <v>1</v>
      </c>
      <c r="P397" s="2">
        <v>0</v>
      </c>
      <c r="Q397" s="2">
        <v>1</v>
      </c>
      <c r="R397" s="2">
        <v>1</v>
      </c>
      <c r="S397" s="2">
        <v>0</v>
      </c>
    </row>
    <row r="398" spans="15:19">
      <c r="O398" s="2">
        <v>0</v>
      </c>
      <c r="P398" s="2">
        <v>0</v>
      </c>
      <c r="Q398" s="2">
        <v>0</v>
      </c>
      <c r="R398" s="2">
        <v>0</v>
      </c>
      <c r="S398" s="2">
        <v>0</v>
      </c>
    </row>
    <row r="399" spans="15:19">
      <c r="O399" s="2">
        <v>1</v>
      </c>
      <c r="P399" s="2">
        <v>1</v>
      </c>
      <c r="Q399" s="2">
        <v>0</v>
      </c>
      <c r="R399" s="2">
        <v>1</v>
      </c>
      <c r="S399" s="2">
        <v>0</v>
      </c>
    </row>
    <row r="400" spans="15:19">
      <c r="O400" s="2">
        <v>1</v>
      </c>
      <c r="P400" s="2">
        <v>0</v>
      </c>
      <c r="Q400" s="2">
        <v>0</v>
      </c>
      <c r="R400" s="2">
        <v>1</v>
      </c>
      <c r="S400" s="2">
        <v>0</v>
      </c>
    </row>
    <row r="401" spans="15:19">
      <c r="O401" s="2">
        <v>1</v>
      </c>
      <c r="P401" s="2">
        <v>0</v>
      </c>
      <c r="Q401" s="2">
        <v>0</v>
      </c>
      <c r="R401" s="2">
        <v>1</v>
      </c>
      <c r="S401" s="2">
        <v>0</v>
      </c>
    </row>
    <row r="402" spans="15:19">
      <c r="O402" s="2">
        <v>1</v>
      </c>
      <c r="P402" s="2">
        <v>1</v>
      </c>
      <c r="Q402" s="2">
        <v>0</v>
      </c>
      <c r="R402" s="2">
        <v>1</v>
      </c>
      <c r="S402" s="2">
        <v>0</v>
      </c>
    </row>
    <row r="403" spans="15:19">
      <c r="O403" s="2">
        <v>1</v>
      </c>
      <c r="P403" s="2">
        <v>0</v>
      </c>
      <c r="Q403" s="2">
        <v>0</v>
      </c>
      <c r="R403" s="2">
        <v>1</v>
      </c>
      <c r="S403" s="2">
        <v>0</v>
      </c>
    </row>
    <row r="404" spans="15:19">
      <c r="O404" s="2">
        <v>1</v>
      </c>
      <c r="P404" s="2">
        <v>0</v>
      </c>
      <c r="Q404" s="2">
        <v>0</v>
      </c>
      <c r="R404" s="2">
        <v>0</v>
      </c>
      <c r="S404" s="2">
        <v>0</v>
      </c>
    </row>
    <row r="405" spans="15:19">
      <c r="O405" s="2">
        <v>0</v>
      </c>
      <c r="P405" s="2">
        <v>0</v>
      </c>
      <c r="Q405" s="2">
        <v>0</v>
      </c>
      <c r="R405" s="2">
        <v>1</v>
      </c>
      <c r="S405" s="2">
        <v>0</v>
      </c>
    </row>
    <row r="406" spans="15:19">
      <c r="O406" s="2">
        <v>0</v>
      </c>
      <c r="P406" s="2">
        <v>1</v>
      </c>
      <c r="Q406" s="2">
        <v>0</v>
      </c>
      <c r="R406" s="2">
        <v>1</v>
      </c>
      <c r="S406" s="2">
        <v>0</v>
      </c>
    </row>
    <row r="407" spans="15:19">
      <c r="O407" s="2">
        <v>1</v>
      </c>
      <c r="P407" s="2">
        <v>1</v>
      </c>
      <c r="Q407" s="2">
        <v>0</v>
      </c>
      <c r="R407" s="2">
        <v>1</v>
      </c>
      <c r="S407" s="2">
        <v>0</v>
      </c>
    </row>
    <row r="408" spans="15:19">
      <c r="O408" s="2">
        <v>1</v>
      </c>
      <c r="P408" s="2">
        <v>0</v>
      </c>
      <c r="Q408" s="2">
        <v>0</v>
      </c>
      <c r="R408" s="2">
        <v>0</v>
      </c>
      <c r="S408" s="2">
        <v>0</v>
      </c>
    </row>
    <row r="409" spans="15:19">
      <c r="O409" s="2">
        <v>1</v>
      </c>
      <c r="P409" s="2">
        <v>1</v>
      </c>
      <c r="Q409" s="2">
        <v>0</v>
      </c>
      <c r="R409" s="2">
        <v>1</v>
      </c>
      <c r="S409" s="2">
        <v>0</v>
      </c>
    </row>
    <row r="410" spans="15:19">
      <c r="O410" s="2">
        <v>1</v>
      </c>
      <c r="P410" s="2">
        <v>1</v>
      </c>
      <c r="Q410" s="2">
        <v>0</v>
      </c>
      <c r="R410" s="2">
        <v>0</v>
      </c>
      <c r="S410" s="2">
        <v>0</v>
      </c>
    </row>
    <row r="411" spans="15:19">
      <c r="O411" s="2">
        <v>1</v>
      </c>
      <c r="P411" s="2">
        <v>1</v>
      </c>
      <c r="Q411" s="2">
        <v>0</v>
      </c>
      <c r="R411" s="2">
        <v>0</v>
      </c>
      <c r="S411" s="2">
        <v>0</v>
      </c>
    </row>
    <row r="412" spans="15:19">
      <c r="O412" s="2">
        <v>1</v>
      </c>
      <c r="P412" s="2">
        <v>0</v>
      </c>
      <c r="Q412" s="2">
        <v>0</v>
      </c>
      <c r="R412" s="2">
        <v>1</v>
      </c>
      <c r="S412" s="2">
        <v>0</v>
      </c>
    </row>
    <row r="413" spans="15:19">
      <c r="O413" s="2">
        <v>0</v>
      </c>
      <c r="P413" s="2">
        <v>1</v>
      </c>
      <c r="Q413" s="2">
        <v>1</v>
      </c>
      <c r="R413" s="2">
        <v>0</v>
      </c>
      <c r="S413" s="2">
        <v>0</v>
      </c>
    </row>
    <row r="414" spans="15:19">
      <c r="O414" s="2">
        <v>1</v>
      </c>
      <c r="P414" s="2">
        <v>0</v>
      </c>
      <c r="Q414" s="2">
        <v>0</v>
      </c>
      <c r="R414" s="2">
        <v>0</v>
      </c>
      <c r="S414" s="2">
        <v>0</v>
      </c>
    </row>
    <row r="415" spans="15:19">
      <c r="O415" s="2">
        <v>1</v>
      </c>
      <c r="P415" s="2">
        <v>1</v>
      </c>
      <c r="Q415" s="2">
        <v>0</v>
      </c>
      <c r="R415" s="2">
        <v>0</v>
      </c>
      <c r="S415" s="2">
        <v>0</v>
      </c>
    </row>
    <row r="416" spans="15:19">
      <c r="O416" s="2">
        <v>0</v>
      </c>
      <c r="P416" s="2">
        <v>1</v>
      </c>
      <c r="Q416" s="2">
        <v>0</v>
      </c>
      <c r="R416" s="2">
        <v>1</v>
      </c>
      <c r="S416" s="2">
        <v>0</v>
      </c>
    </row>
    <row r="417" spans="15:19">
      <c r="O417" s="2">
        <v>0</v>
      </c>
      <c r="P417" s="2">
        <v>1</v>
      </c>
      <c r="Q417" s="2">
        <v>1</v>
      </c>
      <c r="R417" s="2">
        <v>1</v>
      </c>
      <c r="S417" s="2">
        <v>0</v>
      </c>
    </row>
    <row r="418" spans="15:19">
      <c r="O418" s="2">
        <v>0</v>
      </c>
      <c r="P418" s="2">
        <v>1</v>
      </c>
      <c r="Q418" s="2">
        <v>0</v>
      </c>
      <c r="R418" s="2">
        <v>0</v>
      </c>
      <c r="S418" s="2">
        <v>0</v>
      </c>
    </row>
    <row r="419" spans="15:19">
      <c r="O419" s="2">
        <v>1</v>
      </c>
      <c r="P419" s="2">
        <v>1</v>
      </c>
      <c r="Q419" s="2">
        <v>1</v>
      </c>
      <c r="R419" s="2">
        <v>0</v>
      </c>
      <c r="S419" s="2">
        <v>0</v>
      </c>
    </row>
    <row r="420" spans="15:19">
      <c r="O420" s="2">
        <v>1</v>
      </c>
      <c r="P420" s="2">
        <v>1</v>
      </c>
      <c r="Q420" s="2">
        <v>0</v>
      </c>
      <c r="R420" s="2">
        <v>1</v>
      </c>
      <c r="S420" s="2">
        <v>0</v>
      </c>
    </row>
    <row r="421" spans="15:19">
      <c r="O421" s="2">
        <v>1</v>
      </c>
      <c r="P421" s="2">
        <v>0</v>
      </c>
      <c r="Q421" s="2">
        <v>0</v>
      </c>
      <c r="R421" s="2">
        <v>1</v>
      </c>
      <c r="S421" s="2">
        <v>0</v>
      </c>
    </row>
    <row r="422" spans="15:19">
      <c r="O422" s="2">
        <v>0</v>
      </c>
      <c r="P422" s="2">
        <v>1</v>
      </c>
      <c r="Q422" s="2">
        <v>1</v>
      </c>
      <c r="R422" s="2">
        <v>0</v>
      </c>
      <c r="S422" s="2">
        <v>0</v>
      </c>
    </row>
    <row r="423" spans="15:19">
      <c r="O423" s="2">
        <v>1</v>
      </c>
      <c r="P423" s="2">
        <v>0</v>
      </c>
      <c r="Q423" s="2">
        <v>1</v>
      </c>
      <c r="R423" s="2">
        <v>0</v>
      </c>
      <c r="S423" s="2">
        <v>0</v>
      </c>
    </row>
    <row r="424" spans="15:19">
      <c r="O424" s="2">
        <v>0</v>
      </c>
      <c r="P424" s="2">
        <v>0</v>
      </c>
      <c r="Q424" s="2">
        <v>1</v>
      </c>
      <c r="R424" s="2">
        <v>0</v>
      </c>
      <c r="S424" s="2">
        <v>0</v>
      </c>
    </row>
    <row r="425" spans="15:19">
      <c r="O425" s="2">
        <v>0</v>
      </c>
      <c r="P425" s="2">
        <v>1</v>
      </c>
      <c r="Q425" s="2">
        <v>1</v>
      </c>
      <c r="R425" s="2">
        <v>1</v>
      </c>
      <c r="S425" s="2">
        <v>0</v>
      </c>
    </row>
    <row r="426" spans="15:19">
      <c r="O426" s="2">
        <v>0</v>
      </c>
      <c r="P426" s="2">
        <v>1</v>
      </c>
      <c r="Q426" s="2">
        <v>0</v>
      </c>
      <c r="R426" s="2">
        <v>1</v>
      </c>
      <c r="S426" s="2">
        <v>0</v>
      </c>
    </row>
    <row r="427" spans="15:19">
      <c r="O427" s="2">
        <v>1</v>
      </c>
      <c r="P427" s="2">
        <v>0</v>
      </c>
      <c r="Q427" s="2">
        <v>1</v>
      </c>
      <c r="R427" s="2">
        <v>0</v>
      </c>
      <c r="S427" s="2">
        <v>0</v>
      </c>
    </row>
    <row r="428" spans="15:19">
      <c r="O428" s="2">
        <v>1</v>
      </c>
      <c r="P428" s="2">
        <v>1</v>
      </c>
      <c r="Q428" s="2">
        <v>1</v>
      </c>
      <c r="R428" s="2">
        <v>1</v>
      </c>
      <c r="S428" s="2">
        <v>1</v>
      </c>
    </row>
    <row r="429" spans="15:19">
      <c r="O429" s="2">
        <v>0</v>
      </c>
      <c r="P429" s="2">
        <v>0</v>
      </c>
      <c r="Q429" s="2">
        <v>0</v>
      </c>
      <c r="R429" s="2">
        <v>1</v>
      </c>
      <c r="S429" s="2">
        <v>0</v>
      </c>
    </row>
    <row r="430" spans="15:19">
      <c r="O430" s="2">
        <v>0</v>
      </c>
      <c r="P430" s="2">
        <v>0</v>
      </c>
      <c r="Q430" s="2">
        <v>0</v>
      </c>
      <c r="R430" s="2">
        <v>1</v>
      </c>
      <c r="S430" s="2">
        <v>0</v>
      </c>
    </row>
    <row r="431" spans="15:19">
      <c r="O431" s="2">
        <v>1</v>
      </c>
      <c r="P431" s="2">
        <v>0</v>
      </c>
      <c r="Q431" s="2">
        <v>0</v>
      </c>
      <c r="R431" s="2">
        <v>1</v>
      </c>
      <c r="S431" s="2">
        <v>0</v>
      </c>
    </row>
    <row r="432" spans="15:19">
      <c r="O432" s="2">
        <v>1</v>
      </c>
      <c r="P432" s="2">
        <v>0</v>
      </c>
      <c r="Q432" s="2">
        <v>1</v>
      </c>
      <c r="R432" s="2">
        <v>0</v>
      </c>
      <c r="S432" s="2">
        <v>0</v>
      </c>
    </row>
    <row r="433" spans="15:19">
      <c r="O433" s="2">
        <v>1</v>
      </c>
      <c r="P433" s="2">
        <v>0</v>
      </c>
      <c r="Q433" s="2">
        <v>0</v>
      </c>
      <c r="R433" s="2">
        <v>1</v>
      </c>
      <c r="S433" s="2">
        <v>0</v>
      </c>
    </row>
    <row r="434" spans="15:19">
      <c r="O434" s="2">
        <v>1</v>
      </c>
      <c r="P434" s="2">
        <v>0</v>
      </c>
      <c r="Q434" s="2">
        <v>1</v>
      </c>
      <c r="R434" s="2">
        <v>1</v>
      </c>
      <c r="S434" s="2">
        <v>0</v>
      </c>
    </row>
    <row r="435" spans="15:19">
      <c r="O435" s="2">
        <v>1</v>
      </c>
      <c r="P435" s="2">
        <v>1</v>
      </c>
      <c r="Q435" s="2">
        <v>1</v>
      </c>
      <c r="R435" s="2">
        <v>1</v>
      </c>
      <c r="S435" s="2">
        <v>1</v>
      </c>
    </row>
    <row r="436" spans="15:19">
      <c r="O436" s="2">
        <v>0</v>
      </c>
      <c r="P436" s="2">
        <v>0</v>
      </c>
      <c r="Q436" s="2">
        <v>1</v>
      </c>
      <c r="R436" s="2">
        <v>1</v>
      </c>
      <c r="S436" s="2">
        <v>0</v>
      </c>
    </row>
    <row r="437" spans="15:19">
      <c r="O437" s="2">
        <v>0</v>
      </c>
      <c r="P437" s="2">
        <v>1</v>
      </c>
      <c r="Q437" s="2">
        <v>1</v>
      </c>
      <c r="R437" s="2">
        <v>1</v>
      </c>
      <c r="S437" s="2">
        <v>0</v>
      </c>
    </row>
    <row r="438" spans="15:19">
      <c r="O438" s="2">
        <v>1</v>
      </c>
      <c r="P438" s="2">
        <v>0</v>
      </c>
      <c r="Q438" s="2">
        <v>0</v>
      </c>
      <c r="R438" s="2">
        <v>1</v>
      </c>
      <c r="S438" s="2">
        <v>0</v>
      </c>
    </row>
    <row r="439" spans="15:19">
      <c r="O439" s="2">
        <v>1</v>
      </c>
      <c r="P439" s="2">
        <v>1</v>
      </c>
      <c r="Q439" s="2">
        <v>1</v>
      </c>
      <c r="R439" s="2">
        <v>1</v>
      </c>
      <c r="S439" s="2">
        <v>1</v>
      </c>
    </row>
    <row r="440" spans="15:19">
      <c r="O440" s="2">
        <v>1</v>
      </c>
      <c r="P440" s="2">
        <v>0</v>
      </c>
      <c r="Q440" s="2">
        <v>1</v>
      </c>
      <c r="R440" s="2">
        <v>1</v>
      </c>
      <c r="S440" s="2">
        <v>0</v>
      </c>
    </row>
    <row r="441" spans="15:19">
      <c r="O441" s="2">
        <v>1</v>
      </c>
      <c r="P441" s="2">
        <v>0</v>
      </c>
      <c r="Q441" s="2">
        <v>1</v>
      </c>
      <c r="R441" s="2">
        <v>0</v>
      </c>
      <c r="S441" s="2">
        <v>0</v>
      </c>
    </row>
    <row r="442" spans="15:19">
      <c r="O442" s="2">
        <v>0</v>
      </c>
      <c r="P442" s="2">
        <v>1</v>
      </c>
      <c r="Q442" s="2">
        <v>1</v>
      </c>
      <c r="R442" s="2">
        <v>1</v>
      </c>
      <c r="S442" s="2">
        <v>0</v>
      </c>
    </row>
    <row r="443" spans="15:19">
      <c r="O443" s="2">
        <v>1</v>
      </c>
      <c r="P443" s="2">
        <v>0</v>
      </c>
      <c r="Q443" s="2">
        <v>0</v>
      </c>
      <c r="R443" s="2">
        <v>0</v>
      </c>
      <c r="S443" s="2">
        <v>0</v>
      </c>
    </row>
    <row r="444" spans="15:19">
      <c r="O444" s="2">
        <v>0</v>
      </c>
      <c r="P444" s="2">
        <v>1</v>
      </c>
      <c r="Q444" s="2">
        <v>1</v>
      </c>
      <c r="R444" s="2">
        <v>1</v>
      </c>
      <c r="S444" s="2">
        <v>0</v>
      </c>
    </row>
    <row r="445" spans="15:19">
      <c r="O445" s="2">
        <v>1</v>
      </c>
      <c r="P445" s="2">
        <v>1</v>
      </c>
      <c r="Q445" s="2">
        <v>1</v>
      </c>
      <c r="R445" s="2">
        <v>0</v>
      </c>
      <c r="S445" s="2">
        <v>0</v>
      </c>
    </row>
    <row r="446" spans="15:19">
      <c r="O446" s="2">
        <v>0</v>
      </c>
      <c r="P446" s="2">
        <v>0</v>
      </c>
      <c r="Q446" s="2">
        <v>0</v>
      </c>
      <c r="R446" s="2">
        <v>0</v>
      </c>
      <c r="S446" s="2">
        <v>0</v>
      </c>
    </row>
    <row r="447" spans="15:19">
      <c r="O447" s="2">
        <v>1</v>
      </c>
      <c r="P447" s="2">
        <v>0</v>
      </c>
      <c r="Q447" s="2">
        <v>1</v>
      </c>
      <c r="R447" s="2">
        <v>0</v>
      </c>
      <c r="S447" s="2">
        <v>0</v>
      </c>
    </row>
    <row r="448" spans="15:19">
      <c r="O448" s="2">
        <v>1</v>
      </c>
      <c r="P448" s="2">
        <v>0</v>
      </c>
      <c r="Q448" s="2">
        <v>1</v>
      </c>
      <c r="R448" s="2">
        <v>1</v>
      </c>
      <c r="S448" s="2">
        <v>0</v>
      </c>
    </row>
    <row r="449" spans="15:19">
      <c r="O449" s="2">
        <v>1</v>
      </c>
      <c r="P449" s="2">
        <v>1</v>
      </c>
      <c r="Q449" s="2">
        <v>0</v>
      </c>
      <c r="R449" s="2">
        <v>0</v>
      </c>
      <c r="S449" s="2">
        <v>0</v>
      </c>
    </row>
    <row r="450" spans="15:19">
      <c r="O450" s="2">
        <v>0</v>
      </c>
      <c r="P450" s="2">
        <v>0</v>
      </c>
      <c r="Q450" s="2">
        <v>1</v>
      </c>
      <c r="R450" s="2">
        <v>1</v>
      </c>
      <c r="S450" s="2">
        <v>0</v>
      </c>
    </row>
    <row r="451" spans="15:19">
      <c r="O451" s="2">
        <v>1</v>
      </c>
      <c r="P451" s="2">
        <v>1</v>
      </c>
      <c r="Q451" s="2">
        <v>0</v>
      </c>
      <c r="R451" s="2">
        <v>1</v>
      </c>
      <c r="S451" s="2">
        <v>0</v>
      </c>
    </row>
    <row r="452" spans="15:19">
      <c r="O452" s="2">
        <v>0</v>
      </c>
      <c r="P452" s="2">
        <v>0</v>
      </c>
      <c r="Q452" s="2">
        <v>0</v>
      </c>
      <c r="R452" s="2">
        <v>1</v>
      </c>
      <c r="S452" s="2">
        <v>0</v>
      </c>
    </row>
    <row r="453" spans="15:19">
      <c r="O453" s="2">
        <v>1</v>
      </c>
      <c r="P453" s="2">
        <v>0</v>
      </c>
      <c r="Q453" s="2">
        <v>0</v>
      </c>
      <c r="R453" s="2">
        <v>0</v>
      </c>
      <c r="S453" s="2">
        <v>0</v>
      </c>
    </row>
    <row r="454" spans="15:19">
      <c r="O454" s="2">
        <v>1</v>
      </c>
      <c r="P454" s="2">
        <v>0</v>
      </c>
      <c r="Q454" s="2">
        <v>1</v>
      </c>
      <c r="R454" s="2">
        <v>1</v>
      </c>
      <c r="S454" s="2">
        <v>0</v>
      </c>
    </row>
    <row r="455" spans="15:19">
      <c r="O455" s="2">
        <v>0</v>
      </c>
      <c r="P455" s="2">
        <v>0</v>
      </c>
      <c r="Q455" s="2">
        <v>1</v>
      </c>
      <c r="R455" s="2">
        <v>1</v>
      </c>
      <c r="S455" s="2">
        <v>0</v>
      </c>
    </row>
    <row r="456" spans="15:19">
      <c r="O456" s="2">
        <v>1</v>
      </c>
      <c r="P456" s="2">
        <v>1</v>
      </c>
      <c r="Q456" s="2">
        <v>0</v>
      </c>
      <c r="R456" s="2">
        <v>0</v>
      </c>
      <c r="S456" s="2">
        <v>0</v>
      </c>
    </row>
    <row r="457" spans="15:19">
      <c r="O457" s="2">
        <v>0</v>
      </c>
      <c r="P457" s="2">
        <v>0</v>
      </c>
      <c r="Q457" s="2">
        <v>1</v>
      </c>
      <c r="R457" s="2">
        <v>1</v>
      </c>
      <c r="S457" s="2">
        <v>0</v>
      </c>
    </row>
    <row r="458" spans="15:19">
      <c r="O458" s="2">
        <v>1</v>
      </c>
      <c r="P458" s="2">
        <v>1</v>
      </c>
      <c r="Q458" s="2">
        <v>1</v>
      </c>
      <c r="R458" s="2">
        <v>1</v>
      </c>
      <c r="S458" s="2">
        <v>1</v>
      </c>
    </row>
    <row r="459" spans="15:19">
      <c r="O459" s="2">
        <v>1</v>
      </c>
      <c r="P459" s="2">
        <v>0</v>
      </c>
      <c r="Q459" s="2">
        <v>1</v>
      </c>
      <c r="R459" s="2">
        <v>0</v>
      </c>
      <c r="S459" s="2">
        <v>0</v>
      </c>
    </row>
    <row r="460" spans="15:19">
      <c r="O460" s="2">
        <v>1</v>
      </c>
      <c r="P460" s="2">
        <v>1</v>
      </c>
      <c r="Q460" s="2">
        <v>0</v>
      </c>
      <c r="R460" s="2">
        <v>0</v>
      </c>
      <c r="S460" s="2">
        <v>0</v>
      </c>
    </row>
    <row r="461" spans="15:19">
      <c r="O461" s="2">
        <v>1</v>
      </c>
      <c r="P461" s="2">
        <v>1</v>
      </c>
      <c r="Q461" s="2">
        <v>0</v>
      </c>
      <c r="R461" s="2">
        <v>0</v>
      </c>
      <c r="S461" s="2">
        <v>0</v>
      </c>
    </row>
    <row r="462" spans="15:19">
      <c r="O462" s="2">
        <v>1</v>
      </c>
      <c r="P462" s="2">
        <v>1</v>
      </c>
      <c r="Q462" s="2">
        <v>0</v>
      </c>
      <c r="R462" s="2">
        <v>0</v>
      </c>
      <c r="S462" s="2">
        <v>0</v>
      </c>
    </row>
    <row r="463" spans="15:19">
      <c r="O463" s="2">
        <v>0</v>
      </c>
      <c r="P463" s="2">
        <v>1</v>
      </c>
      <c r="Q463" s="2">
        <v>0</v>
      </c>
      <c r="R463" s="2">
        <v>0</v>
      </c>
      <c r="S463" s="2">
        <v>0</v>
      </c>
    </row>
    <row r="464" spans="15:19">
      <c r="O464" s="2">
        <v>0</v>
      </c>
      <c r="P464" s="2">
        <v>1</v>
      </c>
      <c r="Q464" s="2">
        <v>1</v>
      </c>
      <c r="R464" s="2">
        <v>1</v>
      </c>
      <c r="S464" s="2">
        <v>0</v>
      </c>
    </row>
    <row r="465" spans="15:19">
      <c r="O465" s="2">
        <v>1</v>
      </c>
      <c r="P465" s="2">
        <v>1</v>
      </c>
      <c r="Q465" s="2">
        <v>0</v>
      </c>
      <c r="R465" s="2">
        <v>1</v>
      </c>
      <c r="S465" s="2">
        <v>0</v>
      </c>
    </row>
    <row r="466" spans="15:19">
      <c r="O466" s="2">
        <v>0</v>
      </c>
      <c r="P466" s="2">
        <v>0</v>
      </c>
      <c r="Q466" s="2">
        <v>0</v>
      </c>
      <c r="R466" s="2">
        <v>0</v>
      </c>
      <c r="S466" s="2">
        <v>0</v>
      </c>
    </row>
    <row r="467" spans="15:19">
      <c r="O467" s="2">
        <v>0</v>
      </c>
      <c r="P467" s="2">
        <v>1</v>
      </c>
      <c r="Q467" s="2">
        <v>0</v>
      </c>
      <c r="R467" s="2">
        <v>1</v>
      </c>
      <c r="S467" s="2">
        <v>0</v>
      </c>
    </row>
    <row r="468" spans="15:19">
      <c r="O468" s="2">
        <v>0</v>
      </c>
      <c r="P468" s="2">
        <v>0</v>
      </c>
      <c r="Q468" s="2">
        <v>1</v>
      </c>
      <c r="R468" s="2">
        <v>1</v>
      </c>
      <c r="S468" s="2">
        <v>0</v>
      </c>
    </row>
    <row r="469" spans="15:19">
      <c r="O469" s="2">
        <v>0</v>
      </c>
      <c r="P469" s="2">
        <v>0</v>
      </c>
      <c r="Q469" s="2">
        <v>1</v>
      </c>
      <c r="R469" s="2">
        <v>0</v>
      </c>
      <c r="S469" s="2">
        <v>0</v>
      </c>
    </row>
    <row r="470" spans="15:19">
      <c r="O470" s="2">
        <v>1</v>
      </c>
      <c r="P470" s="2">
        <v>1</v>
      </c>
      <c r="Q470" s="2">
        <v>1</v>
      </c>
      <c r="R470" s="2">
        <v>1</v>
      </c>
      <c r="S470" s="2">
        <v>1</v>
      </c>
    </row>
    <row r="471" spans="15:19">
      <c r="O471" s="2">
        <v>0</v>
      </c>
      <c r="P471" s="2">
        <v>1</v>
      </c>
      <c r="Q471" s="2">
        <v>0</v>
      </c>
      <c r="R471" s="2">
        <v>0</v>
      </c>
      <c r="S471" s="2">
        <v>0</v>
      </c>
    </row>
    <row r="472" spans="15:19">
      <c r="O472" s="2">
        <v>1</v>
      </c>
      <c r="P472" s="2">
        <v>0</v>
      </c>
      <c r="Q472" s="2">
        <v>0</v>
      </c>
      <c r="R472" s="2">
        <v>0</v>
      </c>
      <c r="S472" s="2">
        <v>0</v>
      </c>
    </row>
    <row r="473" spans="15:19">
      <c r="O473" s="2">
        <v>1</v>
      </c>
      <c r="P473" s="2">
        <v>1</v>
      </c>
      <c r="Q473" s="2">
        <v>1</v>
      </c>
      <c r="R473" s="2">
        <v>0</v>
      </c>
      <c r="S473" s="2">
        <v>0</v>
      </c>
    </row>
    <row r="474" spans="15:19">
      <c r="O474" s="2">
        <v>1</v>
      </c>
      <c r="P474" s="2">
        <v>0</v>
      </c>
      <c r="Q474" s="2">
        <v>0</v>
      </c>
      <c r="R474" s="2">
        <v>1</v>
      </c>
      <c r="S474" s="2">
        <v>0</v>
      </c>
    </row>
    <row r="475" spans="15:19">
      <c r="O475" s="2">
        <v>1</v>
      </c>
      <c r="P475" s="2">
        <v>0</v>
      </c>
      <c r="Q475" s="2">
        <v>1</v>
      </c>
      <c r="R475" s="2">
        <v>1</v>
      </c>
      <c r="S475" s="2">
        <v>0</v>
      </c>
    </row>
    <row r="476" spans="15:19">
      <c r="O476" s="2">
        <v>0</v>
      </c>
      <c r="P476" s="2">
        <v>1</v>
      </c>
      <c r="Q476" s="2">
        <v>0</v>
      </c>
      <c r="R476" s="2">
        <v>0</v>
      </c>
      <c r="S476" s="2">
        <v>0</v>
      </c>
    </row>
    <row r="477" spans="15:19">
      <c r="O477" s="2">
        <v>1</v>
      </c>
      <c r="P477" s="2">
        <v>1</v>
      </c>
      <c r="Q477" s="2">
        <v>1</v>
      </c>
      <c r="R477" s="2">
        <v>1</v>
      </c>
      <c r="S477" s="2">
        <v>1</v>
      </c>
    </row>
    <row r="478" spans="15:19">
      <c r="O478" s="2">
        <v>1</v>
      </c>
      <c r="P478" s="2">
        <v>0</v>
      </c>
      <c r="Q478" s="2">
        <v>1</v>
      </c>
      <c r="R478" s="2">
        <v>1</v>
      </c>
      <c r="S478" s="2">
        <v>0</v>
      </c>
    </row>
    <row r="479" spans="15:19">
      <c r="O479" s="2">
        <v>0</v>
      </c>
      <c r="P479" s="2">
        <v>1</v>
      </c>
      <c r="Q479" s="2">
        <v>0</v>
      </c>
      <c r="R479" s="2">
        <v>0</v>
      </c>
      <c r="S479" s="2">
        <v>0</v>
      </c>
    </row>
    <row r="480" spans="15:19">
      <c r="O480" s="2">
        <v>0</v>
      </c>
      <c r="P480" s="2">
        <v>0</v>
      </c>
      <c r="Q480" s="2">
        <v>0</v>
      </c>
      <c r="R480" s="2">
        <v>1</v>
      </c>
      <c r="S480" s="2">
        <v>0</v>
      </c>
    </row>
    <row r="481" spans="15:19">
      <c r="O481" s="2">
        <v>1</v>
      </c>
      <c r="P481" s="2">
        <v>1</v>
      </c>
      <c r="Q481" s="2">
        <v>0</v>
      </c>
      <c r="R481" s="2">
        <v>0</v>
      </c>
      <c r="S481" s="2">
        <v>0</v>
      </c>
    </row>
    <row r="482" spans="15:19">
      <c r="O482" s="2">
        <v>0</v>
      </c>
      <c r="P482" s="2">
        <v>1</v>
      </c>
      <c r="Q482" s="2">
        <v>0</v>
      </c>
      <c r="R482" s="2">
        <v>1</v>
      </c>
      <c r="S482" s="2">
        <v>0</v>
      </c>
    </row>
    <row r="483" spans="15:19">
      <c r="O483" s="2">
        <v>1</v>
      </c>
      <c r="P483" s="2">
        <v>1</v>
      </c>
      <c r="Q483" s="2">
        <v>1</v>
      </c>
      <c r="R483" s="2">
        <v>0</v>
      </c>
      <c r="S483" s="2">
        <v>0</v>
      </c>
    </row>
    <row r="484" spans="15:19">
      <c r="O484" s="2">
        <v>0</v>
      </c>
      <c r="P484" s="2">
        <v>0</v>
      </c>
      <c r="Q484" s="2">
        <v>0</v>
      </c>
      <c r="R484" s="2">
        <v>0</v>
      </c>
      <c r="S484" s="2">
        <v>0</v>
      </c>
    </row>
    <row r="485" spans="15:19">
      <c r="O485" s="2">
        <v>1</v>
      </c>
      <c r="P485" s="2">
        <v>1</v>
      </c>
      <c r="Q485" s="2">
        <v>1</v>
      </c>
      <c r="R485" s="2">
        <v>0</v>
      </c>
      <c r="S485" s="2">
        <v>0</v>
      </c>
    </row>
    <row r="486" spans="15:19">
      <c r="O486" s="2">
        <v>1</v>
      </c>
      <c r="P486" s="2">
        <v>0</v>
      </c>
      <c r="Q486" s="2">
        <v>0</v>
      </c>
      <c r="R486" s="2">
        <v>1</v>
      </c>
      <c r="S486" s="2">
        <v>0</v>
      </c>
    </row>
    <row r="487" spans="15:19">
      <c r="O487" s="2">
        <v>1</v>
      </c>
      <c r="P487" s="2">
        <v>1</v>
      </c>
      <c r="Q487" s="2">
        <v>0</v>
      </c>
      <c r="R487" s="2">
        <v>0</v>
      </c>
      <c r="S487" s="2">
        <v>0</v>
      </c>
    </row>
    <row r="488" spans="15:19">
      <c r="O488" s="2">
        <v>1</v>
      </c>
      <c r="P488" s="2">
        <v>1</v>
      </c>
      <c r="Q488" s="2">
        <v>1</v>
      </c>
      <c r="R488" s="2">
        <v>0</v>
      </c>
      <c r="S488" s="2">
        <v>0</v>
      </c>
    </row>
    <row r="489" spans="15:19">
      <c r="O489" s="2">
        <v>1</v>
      </c>
      <c r="P489" s="2">
        <v>1</v>
      </c>
      <c r="Q489" s="2">
        <v>0</v>
      </c>
      <c r="R489" s="2">
        <v>0</v>
      </c>
      <c r="S489" s="2">
        <v>0</v>
      </c>
    </row>
    <row r="490" spans="15:19">
      <c r="O490" s="2">
        <v>1</v>
      </c>
      <c r="P490" s="2">
        <v>0</v>
      </c>
      <c r="Q490" s="2">
        <v>0</v>
      </c>
      <c r="R490" s="2">
        <v>1</v>
      </c>
      <c r="S490" s="2">
        <v>0</v>
      </c>
    </row>
    <row r="491" spans="15:19">
      <c r="O491" s="2">
        <v>1</v>
      </c>
      <c r="P491" s="2">
        <v>1</v>
      </c>
      <c r="Q491" s="2">
        <v>1</v>
      </c>
      <c r="R491" s="2">
        <v>0</v>
      </c>
      <c r="S491" s="2">
        <v>0</v>
      </c>
    </row>
    <row r="492" spans="15:19">
      <c r="O492" s="2">
        <v>0</v>
      </c>
      <c r="P492" s="2">
        <v>0</v>
      </c>
      <c r="Q492" s="2">
        <v>1</v>
      </c>
      <c r="R492" s="2">
        <v>0</v>
      </c>
      <c r="S492" s="2">
        <v>0</v>
      </c>
    </row>
    <row r="493" spans="15:19">
      <c r="O493" s="2">
        <v>1</v>
      </c>
      <c r="P493" s="2">
        <v>1</v>
      </c>
      <c r="Q493" s="2">
        <v>0</v>
      </c>
      <c r="R493" s="2">
        <v>0</v>
      </c>
      <c r="S493" s="2">
        <v>0</v>
      </c>
    </row>
    <row r="494" spans="15:19">
      <c r="O494" s="2">
        <v>1</v>
      </c>
      <c r="P494" s="2">
        <v>1</v>
      </c>
      <c r="Q494" s="2">
        <v>1</v>
      </c>
      <c r="R494" s="2">
        <v>0</v>
      </c>
      <c r="S494" s="2">
        <v>0</v>
      </c>
    </row>
    <row r="495" spans="15:19">
      <c r="O495" s="2">
        <v>0</v>
      </c>
      <c r="P495" s="2">
        <v>0</v>
      </c>
      <c r="Q495" s="2">
        <v>0</v>
      </c>
      <c r="R495" s="2">
        <v>1</v>
      </c>
      <c r="S495" s="2">
        <v>0</v>
      </c>
    </row>
    <row r="496" spans="15:19">
      <c r="O496" s="2">
        <v>0</v>
      </c>
      <c r="P496" s="2">
        <v>1</v>
      </c>
      <c r="Q496" s="2">
        <v>0</v>
      </c>
      <c r="R496" s="2">
        <v>1</v>
      </c>
      <c r="S496" s="2">
        <v>0</v>
      </c>
    </row>
    <row r="497" spans="15:19">
      <c r="O497" s="2">
        <v>1</v>
      </c>
      <c r="P497" s="2">
        <v>1</v>
      </c>
      <c r="Q497" s="2">
        <v>0</v>
      </c>
      <c r="R497" s="2">
        <v>1</v>
      </c>
      <c r="S497" s="2">
        <v>0</v>
      </c>
    </row>
    <row r="498" spans="15:19">
      <c r="O498" s="2">
        <v>1</v>
      </c>
      <c r="P498" s="2">
        <v>0</v>
      </c>
      <c r="Q498" s="2">
        <v>0</v>
      </c>
      <c r="R498" s="2">
        <v>0</v>
      </c>
      <c r="S498" s="2">
        <v>0</v>
      </c>
    </row>
    <row r="499" spans="15:19">
      <c r="O499" s="2">
        <v>0</v>
      </c>
      <c r="P499" s="2">
        <v>0</v>
      </c>
      <c r="Q499" s="2">
        <v>0</v>
      </c>
      <c r="R499" s="2">
        <v>1</v>
      </c>
      <c r="S499" s="2">
        <v>0</v>
      </c>
    </row>
    <row r="500" spans="15:19">
      <c r="O500" s="2">
        <v>0</v>
      </c>
      <c r="P500" s="2">
        <v>0</v>
      </c>
      <c r="Q500" s="2">
        <v>1</v>
      </c>
      <c r="R500" s="2">
        <v>1</v>
      </c>
      <c r="S500" s="2">
        <v>0</v>
      </c>
    </row>
    <row r="501" spans="15:19">
      <c r="O501" s="2">
        <v>0</v>
      </c>
      <c r="P501" s="2">
        <v>0</v>
      </c>
      <c r="Q501" s="2">
        <v>0</v>
      </c>
      <c r="R501" s="2">
        <v>1</v>
      </c>
      <c r="S501" s="2">
        <v>0</v>
      </c>
    </row>
    <row r="502" spans="15:19">
      <c r="O502" s="2">
        <v>1</v>
      </c>
      <c r="P502" s="2">
        <v>0</v>
      </c>
      <c r="Q502" s="2">
        <v>1</v>
      </c>
      <c r="R502" s="2">
        <v>1</v>
      </c>
      <c r="S502" s="2">
        <v>0</v>
      </c>
    </row>
    <row r="503" spans="15:19">
      <c r="O503" s="2">
        <v>1</v>
      </c>
      <c r="P503" s="2">
        <v>0</v>
      </c>
      <c r="Q503" s="2">
        <v>1</v>
      </c>
      <c r="R503" s="2">
        <v>0</v>
      </c>
      <c r="S503" s="2">
        <v>0</v>
      </c>
    </row>
    <row r="504" spans="15:19">
      <c r="O504" s="2">
        <v>0</v>
      </c>
      <c r="P504" s="2">
        <v>1</v>
      </c>
      <c r="Q504" s="2">
        <v>1</v>
      </c>
      <c r="R504" s="2">
        <v>0</v>
      </c>
      <c r="S504" s="2">
        <v>0</v>
      </c>
    </row>
    <row r="505" spans="15:19">
      <c r="O505" s="2">
        <v>0</v>
      </c>
      <c r="P505" s="2">
        <v>1</v>
      </c>
      <c r="Q505" s="2">
        <v>1</v>
      </c>
      <c r="R505" s="2">
        <v>1</v>
      </c>
      <c r="S505" s="2">
        <v>0</v>
      </c>
    </row>
    <row r="506" spans="15:19">
      <c r="O506" s="2">
        <v>0</v>
      </c>
      <c r="P506" s="2">
        <v>1</v>
      </c>
      <c r="Q506" s="2">
        <v>0</v>
      </c>
      <c r="R506" s="2">
        <v>1</v>
      </c>
      <c r="S506" s="2">
        <v>0</v>
      </c>
    </row>
    <row r="507" spans="15:19">
      <c r="O507" s="2">
        <v>1</v>
      </c>
      <c r="P507" s="2">
        <v>0</v>
      </c>
      <c r="Q507" s="2">
        <v>1</v>
      </c>
      <c r="R507" s="2">
        <v>0</v>
      </c>
      <c r="S507" s="2">
        <v>0</v>
      </c>
    </row>
    <row r="508" spans="15:19">
      <c r="O508" s="2">
        <v>0</v>
      </c>
      <c r="P508" s="2">
        <v>1</v>
      </c>
      <c r="Q508" s="2">
        <v>0</v>
      </c>
      <c r="R508" s="2">
        <v>1</v>
      </c>
      <c r="S508" s="2">
        <v>0</v>
      </c>
    </row>
    <row r="509" spans="15:19">
      <c r="O509" s="2">
        <v>1</v>
      </c>
      <c r="P509" s="2">
        <v>1</v>
      </c>
      <c r="Q509" s="2">
        <v>0</v>
      </c>
      <c r="R509" s="2">
        <v>1</v>
      </c>
      <c r="S509" s="2">
        <v>0</v>
      </c>
    </row>
    <row r="510" spans="15:19">
      <c r="O510" s="2">
        <v>0</v>
      </c>
      <c r="P510" s="2">
        <v>0</v>
      </c>
      <c r="Q510" s="2">
        <v>0</v>
      </c>
      <c r="R510" s="2">
        <v>0</v>
      </c>
      <c r="S510" s="2">
        <v>0</v>
      </c>
    </row>
    <row r="511" spans="15:19">
      <c r="O511" s="2">
        <v>0</v>
      </c>
      <c r="P511" s="2">
        <v>0</v>
      </c>
      <c r="Q511" s="2">
        <v>1</v>
      </c>
      <c r="R511" s="2">
        <v>0</v>
      </c>
      <c r="S511" s="2">
        <v>0</v>
      </c>
    </row>
    <row r="512" spans="15:19">
      <c r="O512" s="2">
        <v>1</v>
      </c>
      <c r="P512" s="2">
        <v>0</v>
      </c>
      <c r="Q512" s="2">
        <v>0</v>
      </c>
      <c r="R512" s="2">
        <v>0</v>
      </c>
      <c r="S512" s="2">
        <v>0</v>
      </c>
    </row>
    <row r="513" spans="15:19">
      <c r="O513" s="2">
        <v>0</v>
      </c>
      <c r="P513" s="2">
        <v>0</v>
      </c>
      <c r="Q513" s="2">
        <v>1</v>
      </c>
      <c r="R513" s="2">
        <v>1</v>
      </c>
      <c r="S513" s="2">
        <v>0</v>
      </c>
    </row>
    <row r="514" spans="15:19">
      <c r="O514" s="2">
        <v>0</v>
      </c>
      <c r="P514" s="2">
        <v>0</v>
      </c>
      <c r="Q514" s="2">
        <v>1</v>
      </c>
      <c r="R514" s="2">
        <v>0</v>
      </c>
      <c r="S514" s="2">
        <v>0</v>
      </c>
    </row>
    <row r="515" spans="15:19">
      <c r="O515" s="2">
        <v>0</v>
      </c>
      <c r="P515" s="2">
        <v>1</v>
      </c>
      <c r="Q515" s="2">
        <v>0</v>
      </c>
      <c r="R515" s="2">
        <v>1</v>
      </c>
      <c r="S515" s="2">
        <v>0</v>
      </c>
    </row>
    <row r="516" spans="15:19">
      <c r="O516" s="2">
        <v>0</v>
      </c>
      <c r="P516" s="2">
        <v>1</v>
      </c>
      <c r="Q516" s="2">
        <v>0</v>
      </c>
      <c r="R516" s="2">
        <v>1</v>
      </c>
      <c r="S516" s="2">
        <v>0</v>
      </c>
    </row>
    <row r="517" spans="15:19">
      <c r="O517" s="2">
        <v>1</v>
      </c>
      <c r="P517" s="2">
        <v>1</v>
      </c>
      <c r="Q517" s="2">
        <v>1</v>
      </c>
      <c r="R517" s="2">
        <v>0</v>
      </c>
      <c r="S517" s="2">
        <v>0</v>
      </c>
    </row>
    <row r="518" spans="15:19">
      <c r="O518" s="2">
        <v>1</v>
      </c>
      <c r="P518" s="2">
        <v>1</v>
      </c>
      <c r="Q518" s="2">
        <v>0</v>
      </c>
      <c r="R518" s="2">
        <v>0</v>
      </c>
      <c r="S518" s="2">
        <v>0</v>
      </c>
    </row>
    <row r="519" spans="15:19">
      <c r="O519" s="2">
        <v>1</v>
      </c>
      <c r="P519" s="2">
        <v>1</v>
      </c>
      <c r="Q519" s="2">
        <v>0</v>
      </c>
      <c r="R519" s="2">
        <v>0</v>
      </c>
      <c r="S519" s="2">
        <v>0</v>
      </c>
    </row>
    <row r="520" spans="15:19">
      <c r="O520" s="2">
        <v>1</v>
      </c>
      <c r="P520" s="2">
        <v>0</v>
      </c>
      <c r="Q520" s="2">
        <v>0</v>
      </c>
      <c r="R520" s="2">
        <v>1</v>
      </c>
      <c r="S520" s="2">
        <v>0</v>
      </c>
    </row>
    <row r="521" spans="15:19">
      <c r="O521" s="2">
        <v>1</v>
      </c>
      <c r="P521" s="2">
        <v>1</v>
      </c>
      <c r="Q521" s="2">
        <v>0</v>
      </c>
      <c r="R521" s="2">
        <v>1</v>
      </c>
      <c r="S521" s="2">
        <v>0</v>
      </c>
    </row>
    <row r="522" spans="15:19">
      <c r="O522" s="2">
        <v>0</v>
      </c>
      <c r="P522" s="2">
        <v>0</v>
      </c>
      <c r="Q522" s="2">
        <v>0</v>
      </c>
      <c r="R522" s="2">
        <v>0</v>
      </c>
      <c r="S522" s="2">
        <v>0</v>
      </c>
    </row>
    <row r="523" spans="15:19">
      <c r="O523" s="2">
        <v>0</v>
      </c>
      <c r="P523" s="2">
        <v>0</v>
      </c>
      <c r="Q523" s="2">
        <v>0</v>
      </c>
      <c r="R523" s="2">
        <v>0</v>
      </c>
      <c r="S523" s="2">
        <v>0</v>
      </c>
    </row>
    <row r="524" spans="15:19">
      <c r="O524" s="2">
        <v>0</v>
      </c>
      <c r="P524" s="2">
        <v>1</v>
      </c>
      <c r="Q524" s="2">
        <v>0</v>
      </c>
      <c r="R524" s="2">
        <v>0</v>
      </c>
      <c r="S524" s="2">
        <v>0</v>
      </c>
    </row>
    <row r="525" spans="15:19">
      <c r="O525" s="2">
        <v>1</v>
      </c>
      <c r="P525" s="2">
        <v>0</v>
      </c>
      <c r="Q525" s="2">
        <v>0</v>
      </c>
      <c r="R525" s="2">
        <v>0</v>
      </c>
      <c r="S525" s="2">
        <v>0</v>
      </c>
    </row>
    <row r="526" spans="15:19">
      <c r="O526" s="2">
        <v>0</v>
      </c>
      <c r="P526" s="2">
        <v>1</v>
      </c>
      <c r="Q526" s="2">
        <v>0</v>
      </c>
      <c r="R526" s="2">
        <v>1</v>
      </c>
      <c r="S526" s="2">
        <v>0</v>
      </c>
    </row>
    <row r="527" spans="15:19">
      <c r="O527" s="2">
        <v>0</v>
      </c>
      <c r="P527" s="2">
        <v>0</v>
      </c>
      <c r="Q527" s="2">
        <v>1</v>
      </c>
      <c r="R527" s="2">
        <v>0</v>
      </c>
      <c r="S527" s="2">
        <v>0</v>
      </c>
    </row>
    <row r="528" spans="15:19">
      <c r="O528" s="2">
        <v>0</v>
      </c>
      <c r="P528" s="2">
        <v>1</v>
      </c>
      <c r="Q528" s="2">
        <v>1</v>
      </c>
      <c r="R528" s="2">
        <v>0</v>
      </c>
      <c r="S528" s="2">
        <v>0</v>
      </c>
    </row>
    <row r="529" spans="15:19">
      <c r="O529" s="2">
        <v>1</v>
      </c>
      <c r="P529" s="2">
        <v>1</v>
      </c>
      <c r="Q529" s="2">
        <v>0</v>
      </c>
      <c r="R529" s="2">
        <v>0</v>
      </c>
      <c r="S529" s="2">
        <v>0</v>
      </c>
    </row>
    <row r="530" spans="15:19">
      <c r="O530" s="2">
        <v>0</v>
      </c>
      <c r="P530" s="2">
        <v>1</v>
      </c>
      <c r="Q530" s="2">
        <v>1</v>
      </c>
      <c r="R530" s="2">
        <v>0</v>
      </c>
      <c r="S530" s="2">
        <v>0</v>
      </c>
    </row>
    <row r="531" spans="15:19">
      <c r="O531" s="2">
        <v>0</v>
      </c>
      <c r="P531" s="2">
        <v>0</v>
      </c>
      <c r="Q531" s="2">
        <v>0</v>
      </c>
      <c r="R531" s="2">
        <v>1</v>
      </c>
      <c r="S531" s="2">
        <v>0</v>
      </c>
    </row>
    <row r="532" spans="15:19">
      <c r="O532" s="2">
        <v>0</v>
      </c>
      <c r="P532" s="2">
        <v>1</v>
      </c>
      <c r="Q532" s="2">
        <v>0</v>
      </c>
      <c r="R532" s="2">
        <v>1</v>
      </c>
      <c r="S532" s="2">
        <v>0</v>
      </c>
    </row>
    <row r="533" spans="15:19">
      <c r="O533" s="2">
        <v>1</v>
      </c>
      <c r="P533" s="2">
        <v>1</v>
      </c>
      <c r="Q533" s="2">
        <v>0</v>
      </c>
      <c r="R533" s="2">
        <v>0</v>
      </c>
      <c r="S533" s="2">
        <v>0</v>
      </c>
    </row>
    <row r="534" spans="15:19">
      <c r="O534" s="2">
        <v>0</v>
      </c>
      <c r="P534" s="2">
        <v>1</v>
      </c>
      <c r="Q534" s="2">
        <v>0</v>
      </c>
      <c r="R534" s="2">
        <v>0</v>
      </c>
      <c r="S534" s="2">
        <v>0</v>
      </c>
    </row>
    <row r="535" spans="15:19">
      <c r="O535" s="2">
        <v>0</v>
      </c>
      <c r="P535" s="2">
        <v>1</v>
      </c>
      <c r="Q535" s="2">
        <v>1</v>
      </c>
      <c r="R535" s="2">
        <v>1</v>
      </c>
      <c r="S535" s="2">
        <v>0</v>
      </c>
    </row>
    <row r="536" spans="15:19">
      <c r="O536" s="2">
        <v>0</v>
      </c>
      <c r="P536" s="2">
        <v>0</v>
      </c>
      <c r="Q536" s="2">
        <v>0</v>
      </c>
      <c r="R536" s="2">
        <v>0</v>
      </c>
      <c r="S536" s="2">
        <v>0</v>
      </c>
    </row>
    <row r="537" spans="15:19">
      <c r="O537" s="2">
        <v>0</v>
      </c>
      <c r="P537" s="2">
        <v>0</v>
      </c>
      <c r="Q537" s="2">
        <v>1</v>
      </c>
      <c r="R537" s="2">
        <v>0</v>
      </c>
      <c r="S537" s="2">
        <v>0</v>
      </c>
    </row>
    <row r="538" spans="15:19">
      <c r="O538" s="2">
        <v>1</v>
      </c>
      <c r="P538" s="2">
        <v>0</v>
      </c>
      <c r="Q538" s="2">
        <v>0</v>
      </c>
      <c r="R538" s="2">
        <v>1</v>
      </c>
      <c r="S538" s="2">
        <v>0</v>
      </c>
    </row>
    <row r="539" spans="15:19">
      <c r="O539" s="2">
        <v>1</v>
      </c>
      <c r="P539" s="2">
        <v>1</v>
      </c>
      <c r="Q539" s="2">
        <v>1</v>
      </c>
      <c r="R539" s="2">
        <v>1</v>
      </c>
      <c r="S539" s="2">
        <v>1</v>
      </c>
    </row>
    <row r="540" spans="15:19">
      <c r="O540" s="2">
        <v>1</v>
      </c>
      <c r="P540" s="2">
        <v>1</v>
      </c>
      <c r="Q540" s="2">
        <v>0</v>
      </c>
      <c r="R540" s="2">
        <v>0</v>
      </c>
      <c r="S540" s="2">
        <v>0</v>
      </c>
    </row>
    <row r="541" spans="15:19">
      <c r="O541" s="2">
        <v>1</v>
      </c>
      <c r="P541" s="2">
        <v>1</v>
      </c>
      <c r="Q541" s="2">
        <v>1</v>
      </c>
      <c r="R541" s="2">
        <v>0</v>
      </c>
      <c r="S541" s="2">
        <v>0</v>
      </c>
    </row>
    <row r="542" spans="15:19">
      <c r="O542" s="2">
        <v>1</v>
      </c>
      <c r="P542" s="2">
        <v>0</v>
      </c>
      <c r="Q542" s="2">
        <v>1</v>
      </c>
      <c r="R542" s="2">
        <v>1</v>
      </c>
      <c r="S542" s="2">
        <v>0</v>
      </c>
    </row>
    <row r="543" spans="15:19">
      <c r="O543" s="2">
        <v>0</v>
      </c>
      <c r="P543" s="2">
        <v>1</v>
      </c>
      <c r="Q543" s="2">
        <v>1</v>
      </c>
      <c r="R543" s="2">
        <v>1</v>
      </c>
      <c r="S543" s="2">
        <v>0</v>
      </c>
    </row>
    <row r="544" spans="15:19">
      <c r="O544" s="2">
        <v>1</v>
      </c>
      <c r="P544" s="2">
        <v>0</v>
      </c>
      <c r="Q544" s="2">
        <v>1</v>
      </c>
      <c r="R544" s="2">
        <v>0</v>
      </c>
      <c r="S544" s="2">
        <v>0</v>
      </c>
    </row>
    <row r="545" spans="15:19">
      <c r="O545" s="2">
        <v>1</v>
      </c>
      <c r="P545" s="2">
        <v>0</v>
      </c>
      <c r="Q545" s="2">
        <v>1</v>
      </c>
      <c r="R545" s="2">
        <v>0</v>
      </c>
      <c r="S545" s="2">
        <v>0</v>
      </c>
    </row>
    <row r="546" spans="15:19">
      <c r="O546" s="2">
        <v>1</v>
      </c>
      <c r="P546" s="2">
        <v>0</v>
      </c>
      <c r="Q546" s="2">
        <v>0</v>
      </c>
      <c r="R546" s="2">
        <v>1</v>
      </c>
      <c r="S546" s="2">
        <v>0</v>
      </c>
    </row>
    <row r="547" spans="15:19">
      <c r="O547" s="2">
        <v>1</v>
      </c>
      <c r="P547" s="2">
        <v>1</v>
      </c>
      <c r="Q547" s="2">
        <v>0</v>
      </c>
      <c r="R547" s="2">
        <v>1</v>
      </c>
      <c r="S547" s="2">
        <v>0</v>
      </c>
    </row>
    <row r="548" spans="15:19">
      <c r="O548" s="2">
        <v>1</v>
      </c>
      <c r="P548" s="2">
        <v>1</v>
      </c>
      <c r="Q548" s="2">
        <v>0</v>
      </c>
      <c r="R548" s="2">
        <v>1</v>
      </c>
      <c r="S548" s="2">
        <v>0</v>
      </c>
    </row>
    <row r="549" spans="15:19">
      <c r="O549" s="2">
        <v>1</v>
      </c>
      <c r="P549" s="2">
        <v>0</v>
      </c>
      <c r="Q549" s="2">
        <v>0</v>
      </c>
      <c r="R549" s="2">
        <v>0</v>
      </c>
      <c r="S549" s="2">
        <v>0</v>
      </c>
    </row>
    <row r="550" spans="15:19">
      <c r="O550" s="2">
        <v>0</v>
      </c>
      <c r="P550" s="2">
        <v>1</v>
      </c>
      <c r="Q550" s="2">
        <v>0</v>
      </c>
      <c r="R550" s="2">
        <v>0</v>
      </c>
      <c r="S550" s="2">
        <v>0</v>
      </c>
    </row>
    <row r="551" spans="15:19">
      <c r="O551" s="2">
        <v>0</v>
      </c>
      <c r="P551" s="2">
        <v>1</v>
      </c>
      <c r="Q551" s="2">
        <v>0</v>
      </c>
      <c r="R551" s="2">
        <v>0</v>
      </c>
      <c r="S551" s="2">
        <v>0</v>
      </c>
    </row>
    <row r="552" spans="15:19">
      <c r="O552" s="2">
        <v>1</v>
      </c>
      <c r="P552" s="2">
        <v>1</v>
      </c>
      <c r="Q552" s="2">
        <v>0</v>
      </c>
      <c r="R552" s="2">
        <v>1</v>
      </c>
      <c r="S552" s="2">
        <v>0</v>
      </c>
    </row>
    <row r="553" spans="15:19">
      <c r="O553" s="2">
        <v>1</v>
      </c>
      <c r="P553" s="2">
        <v>0</v>
      </c>
      <c r="Q553" s="2">
        <v>1</v>
      </c>
      <c r="R553" s="2">
        <v>1</v>
      </c>
      <c r="S553" s="2">
        <v>0</v>
      </c>
    </row>
    <row r="554" spans="15:19">
      <c r="O554" s="2">
        <v>0</v>
      </c>
      <c r="P554" s="2">
        <v>1</v>
      </c>
      <c r="Q554" s="2">
        <v>1</v>
      </c>
      <c r="R554" s="2">
        <v>0</v>
      </c>
      <c r="S554" s="2">
        <v>0</v>
      </c>
    </row>
    <row r="555" spans="15:19">
      <c r="O555" s="2">
        <v>0</v>
      </c>
      <c r="P555" s="2">
        <v>0</v>
      </c>
      <c r="Q555" s="2">
        <v>0</v>
      </c>
      <c r="R555" s="2">
        <v>0</v>
      </c>
      <c r="S555" s="2">
        <v>0</v>
      </c>
    </row>
    <row r="556" spans="15:19">
      <c r="O556" s="2">
        <v>0</v>
      </c>
      <c r="P556" s="2">
        <v>0</v>
      </c>
      <c r="Q556" s="2">
        <v>0</v>
      </c>
      <c r="R556" s="2">
        <v>0</v>
      </c>
      <c r="S556" s="2">
        <v>0</v>
      </c>
    </row>
    <row r="557" spans="15:19">
      <c r="O557" s="2">
        <v>1</v>
      </c>
      <c r="P557" s="2">
        <v>1</v>
      </c>
      <c r="Q557" s="2">
        <v>1</v>
      </c>
      <c r="R557" s="2">
        <v>0</v>
      </c>
      <c r="S557" s="2">
        <v>0</v>
      </c>
    </row>
    <row r="558" spans="15:19">
      <c r="O558" s="2">
        <v>1</v>
      </c>
      <c r="P558" s="2">
        <v>0</v>
      </c>
      <c r="Q558" s="2">
        <v>1</v>
      </c>
      <c r="R558" s="2">
        <v>0</v>
      </c>
      <c r="S558" s="2">
        <v>0</v>
      </c>
    </row>
    <row r="559" spans="15:19">
      <c r="O559" s="2">
        <v>0</v>
      </c>
      <c r="P559" s="2">
        <v>0</v>
      </c>
      <c r="Q559" s="2">
        <v>0</v>
      </c>
      <c r="R559" s="2">
        <v>1</v>
      </c>
      <c r="S559" s="2">
        <v>0</v>
      </c>
    </row>
    <row r="560" spans="15:19">
      <c r="O560" s="2">
        <v>1</v>
      </c>
      <c r="P560" s="2">
        <v>0</v>
      </c>
      <c r="Q560" s="2">
        <v>1</v>
      </c>
      <c r="R560" s="2">
        <v>1</v>
      </c>
      <c r="S560" s="2">
        <v>0</v>
      </c>
    </row>
    <row r="561" spans="15:19">
      <c r="O561" s="2">
        <v>0</v>
      </c>
      <c r="P561" s="2">
        <v>1</v>
      </c>
      <c r="Q561" s="2">
        <v>1</v>
      </c>
      <c r="R561" s="2">
        <v>1</v>
      </c>
      <c r="S561" s="2">
        <v>0</v>
      </c>
    </row>
    <row r="562" spans="15:19">
      <c r="O562" s="2">
        <v>1</v>
      </c>
      <c r="P562" s="2">
        <v>0</v>
      </c>
      <c r="Q562" s="2">
        <v>0</v>
      </c>
      <c r="R562" s="2">
        <v>0</v>
      </c>
      <c r="S562" s="2">
        <v>0</v>
      </c>
    </row>
    <row r="563" spans="15:19">
      <c r="O563" s="2">
        <v>1</v>
      </c>
      <c r="P563" s="2">
        <v>1</v>
      </c>
      <c r="Q563" s="2">
        <v>1</v>
      </c>
      <c r="R563" s="2">
        <v>0</v>
      </c>
      <c r="S563" s="2">
        <v>0</v>
      </c>
    </row>
    <row r="564" spans="15:19">
      <c r="O564" s="2">
        <v>1</v>
      </c>
      <c r="P564" s="2">
        <v>0</v>
      </c>
      <c r="Q564" s="2">
        <v>0</v>
      </c>
      <c r="R564" s="2">
        <v>1</v>
      </c>
      <c r="S564" s="2">
        <v>0</v>
      </c>
    </row>
    <row r="565" spans="15:19">
      <c r="O565" s="2">
        <v>0</v>
      </c>
      <c r="P565" s="2">
        <v>1</v>
      </c>
      <c r="Q565" s="2">
        <v>0</v>
      </c>
      <c r="R565" s="2">
        <v>0</v>
      </c>
      <c r="S565" s="2">
        <v>0</v>
      </c>
    </row>
    <row r="566" spans="15:19">
      <c r="O566" s="2">
        <v>0</v>
      </c>
      <c r="P566" s="2">
        <v>0</v>
      </c>
      <c r="Q566" s="2">
        <v>0</v>
      </c>
      <c r="R566" s="2">
        <v>0</v>
      </c>
      <c r="S566" s="2">
        <v>0</v>
      </c>
    </row>
    <row r="567" spans="15:19">
      <c r="O567" s="2">
        <v>1</v>
      </c>
      <c r="P567" s="2">
        <v>1</v>
      </c>
      <c r="Q567" s="2">
        <v>1</v>
      </c>
      <c r="R567" s="2">
        <v>0</v>
      </c>
      <c r="S567" s="2">
        <v>0</v>
      </c>
    </row>
    <row r="568" spans="15:19">
      <c r="O568" s="2">
        <v>0</v>
      </c>
      <c r="P568" s="2">
        <v>0</v>
      </c>
      <c r="Q568" s="2">
        <v>0</v>
      </c>
      <c r="R568" s="2">
        <v>1</v>
      </c>
      <c r="S568" s="2">
        <v>0</v>
      </c>
    </row>
    <row r="569" spans="15:19">
      <c r="O569" s="2">
        <v>1</v>
      </c>
      <c r="P569" s="2">
        <v>0</v>
      </c>
      <c r="Q569" s="2">
        <v>0</v>
      </c>
      <c r="R569" s="2">
        <v>0</v>
      </c>
      <c r="S569" s="2">
        <v>0</v>
      </c>
    </row>
    <row r="570" spans="15:19">
      <c r="O570" s="2">
        <v>1</v>
      </c>
      <c r="P570" s="2">
        <v>1</v>
      </c>
      <c r="Q570" s="2">
        <v>1</v>
      </c>
      <c r="R570" s="2">
        <v>1</v>
      </c>
      <c r="S570" s="2">
        <v>1</v>
      </c>
    </row>
    <row r="571" spans="15:19">
      <c r="O571" s="2">
        <v>1</v>
      </c>
      <c r="P571" s="2">
        <v>1</v>
      </c>
      <c r="Q571" s="2">
        <v>0</v>
      </c>
      <c r="R571" s="2">
        <v>1</v>
      </c>
      <c r="S571" s="2">
        <v>0</v>
      </c>
    </row>
    <row r="572" spans="15:19">
      <c r="O572" s="2">
        <v>1</v>
      </c>
      <c r="P572" s="2">
        <v>0</v>
      </c>
      <c r="Q572" s="2">
        <v>0</v>
      </c>
      <c r="R572" s="2">
        <v>0</v>
      </c>
      <c r="S572" s="2">
        <v>0</v>
      </c>
    </row>
    <row r="573" spans="15:19">
      <c r="O573" s="2">
        <v>1</v>
      </c>
      <c r="P573" s="2">
        <v>1</v>
      </c>
      <c r="Q573" s="2">
        <v>1</v>
      </c>
      <c r="R573" s="2">
        <v>1</v>
      </c>
      <c r="S573" s="2">
        <v>1</v>
      </c>
    </row>
    <row r="574" spans="15:19">
      <c r="O574" s="2">
        <v>1</v>
      </c>
      <c r="P574" s="2">
        <v>1</v>
      </c>
      <c r="Q574" s="2">
        <v>1</v>
      </c>
      <c r="R574" s="2">
        <v>0</v>
      </c>
      <c r="S574" s="2">
        <v>0</v>
      </c>
    </row>
    <row r="575" spans="15:19">
      <c r="O575" s="2">
        <v>0</v>
      </c>
      <c r="P575" s="2">
        <v>1</v>
      </c>
      <c r="Q575" s="2">
        <v>1</v>
      </c>
      <c r="R575" s="2">
        <v>0</v>
      </c>
      <c r="S575" s="2">
        <v>0</v>
      </c>
    </row>
    <row r="576" spans="15:19">
      <c r="O576" s="2">
        <v>0</v>
      </c>
      <c r="P576" s="2">
        <v>0</v>
      </c>
      <c r="Q576" s="2">
        <v>1</v>
      </c>
      <c r="R576" s="2">
        <v>1</v>
      </c>
      <c r="S576" s="2">
        <v>0</v>
      </c>
    </row>
    <row r="577" spans="15:19">
      <c r="O577" s="2">
        <v>0</v>
      </c>
      <c r="P577" s="2">
        <v>1</v>
      </c>
      <c r="Q577" s="2">
        <v>1</v>
      </c>
      <c r="R577" s="2">
        <v>0</v>
      </c>
      <c r="S577" s="2">
        <v>0</v>
      </c>
    </row>
    <row r="578" spans="15:19">
      <c r="O578" s="2">
        <v>0</v>
      </c>
      <c r="P578" s="2">
        <v>0</v>
      </c>
      <c r="Q578" s="2">
        <v>0</v>
      </c>
      <c r="R578" s="2">
        <v>0</v>
      </c>
      <c r="S578" s="2">
        <v>0</v>
      </c>
    </row>
    <row r="579" spans="15:19">
      <c r="O579" s="2">
        <v>0</v>
      </c>
      <c r="P579" s="2">
        <v>0</v>
      </c>
      <c r="Q579" s="2">
        <v>1</v>
      </c>
      <c r="R579" s="2">
        <v>0</v>
      </c>
      <c r="S579" s="2">
        <v>0</v>
      </c>
    </row>
    <row r="580" spans="15:19">
      <c r="O580" s="2">
        <v>0</v>
      </c>
      <c r="P580" s="2">
        <v>1</v>
      </c>
      <c r="Q580" s="2">
        <v>0</v>
      </c>
      <c r="R580" s="2">
        <v>0</v>
      </c>
      <c r="S580" s="2">
        <v>0</v>
      </c>
    </row>
    <row r="581" spans="15:19">
      <c r="O581" s="2">
        <v>0</v>
      </c>
      <c r="P581" s="2">
        <v>1</v>
      </c>
      <c r="Q581" s="2">
        <v>0</v>
      </c>
      <c r="R581" s="2">
        <v>1</v>
      </c>
      <c r="S581" s="2">
        <v>0</v>
      </c>
    </row>
    <row r="582" spans="15:19">
      <c r="O582" s="2">
        <v>1</v>
      </c>
      <c r="P582" s="2">
        <v>0</v>
      </c>
      <c r="Q582" s="2">
        <v>1</v>
      </c>
      <c r="R582" s="2">
        <v>0</v>
      </c>
      <c r="S582" s="2">
        <v>0</v>
      </c>
    </row>
    <row r="583" spans="15:19">
      <c r="O583" s="2">
        <v>0</v>
      </c>
      <c r="P583" s="2">
        <v>0</v>
      </c>
      <c r="Q583" s="2">
        <v>0</v>
      </c>
      <c r="R583" s="2">
        <v>0</v>
      </c>
      <c r="S583" s="2">
        <v>0</v>
      </c>
    </row>
    <row r="584" spans="15:19">
      <c r="O584" s="2">
        <v>1</v>
      </c>
      <c r="P584" s="2">
        <v>0</v>
      </c>
      <c r="Q584" s="2">
        <v>1</v>
      </c>
      <c r="R584" s="2">
        <v>1</v>
      </c>
      <c r="S584" s="2">
        <v>0</v>
      </c>
    </row>
    <row r="585" spans="15:19">
      <c r="O585" s="2">
        <v>1</v>
      </c>
      <c r="P585" s="2">
        <v>1</v>
      </c>
      <c r="Q585" s="2">
        <v>0</v>
      </c>
      <c r="R585" s="2">
        <v>1</v>
      </c>
      <c r="S585" s="2">
        <v>0</v>
      </c>
    </row>
    <row r="586" spans="15:19">
      <c r="O586" s="2">
        <v>1</v>
      </c>
      <c r="P586" s="2">
        <v>1</v>
      </c>
      <c r="Q586" s="2">
        <v>0</v>
      </c>
      <c r="R586" s="2">
        <v>1</v>
      </c>
      <c r="S586" s="2">
        <v>0</v>
      </c>
    </row>
    <row r="587" spans="15:19">
      <c r="O587" s="2">
        <v>1</v>
      </c>
      <c r="P587" s="2">
        <v>1</v>
      </c>
      <c r="Q587" s="2">
        <v>1</v>
      </c>
      <c r="R587" s="2">
        <v>1</v>
      </c>
      <c r="S587" s="2">
        <v>1</v>
      </c>
    </row>
    <row r="588" spans="15:19">
      <c r="O588" s="2">
        <v>0</v>
      </c>
      <c r="P588" s="2">
        <v>0</v>
      </c>
      <c r="Q588" s="2">
        <v>1</v>
      </c>
      <c r="R588" s="2">
        <v>1</v>
      </c>
      <c r="S588" s="2">
        <v>0</v>
      </c>
    </row>
    <row r="589" spans="15:19">
      <c r="O589" s="2">
        <v>0</v>
      </c>
      <c r="P589" s="2">
        <v>0</v>
      </c>
      <c r="Q589" s="2">
        <v>1</v>
      </c>
      <c r="R589" s="2">
        <v>1</v>
      </c>
      <c r="S589" s="2">
        <v>0</v>
      </c>
    </row>
    <row r="590" spans="15:19">
      <c r="O590" s="2">
        <v>1</v>
      </c>
      <c r="P590" s="2">
        <v>1</v>
      </c>
      <c r="Q590" s="2">
        <v>0</v>
      </c>
      <c r="R590" s="2">
        <v>1</v>
      </c>
      <c r="S590" s="2">
        <v>0</v>
      </c>
    </row>
    <row r="591" spans="15:19">
      <c r="O591" s="2">
        <v>0</v>
      </c>
      <c r="P591" s="2">
        <v>1</v>
      </c>
      <c r="Q591" s="2">
        <v>1</v>
      </c>
      <c r="R591" s="2">
        <v>1</v>
      </c>
      <c r="S591" s="2">
        <v>0</v>
      </c>
    </row>
    <row r="592" spans="15:19">
      <c r="O592" s="2">
        <v>0</v>
      </c>
      <c r="P592" s="2">
        <v>1</v>
      </c>
      <c r="Q592" s="2">
        <v>0</v>
      </c>
      <c r="R592" s="2">
        <v>1</v>
      </c>
      <c r="S592" s="2">
        <v>0</v>
      </c>
    </row>
    <row r="593" spans="15:19">
      <c r="O593" s="2">
        <v>1</v>
      </c>
      <c r="P593" s="2">
        <v>1</v>
      </c>
      <c r="Q593" s="2">
        <v>0</v>
      </c>
      <c r="R593" s="2">
        <v>0</v>
      </c>
      <c r="S593" s="2">
        <v>0</v>
      </c>
    </row>
    <row r="594" spans="15:19">
      <c r="O594" s="2">
        <v>0</v>
      </c>
      <c r="P594" s="2">
        <v>1</v>
      </c>
      <c r="Q594" s="2">
        <v>0</v>
      </c>
      <c r="R594" s="2">
        <v>0</v>
      </c>
      <c r="S594" s="2">
        <v>0</v>
      </c>
    </row>
    <row r="595" spans="15:19">
      <c r="O595" s="2">
        <v>1</v>
      </c>
      <c r="P595" s="2">
        <v>1</v>
      </c>
      <c r="Q595" s="2">
        <v>1</v>
      </c>
      <c r="R595" s="2">
        <v>0</v>
      </c>
      <c r="S595" s="2">
        <v>0</v>
      </c>
    </row>
    <row r="596" spans="15:19">
      <c r="O596" s="2">
        <v>1</v>
      </c>
      <c r="P596" s="2">
        <v>1</v>
      </c>
      <c r="Q596" s="2">
        <v>1</v>
      </c>
      <c r="R596" s="2">
        <v>1</v>
      </c>
      <c r="S596" s="2">
        <v>1</v>
      </c>
    </row>
    <row r="597" spans="15:19">
      <c r="O597" s="2">
        <v>1</v>
      </c>
      <c r="P597" s="2">
        <v>0</v>
      </c>
      <c r="Q597" s="2">
        <v>0</v>
      </c>
      <c r="R597" s="2">
        <v>0</v>
      </c>
      <c r="S597" s="2">
        <v>0</v>
      </c>
    </row>
    <row r="598" spans="15:19">
      <c r="O598" s="2">
        <v>0</v>
      </c>
      <c r="P598" s="2">
        <v>1</v>
      </c>
      <c r="Q598" s="2">
        <v>0</v>
      </c>
      <c r="R598" s="2">
        <v>0</v>
      </c>
      <c r="S598" s="2">
        <v>0</v>
      </c>
    </row>
    <row r="599" spans="15:19">
      <c r="O599" s="2">
        <v>1</v>
      </c>
      <c r="P599" s="2">
        <v>1</v>
      </c>
      <c r="Q599" s="2">
        <v>1</v>
      </c>
      <c r="R599" s="2">
        <v>0</v>
      </c>
      <c r="S599" s="2">
        <v>0</v>
      </c>
    </row>
    <row r="600" spans="15:19">
      <c r="O600" s="2">
        <v>0</v>
      </c>
      <c r="P600" s="2">
        <v>0</v>
      </c>
      <c r="Q600" s="2">
        <v>0</v>
      </c>
      <c r="R600" s="2">
        <v>1</v>
      </c>
      <c r="S600" s="2">
        <v>0</v>
      </c>
    </row>
    <row r="601" spans="15:19">
      <c r="O601" s="2">
        <v>1</v>
      </c>
      <c r="P601" s="2">
        <v>1</v>
      </c>
      <c r="Q601" s="2">
        <v>0</v>
      </c>
      <c r="R601" s="2">
        <v>0</v>
      </c>
      <c r="S601" s="2">
        <v>0</v>
      </c>
    </row>
    <row r="602" spans="15:19">
      <c r="O602" s="2">
        <v>0</v>
      </c>
      <c r="P602" s="2">
        <v>1</v>
      </c>
      <c r="Q602" s="2">
        <v>0</v>
      </c>
      <c r="R602" s="2">
        <v>0</v>
      </c>
      <c r="S602" s="2">
        <v>0</v>
      </c>
    </row>
    <row r="603" spans="15:19">
      <c r="O603" s="2">
        <v>0</v>
      </c>
      <c r="P603" s="2">
        <v>0</v>
      </c>
      <c r="Q603" s="2">
        <v>1</v>
      </c>
      <c r="R603" s="2">
        <v>1</v>
      </c>
      <c r="S603" s="2">
        <v>0</v>
      </c>
    </row>
    <row r="604" spans="15:19">
      <c r="O604" s="2">
        <v>1</v>
      </c>
      <c r="P604" s="2">
        <v>0</v>
      </c>
      <c r="Q604" s="2">
        <v>0</v>
      </c>
      <c r="R604" s="2">
        <v>1</v>
      </c>
      <c r="S604" s="2">
        <v>0</v>
      </c>
    </row>
    <row r="605" spans="15:19">
      <c r="O605" s="2">
        <v>0</v>
      </c>
      <c r="P605" s="2">
        <v>0</v>
      </c>
      <c r="Q605" s="2">
        <v>1</v>
      </c>
      <c r="R605" s="2">
        <v>0</v>
      </c>
      <c r="S605" s="2">
        <v>0</v>
      </c>
    </row>
    <row r="606" spans="15:19">
      <c r="O606" s="2">
        <v>0</v>
      </c>
      <c r="P606" s="2">
        <v>0</v>
      </c>
      <c r="Q606" s="2">
        <v>1</v>
      </c>
      <c r="R606" s="2">
        <v>0</v>
      </c>
      <c r="S606" s="2">
        <v>0</v>
      </c>
    </row>
    <row r="607" spans="15:19">
      <c r="O607" s="2">
        <v>1</v>
      </c>
      <c r="P607" s="2">
        <v>0</v>
      </c>
      <c r="Q607" s="2">
        <v>0</v>
      </c>
      <c r="R607" s="2">
        <v>0</v>
      </c>
      <c r="S607" s="2">
        <v>0</v>
      </c>
    </row>
    <row r="608" spans="15:19">
      <c r="O608" s="2">
        <v>0</v>
      </c>
      <c r="P608" s="2">
        <v>1</v>
      </c>
      <c r="Q608" s="2">
        <v>0</v>
      </c>
      <c r="R608" s="2">
        <v>0</v>
      </c>
      <c r="S608" s="2">
        <v>0</v>
      </c>
    </row>
    <row r="609" spans="15:19">
      <c r="O609" s="2">
        <v>1</v>
      </c>
      <c r="P609" s="2">
        <v>0</v>
      </c>
      <c r="Q609" s="2">
        <v>0</v>
      </c>
      <c r="R609" s="2">
        <v>0</v>
      </c>
      <c r="S609" s="2">
        <v>0</v>
      </c>
    </row>
    <row r="610" spans="15:19">
      <c r="O610" s="2">
        <v>0</v>
      </c>
      <c r="P610" s="2">
        <v>0</v>
      </c>
      <c r="Q610" s="2">
        <v>0</v>
      </c>
      <c r="R610" s="2">
        <v>1</v>
      </c>
      <c r="S610" s="2">
        <v>0</v>
      </c>
    </row>
    <row r="611" spans="15:19">
      <c r="O611" s="2">
        <v>0</v>
      </c>
      <c r="P611" s="2">
        <v>1</v>
      </c>
      <c r="Q611" s="2">
        <v>1</v>
      </c>
      <c r="R611" s="2">
        <v>0</v>
      </c>
      <c r="S611" s="2">
        <v>0</v>
      </c>
    </row>
    <row r="612" spans="15:19">
      <c r="O612" s="2">
        <v>0</v>
      </c>
      <c r="P612" s="2">
        <v>0</v>
      </c>
      <c r="Q612" s="2">
        <v>1</v>
      </c>
      <c r="R612" s="2">
        <v>1</v>
      </c>
      <c r="S612" s="2">
        <v>0</v>
      </c>
    </row>
    <row r="613" spans="15:19">
      <c r="O613" s="2">
        <v>0</v>
      </c>
      <c r="P613" s="2">
        <v>1</v>
      </c>
      <c r="Q613" s="2">
        <v>0</v>
      </c>
      <c r="R613" s="2">
        <v>0</v>
      </c>
      <c r="S613" s="2">
        <v>0</v>
      </c>
    </row>
    <row r="614" spans="15:19">
      <c r="O614" s="2">
        <v>1</v>
      </c>
      <c r="P614" s="2">
        <v>1</v>
      </c>
      <c r="Q614" s="2">
        <v>1</v>
      </c>
      <c r="R614" s="2">
        <v>0</v>
      </c>
      <c r="S614" s="2">
        <v>0</v>
      </c>
    </row>
    <row r="615" spans="15:19">
      <c r="O615" s="2">
        <v>1</v>
      </c>
      <c r="P615" s="2">
        <v>0</v>
      </c>
      <c r="Q615" s="2">
        <v>0</v>
      </c>
      <c r="R615" s="2">
        <v>0</v>
      </c>
      <c r="S615" s="2">
        <v>0</v>
      </c>
    </row>
    <row r="616" spans="15:19">
      <c r="O616" s="2">
        <v>0</v>
      </c>
      <c r="P616" s="2">
        <v>1</v>
      </c>
      <c r="Q616" s="2">
        <v>1</v>
      </c>
      <c r="R616" s="2">
        <v>0</v>
      </c>
      <c r="S616" s="2">
        <v>0</v>
      </c>
    </row>
    <row r="617" spans="15:19">
      <c r="O617" s="2">
        <v>1</v>
      </c>
      <c r="P617" s="2">
        <v>1</v>
      </c>
      <c r="Q617" s="2">
        <v>0</v>
      </c>
      <c r="R617" s="2">
        <v>1</v>
      </c>
      <c r="S617" s="2">
        <v>0</v>
      </c>
    </row>
    <row r="618" spans="15:19">
      <c r="O618" s="2">
        <v>1</v>
      </c>
      <c r="P618" s="2">
        <v>1</v>
      </c>
      <c r="Q618" s="2">
        <v>0</v>
      </c>
      <c r="R618" s="2">
        <v>1</v>
      </c>
      <c r="S618" s="2">
        <v>0</v>
      </c>
    </row>
    <row r="619" spans="15:19">
      <c r="O619" s="2">
        <v>1</v>
      </c>
      <c r="P619" s="2">
        <v>1</v>
      </c>
      <c r="Q619" s="2">
        <v>0</v>
      </c>
      <c r="R619" s="2">
        <v>0</v>
      </c>
      <c r="S619" s="2">
        <v>0</v>
      </c>
    </row>
    <row r="620" spans="15:19">
      <c r="O620" s="2">
        <v>0</v>
      </c>
      <c r="P620" s="2">
        <v>0</v>
      </c>
      <c r="Q620" s="2">
        <v>0</v>
      </c>
      <c r="R620" s="2">
        <v>0</v>
      </c>
      <c r="S620" s="2">
        <v>0</v>
      </c>
    </row>
    <row r="621" spans="15:19">
      <c r="O621" s="2">
        <v>1</v>
      </c>
      <c r="P621" s="2">
        <v>1</v>
      </c>
      <c r="Q621" s="2">
        <v>0</v>
      </c>
      <c r="R621" s="2">
        <v>1</v>
      </c>
      <c r="S621" s="2">
        <v>0</v>
      </c>
    </row>
    <row r="622" spans="15:19">
      <c r="O622" s="2">
        <v>0</v>
      </c>
      <c r="P622" s="2">
        <v>0</v>
      </c>
      <c r="Q622" s="2">
        <v>1</v>
      </c>
      <c r="R622" s="2">
        <v>0</v>
      </c>
      <c r="S622" s="2">
        <v>0</v>
      </c>
    </row>
    <row r="623" spans="15:19">
      <c r="O623" s="2">
        <v>1</v>
      </c>
      <c r="P623" s="2">
        <v>0</v>
      </c>
      <c r="Q623" s="2">
        <v>1</v>
      </c>
      <c r="R623" s="2">
        <v>1</v>
      </c>
      <c r="S623" s="2">
        <v>0</v>
      </c>
    </row>
    <row r="624" spans="15:19">
      <c r="O624" s="2">
        <v>0</v>
      </c>
      <c r="P624" s="2">
        <v>1</v>
      </c>
      <c r="Q624" s="2">
        <v>1</v>
      </c>
      <c r="R624" s="2">
        <v>0</v>
      </c>
      <c r="S624" s="2">
        <v>0</v>
      </c>
    </row>
    <row r="625" spans="15:19">
      <c r="O625" s="2">
        <v>1</v>
      </c>
      <c r="P625" s="2">
        <v>1</v>
      </c>
      <c r="Q625" s="2">
        <v>0</v>
      </c>
      <c r="R625" s="2">
        <v>1</v>
      </c>
      <c r="S625" s="2">
        <v>0</v>
      </c>
    </row>
    <row r="626" spans="15:19">
      <c r="O626" s="2">
        <v>0</v>
      </c>
      <c r="P626" s="2">
        <v>1</v>
      </c>
      <c r="Q626" s="2">
        <v>0</v>
      </c>
      <c r="R626" s="2">
        <v>0</v>
      </c>
      <c r="S626" s="2">
        <v>0</v>
      </c>
    </row>
    <row r="627" spans="15:19">
      <c r="O627" s="2">
        <v>1</v>
      </c>
      <c r="P627" s="2">
        <v>1</v>
      </c>
      <c r="Q627" s="2">
        <v>1</v>
      </c>
      <c r="R627" s="2">
        <v>1</v>
      </c>
      <c r="S627" s="2">
        <v>1</v>
      </c>
    </row>
    <row r="628" spans="15:19">
      <c r="O628" s="2">
        <v>0</v>
      </c>
      <c r="P628" s="2">
        <v>1</v>
      </c>
      <c r="Q628" s="2">
        <v>0</v>
      </c>
      <c r="R628" s="2">
        <v>1</v>
      </c>
      <c r="S628" s="2">
        <v>0</v>
      </c>
    </row>
    <row r="629" spans="15:19">
      <c r="O629" s="2">
        <v>1</v>
      </c>
      <c r="P629" s="2">
        <v>0</v>
      </c>
      <c r="Q629" s="2">
        <v>0</v>
      </c>
      <c r="R629" s="2">
        <v>1</v>
      </c>
      <c r="S629" s="2">
        <v>0</v>
      </c>
    </row>
    <row r="630" spans="15:19">
      <c r="O630" s="2">
        <v>1</v>
      </c>
      <c r="P630" s="2">
        <v>0</v>
      </c>
      <c r="Q630" s="2">
        <v>0</v>
      </c>
      <c r="R630" s="2">
        <v>0</v>
      </c>
      <c r="S630" s="2">
        <v>0</v>
      </c>
    </row>
    <row r="631" spans="15:19">
      <c r="O631" s="2">
        <v>0</v>
      </c>
      <c r="P631" s="2">
        <v>1</v>
      </c>
      <c r="Q631" s="2">
        <v>1</v>
      </c>
      <c r="R631" s="2">
        <v>1</v>
      </c>
      <c r="S631" s="2">
        <v>0</v>
      </c>
    </row>
    <row r="632" spans="15:19">
      <c r="O632" s="2">
        <v>1</v>
      </c>
      <c r="P632" s="2">
        <v>0</v>
      </c>
      <c r="Q632" s="2">
        <v>0</v>
      </c>
      <c r="R632" s="2">
        <v>1</v>
      </c>
      <c r="S632" s="2">
        <v>0</v>
      </c>
    </row>
    <row r="633" spans="15:19">
      <c r="O633" s="2">
        <v>1</v>
      </c>
      <c r="P633" s="2">
        <v>0</v>
      </c>
      <c r="Q633" s="2">
        <v>1</v>
      </c>
      <c r="R633" s="2">
        <v>1</v>
      </c>
      <c r="S633" s="2">
        <v>0</v>
      </c>
    </row>
    <row r="634" spans="15:19">
      <c r="O634" s="2">
        <v>0</v>
      </c>
      <c r="P634" s="2">
        <v>1</v>
      </c>
      <c r="Q634" s="2">
        <v>0</v>
      </c>
      <c r="R634" s="2">
        <v>1</v>
      </c>
      <c r="S634" s="2">
        <v>0</v>
      </c>
    </row>
    <row r="635" spans="15:19">
      <c r="O635" s="2">
        <v>1</v>
      </c>
      <c r="P635" s="2">
        <v>1</v>
      </c>
      <c r="Q635" s="2">
        <v>1</v>
      </c>
      <c r="R635" s="2">
        <v>1</v>
      </c>
      <c r="S635" s="2">
        <v>1</v>
      </c>
    </row>
    <row r="636" spans="15:19">
      <c r="O636" s="2">
        <v>1</v>
      </c>
      <c r="P636" s="2">
        <v>0</v>
      </c>
      <c r="Q636" s="2">
        <v>1</v>
      </c>
      <c r="R636" s="2">
        <v>0</v>
      </c>
      <c r="S636" s="2">
        <v>0</v>
      </c>
    </row>
    <row r="637" spans="15:19">
      <c r="O637" s="2">
        <v>0</v>
      </c>
      <c r="P637" s="2">
        <v>0</v>
      </c>
      <c r="Q637" s="2">
        <v>0</v>
      </c>
      <c r="R637" s="2">
        <v>0</v>
      </c>
      <c r="S637" s="2">
        <v>0</v>
      </c>
    </row>
    <row r="638" spans="15:19">
      <c r="O638" s="2">
        <v>1</v>
      </c>
      <c r="P638" s="2">
        <v>1</v>
      </c>
      <c r="Q638" s="2">
        <v>1</v>
      </c>
      <c r="R638" s="2">
        <v>0</v>
      </c>
      <c r="S638" s="2">
        <v>0</v>
      </c>
    </row>
    <row r="639" spans="15:19">
      <c r="O639" s="2">
        <v>1</v>
      </c>
      <c r="P639" s="2">
        <v>0</v>
      </c>
      <c r="Q639" s="2">
        <v>1</v>
      </c>
      <c r="R639" s="2">
        <v>1</v>
      </c>
      <c r="S639" s="2">
        <v>0</v>
      </c>
    </row>
    <row r="640" spans="15:19">
      <c r="O640" s="2">
        <v>0</v>
      </c>
      <c r="P640" s="2">
        <v>0</v>
      </c>
      <c r="Q640" s="2">
        <v>0</v>
      </c>
      <c r="R640" s="2">
        <v>0</v>
      </c>
      <c r="S640" s="2">
        <v>0</v>
      </c>
    </row>
    <row r="641" spans="15:19">
      <c r="O641" s="2">
        <v>1</v>
      </c>
      <c r="P641" s="2">
        <v>0</v>
      </c>
      <c r="Q641" s="2">
        <v>1</v>
      </c>
      <c r="R641" s="2">
        <v>1</v>
      </c>
      <c r="S641" s="2">
        <v>0</v>
      </c>
    </row>
    <row r="642" spans="15:19">
      <c r="O642" s="2">
        <v>1</v>
      </c>
      <c r="P642" s="2">
        <v>1</v>
      </c>
      <c r="Q642" s="2">
        <v>0</v>
      </c>
      <c r="R642" s="2">
        <v>1</v>
      </c>
      <c r="S642" s="2">
        <v>0</v>
      </c>
    </row>
    <row r="643" spans="15:19">
      <c r="O643" s="2">
        <v>1</v>
      </c>
      <c r="P643" s="2">
        <v>1</v>
      </c>
      <c r="Q643" s="2">
        <v>1</v>
      </c>
      <c r="R643" s="2">
        <v>1</v>
      </c>
      <c r="S643" s="2">
        <v>1</v>
      </c>
    </row>
    <row r="644" spans="15:19">
      <c r="O644" s="2">
        <v>0</v>
      </c>
      <c r="P644" s="2">
        <v>1</v>
      </c>
      <c r="Q644" s="2">
        <v>0</v>
      </c>
      <c r="R644" s="2">
        <v>0</v>
      </c>
      <c r="S644" s="2">
        <v>0</v>
      </c>
    </row>
    <row r="645" spans="15:19">
      <c r="O645" s="2">
        <v>0</v>
      </c>
      <c r="P645" s="2">
        <v>0</v>
      </c>
      <c r="Q645" s="2">
        <v>0</v>
      </c>
      <c r="R645" s="2">
        <v>0</v>
      </c>
      <c r="S645" s="2">
        <v>0</v>
      </c>
    </row>
    <row r="646" spans="15:19">
      <c r="O646" s="2">
        <v>0</v>
      </c>
      <c r="P646" s="2">
        <v>0</v>
      </c>
      <c r="Q646" s="2">
        <v>1</v>
      </c>
      <c r="R646" s="2">
        <v>0</v>
      </c>
      <c r="S646" s="2">
        <v>0</v>
      </c>
    </row>
    <row r="647" spans="15:19">
      <c r="O647" s="2">
        <v>1</v>
      </c>
      <c r="P647" s="2">
        <v>0</v>
      </c>
      <c r="Q647" s="2">
        <v>0</v>
      </c>
      <c r="R647" s="2">
        <v>1</v>
      </c>
      <c r="S647" s="2">
        <v>0</v>
      </c>
    </row>
    <row r="648" spans="15:19">
      <c r="O648" s="2">
        <v>1</v>
      </c>
      <c r="P648" s="2">
        <v>1</v>
      </c>
      <c r="Q648" s="2">
        <v>0</v>
      </c>
      <c r="R648" s="2">
        <v>0</v>
      </c>
      <c r="S648" s="2">
        <v>0</v>
      </c>
    </row>
    <row r="649" spans="15:19">
      <c r="O649" s="2">
        <v>0</v>
      </c>
      <c r="P649" s="2">
        <v>1</v>
      </c>
      <c r="Q649" s="2">
        <v>1</v>
      </c>
      <c r="R649" s="2">
        <v>0</v>
      </c>
      <c r="S649" s="2">
        <v>0</v>
      </c>
    </row>
    <row r="650" spans="15:19">
      <c r="O650" s="2">
        <v>0</v>
      </c>
      <c r="P650" s="2">
        <v>1</v>
      </c>
      <c r="Q650" s="2">
        <v>0</v>
      </c>
      <c r="R650" s="2">
        <v>1</v>
      </c>
      <c r="S650" s="2">
        <v>0</v>
      </c>
    </row>
    <row r="651" spans="15:19">
      <c r="O651" s="2">
        <v>1</v>
      </c>
      <c r="P651" s="2">
        <v>1</v>
      </c>
      <c r="Q651" s="2">
        <v>1</v>
      </c>
      <c r="R651" s="2">
        <v>0</v>
      </c>
      <c r="S651" s="2">
        <v>0</v>
      </c>
    </row>
    <row r="652" spans="15:19">
      <c r="O652" s="2">
        <v>0</v>
      </c>
      <c r="P652" s="2">
        <v>0</v>
      </c>
      <c r="Q652" s="2">
        <v>1</v>
      </c>
      <c r="R652" s="2">
        <v>1</v>
      </c>
      <c r="S652" s="2">
        <v>0</v>
      </c>
    </row>
    <row r="653" spans="15:19">
      <c r="O653" s="2">
        <v>1</v>
      </c>
      <c r="P653" s="2">
        <v>0</v>
      </c>
      <c r="Q653" s="2">
        <v>0</v>
      </c>
      <c r="R653" s="2">
        <v>0</v>
      </c>
      <c r="S653" s="2">
        <v>0</v>
      </c>
    </row>
    <row r="654" spans="15:19">
      <c r="O654" s="2">
        <v>0</v>
      </c>
      <c r="P654" s="2">
        <v>1</v>
      </c>
      <c r="Q654" s="2">
        <v>1</v>
      </c>
      <c r="R654" s="2">
        <v>1</v>
      </c>
      <c r="S654" s="2">
        <v>0</v>
      </c>
    </row>
    <row r="655" spans="15:19">
      <c r="O655" s="2">
        <v>0</v>
      </c>
      <c r="P655" s="2">
        <v>0</v>
      </c>
      <c r="Q655" s="2">
        <v>1</v>
      </c>
      <c r="R655" s="2">
        <v>1</v>
      </c>
      <c r="S655" s="2">
        <v>0</v>
      </c>
    </row>
    <row r="656" spans="15:19">
      <c r="O656" s="2">
        <v>1</v>
      </c>
      <c r="P656" s="2">
        <v>0</v>
      </c>
      <c r="Q656" s="2">
        <v>1</v>
      </c>
      <c r="R656" s="2">
        <v>0</v>
      </c>
      <c r="S656" s="2">
        <v>0</v>
      </c>
    </row>
    <row r="657" spans="15:19">
      <c r="O657" s="2">
        <v>1</v>
      </c>
      <c r="P657" s="2">
        <v>0</v>
      </c>
      <c r="Q657" s="2">
        <v>0</v>
      </c>
      <c r="R657" s="2">
        <v>0</v>
      </c>
      <c r="S657" s="2">
        <v>0</v>
      </c>
    </row>
    <row r="658" spans="15:19">
      <c r="O658" s="2">
        <v>1</v>
      </c>
      <c r="P658" s="2">
        <v>0</v>
      </c>
      <c r="Q658" s="2">
        <v>1</v>
      </c>
      <c r="R658" s="2">
        <v>0</v>
      </c>
      <c r="S658" s="2">
        <v>0</v>
      </c>
    </row>
    <row r="659" spans="15:19">
      <c r="O659" s="2">
        <v>0</v>
      </c>
      <c r="P659" s="2">
        <v>0</v>
      </c>
      <c r="Q659" s="2">
        <v>0</v>
      </c>
      <c r="R659" s="2">
        <v>0</v>
      </c>
      <c r="S659" s="2">
        <v>0</v>
      </c>
    </row>
    <row r="660" spans="15:19">
      <c r="O660" s="2">
        <v>1</v>
      </c>
      <c r="P660" s="2">
        <v>0</v>
      </c>
      <c r="Q660" s="2">
        <v>1</v>
      </c>
      <c r="R660" s="2">
        <v>0</v>
      </c>
      <c r="S660" s="2">
        <v>0</v>
      </c>
    </row>
    <row r="661" spans="15:19">
      <c r="O661" s="2">
        <v>0</v>
      </c>
      <c r="P661" s="2">
        <v>0</v>
      </c>
      <c r="Q661" s="2">
        <v>0</v>
      </c>
      <c r="R661" s="2">
        <v>1</v>
      </c>
      <c r="S661" s="2">
        <v>0</v>
      </c>
    </row>
    <row r="662" spans="15:19">
      <c r="O662" s="2">
        <v>0</v>
      </c>
      <c r="P662" s="2">
        <v>1</v>
      </c>
      <c r="Q662" s="2">
        <v>0</v>
      </c>
      <c r="R662" s="2">
        <v>0</v>
      </c>
      <c r="S662" s="2">
        <v>0</v>
      </c>
    </row>
    <row r="663" spans="15:19">
      <c r="O663" s="2">
        <v>1</v>
      </c>
      <c r="P663" s="2">
        <v>0</v>
      </c>
      <c r="Q663" s="2">
        <v>0</v>
      </c>
      <c r="R663" s="2">
        <v>0</v>
      </c>
      <c r="S663" s="2">
        <v>0</v>
      </c>
    </row>
    <row r="664" spans="15:19">
      <c r="O664" s="2">
        <v>0</v>
      </c>
      <c r="P664" s="2">
        <v>1</v>
      </c>
      <c r="Q664" s="2">
        <v>0</v>
      </c>
      <c r="R664" s="2">
        <v>0</v>
      </c>
      <c r="S664" s="2">
        <v>0</v>
      </c>
    </row>
    <row r="665" spans="15:19">
      <c r="O665" s="2">
        <v>0</v>
      </c>
      <c r="P665" s="2">
        <v>0</v>
      </c>
      <c r="Q665" s="2">
        <v>0</v>
      </c>
      <c r="R665" s="2">
        <v>0</v>
      </c>
      <c r="S665" s="2">
        <v>0</v>
      </c>
    </row>
    <row r="666" spans="15:19">
      <c r="O666" s="2">
        <v>1</v>
      </c>
      <c r="P666" s="2">
        <v>1</v>
      </c>
      <c r="Q666" s="2">
        <v>0</v>
      </c>
      <c r="R666" s="2">
        <v>1</v>
      </c>
      <c r="S666" s="2">
        <v>0</v>
      </c>
    </row>
    <row r="667" spans="15:19">
      <c r="O667" s="2">
        <v>0</v>
      </c>
      <c r="P667" s="2">
        <v>0</v>
      </c>
      <c r="Q667" s="2">
        <v>0</v>
      </c>
      <c r="R667" s="2">
        <v>0</v>
      </c>
      <c r="S667" s="2">
        <v>0</v>
      </c>
    </row>
    <row r="668" spans="15:19">
      <c r="O668" s="2">
        <v>0</v>
      </c>
      <c r="P668" s="2">
        <v>1</v>
      </c>
      <c r="Q668" s="2">
        <v>0</v>
      </c>
      <c r="R668" s="2">
        <v>0</v>
      </c>
      <c r="S668" s="2">
        <v>0</v>
      </c>
    </row>
    <row r="669" spans="15:19">
      <c r="O669" s="2">
        <v>0</v>
      </c>
      <c r="P669" s="2">
        <v>1</v>
      </c>
      <c r="Q669" s="2">
        <v>1</v>
      </c>
      <c r="R669" s="2">
        <v>0</v>
      </c>
      <c r="S669" s="2">
        <v>0</v>
      </c>
    </row>
    <row r="670" spans="15:19">
      <c r="O670" s="2">
        <v>0</v>
      </c>
      <c r="P670" s="2">
        <v>1</v>
      </c>
      <c r="Q670" s="2">
        <v>0</v>
      </c>
      <c r="R670" s="2">
        <v>0</v>
      </c>
      <c r="S670" s="2">
        <v>0</v>
      </c>
    </row>
    <row r="671" spans="15:19">
      <c r="O671" s="2">
        <v>1</v>
      </c>
      <c r="P671" s="2">
        <v>1</v>
      </c>
      <c r="Q671" s="2">
        <v>1</v>
      </c>
      <c r="R671" s="2">
        <v>0</v>
      </c>
      <c r="S671" s="2">
        <v>0</v>
      </c>
    </row>
    <row r="672" spans="15:19">
      <c r="O672" s="2">
        <v>1</v>
      </c>
      <c r="P672" s="2">
        <v>1</v>
      </c>
      <c r="Q672" s="2">
        <v>0</v>
      </c>
      <c r="R672" s="2">
        <v>1</v>
      </c>
      <c r="S672" s="2">
        <v>0</v>
      </c>
    </row>
    <row r="673" spans="15:19">
      <c r="O673" s="2">
        <v>1</v>
      </c>
      <c r="P673" s="2">
        <v>0</v>
      </c>
      <c r="Q673" s="2">
        <v>1</v>
      </c>
      <c r="R673" s="2">
        <v>1</v>
      </c>
      <c r="S673" s="2">
        <v>0</v>
      </c>
    </row>
    <row r="674" spans="15:19">
      <c r="O674" s="2">
        <v>0</v>
      </c>
      <c r="P674" s="2">
        <v>0</v>
      </c>
      <c r="Q674" s="2">
        <v>0</v>
      </c>
      <c r="R674" s="2">
        <v>0</v>
      </c>
      <c r="S674" s="2">
        <v>0</v>
      </c>
    </row>
    <row r="675" spans="15:19">
      <c r="O675" s="2">
        <v>0</v>
      </c>
      <c r="P675" s="2">
        <v>1</v>
      </c>
      <c r="Q675" s="2">
        <v>0</v>
      </c>
      <c r="R675" s="2">
        <v>0</v>
      </c>
      <c r="S675" s="2">
        <v>0</v>
      </c>
    </row>
    <row r="676" spans="15:19">
      <c r="O676" s="2">
        <v>1</v>
      </c>
      <c r="P676" s="2">
        <v>0</v>
      </c>
      <c r="Q676" s="2">
        <v>1</v>
      </c>
      <c r="R676" s="2">
        <v>0</v>
      </c>
      <c r="S676" s="2">
        <v>0</v>
      </c>
    </row>
    <row r="677" spans="15:19">
      <c r="O677" s="2">
        <v>1</v>
      </c>
      <c r="P677" s="2">
        <v>1</v>
      </c>
      <c r="Q677" s="2">
        <v>0</v>
      </c>
      <c r="R677" s="2">
        <v>0</v>
      </c>
      <c r="S677" s="2">
        <v>0</v>
      </c>
    </row>
    <row r="678" spans="15:19">
      <c r="O678" s="2">
        <v>0</v>
      </c>
      <c r="P678" s="2">
        <v>1</v>
      </c>
      <c r="Q678" s="2">
        <v>0</v>
      </c>
      <c r="R678" s="2">
        <v>1</v>
      </c>
      <c r="S678" s="2">
        <v>0</v>
      </c>
    </row>
    <row r="679" spans="15:19">
      <c r="O679" s="2">
        <v>1</v>
      </c>
      <c r="P679" s="2">
        <v>1</v>
      </c>
      <c r="Q679" s="2">
        <v>0</v>
      </c>
      <c r="R679" s="2">
        <v>1</v>
      </c>
      <c r="S679" s="2">
        <v>0</v>
      </c>
    </row>
    <row r="680" spans="15:19">
      <c r="O680" s="2">
        <v>0</v>
      </c>
      <c r="P680" s="2">
        <v>0</v>
      </c>
      <c r="Q680" s="2">
        <v>1</v>
      </c>
      <c r="R680" s="2">
        <v>1</v>
      </c>
      <c r="S680" s="2">
        <v>0</v>
      </c>
    </row>
    <row r="681" spans="15:19">
      <c r="O681" s="2">
        <v>0</v>
      </c>
      <c r="P681" s="2">
        <v>1</v>
      </c>
      <c r="Q681" s="2">
        <v>0</v>
      </c>
      <c r="R681" s="2">
        <v>1</v>
      </c>
      <c r="S681" s="2">
        <v>0</v>
      </c>
    </row>
    <row r="682" spans="15:19">
      <c r="O682" s="2">
        <v>0</v>
      </c>
      <c r="P682" s="2">
        <v>1</v>
      </c>
      <c r="Q682" s="2">
        <v>0</v>
      </c>
      <c r="R682" s="2">
        <v>0</v>
      </c>
      <c r="S682" s="2">
        <v>0</v>
      </c>
    </row>
    <row r="683" spans="15:19">
      <c r="O683" s="2">
        <v>1</v>
      </c>
      <c r="P683" s="2">
        <v>1</v>
      </c>
      <c r="Q683" s="2">
        <v>1</v>
      </c>
      <c r="R683" s="2">
        <v>1</v>
      </c>
      <c r="S683" s="2">
        <v>1</v>
      </c>
    </row>
    <row r="684" spans="15:19">
      <c r="O684" s="2">
        <v>1</v>
      </c>
      <c r="P684" s="2">
        <v>0</v>
      </c>
      <c r="Q684" s="2">
        <v>1</v>
      </c>
      <c r="R684" s="2">
        <v>1</v>
      </c>
      <c r="S684" s="2">
        <v>0</v>
      </c>
    </row>
    <row r="685" spans="15:19">
      <c r="O685" s="2">
        <v>0</v>
      </c>
      <c r="P685" s="2">
        <v>0</v>
      </c>
      <c r="Q685" s="2">
        <v>1</v>
      </c>
      <c r="R685" s="2">
        <v>1</v>
      </c>
      <c r="S685" s="2">
        <v>0</v>
      </c>
    </row>
    <row r="686" spans="15:19">
      <c r="O686" s="2">
        <v>1</v>
      </c>
      <c r="P686" s="2">
        <v>1</v>
      </c>
      <c r="Q686" s="2">
        <v>0</v>
      </c>
      <c r="R686" s="2">
        <v>0</v>
      </c>
      <c r="S686" s="2">
        <v>0</v>
      </c>
    </row>
    <row r="687" spans="15:19">
      <c r="O687" s="2">
        <v>1</v>
      </c>
      <c r="P687" s="2">
        <v>0</v>
      </c>
      <c r="Q687" s="2">
        <v>1</v>
      </c>
      <c r="R687" s="2">
        <v>1</v>
      </c>
      <c r="S687" s="2">
        <v>0</v>
      </c>
    </row>
    <row r="688" spans="15:19">
      <c r="O688" s="2">
        <v>0</v>
      </c>
      <c r="P688" s="2">
        <v>0</v>
      </c>
      <c r="Q688" s="2">
        <v>0</v>
      </c>
      <c r="R688" s="2">
        <v>1</v>
      </c>
      <c r="S688" s="2">
        <v>0</v>
      </c>
    </row>
    <row r="689" spans="15:19">
      <c r="O689" s="2">
        <v>1</v>
      </c>
      <c r="P689" s="2">
        <v>1</v>
      </c>
      <c r="Q689" s="2">
        <v>0</v>
      </c>
      <c r="R689" s="2">
        <v>1</v>
      </c>
      <c r="S689" s="2">
        <v>0</v>
      </c>
    </row>
    <row r="690" spans="15:19">
      <c r="O690" s="2">
        <v>0</v>
      </c>
      <c r="P690" s="2">
        <v>1</v>
      </c>
      <c r="Q690" s="2">
        <v>0</v>
      </c>
      <c r="R690" s="2">
        <v>0</v>
      </c>
      <c r="S690" s="2">
        <v>0</v>
      </c>
    </row>
    <row r="691" spans="15:19">
      <c r="O691" s="2">
        <v>0</v>
      </c>
      <c r="P691" s="2">
        <v>0</v>
      </c>
      <c r="Q691" s="2">
        <v>1</v>
      </c>
      <c r="R691" s="2">
        <v>1</v>
      </c>
      <c r="S691" s="2">
        <v>0</v>
      </c>
    </row>
    <row r="692" spans="15:19">
      <c r="O692" s="2">
        <v>1</v>
      </c>
      <c r="P692" s="2">
        <v>0</v>
      </c>
      <c r="Q692" s="2">
        <v>0</v>
      </c>
      <c r="R692" s="2">
        <v>1</v>
      </c>
      <c r="S692" s="2">
        <v>0</v>
      </c>
    </row>
    <row r="693" spans="15:19">
      <c r="O693" s="2">
        <v>1</v>
      </c>
      <c r="P693" s="2">
        <v>0</v>
      </c>
      <c r="Q693" s="2">
        <v>1</v>
      </c>
      <c r="R693" s="2">
        <v>1</v>
      </c>
      <c r="S693" s="2">
        <v>0</v>
      </c>
    </row>
    <row r="694" spans="15:19">
      <c r="O694" s="2">
        <v>0</v>
      </c>
      <c r="P694" s="2">
        <v>0</v>
      </c>
      <c r="Q694" s="2">
        <v>1</v>
      </c>
      <c r="R694" s="2">
        <v>0</v>
      </c>
      <c r="S694" s="2">
        <v>0</v>
      </c>
    </row>
    <row r="695" spans="15:19">
      <c r="O695" s="2">
        <v>0</v>
      </c>
      <c r="P695" s="2">
        <v>1</v>
      </c>
      <c r="Q695" s="2">
        <v>1</v>
      </c>
      <c r="R695" s="2">
        <v>0</v>
      </c>
      <c r="S695" s="2">
        <v>0</v>
      </c>
    </row>
    <row r="696" spans="15:19">
      <c r="O696" s="2">
        <v>0</v>
      </c>
      <c r="P696" s="2">
        <v>0</v>
      </c>
      <c r="Q696" s="2">
        <v>0</v>
      </c>
      <c r="R696" s="2">
        <v>0</v>
      </c>
      <c r="S696" s="2">
        <v>0</v>
      </c>
    </row>
    <row r="697" spans="15:19">
      <c r="O697" s="2">
        <v>0</v>
      </c>
      <c r="P697" s="2">
        <v>1</v>
      </c>
      <c r="Q697" s="2">
        <v>1</v>
      </c>
      <c r="R697" s="2">
        <v>1</v>
      </c>
      <c r="S697" s="2">
        <v>0</v>
      </c>
    </row>
    <row r="698" spans="15:19">
      <c r="O698" s="2">
        <v>1</v>
      </c>
      <c r="P698" s="2">
        <v>1</v>
      </c>
      <c r="Q698" s="2">
        <v>1</v>
      </c>
      <c r="R698" s="2">
        <v>1</v>
      </c>
      <c r="S698" s="2">
        <v>1</v>
      </c>
    </row>
    <row r="699" spans="15:19">
      <c r="O699" s="2">
        <v>0</v>
      </c>
      <c r="P699" s="2">
        <v>0</v>
      </c>
      <c r="Q699" s="2">
        <v>1</v>
      </c>
      <c r="R699" s="2">
        <v>1</v>
      </c>
      <c r="S699" s="2">
        <v>0</v>
      </c>
    </row>
    <row r="700" spans="15:19">
      <c r="O700" s="2">
        <v>1</v>
      </c>
      <c r="P700" s="2">
        <v>0</v>
      </c>
      <c r="Q700" s="2">
        <v>0</v>
      </c>
      <c r="R700" s="2">
        <v>0</v>
      </c>
      <c r="S700" s="2">
        <v>0</v>
      </c>
    </row>
    <row r="701" spans="15:19">
      <c r="O701" s="2">
        <v>0</v>
      </c>
      <c r="P701" s="2">
        <v>0</v>
      </c>
      <c r="Q701" s="2">
        <v>0</v>
      </c>
      <c r="R701" s="2">
        <v>1</v>
      </c>
      <c r="S701" s="2">
        <v>0</v>
      </c>
    </row>
    <row r="702" spans="15:19">
      <c r="O702" s="2">
        <v>1</v>
      </c>
      <c r="P702" s="2">
        <v>0</v>
      </c>
      <c r="Q702" s="2">
        <v>0</v>
      </c>
      <c r="R702" s="2">
        <v>0</v>
      </c>
      <c r="S702" s="2">
        <v>0</v>
      </c>
    </row>
    <row r="703" spans="15:19">
      <c r="O703" s="2">
        <v>0</v>
      </c>
      <c r="P703" s="2">
        <v>1</v>
      </c>
      <c r="Q703" s="2">
        <v>0</v>
      </c>
      <c r="R703" s="2">
        <v>0</v>
      </c>
      <c r="S703" s="2">
        <v>0</v>
      </c>
    </row>
    <row r="704" spans="15:19">
      <c r="O704" s="2">
        <v>1</v>
      </c>
      <c r="P704" s="2">
        <v>1</v>
      </c>
      <c r="Q704" s="2">
        <v>1</v>
      </c>
      <c r="R704" s="2">
        <v>1</v>
      </c>
      <c r="S704" s="2">
        <v>1</v>
      </c>
    </row>
    <row r="705" spans="15:19">
      <c r="O705" s="2">
        <v>0</v>
      </c>
      <c r="P705" s="2">
        <v>1</v>
      </c>
      <c r="Q705" s="2">
        <v>0</v>
      </c>
      <c r="R705" s="2">
        <v>1</v>
      </c>
      <c r="S705" s="2">
        <v>0</v>
      </c>
    </row>
    <row r="706" spans="15:19">
      <c r="O706" s="2">
        <v>1</v>
      </c>
      <c r="P706" s="2">
        <v>0</v>
      </c>
      <c r="Q706" s="2">
        <v>0</v>
      </c>
      <c r="R706" s="2">
        <v>0</v>
      </c>
      <c r="S706" s="2">
        <v>0</v>
      </c>
    </row>
    <row r="707" spans="15:19">
      <c r="O707" s="2">
        <v>1</v>
      </c>
      <c r="P707" s="2">
        <v>0</v>
      </c>
      <c r="Q707" s="2">
        <v>0</v>
      </c>
      <c r="R707" s="2">
        <v>0</v>
      </c>
      <c r="S707" s="2">
        <v>0</v>
      </c>
    </row>
    <row r="708" spans="15:19">
      <c r="O708" s="2">
        <v>1</v>
      </c>
      <c r="P708" s="2">
        <v>0</v>
      </c>
      <c r="Q708" s="2">
        <v>0</v>
      </c>
      <c r="R708" s="2">
        <v>0</v>
      </c>
      <c r="S708" s="2">
        <v>0</v>
      </c>
    </row>
    <row r="709" spans="15:19">
      <c r="O709" s="2">
        <v>1</v>
      </c>
      <c r="P709" s="2">
        <v>0</v>
      </c>
      <c r="Q709" s="2">
        <v>1</v>
      </c>
      <c r="R709" s="2">
        <v>0</v>
      </c>
      <c r="S709" s="2">
        <v>0</v>
      </c>
    </row>
    <row r="710" spans="15:19">
      <c r="O710" s="2">
        <v>1</v>
      </c>
      <c r="P710" s="2">
        <v>0</v>
      </c>
      <c r="Q710" s="2">
        <v>0</v>
      </c>
      <c r="R710" s="2">
        <v>1</v>
      </c>
      <c r="S710" s="2">
        <v>0</v>
      </c>
    </row>
    <row r="711" spans="15:19">
      <c r="O711" s="2">
        <v>1</v>
      </c>
      <c r="P711" s="2">
        <v>0</v>
      </c>
      <c r="Q711" s="2">
        <v>0</v>
      </c>
      <c r="R711" s="2">
        <v>0</v>
      </c>
      <c r="S711" s="2">
        <v>0</v>
      </c>
    </row>
    <row r="712" spans="15:19">
      <c r="O712" s="2">
        <v>0</v>
      </c>
      <c r="P712" s="2">
        <v>0</v>
      </c>
      <c r="Q712" s="2">
        <v>0</v>
      </c>
      <c r="R712" s="2">
        <v>0</v>
      </c>
      <c r="S712" s="2">
        <v>0</v>
      </c>
    </row>
    <row r="713" spans="15:19">
      <c r="O713" s="2">
        <v>1</v>
      </c>
      <c r="P713" s="2">
        <v>0</v>
      </c>
      <c r="Q713" s="2">
        <v>0</v>
      </c>
      <c r="R713" s="2">
        <v>0</v>
      </c>
      <c r="S713" s="2">
        <v>0</v>
      </c>
    </row>
    <row r="714" spans="15:19">
      <c r="O714" s="2">
        <v>1</v>
      </c>
      <c r="P714" s="2">
        <v>0</v>
      </c>
      <c r="Q714" s="2">
        <v>1</v>
      </c>
      <c r="R714" s="2">
        <v>0</v>
      </c>
      <c r="S714" s="2">
        <v>0</v>
      </c>
    </row>
    <row r="715" spans="15:19">
      <c r="O715" s="2">
        <v>1</v>
      </c>
      <c r="P715" s="2">
        <v>1</v>
      </c>
      <c r="Q715" s="2">
        <v>1</v>
      </c>
      <c r="R715" s="2">
        <v>0</v>
      </c>
      <c r="S715" s="2">
        <v>0</v>
      </c>
    </row>
    <row r="716" spans="15:19">
      <c r="O716" s="2">
        <v>0</v>
      </c>
      <c r="P716" s="2">
        <v>1</v>
      </c>
      <c r="Q716" s="2">
        <v>0</v>
      </c>
      <c r="R716" s="2">
        <v>1</v>
      </c>
      <c r="S716" s="2">
        <v>0</v>
      </c>
    </row>
    <row r="717" spans="15:19">
      <c r="O717" s="2">
        <v>0</v>
      </c>
      <c r="P717" s="2">
        <v>0</v>
      </c>
      <c r="Q717" s="2">
        <v>1</v>
      </c>
      <c r="R717" s="2">
        <v>1</v>
      </c>
      <c r="S717" s="2">
        <v>0</v>
      </c>
    </row>
    <row r="718" spans="15:19">
      <c r="O718" s="2">
        <v>0</v>
      </c>
      <c r="P718" s="2">
        <v>1</v>
      </c>
      <c r="Q718" s="2">
        <v>0</v>
      </c>
      <c r="R718" s="2">
        <v>0</v>
      </c>
      <c r="S718" s="2">
        <v>0</v>
      </c>
    </row>
    <row r="719" spans="15:19">
      <c r="O719" s="2">
        <v>1</v>
      </c>
      <c r="P719" s="2">
        <v>0</v>
      </c>
      <c r="Q719" s="2">
        <v>0</v>
      </c>
      <c r="R719" s="2">
        <v>0</v>
      </c>
      <c r="S719" s="2">
        <v>0</v>
      </c>
    </row>
    <row r="720" spans="15:19">
      <c r="O720" s="2">
        <v>0</v>
      </c>
      <c r="P720" s="2">
        <v>1</v>
      </c>
      <c r="Q720" s="2">
        <v>0</v>
      </c>
      <c r="R720" s="2">
        <v>0</v>
      </c>
      <c r="S720" s="2">
        <v>0</v>
      </c>
    </row>
    <row r="721" spans="15:19">
      <c r="O721" s="2">
        <v>1</v>
      </c>
      <c r="P721" s="2">
        <v>1</v>
      </c>
      <c r="Q721" s="2">
        <v>0</v>
      </c>
      <c r="R721" s="2">
        <v>1</v>
      </c>
      <c r="S721" s="2">
        <v>0</v>
      </c>
    </row>
    <row r="722" spans="15:19">
      <c r="O722" s="2">
        <v>0</v>
      </c>
      <c r="P722" s="2">
        <v>0</v>
      </c>
      <c r="Q722" s="2">
        <v>0</v>
      </c>
      <c r="R722" s="2">
        <v>0</v>
      </c>
      <c r="S722" s="2">
        <v>0</v>
      </c>
    </row>
    <row r="723" spans="15:19">
      <c r="O723" s="2">
        <v>0</v>
      </c>
      <c r="P723" s="2">
        <v>1</v>
      </c>
      <c r="Q723" s="2">
        <v>0</v>
      </c>
      <c r="R723" s="2">
        <v>0</v>
      </c>
      <c r="S723" s="2">
        <v>0</v>
      </c>
    </row>
    <row r="724" spans="15:19">
      <c r="O724" s="2">
        <v>0</v>
      </c>
      <c r="P724" s="2">
        <v>0</v>
      </c>
      <c r="Q724" s="2">
        <v>1</v>
      </c>
      <c r="R724" s="2">
        <v>0</v>
      </c>
      <c r="S724" s="2">
        <v>0</v>
      </c>
    </row>
    <row r="725" spans="15:19">
      <c r="O725" s="2">
        <v>1</v>
      </c>
      <c r="P725" s="2">
        <v>0</v>
      </c>
      <c r="Q725" s="2">
        <v>0</v>
      </c>
      <c r="R725" s="2">
        <v>0</v>
      </c>
      <c r="S725" s="2">
        <v>0</v>
      </c>
    </row>
    <row r="726" spans="15:19">
      <c r="O726" s="2">
        <v>0</v>
      </c>
      <c r="P726" s="2">
        <v>0</v>
      </c>
      <c r="Q726" s="2">
        <v>0</v>
      </c>
      <c r="R726" s="2">
        <v>0</v>
      </c>
      <c r="S726" s="2">
        <v>0</v>
      </c>
    </row>
    <row r="727" spans="15:19">
      <c r="O727" s="2">
        <v>1</v>
      </c>
      <c r="P727" s="2">
        <v>0</v>
      </c>
      <c r="Q727" s="2">
        <v>0</v>
      </c>
      <c r="R727" s="2">
        <v>1</v>
      </c>
      <c r="S727" s="2">
        <v>0</v>
      </c>
    </row>
    <row r="728" spans="15:19">
      <c r="O728" s="2">
        <v>1</v>
      </c>
      <c r="P728" s="2">
        <v>1</v>
      </c>
      <c r="Q728" s="2">
        <v>0</v>
      </c>
      <c r="R728" s="2">
        <v>1</v>
      </c>
      <c r="S728" s="2">
        <v>0</v>
      </c>
    </row>
    <row r="729" spans="15:19">
      <c r="O729" s="2">
        <v>0</v>
      </c>
      <c r="P729" s="2">
        <v>1</v>
      </c>
      <c r="Q729" s="2">
        <v>1</v>
      </c>
      <c r="R729" s="2">
        <v>1</v>
      </c>
      <c r="S729" s="2">
        <v>0</v>
      </c>
    </row>
    <row r="730" spans="15:19">
      <c r="O730" s="2">
        <v>0</v>
      </c>
      <c r="P730" s="2">
        <v>1</v>
      </c>
      <c r="Q730" s="2">
        <v>0</v>
      </c>
      <c r="R730" s="2">
        <v>1</v>
      </c>
      <c r="S730" s="2">
        <v>0</v>
      </c>
    </row>
    <row r="731" spans="15:19">
      <c r="O731" s="2">
        <v>0</v>
      </c>
      <c r="P731" s="2">
        <v>1</v>
      </c>
      <c r="Q731" s="2">
        <v>1</v>
      </c>
      <c r="R731" s="2">
        <v>0</v>
      </c>
      <c r="S731" s="2">
        <v>0</v>
      </c>
    </row>
    <row r="732" spans="15:19">
      <c r="O732" s="2">
        <v>0</v>
      </c>
      <c r="P732" s="2">
        <v>0</v>
      </c>
      <c r="Q732" s="2">
        <v>1</v>
      </c>
      <c r="R732" s="2">
        <v>1</v>
      </c>
      <c r="S732" s="2">
        <v>0</v>
      </c>
    </row>
    <row r="733" spans="15:19">
      <c r="O733" s="2">
        <v>0</v>
      </c>
      <c r="P733" s="2">
        <v>0</v>
      </c>
      <c r="Q733" s="2">
        <v>1</v>
      </c>
      <c r="R733" s="2">
        <v>1</v>
      </c>
      <c r="S733" s="2">
        <v>0</v>
      </c>
    </row>
    <row r="734" spans="15:19">
      <c r="O734" s="2">
        <v>1</v>
      </c>
      <c r="P734" s="2">
        <v>1</v>
      </c>
      <c r="Q734" s="2">
        <v>1</v>
      </c>
      <c r="R734" s="2">
        <v>1</v>
      </c>
      <c r="S734" s="2">
        <v>1</v>
      </c>
    </row>
    <row r="735" spans="15:19">
      <c r="O735" s="2">
        <v>0</v>
      </c>
      <c r="P735" s="2">
        <v>1</v>
      </c>
      <c r="Q735" s="2">
        <v>0</v>
      </c>
      <c r="R735" s="2">
        <v>0</v>
      </c>
      <c r="S735" s="2">
        <v>0</v>
      </c>
    </row>
    <row r="736" spans="15:19">
      <c r="O736" s="2">
        <v>1</v>
      </c>
      <c r="P736" s="2">
        <v>0</v>
      </c>
      <c r="Q736" s="2">
        <v>0</v>
      </c>
      <c r="R736" s="2">
        <v>1</v>
      </c>
      <c r="S736" s="2">
        <v>0</v>
      </c>
    </row>
    <row r="737" spans="15:19">
      <c r="O737" s="2">
        <v>0</v>
      </c>
      <c r="P737" s="2">
        <v>0</v>
      </c>
      <c r="Q737" s="2">
        <v>0</v>
      </c>
      <c r="R737" s="2">
        <v>0</v>
      </c>
      <c r="S737" s="2">
        <v>0</v>
      </c>
    </row>
    <row r="738" spans="15:19">
      <c r="O738" s="2">
        <v>1</v>
      </c>
      <c r="P738" s="2">
        <v>0</v>
      </c>
      <c r="Q738" s="2">
        <v>0</v>
      </c>
      <c r="R738" s="2">
        <v>1</v>
      </c>
      <c r="S738" s="2">
        <v>0</v>
      </c>
    </row>
    <row r="739" spans="15:19">
      <c r="O739" s="2">
        <v>1</v>
      </c>
      <c r="P739" s="2">
        <v>0</v>
      </c>
      <c r="Q739" s="2">
        <v>0</v>
      </c>
      <c r="R739" s="2">
        <v>0</v>
      </c>
      <c r="S739" s="2">
        <v>0</v>
      </c>
    </row>
    <row r="740" spans="15:19">
      <c r="O740" s="2">
        <v>1</v>
      </c>
      <c r="P740" s="2">
        <v>0</v>
      </c>
      <c r="Q740" s="2">
        <v>1</v>
      </c>
      <c r="R740" s="2">
        <v>0</v>
      </c>
      <c r="S740" s="2">
        <v>0</v>
      </c>
    </row>
    <row r="741" spans="15:19">
      <c r="O741" s="2">
        <v>0</v>
      </c>
      <c r="P741" s="2">
        <v>0</v>
      </c>
      <c r="Q741" s="2">
        <v>1</v>
      </c>
      <c r="R741" s="2">
        <v>1</v>
      </c>
      <c r="S741" s="2">
        <v>0</v>
      </c>
    </row>
    <row r="742" spans="15:19">
      <c r="O742" s="2">
        <v>0</v>
      </c>
      <c r="P742" s="2">
        <v>1</v>
      </c>
      <c r="Q742" s="2">
        <v>0</v>
      </c>
      <c r="R742" s="2">
        <v>0</v>
      </c>
      <c r="S742" s="2">
        <v>0</v>
      </c>
    </row>
    <row r="743" spans="15:19">
      <c r="O743" s="2">
        <v>0</v>
      </c>
      <c r="P743" s="2">
        <v>1</v>
      </c>
      <c r="Q743" s="2">
        <v>1</v>
      </c>
      <c r="R743" s="2">
        <v>0</v>
      </c>
      <c r="S743" s="2">
        <v>0</v>
      </c>
    </row>
    <row r="744" spans="15:19">
      <c r="O744" s="2">
        <v>0</v>
      </c>
      <c r="P744" s="2">
        <v>0</v>
      </c>
      <c r="Q744" s="2">
        <v>1</v>
      </c>
      <c r="R744" s="2">
        <v>0</v>
      </c>
      <c r="S744" s="2">
        <v>0</v>
      </c>
    </row>
    <row r="745" spans="15:19">
      <c r="O745" s="2">
        <v>0</v>
      </c>
      <c r="P745" s="2">
        <v>0</v>
      </c>
      <c r="Q745" s="2">
        <v>1</v>
      </c>
      <c r="R745" s="2">
        <v>1</v>
      </c>
      <c r="S745" s="2">
        <v>0</v>
      </c>
    </row>
    <row r="746" spans="15:19">
      <c r="O746" s="2">
        <v>0</v>
      </c>
      <c r="P746" s="2">
        <v>0</v>
      </c>
      <c r="Q746" s="2">
        <v>0</v>
      </c>
      <c r="R746" s="2">
        <v>0</v>
      </c>
      <c r="S746" s="2">
        <v>0</v>
      </c>
    </row>
    <row r="747" spans="15:19">
      <c r="O747" s="2">
        <v>1</v>
      </c>
      <c r="P747" s="2">
        <v>0</v>
      </c>
      <c r="Q747" s="2">
        <v>0</v>
      </c>
      <c r="R747" s="2">
        <v>0</v>
      </c>
      <c r="S747" s="2">
        <v>0</v>
      </c>
    </row>
    <row r="748" spans="15:19">
      <c r="O748" s="2">
        <v>0</v>
      </c>
      <c r="P748" s="2">
        <v>1</v>
      </c>
      <c r="Q748" s="2">
        <v>0</v>
      </c>
      <c r="R748" s="2">
        <v>0</v>
      </c>
      <c r="S748" s="2">
        <v>0</v>
      </c>
    </row>
    <row r="749" spans="15:19">
      <c r="O749" s="2">
        <v>1</v>
      </c>
      <c r="P749" s="2">
        <v>1</v>
      </c>
      <c r="Q749" s="2">
        <v>0</v>
      </c>
      <c r="R749" s="2">
        <v>1</v>
      </c>
      <c r="S749" s="2">
        <v>0</v>
      </c>
    </row>
    <row r="750" spans="15:19">
      <c r="O750" s="2">
        <v>0</v>
      </c>
      <c r="P750" s="2">
        <v>1</v>
      </c>
      <c r="Q750" s="2">
        <v>1</v>
      </c>
      <c r="R750" s="2">
        <v>0</v>
      </c>
      <c r="S750" s="2">
        <v>0</v>
      </c>
    </row>
    <row r="751" spans="15:19">
      <c r="O751" s="2">
        <v>1</v>
      </c>
      <c r="P751" s="2">
        <v>1</v>
      </c>
      <c r="Q751" s="2">
        <v>1</v>
      </c>
      <c r="R751" s="2">
        <v>1</v>
      </c>
      <c r="S751" s="2">
        <v>1</v>
      </c>
    </row>
    <row r="752" spans="15:19">
      <c r="O752" s="2">
        <v>1</v>
      </c>
      <c r="P752" s="2">
        <v>0</v>
      </c>
      <c r="Q752" s="2">
        <v>1</v>
      </c>
      <c r="R752" s="2">
        <v>1</v>
      </c>
      <c r="S752" s="2">
        <v>0</v>
      </c>
    </row>
    <row r="753" spans="15:19">
      <c r="O753" s="2">
        <v>1</v>
      </c>
      <c r="P753" s="2">
        <v>0</v>
      </c>
      <c r="Q753" s="2">
        <v>1</v>
      </c>
      <c r="R753" s="2">
        <v>0</v>
      </c>
      <c r="S753" s="2">
        <v>0</v>
      </c>
    </row>
    <row r="754" spans="15:19">
      <c r="O754" s="2">
        <v>1</v>
      </c>
      <c r="P754" s="2">
        <v>1</v>
      </c>
      <c r="Q754" s="2">
        <v>0</v>
      </c>
      <c r="R754" s="2">
        <v>0</v>
      </c>
      <c r="S754" s="2">
        <v>0</v>
      </c>
    </row>
    <row r="755" spans="15:19">
      <c r="O755" s="2">
        <v>1</v>
      </c>
      <c r="P755" s="2">
        <v>1</v>
      </c>
      <c r="Q755" s="2">
        <v>0</v>
      </c>
      <c r="R755" s="2">
        <v>0</v>
      </c>
      <c r="S755" s="2">
        <v>0</v>
      </c>
    </row>
    <row r="756" spans="15:19">
      <c r="O756" s="2">
        <v>1</v>
      </c>
      <c r="P756" s="2">
        <v>0</v>
      </c>
      <c r="Q756" s="2">
        <v>0</v>
      </c>
      <c r="R756" s="2">
        <v>1</v>
      </c>
      <c r="S756" s="2">
        <v>0</v>
      </c>
    </row>
    <row r="757" spans="15:19">
      <c r="O757" s="2">
        <v>0</v>
      </c>
      <c r="P757" s="2">
        <v>0</v>
      </c>
      <c r="Q757" s="2">
        <v>0</v>
      </c>
      <c r="R757" s="2">
        <v>0</v>
      </c>
      <c r="S757" s="2">
        <v>0</v>
      </c>
    </row>
    <row r="758" spans="15:19">
      <c r="O758" s="2">
        <v>1</v>
      </c>
      <c r="P758" s="2">
        <v>0</v>
      </c>
      <c r="Q758" s="2">
        <v>0</v>
      </c>
      <c r="R758" s="2">
        <v>0</v>
      </c>
      <c r="S758" s="2">
        <v>0</v>
      </c>
    </row>
    <row r="759" spans="15:19">
      <c r="O759" s="2">
        <v>0</v>
      </c>
      <c r="P759" s="2">
        <v>1</v>
      </c>
      <c r="Q759" s="2">
        <v>0</v>
      </c>
      <c r="R759" s="2">
        <v>1</v>
      </c>
      <c r="S759" s="2">
        <v>0</v>
      </c>
    </row>
    <row r="760" spans="15:19">
      <c r="O760" s="2">
        <v>0</v>
      </c>
      <c r="P760" s="2">
        <v>0</v>
      </c>
      <c r="Q760" s="2">
        <v>0</v>
      </c>
      <c r="R760" s="2">
        <v>1</v>
      </c>
      <c r="S760" s="2">
        <v>0</v>
      </c>
    </row>
    <row r="761" spans="15:19">
      <c r="O761" s="2">
        <v>1</v>
      </c>
      <c r="P761" s="2">
        <v>1</v>
      </c>
      <c r="Q761" s="2">
        <v>0</v>
      </c>
      <c r="R761" s="2">
        <v>1</v>
      </c>
      <c r="S761" s="2">
        <v>0</v>
      </c>
    </row>
    <row r="762" spans="15:19">
      <c r="O762" s="2">
        <v>1</v>
      </c>
      <c r="P762" s="2">
        <v>0</v>
      </c>
      <c r="Q762" s="2">
        <v>0</v>
      </c>
      <c r="R762" s="2">
        <v>1</v>
      </c>
      <c r="S762" s="2">
        <v>0</v>
      </c>
    </row>
    <row r="763" spans="15:19">
      <c r="O763" s="2">
        <v>1</v>
      </c>
      <c r="P763" s="2">
        <v>0</v>
      </c>
      <c r="Q763" s="2">
        <v>0</v>
      </c>
      <c r="R763" s="2">
        <v>0</v>
      </c>
      <c r="S763" s="2">
        <v>0</v>
      </c>
    </row>
    <row r="764" spans="15:19">
      <c r="O764" s="2">
        <v>0</v>
      </c>
      <c r="P764" s="2">
        <v>0</v>
      </c>
      <c r="Q764" s="2">
        <v>1</v>
      </c>
      <c r="R764" s="2">
        <v>0</v>
      </c>
      <c r="S764" s="2">
        <v>0</v>
      </c>
    </row>
    <row r="765" spans="15:19">
      <c r="O765" s="2">
        <v>1</v>
      </c>
      <c r="P765" s="2">
        <v>0</v>
      </c>
      <c r="Q765" s="2">
        <v>0</v>
      </c>
      <c r="R765" s="2">
        <v>1</v>
      </c>
      <c r="S765" s="2">
        <v>0</v>
      </c>
    </row>
    <row r="766" spans="15:19">
      <c r="O766" s="2">
        <v>1</v>
      </c>
      <c r="P766" s="2">
        <v>1</v>
      </c>
      <c r="Q766" s="2">
        <v>0</v>
      </c>
      <c r="R766" s="2">
        <v>0</v>
      </c>
      <c r="S766" s="2">
        <v>0</v>
      </c>
    </row>
    <row r="767" spans="15:19">
      <c r="O767" s="2">
        <v>1</v>
      </c>
      <c r="P767" s="2">
        <v>0</v>
      </c>
      <c r="Q767" s="2">
        <v>0</v>
      </c>
      <c r="R767" s="2">
        <v>1</v>
      </c>
      <c r="S767" s="2">
        <v>0</v>
      </c>
    </row>
    <row r="768" spans="15:19">
      <c r="O768" s="2">
        <v>1</v>
      </c>
      <c r="P768" s="2">
        <v>1</v>
      </c>
      <c r="Q768" s="2">
        <v>1</v>
      </c>
      <c r="R768" s="2">
        <v>0</v>
      </c>
      <c r="S768" s="2">
        <v>0</v>
      </c>
    </row>
    <row r="769" spans="15:19">
      <c r="O769" s="2">
        <v>1</v>
      </c>
      <c r="P769" s="2">
        <v>0</v>
      </c>
      <c r="Q769" s="2">
        <v>1</v>
      </c>
      <c r="R769" s="2">
        <v>1</v>
      </c>
      <c r="S769" s="2">
        <v>0</v>
      </c>
    </row>
    <row r="770" spans="15:19">
      <c r="O770" s="2">
        <v>0</v>
      </c>
      <c r="P770" s="2">
        <v>0</v>
      </c>
      <c r="Q770" s="2">
        <v>0</v>
      </c>
      <c r="R770" s="2">
        <v>0</v>
      </c>
      <c r="S770" s="2">
        <v>0</v>
      </c>
    </row>
    <row r="771" spans="15:19">
      <c r="O771" s="2">
        <v>1</v>
      </c>
      <c r="P771" s="2">
        <v>1</v>
      </c>
      <c r="Q771" s="2">
        <v>0</v>
      </c>
      <c r="R771" s="2">
        <v>1</v>
      </c>
      <c r="S771" s="2">
        <v>0</v>
      </c>
    </row>
    <row r="772" spans="15:19">
      <c r="O772" s="2">
        <v>1</v>
      </c>
      <c r="P772" s="2">
        <v>1</v>
      </c>
      <c r="Q772" s="2">
        <v>1</v>
      </c>
      <c r="R772" s="2">
        <v>0</v>
      </c>
      <c r="S772" s="2">
        <v>0</v>
      </c>
    </row>
    <row r="773" spans="15:19">
      <c r="O773" s="2">
        <v>1</v>
      </c>
      <c r="P773" s="2">
        <v>1</v>
      </c>
      <c r="Q773" s="2">
        <v>1</v>
      </c>
      <c r="R773" s="2">
        <v>0</v>
      </c>
      <c r="S773" s="2">
        <v>0</v>
      </c>
    </row>
    <row r="774" spans="15:19">
      <c r="O774" s="2">
        <v>0</v>
      </c>
      <c r="P774" s="2">
        <v>1</v>
      </c>
      <c r="Q774" s="2">
        <v>1</v>
      </c>
      <c r="R774" s="2">
        <v>1</v>
      </c>
      <c r="S774" s="2">
        <v>0</v>
      </c>
    </row>
    <row r="775" spans="15:19">
      <c r="O775" s="2">
        <v>1</v>
      </c>
      <c r="P775" s="2">
        <v>1</v>
      </c>
      <c r="Q775" s="2">
        <v>0</v>
      </c>
      <c r="R775" s="2">
        <v>1</v>
      </c>
      <c r="S775" s="2">
        <v>0</v>
      </c>
    </row>
    <row r="776" spans="15:19">
      <c r="O776" s="2">
        <v>0</v>
      </c>
      <c r="P776" s="2">
        <v>1</v>
      </c>
      <c r="Q776" s="2">
        <v>0</v>
      </c>
      <c r="R776" s="2">
        <v>0</v>
      </c>
      <c r="S776" s="2">
        <v>0</v>
      </c>
    </row>
    <row r="777" spans="15:19">
      <c r="O777" s="2">
        <v>1</v>
      </c>
      <c r="P777" s="2">
        <v>0</v>
      </c>
      <c r="Q777" s="2">
        <v>0</v>
      </c>
      <c r="R777" s="2">
        <v>0</v>
      </c>
      <c r="S777" s="2">
        <v>0</v>
      </c>
    </row>
    <row r="778" spans="15:19">
      <c r="O778" s="2">
        <v>1</v>
      </c>
      <c r="P778" s="2">
        <v>1</v>
      </c>
      <c r="Q778" s="2">
        <v>1</v>
      </c>
      <c r="R778" s="2">
        <v>0</v>
      </c>
      <c r="S778" s="2">
        <v>0</v>
      </c>
    </row>
    <row r="779" spans="15:19">
      <c r="O779" s="2">
        <v>1</v>
      </c>
      <c r="P779" s="2">
        <v>0</v>
      </c>
      <c r="Q779" s="2">
        <v>1</v>
      </c>
      <c r="R779" s="2">
        <v>0</v>
      </c>
      <c r="S779" s="2">
        <v>0</v>
      </c>
    </row>
    <row r="780" spans="15:19">
      <c r="O780" s="2">
        <v>0</v>
      </c>
      <c r="P780" s="2">
        <v>1</v>
      </c>
      <c r="Q780" s="2">
        <v>0</v>
      </c>
      <c r="R780" s="2">
        <v>1</v>
      </c>
      <c r="S780" s="2">
        <v>0</v>
      </c>
    </row>
    <row r="781" spans="15:19">
      <c r="O781" s="2">
        <v>1</v>
      </c>
      <c r="P781" s="2">
        <v>1</v>
      </c>
      <c r="Q781" s="2">
        <v>0</v>
      </c>
      <c r="R781" s="2">
        <v>1</v>
      </c>
      <c r="S781" s="2">
        <v>0</v>
      </c>
    </row>
    <row r="782" spans="15:19">
      <c r="O782" s="2">
        <v>1</v>
      </c>
      <c r="P782" s="2">
        <v>0</v>
      </c>
      <c r="Q782" s="2">
        <v>1</v>
      </c>
      <c r="R782" s="2">
        <v>1</v>
      </c>
      <c r="S782" s="2">
        <v>0</v>
      </c>
    </row>
    <row r="783" spans="15:19">
      <c r="O783" s="2">
        <v>0</v>
      </c>
      <c r="P783" s="2">
        <v>0</v>
      </c>
      <c r="Q783" s="2">
        <v>0</v>
      </c>
      <c r="R783" s="2">
        <v>1</v>
      </c>
      <c r="S783" s="2">
        <v>0</v>
      </c>
    </row>
    <row r="784" spans="15:19">
      <c r="O784" s="2">
        <v>1</v>
      </c>
      <c r="P784" s="2">
        <v>1</v>
      </c>
      <c r="Q784" s="2">
        <v>1</v>
      </c>
      <c r="R784" s="2">
        <v>0</v>
      </c>
      <c r="S784" s="2">
        <v>0</v>
      </c>
    </row>
    <row r="785" spans="15:19">
      <c r="O785" s="2">
        <v>0</v>
      </c>
      <c r="P785" s="2">
        <v>0</v>
      </c>
      <c r="Q785" s="2">
        <v>1</v>
      </c>
      <c r="R785" s="2">
        <v>1</v>
      </c>
      <c r="S785" s="2">
        <v>0</v>
      </c>
    </row>
    <row r="786" spans="15:19">
      <c r="O786" s="2">
        <v>1</v>
      </c>
      <c r="P786" s="2">
        <v>1</v>
      </c>
      <c r="Q786" s="2">
        <v>1</v>
      </c>
      <c r="R786" s="2">
        <v>1</v>
      </c>
      <c r="S786" s="2">
        <v>1</v>
      </c>
    </row>
    <row r="787" spans="15:19">
      <c r="O787" s="2">
        <v>1</v>
      </c>
      <c r="P787" s="2">
        <v>0</v>
      </c>
      <c r="Q787" s="2">
        <v>0</v>
      </c>
      <c r="R787" s="2">
        <v>0</v>
      </c>
      <c r="S787" s="2">
        <v>0</v>
      </c>
    </row>
    <row r="788" spans="15:19">
      <c r="O788" s="2">
        <v>1</v>
      </c>
      <c r="P788" s="2">
        <v>0</v>
      </c>
      <c r="Q788" s="2">
        <v>1</v>
      </c>
      <c r="R788" s="2">
        <v>1</v>
      </c>
      <c r="S788" s="2">
        <v>0</v>
      </c>
    </row>
    <row r="789" spans="15:19">
      <c r="O789" s="2">
        <v>0</v>
      </c>
      <c r="P789" s="2">
        <v>1</v>
      </c>
      <c r="Q789" s="2">
        <v>1</v>
      </c>
      <c r="R789" s="2">
        <v>0</v>
      </c>
      <c r="S789" s="2">
        <v>0</v>
      </c>
    </row>
    <row r="790" spans="15:19">
      <c r="O790" s="2">
        <v>0</v>
      </c>
      <c r="P790" s="2">
        <v>0</v>
      </c>
      <c r="Q790" s="2">
        <v>1</v>
      </c>
      <c r="R790" s="2">
        <v>1</v>
      </c>
      <c r="S790" s="2">
        <v>0</v>
      </c>
    </row>
    <row r="791" spans="15:19">
      <c r="O791" s="2">
        <v>1</v>
      </c>
      <c r="P791" s="2">
        <v>0</v>
      </c>
      <c r="Q791" s="2">
        <v>1</v>
      </c>
      <c r="R791" s="2">
        <v>1</v>
      </c>
      <c r="S791" s="2">
        <v>0</v>
      </c>
    </row>
    <row r="792" spans="15:19">
      <c r="O792" s="2">
        <v>0</v>
      </c>
      <c r="P792" s="2">
        <v>0</v>
      </c>
      <c r="Q792" s="2">
        <v>1</v>
      </c>
      <c r="R792" s="2">
        <v>1</v>
      </c>
      <c r="S792" s="2">
        <v>0</v>
      </c>
    </row>
    <row r="793" spans="15:19">
      <c r="O793" s="2">
        <v>1</v>
      </c>
      <c r="P793" s="2">
        <v>0</v>
      </c>
      <c r="Q793" s="2">
        <v>1</v>
      </c>
      <c r="R793" s="2">
        <v>0</v>
      </c>
      <c r="S793" s="2">
        <v>0</v>
      </c>
    </row>
    <row r="794" spans="15:19">
      <c r="O794" s="2">
        <v>1</v>
      </c>
      <c r="P794" s="2">
        <v>0</v>
      </c>
      <c r="Q794" s="2">
        <v>0</v>
      </c>
      <c r="R794" s="2">
        <v>1</v>
      </c>
      <c r="S794" s="2">
        <v>0</v>
      </c>
    </row>
    <row r="795" spans="15:19">
      <c r="O795" s="2">
        <v>1</v>
      </c>
      <c r="P795" s="2">
        <v>0</v>
      </c>
      <c r="Q795" s="2">
        <v>1</v>
      </c>
      <c r="R795" s="2">
        <v>0</v>
      </c>
      <c r="S795" s="2">
        <v>0</v>
      </c>
    </row>
    <row r="796" spans="15:19">
      <c r="O796" s="2">
        <v>1</v>
      </c>
      <c r="P796" s="2">
        <v>1</v>
      </c>
      <c r="Q796" s="2">
        <v>0</v>
      </c>
      <c r="R796" s="2">
        <v>1</v>
      </c>
      <c r="S796" s="2">
        <v>0</v>
      </c>
    </row>
    <row r="797" spans="15:19">
      <c r="O797" s="2">
        <v>1</v>
      </c>
      <c r="P797" s="2">
        <v>1</v>
      </c>
      <c r="Q797" s="2">
        <v>0</v>
      </c>
      <c r="R797" s="2">
        <v>1</v>
      </c>
      <c r="S797" s="2">
        <v>0</v>
      </c>
    </row>
    <row r="798" spans="15:19">
      <c r="O798" s="2">
        <v>0</v>
      </c>
      <c r="P798" s="2">
        <v>1</v>
      </c>
      <c r="Q798" s="2">
        <v>0</v>
      </c>
      <c r="R798" s="2">
        <v>0</v>
      </c>
      <c r="S798" s="2">
        <v>0</v>
      </c>
    </row>
    <row r="799" spans="15:19">
      <c r="O799" s="2">
        <v>1</v>
      </c>
      <c r="P799" s="2">
        <v>1</v>
      </c>
      <c r="Q799" s="2">
        <v>0</v>
      </c>
      <c r="R799" s="2">
        <v>0</v>
      </c>
      <c r="S799" s="2">
        <v>0</v>
      </c>
    </row>
    <row r="800" spans="15:19">
      <c r="O800" s="2">
        <v>0</v>
      </c>
      <c r="P800" s="2">
        <v>0</v>
      </c>
      <c r="Q800" s="2">
        <v>0</v>
      </c>
      <c r="R800" s="2">
        <v>1</v>
      </c>
      <c r="S800" s="2">
        <v>0</v>
      </c>
    </row>
    <row r="801" spans="15:19">
      <c r="O801" s="2">
        <v>0</v>
      </c>
      <c r="P801" s="2">
        <v>1</v>
      </c>
      <c r="Q801" s="2">
        <v>0</v>
      </c>
      <c r="R801" s="2">
        <v>1</v>
      </c>
      <c r="S801" s="2">
        <v>0</v>
      </c>
    </row>
    <row r="802" spans="15:19">
      <c r="O802" s="2">
        <v>0</v>
      </c>
      <c r="P802" s="2">
        <v>1</v>
      </c>
      <c r="Q802" s="2">
        <v>1</v>
      </c>
      <c r="R802" s="2">
        <v>1</v>
      </c>
      <c r="S802" s="2">
        <v>0</v>
      </c>
    </row>
    <row r="803" spans="15:19">
      <c r="O803" s="2">
        <v>1</v>
      </c>
      <c r="P803" s="2">
        <v>0</v>
      </c>
      <c r="Q803" s="2">
        <v>1</v>
      </c>
      <c r="R803" s="2">
        <v>0</v>
      </c>
      <c r="S803" s="2">
        <v>0</v>
      </c>
    </row>
    <row r="804" spans="15:19">
      <c r="O804" s="2">
        <v>0</v>
      </c>
      <c r="P804" s="2">
        <v>1</v>
      </c>
      <c r="Q804" s="2">
        <v>1</v>
      </c>
      <c r="R804" s="2">
        <v>0</v>
      </c>
      <c r="S804" s="2">
        <v>0</v>
      </c>
    </row>
    <row r="805" spans="15:19">
      <c r="O805" s="2">
        <v>0</v>
      </c>
      <c r="P805" s="2">
        <v>1</v>
      </c>
      <c r="Q805" s="2">
        <v>0</v>
      </c>
      <c r="R805" s="2">
        <v>0</v>
      </c>
      <c r="S805" s="2">
        <v>0</v>
      </c>
    </row>
    <row r="806" spans="15:19">
      <c r="O806" s="2">
        <v>0</v>
      </c>
      <c r="P806" s="2">
        <v>1</v>
      </c>
      <c r="Q806" s="2">
        <v>1</v>
      </c>
      <c r="R806" s="2">
        <v>0</v>
      </c>
      <c r="S806" s="2">
        <v>0</v>
      </c>
    </row>
    <row r="807" spans="15:19">
      <c r="O807" s="2">
        <v>0</v>
      </c>
      <c r="P807" s="2">
        <v>1</v>
      </c>
      <c r="Q807" s="2">
        <v>0</v>
      </c>
      <c r="R807" s="2">
        <v>1</v>
      </c>
      <c r="S807" s="2">
        <v>0</v>
      </c>
    </row>
    <row r="808" spans="15:19">
      <c r="O808" s="2">
        <v>0</v>
      </c>
      <c r="P808" s="2">
        <v>1</v>
      </c>
      <c r="Q808" s="2">
        <v>1</v>
      </c>
      <c r="R808" s="2">
        <v>1</v>
      </c>
      <c r="S808" s="2">
        <v>0</v>
      </c>
    </row>
    <row r="809" spans="15:19">
      <c r="O809" s="2">
        <v>1</v>
      </c>
      <c r="P809" s="2">
        <v>1</v>
      </c>
      <c r="Q809" s="2">
        <v>1</v>
      </c>
      <c r="R809" s="2">
        <v>0</v>
      </c>
      <c r="S809" s="2">
        <v>0</v>
      </c>
    </row>
    <row r="810" spans="15:19">
      <c r="O810" s="2">
        <v>1</v>
      </c>
      <c r="P810" s="2">
        <v>1</v>
      </c>
      <c r="Q810" s="2">
        <v>1</v>
      </c>
      <c r="R810" s="2">
        <v>0</v>
      </c>
      <c r="S810" s="2">
        <v>0</v>
      </c>
    </row>
    <row r="811" spans="15:19">
      <c r="O811" s="2">
        <v>0</v>
      </c>
      <c r="P811" s="2">
        <v>1</v>
      </c>
      <c r="Q811" s="2">
        <v>0</v>
      </c>
      <c r="R811" s="2">
        <v>1</v>
      </c>
      <c r="S811" s="2">
        <v>0</v>
      </c>
    </row>
    <row r="812" spans="15:19">
      <c r="O812" s="2">
        <v>0</v>
      </c>
      <c r="P812" s="2">
        <v>0</v>
      </c>
      <c r="Q812" s="2">
        <v>0</v>
      </c>
      <c r="R812" s="2">
        <v>1</v>
      </c>
      <c r="S812" s="2">
        <v>0</v>
      </c>
    </row>
    <row r="813" spans="15:19">
      <c r="O813" s="2">
        <v>1</v>
      </c>
      <c r="P813" s="2">
        <v>0</v>
      </c>
      <c r="Q813" s="2">
        <v>0</v>
      </c>
      <c r="R813" s="2">
        <v>0</v>
      </c>
      <c r="S813" s="2">
        <v>0</v>
      </c>
    </row>
    <row r="814" spans="15:19">
      <c r="O814" s="2">
        <v>0</v>
      </c>
      <c r="P814" s="2">
        <v>1</v>
      </c>
      <c r="Q814" s="2">
        <v>1</v>
      </c>
      <c r="R814" s="2">
        <v>0</v>
      </c>
      <c r="S814" s="2">
        <v>0</v>
      </c>
    </row>
    <row r="815" spans="15:19">
      <c r="O815" s="2">
        <v>0</v>
      </c>
      <c r="P815" s="2">
        <v>1</v>
      </c>
      <c r="Q815" s="2">
        <v>0</v>
      </c>
      <c r="R815" s="2">
        <v>1</v>
      </c>
      <c r="S815" s="2">
        <v>0</v>
      </c>
    </row>
    <row r="816" spans="15:19">
      <c r="O816" s="2">
        <v>1</v>
      </c>
      <c r="P816" s="2">
        <v>0</v>
      </c>
      <c r="Q816" s="2">
        <v>0</v>
      </c>
      <c r="R816" s="2">
        <v>0</v>
      </c>
      <c r="S816" s="2">
        <v>0</v>
      </c>
    </row>
    <row r="817" spans="15:19">
      <c r="O817" s="2">
        <v>0</v>
      </c>
      <c r="P817" s="2">
        <v>0</v>
      </c>
      <c r="Q817" s="2">
        <v>0</v>
      </c>
      <c r="R817" s="2">
        <v>1</v>
      </c>
      <c r="S817" s="2">
        <v>0</v>
      </c>
    </row>
    <row r="818" spans="15:19">
      <c r="O818" s="2">
        <v>0</v>
      </c>
      <c r="P818" s="2">
        <v>1</v>
      </c>
      <c r="Q818" s="2">
        <v>0</v>
      </c>
      <c r="R818" s="2">
        <v>0</v>
      </c>
      <c r="S818" s="2">
        <v>0</v>
      </c>
    </row>
    <row r="819" spans="15:19">
      <c r="O819" s="2">
        <v>0</v>
      </c>
      <c r="P819" s="2">
        <v>0</v>
      </c>
      <c r="Q819" s="2">
        <v>1</v>
      </c>
      <c r="R819" s="2">
        <v>1</v>
      </c>
      <c r="S819" s="2">
        <v>0</v>
      </c>
    </row>
    <row r="820" spans="15:19">
      <c r="O820" s="2">
        <v>1</v>
      </c>
      <c r="P820" s="2">
        <v>0</v>
      </c>
      <c r="Q820" s="2">
        <v>1</v>
      </c>
      <c r="R820" s="2">
        <v>1</v>
      </c>
      <c r="S820" s="2">
        <v>0</v>
      </c>
    </row>
    <row r="821" spans="15:19">
      <c r="O821" s="2">
        <v>0</v>
      </c>
      <c r="P821" s="2">
        <v>1</v>
      </c>
      <c r="Q821" s="2">
        <v>1</v>
      </c>
      <c r="R821" s="2">
        <v>0</v>
      </c>
      <c r="S821" s="2">
        <v>0</v>
      </c>
    </row>
    <row r="822" spans="15:19">
      <c r="O822" s="2">
        <v>1</v>
      </c>
      <c r="P822" s="2">
        <v>1</v>
      </c>
      <c r="Q822" s="2">
        <v>1</v>
      </c>
      <c r="R822" s="2">
        <v>0</v>
      </c>
      <c r="S822" s="2">
        <v>0</v>
      </c>
    </row>
    <row r="823" spans="15:19">
      <c r="O823" s="2">
        <v>0</v>
      </c>
      <c r="P823" s="2">
        <v>0</v>
      </c>
      <c r="Q823" s="2">
        <v>1</v>
      </c>
      <c r="R823" s="2">
        <v>1</v>
      </c>
      <c r="S823" s="2">
        <v>0</v>
      </c>
    </row>
    <row r="824" spans="15:19">
      <c r="O824" s="2">
        <v>0</v>
      </c>
      <c r="P824" s="2">
        <v>1</v>
      </c>
      <c r="Q824" s="2">
        <v>0</v>
      </c>
      <c r="R824" s="2">
        <v>0</v>
      </c>
      <c r="S824" s="2">
        <v>0</v>
      </c>
    </row>
    <row r="825" spans="15:19">
      <c r="O825" s="2">
        <v>1</v>
      </c>
      <c r="P825" s="2">
        <v>1</v>
      </c>
      <c r="Q825" s="2">
        <v>1</v>
      </c>
      <c r="R825" s="2">
        <v>0</v>
      </c>
      <c r="S825" s="2">
        <v>0</v>
      </c>
    </row>
    <row r="826" spans="15:19">
      <c r="O826" s="2">
        <v>0</v>
      </c>
      <c r="P826" s="2">
        <v>0</v>
      </c>
      <c r="Q826" s="2">
        <v>1</v>
      </c>
      <c r="R826" s="2">
        <v>1</v>
      </c>
      <c r="S826" s="2">
        <v>0</v>
      </c>
    </row>
    <row r="827" spans="15:19">
      <c r="O827" s="2">
        <v>1</v>
      </c>
      <c r="P827" s="2">
        <v>1</v>
      </c>
      <c r="Q827" s="2">
        <v>1</v>
      </c>
      <c r="R827" s="2">
        <v>1</v>
      </c>
      <c r="S827" s="2">
        <v>1</v>
      </c>
    </row>
    <row r="828" spans="15:19">
      <c r="O828" s="2">
        <v>0</v>
      </c>
      <c r="P828" s="2">
        <v>1</v>
      </c>
      <c r="Q828" s="2">
        <v>0</v>
      </c>
      <c r="R828" s="2">
        <v>1</v>
      </c>
      <c r="S828" s="2">
        <v>0</v>
      </c>
    </row>
    <row r="829" spans="15:19">
      <c r="O829" s="2">
        <v>0</v>
      </c>
      <c r="P829" s="2">
        <v>1</v>
      </c>
      <c r="Q829" s="2">
        <v>1</v>
      </c>
      <c r="R829" s="2">
        <v>1</v>
      </c>
      <c r="S829" s="2">
        <v>0</v>
      </c>
    </row>
    <row r="830" spans="15:19">
      <c r="O830" s="2">
        <v>0</v>
      </c>
      <c r="P830" s="2">
        <v>1</v>
      </c>
      <c r="Q830" s="2">
        <v>0</v>
      </c>
      <c r="R830" s="2">
        <v>1</v>
      </c>
      <c r="S830" s="2">
        <v>0</v>
      </c>
    </row>
    <row r="831" spans="15:19">
      <c r="O831" s="2">
        <v>0</v>
      </c>
      <c r="P831" s="2">
        <v>0</v>
      </c>
      <c r="Q831" s="2">
        <v>1</v>
      </c>
      <c r="R831" s="2">
        <v>0</v>
      </c>
      <c r="S831" s="2">
        <v>0</v>
      </c>
    </row>
    <row r="832" spans="15:19">
      <c r="O832" s="2">
        <v>1</v>
      </c>
      <c r="P832" s="2">
        <v>1</v>
      </c>
      <c r="Q832" s="2">
        <v>0</v>
      </c>
      <c r="R832" s="2">
        <v>0</v>
      </c>
      <c r="S832" s="2">
        <v>0</v>
      </c>
    </row>
    <row r="833" spans="15:19">
      <c r="O833" s="2">
        <v>1</v>
      </c>
      <c r="P833" s="2">
        <v>1</v>
      </c>
      <c r="Q833" s="2">
        <v>0</v>
      </c>
      <c r="R833" s="2">
        <v>0</v>
      </c>
      <c r="S833" s="2">
        <v>0</v>
      </c>
    </row>
    <row r="834" spans="15:19">
      <c r="O834" s="2">
        <v>0</v>
      </c>
      <c r="P834" s="2">
        <v>1</v>
      </c>
      <c r="Q834" s="2">
        <v>0</v>
      </c>
      <c r="R834" s="2">
        <v>1</v>
      </c>
      <c r="S834" s="2">
        <v>0</v>
      </c>
    </row>
    <row r="835" spans="15:19">
      <c r="O835" s="2">
        <v>0</v>
      </c>
      <c r="P835" s="2">
        <v>1</v>
      </c>
      <c r="Q835" s="2">
        <v>1</v>
      </c>
      <c r="R835" s="2">
        <v>0</v>
      </c>
      <c r="S835" s="2">
        <v>0</v>
      </c>
    </row>
    <row r="836" spans="15:19">
      <c r="O836" s="2">
        <v>1</v>
      </c>
      <c r="P836" s="2">
        <v>0</v>
      </c>
      <c r="Q836" s="2">
        <v>0</v>
      </c>
      <c r="R836" s="2">
        <v>1</v>
      </c>
      <c r="S836" s="2">
        <v>0</v>
      </c>
    </row>
    <row r="837" spans="15:19">
      <c r="O837" s="2">
        <v>0</v>
      </c>
      <c r="P837" s="2">
        <v>1</v>
      </c>
      <c r="Q837" s="2">
        <v>1</v>
      </c>
      <c r="R837" s="2">
        <v>0</v>
      </c>
      <c r="S837" s="2">
        <v>0</v>
      </c>
    </row>
    <row r="838" spans="15:19">
      <c r="O838" s="2">
        <v>1</v>
      </c>
      <c r="P838" s="2">
        <v>1</v>
      </c>
      <c r="Q838" s="2">
        <v>0</v>
      </c>
      <c r="R838" s="2">
        <v>0</v>
      </c>
      <c r="S838" s="2">
        <v>0</v>
      </c>
    </row>
    <row r="839" spans="15:19">
      <c r="O839" s="2">
        <v>0</v>
      </c>
      <c r="P839" s="2">
        <v>0</v>
      </c>
      <c r="Q839" s="2">
        <v>1</v>
      </c>
      <c r="R839" s="2">
        <v>1</v>
      </c>
      <c r="S839" s="2">
        <v>0</v>
      </c>
    </row>
    <row r="840" spans="15:19">
      <c r="O840" s="2">
        <v>1</v>
      </c>
      <c r="P840" s="2">
        <v>0</v>
      </c>
      <c r="Q840" s="2">
        <v>0</v>
      </c>
      <c r="R840" s="2">
        <v>1</v>
      </c>
      <c r="S840" s="2">
        <v>0</v>
      </c>
    </row>
    <row r="841" spans="15:19">
      <c r="O841" s="2">
        <v>1</v>
      </c>
      <c r="P841" s="2">
        <v>0</v>
      </c>
      <c r="Q841" s="2">
        <v>1</v>
      </c>
      <c r="R841" s="2">
        <v>1</v>
      </c>
      <c r="S841" s="2">
        <v>0</v>
      </c>
    </row>
    <row r="842" spans="15:19">
      <c r="O842" s="2">
        <v>1</v>
      </c>
      <c r="P842" s="2">
        <v>0</v>
      </c>
      <c r="Q842" s="2">
        <v>0</v>
      </c>
      <c r="R842" s="2">
        <v>0</v>
      </c>
      <c r="S842" s="2">
        <v>0</v>
      </c>
    </row>
    <row r="843" spans="15:19">
      <c r="O843" s="2">
        <v>0</v>
      </c>
      <c r="P843" s="2">
        <v>1</v>
      </c>
      <c r="Q843" s="2">
        <v>0</v>
      </c>
      <c r="R843" s="2">
        <v>1</v>
      </c>
      <c r="S843" s="2">
        <v>0</v>
      </c>
    </row>
    <row r="844" spans="15:19">
      <c r="O844" s="2">
        <v>0</v>
      </c>
      <c r="P844" s="2">
        <v>0</v>
      </c>
      <c r="Q844" s="2">
        <v>1</v>
      </c>
      <c r="R844" s="2">
        <v>1</v>
      </c>
      <c r="S844" s="2">
        <v>0</v>
      </c>
    </row>
    <row r="845" spans="15:19">
      <c r="O845" s="2">
        <v>0</v>
      </c>
      <c r="P845" s="2">
        <v>0</v>
      </c>
      <c r="Q845" s="2">
        <v>1</v>
      </c>
      <c r="R845" s="2">
        <v>0</v>
      </c>
      <c r="S845" s="2">
        <v>0</v>
      </c>
    </row>
    <row r="846" spans="15:19">
      <c r="O846" s="2">
        <v>1</v>
      </c>
      <c r="P846" s="2">
        <v>0</v>
      </c>
      <c r="Q846" s="2">
        <v>0</v>
      </c>
      <c r="R846" s="2">
        <v>1</v>
      </c>
      <c r="S846" s="2">
        <v>0</v>
      </c>
    </row>
    <row r="847" spans="15:19">
      <c r="O847" s="2">
        <v>0</v>
      </c>
      <c r="P847" s="2">
        <v>0</v>
      </c>
      <c r="Q847" s="2">
        <v>1</v>
      </c>
      <c r="R847" s="2">
        <v>0</v>
      </c>
      <c r="S847" s="2">
        <v>0</v>
      </c>
    </row>
    <row r="848" spans="15:19">
      <c r="O848" s="2">
        <v>1</v>
      </c>
      <c r="P848" s="2">
        <v>0</v>
      </c>
      <c r="Q848" s="2">
        <v>0</v>
      </c>
      <c r="R848" s="2">
        <v>1</v>
      </c>
      <c r="S848" s="2">
        <v>0</v>
      </c>
    </row>
    <row r="849" spans="15:19">
      <c r="O849" s="2">
        <v>1</v>
      </c>
      <c r="P849" s="2">
        <v>1</v>
      </c>
      <c r="Q849" s="2">
        <v>1</v>
      </c>
      <c r="R849" s="2">
        <v>1</v>
      </c>
      <c r="S849" s="2">
        <v>1</v>
      </c>
    </row>
    <row r="850" spans="15:19">
      <c r="O850" s="2">
        <v>1</v>
      </c>
      <c r="P850" s="2">
        <v>1</v>
      </c>
      <c r="Q850" s="2">
        <v>1</v>
      </c>
      <c r="R850" s="2">
        <v>0</v>
      </c>
      <c r="S850" s="2">
        <v>0</v>
      </c>
    </row>
    <row r="851" spans="15:19">
      <c r="O851" s="2">
        <v>0</v>
      </c>
      <c r="P851" s="2">
        <v>1</v>
      </c>
      <c r="Q851" s="2">
        <v>0</v>
      </c>
      <c r="R851" s="2">
        <v>0</v>
      </c>
      <c r="S851" s="2">
        <v>0</v>
      </c>
    </row>
    <row r="852" spans="15:19">
      <c r="O852" s="2">
        <v>0</v>
      </c>
      <c r="P852" s="2">
        <v>0</v>
      </c>
      <c r="Q852" s="2">
        <v>1</v>
      </c>
      <c r="R852" s="2">
        <v>1</v>
      </c>
      <c r="S852" s="2">
        <v>0</v>
      </c>
    </row>
    <row r="853" spans="15:19">
      <c r="O853" s="2">
        <v>0</v>
      </c>
      <c r="P853" s="2">
        <v>0</v>
      </c>
      <c r="Q853" s="2">
        <v>0</v>
      </c>
      <c r="R853" s="2">
        <v>0</v>
      </c>
      <c r="S853" s="2">
        <v>0</v>
      </c>
    </row>
    <row r="854" spans="15:19">
      <c r="O854" s="2">
        <v>1</v>
      </c>
      <c r="P854" s="2">
        <v>0</v>
      </c>
      <c r="Q854" s="2">
        <v>1</v>
      </c>
      <c r="R854" s="2">
        <v>0</v>
      </c>
      <c r="S854" s="2">
        <v>0</v>
      </c>
    </row>
    <row r="855" spans="15:19">
      <c r="O855" s="2">
        <v>1</v>
      </c>
      <c r="P855" s="2">
        <v>0</v>
      </c>
      <c r="Q855" s="2">
        <v>0</v>
      </c>
      <c r="R855" s="2">
        <v>1</v>
      </c>
      <c r="S855" s="2">
        <v>0</v>
      </c>
    </row>
    <row r="856" spans="15:19">
      <c r="O856" s="2">
        <v>0</v>
      </c>
      <c r="P856" s="2">
        <v>0</v>
      </c>
      <c r="Q856" s="2">
        <v>1</v>
      </c>
      <c r="R856" s="2">
        <v>1</v>
      </c>
      <c r="S856" s="2">
        <v>0</v>
      </c>
    </row>
    <row r="857" spans="15:19">
      <c r="O857" s="2">
        <v>0</v>
      </c>
      <c r="P857" s="2">
        <v>1</v>
      </c>
      <c r="Q857" s="2">
        <v>0</v>
      </c>
      <c r="R857" s="2">
        <v>1</v>
      </c>
      <c r="S857" s="2">
        <v>0</v>
      </c>
    </row>
    <row r="858" spans="15:19">
      <c r="O858" s="2">
        <v>0</v>
      </c>
      <c r="P858" s="2">
        <v>0</v>
      </c>
      <c r="Q858" s="2">
        <v>0</v>
      </c>
      <c r="R858" s="2">
        <v>0</v>
      </c>
      <c r="S858" s="2">
        <v>0</v>
      </c>
    </row>
    <row r="859" spans="15:19">
      <c r="O859" s="2">
        <v>1</v>
      </c>
      <c r="P859" s="2">
        <v>1</v>
      </c>
      <c r="Q859" s="2">
        <v>0</v>
      </c>
      <c r="R859" s="2">
        <v>1</v>
      </c>
      <c r="S859" s="2">
        <v>0</v>
      </c>
    </row>
    <row r="860" spans="15:19">
      <c r="O860" s="2">
        <v>1</v>
      </c>
      <c r="P860" s="2">
        <v>1</v>
      </c>
      <c r="Q860" s="2">
        <v>1</v>
      </c>
      <c r="R860" s="2">
        <v>0</v>
      </c>
      <c r="S860" s="2">
        <v>0</v>
      </c>
    </row>
    <row r="861" spans="15:19">
      <c r="O861" s="2">
        <v>0</v>
      </c>
      <c r="P861" s="2">
        <v>0</v>
      </c>
      <c r="Q861" s="2">
        <v>0</v>
      </c>
      <c r="R861" s="2">
        <v>0</v>
      </c>
      <c r="S861" s="2">
        <v>0</v>
      </c>
    </row>
    <row r="862" spans="15:19">
      <c r="O862" s="2">
        <v>0</v>
      </c>
      <c r="P862" s="2">
        <v>1</v>
      </c>
      <c r="Q862" s="2">
        <v>0</v>
      </c>
      <c r="R862" s="2">
        <v>1</v>
      </c>
      <c r="S862" s="2">
        <v>0</v>
      </c>
    </row>
    <row r="863" spans="15:19">
      <c r="O863" s="2">
        <v>0</v>
      </c>
      <c r="P863" s="2">
        <v>1</v>
      </c>
      <c r="Q863" s="2">
        <v>0</v>
      </c>
      <c r="R863" s="2">
        <v>0</v>
      </c>
      <c r="S863" s="2">
        <v>0</v>
      </c>
    </row>
    <row r="864" spans="15:19">
      <c r="O864" s="2">
        <v>1</v>
      </c>
      <c r="P864" s="2">
        <v>0</v>
      </c>
      <c r="Q864" s="2">
        <v>0</v>
      </c>
      <c r="R864" s="2">
        <v>1</v>
      </c>
      <c r="S864" s="2">
        <v>0</v>
      </c>
    </row>
    <row r="865" spans="15:19">
      <c r="O865" s="2">
        <v>1</v>
      </c>
      <c r="P865" s="2">
        <v>0</v>
      </c>
      <c r="Q865" s="2">
        <v>1</v>
      </c>
      <c r="R865" s="2">
        <v>0</v>
      </c>
      <c r="S865" s="2">
        <v>0</v>
      </c>
    </row>
    <row r="866" spans="15:19">
      <c r="O866" s="2">
        <v>1</v>
      </c>
      <c r="P866" s="2">
        <v>1</v>
      </c>
      <c r="Q866" s="2">
        <v>1</v>
      </c>
      <c r="R866" s="2">
        <v>0</v>
      </c>
      <c r="S866" s="2">
        <v>0</v>
      </c>
    </row>
    <row r="867" spans="15:19">
      <c r="O867" s="2">
        <v>1</v>
      </c>
      <c r="P867" s="2">
        <v>0</v>
      </c>
      <c r="Q867" s="2">
        <v>0</v>
      </c>
      <c r="R867" s="2">
        <v>1</v>
      </c>
      <c r="S867" s="2">
        <v>0</v>
      </c>
    </row>
    <row r="868" spans="15:19">
      <c r="O868" s="2">
        <v>0</v>
      </c>
      <c r="P868" s="2">
        <v>0</v>
      </c>
      <c r="Q868" s="2">
        <v>0</v>
      </c>
      <c r="R868" s="2">
        <v>0</v>
      </c>
      <c r="S868" s="2">
        <v>0</v>
      </c>
    </row>
    <row r="869" spans="15:19">
      <c r="O869" s="2">
        <v>0</v>
      </c>
      <c r="P869" s="2">
        <v>1</v>
      </c>
      <c r="Q869" s="2">
        <v>1</v>
      </c>
      <c r="R869" s="2">
        <v>1</v>
      </c>
      <c r="S869" s="2">
        <v>0</v>
      </c>
    </row>
    <row r="870" spans="15:19">
      <c r="O870" s="2">
        <v>1</v>
      </c>
      <c r="P870" s="2">
        <v>1</v>
      </c>
      <c r="Q870" s="2">
        <v>0</v>
      </c>
      <c r="R870" s="2">
        <v>0</v>
      </c>
      <c r="S870" s="2">
        <v>0</v>
      </c>
    </row>
    <row r="871" spans="15:19">
      <c r="O871" s="2">
        <v>1</v>
      </c>
      <c r="P871" s="2">
        <v>1</v>
      </c>
      <c r="Q871" s="2">
        <v>1</v>
      </c>
      <c r="R871" s="2">
        <v>1</v>
      </c>
      <c r="S871" s="2">
        <v>1</v>
      </c>
    </row>
    <row r="872" spans="15:19">
      <c r="O872" s="2">
        <v>1</v>
      </c>
      <c r="P872" s="2">
        <v>0</v>
      </c>
      <c r="Q872" s="2">
        <v>0</v>
      </c>
      <c r="R872" s="2">
        <v>1</v>
      </c>
      <c r="S872" s="2">
        <v>0</v>
      </c>
    </row>
    <row r="873" spans="15:19">
      <c r="O873" s="2">
        <v>0</v>
      </c>
      <c r="P873" s="2">
        <v>1</v>
      </c>
      <c r="Q873" s="2">
        <v>0</v>
      </c>
      <c r="R873" s="2">
        <v>1</v>
      </c>
      <c r="S873" s="2">
        <v>0</v>
      </c>
    </row>
    <row r="874" spans="15:19">
      <c r="O874" s="2">
        <v>1</v>
      </c>
      <c r="P874" s="2">
        <v>1</v>
      </c>
      <c r="Q874" s="2">
        <v>0</v>
      </c>
      <c r="R874" s="2">
        <v>1</v>
      </c>
      <c r="S874" s="2">
        <v>0</v>
      </c>
    </row>
    <row r="875" spans="15:19">
      <c r="O875" s="2">
        <v>0</v>
      </c>
      <c r="P875" s="2">
        <v>1</v>
      </c>
      <c r="Q875" s="2">
        <v>1</v>
      </c>
      <c r="R875" s="2">
        <v>0</v>
      </c>
      <c r="S875" s="2">
        <v>0</v>
      </c>
    </row>
    <row r="876" spans="15:19">
      <c r="O876" s="2">
        <v>0</v>
      </c>
      <c r="P876" s="2">
        <v>1</v>
      </c>
      <c r="Q876" s="2">
        <v>0</v>
      </c>
      <c r="R876" s="2">
        <v>0</v>
      </c>
      <c r="S876" s="2">
        <v>0</v>
      </c>
    </row>
    <row r="877" spans="15:19">
      <c r="O877" s="2">
        <v>1</v>
      </c>
      <c r="P877" s="2">
        <v>0</v>
      </c>
      <c r="Q877" s="2">
        <v>1</v>
      </c>
      <c r="R877" s="2">
        <v>1</v>
      </c>
      <c r="S877" s="2">
        <v>0</v>
      </c>
    </row>
    <row r="878" spans="15:19">
      <c r="O878" s="2">
        <v>1</v>
      </c>
      <c r="P878" s="2">
        <v>0</v>
      </c>
      <c r="Q878" s="2">
        <v>0</v>
      </c>
      <c r="R878" s="2">
        <v>0</v>
      </c>
      <c r="S878" s="2">
        <v>0</v>
      </c>
    </row>
    <row r="879" spans="15:19">
      <c r="O879" s="2">
        <v>1</v>
      </c>
      <c r="P879" s="2">
        <v>1</v>
      </c>
      <c r="Q879" s="2">
        <v>1</v>
      </c>
      <c r="R879" s="2">
        <v>1</v>
      </c>
      <c r="S879" s="2">
        <v>1</v>
      </c>
    </row>
    <row r="880" spans="15:19">
      <c r="O880" s="2">
        <v>1</v>
      </c>
      <c r="P880" s="2">
        <v>1</v>
      </c>
      <c r="Q880" s="2">
        <v>0</v>
      </c>
      <c r="R880" s="2">
        <v>0</v>
      </c>
      <c r="S880" s="2">
        <v>0</v>
      </c>
    </row>
    <row r="881" spans="15:19">
      <c r="O881" s="2">
        <v>0</v>
      </c>
      <c r="P881" s="2">
        <v>1</v>
      </c>
      <c r="Q881" s="2">
        <v>0</v>
      </c>
      <c r="R881" s="2">
        <v>0</v>
      </c>
      <c r="S881" s="2">
        <v>0</v>
      </c>
    </row>
    <row r="882" spans="15:19">
      <c r="O882" s="2">
        <v>0</v>
      </c>
      <c r="P882" s="2">
        <v>1</v>
      </c>
      <c r="Q882" s="2">
        <v>0</v>
      </c>
      <c r="R882" s="2">
        <v>0</v>
      </c>
      <c r="S882" s="2">
        <v>0</v>
      </c>
    </row>
    <row r="883" spans="15:19">
      <c r="O883" s="2">
        <v>1</v>
      </c>
      <c r="P883" s="2">
        <v>1</v>
      </c>
      <c r="Q883" s="2">
        <v>0</v>
      </c>
      <c r="R883" s="2">
        <v>1</v>
      </c>
      <c r="S883" s="2">
        <v>0</v>
      </c>
    </row>
    <row r="884" spans="15:19">
      <c r="O884" s="2">
        <v>1</v>
      </c>
      <c r="P884" s="2">
        <v>0</v>
      </c>
      <c r="Q884" s="2">
        <v>1</v>
      </c>
      <c r="R884" s="2">
        <v>0</v>
      </c>
      <c r="S884" s="2">
        <v>0</v>
      </c>
    </row>
    <row r="885" spans="15:19">
      <c r="O885" s="2">
        <v>0</v>
      </c>
      <c r="P885" s="2">
        <v>0</v>
      </c>
      <c r="Q885" s="2">
        <v>1</v>
      </c>
      <c r="R885" s="2">
        <v>1</v>
      </c>
      <c r="S885" s="2">
        <v>0</v>
      </c>
    </row>
    <row r="886" spans="15:19">
      <c r="O886" s="2">
        <v>1</v>
      </c>
      <c r="P886" s="2">
        <v>0</v>
      </c>
      <c r="Q886" s="2">
        <v>0</v>
      </c>
      <c r="R886" s="2">
        <v>0</v>
      </c>
      <c r="S886" s="2">
        <v>0</v>
      </c>
    </row>
    <row r="887" spans="15:19">
      <c r="O887" s="2">
        <v>1</v>
      </c>
      <c r="P887" s="2">
        <v>0</v>
      </c>
      <c r="Q887" s="2">
        <v>1</v>
      </c>
      <c r="R887" s="2">
        <v>0</v>
      </c>
      <c r="S887" s="2">
        <v>0</v>
      </c>
    </row>
    <row r="888" spans="15:19">
      <c r="O888" s="2">
        <v>1</v>
      </c>
      <c r="P888" s="2">
        <v>1</v>
      </c>
      <c r="Q888" s="2">
        <v>1</v>
      </c>
      <c r="R888" s="2">
        <v>1</v>
      </c>
      <c r="S888" s="2">
        <v>1</v>
      </c>
    </row>
    <row r="889" spans="15:19">
      <c r="O889" s="2">
        <v>1</v>
      </c>
      <c r="P889" s="2">
        <v>0</v>
      </c>
      <c r="Q889" s="2">
        <v>0</v>
      </c>
      <c r="R889" s="2">
        <v>1</v>
      </c>
      <c r="S889" s="2">
        <v>0</v>
      </c>
    </row>
    <row r="890" spans="15:19">
      <c r="O890" s="2">
        <v>0</v>
      </c>
      <c r="P890" s="2">
        <v>1</v>
      </c>
      <c r="Q890" s="2">
        <v>1</v>
      </c>
      <c r="R890" s="2">
        <v>1</v>
      </c>
      <c r="S890" s="2">
        <v>0</v>
      </c>
    </row>
    <row r="891" spans="15:19">
      <c r="O891" s="2">
        <v>1</v>
      </c>
      <c r="P891" s="2">
        <v>1</v>
      </c>
      <c r="Q891" s="2">
        <v>1</v>
      </c>
      <c r="R891" s="2">
        <v>0</v>
      </c>
      <c r="S891" s="2">
        <v>0</v>
      </c>
    </row>
    <row r="892" spans="15:19">
      <c r="O892" s="2">
        <v>1</v>
      </c>
      <c r="P892" s="2">
        <v>0</v>
      </c>
      <c r="Q892" s="2">
        <v>1</v>
      </c>
      <c r="R892" s="2">
        <v>0</v>
      </c>
      <c r="S892" s="2">
        <v>0</v>
      </c>
    </row>
    <row r="893" spans="15:19">
      <c r="O893" s="2">
        <v>0</v>
      </c>
      <c r="P893" s="2">
        <v>0</v>
      </c>
      <c r="Q893" s="2">
        <v>1</v>
      </c>
      <c r="R893" s="2">
        <v>1</v>
      </c>
      <c r="S893" s="2">
        <v>0</v>
      </c>
    </row>
    <row r="894" spans="15:19">
      <c r="O894" s="2">
        <v>0</v>
      </c>
      <c r="P894" s="2">
        <v>0</v>
      </c>
      <c r="Q894" s="2">
        <v>1</v>
      </c>
      <c r="R894" s="2">
        <v>1</v>
      </c>
      <c r="S894" s="2">
        <v>0</v>
      </c>
    </row>
    <row r="895" spans="15:19">
      <c r="O895" s="2">
        <v>0</v>
      </c>
      <c r="P895" s="2">
        <v>1</v>
      </c>
      <c r="Q895" s="2">
        <v>0</v>
      </c>
      <c r="R895" s="2">
        <v>0</v>
      </c>
      <c r="S895" s="2">
        <v>0</v>
      </c>
    </row>
    <row r="896" spans="15:19">
      <c r="O896" s="2">
        <v>1</v>
      </c>
      <c r="P896" s="2">
        <v>1</v>
      </c>
      <c r="Q896" s="2">
        <v>0</v>
      </c>
      <c r="R896" s="2">
        <v>0</v>
      </c>
      <c r="S896" s="2">
        <v>0</v>
      </c>
    </row>
    <row r="897" spans="15:19">
      <c r="O897" s="2">
        <v>0</v>
      </c>
      <c r="P897" s="2">
        <v>0</v>
      </c>
      <c r="Q897" s="2">
        <v>1</v>
      </c>
      <c r="R897" s="2">
        <v>1</v>
      </c>
      <c r="S897" s="2">
        <v>0</v>
      </c>
    </row>
    <row r="898" spans="15:19">
      <c r="O898" s="2">
        <v>0</v>
      </c>
      <c r="P898" s="2">
        <v>1</v>
      </c>
      <c r="Q898" s="2">
        <v>1</v>
      </c>
      <c r="R898" s="2">
        <v>1</v>
      </c>
      <c r="S898" s="2">
        <v>0</v>
      </c>
    </row>
    <row r="899" spans="15:19">
      <c r="O899" s="2">
        <v>1</v>
      </c>
      <c r="P899" s="2">
        <v>0</v>
      </c>
      <c r="Q899" s="2">
        <v>0</v>
      </c>
      <c r="R899" s="2">
        <v>1</v>
      </c>
      <c r="S899" s="2">
        <v>0</v>
      </c>
    </row>
    <row r="900" spans="15:19">
      <c r="O900" s="2">
        <v>0</v>
      </c>
      <c r="P900" s="2">
        <v>1</v>
      </c>
      <c r="Q900" s="2">
        <v>0</v>
      </c>
      <c r="R900" s="2">
        <v>0</v>
      </c>
      <c r="S900" s="2">
        <v>0</v>
      </c>
    </row>
    <row r="901" spans="15:19">
      <c r="O901" s="2">
        <v>1</v>
      </c>
      <c r="P901" s="2">
        <v>1</v>
      </c>
      <c r="Q901" s="2">
        <v>1</v>
      </c>
      <c r="R901" s="2">
        <v>0</v>
      </c>
      <c r="S901" s="2">
        <v>0</v>
      </c>
    </row>
    <row r="902" spans="15:19">
      <c r="O902" s="2">
        <v>0</v>
      </c>
      <c r="P902" s="2">
        <v>1</v>
      </c>
      <c r="Q902" s="2">
        <v>1</v>
      </c>
      <c r="R902" s="2">
        <v>0</v>
      </c>
      <c r="S902" s="2">
        <v>0</v>
      </c>
    </row>
    <row r="903" spans="15:19">
      <c r="O903" s="2">
        <v>0</v>
      </c>
      <c r="P903" s="2">
        <v>0</v>
      </c>
      <c r="Q903" s="2">
        <v>1</v>
      </c>
      <c r="R903" s="2">
        <v>1</v>
      </c>
      <c r="S903" s="2">
        <v>0</v>
      </c>
    </row>
    <row r="904" spans="15:19">
      <c r="O904" s="2">
        <v>1</v>
      </c>
      <c r="P904" s="2">
        <v>0</v>
      </c>
      <c r="Q904" s="2">
        <v>0</v>
      </c>
      <c r="R904" s="2">
        <v>0</v>
      </c>
      <c r="S904" s="2">
        <v>0</v>
      </c>
    </row>
    <row r="905" spans="15:19">
      <c r="O905" s="2">
        <v>1</v>
      </c>
      <c r="P905" s="2">
        <v>0</v>
      </c>
      <c r="Q905" s="2">
        <v>1</v>
      </c>
      <c r="R905" s="2">
        <v>1</v>
      </c>
      <c r="S905" s="2">
        <v>0</v>
      </c>
    </row>
    <row r="906" spans="15:19">
      <c r="O906" s="2">
        <v>1</v>
      </c>
      <c r="P906" s="2">
        <v>0</v>
      </c>
      <c r="Q906" s="2">
        <v>0</v>
      </c>
      <c r="R906" s="2">
        <v>0</v>
      </c>
      <c r="S906" s="2">
        <v>0</v>
      </c>
    </row>
    <row r="907" spans="15:19">
      <c r="O907" s="2">
        <v>0</v>
      </c>
      <c r="P907" s="2">
        <v>1</v>
      </c>
      <c r="Q907" s="2">
        <v>0</v>
      </c>
      <c r="R907" s="2">
        <v>0</v>
      </c>
      <c r="S907" s="2">
        <v>0</v>
      </c>
    </row>
    <row r="908" spans="15:19">
      <c r="O908" s="2">
        <v>0</v>
      </c>
      <c r="P908" s="2">
        <v>0</v>
      </c>
      <c r="Q908" s="2">
        <v>1</v>
      </c>
      <c r="R908" s="2">
        <v>1</v>
      </c>
      <c r="S908" s="2">
        <v>0</v>
      </c>
    </row>
    <row r="909" spans="15:19">
      <c r="O909" s="2">
        <v>0</v>
      </c>
      <c r="P909" s="2">
        <v>1</v>
      </c>
      <c r="Q909" s="2">
        <v>0</v>
      </c>
      <c r="R909" s="2">
        <v>0</v>
      </c>
      <c r="S909" s="2">
        <v>0</v>
      </c>
    </row>
    <row r="910" spans="15:19">
      <c r="O910" s="2">
        <v>0</v>
      </c>
      <c r="P910" s="2">
        <v>1</v>
      </c>
      <c r="Q910" s="2">
        <v>1</v>
      </c>
      <c r="R910" s="2">
        <v>1</v>
      </c>
      <c r="S910" s="2">
        <v>0</v>
      </c>
    </row>
    <row r="911" spans="15:19">
      <c r="O911" s="2">
        <v>1</v>
      </c>
      <c r="P911" s="2">
        <v>1</v>
      </c>
      <c r="Q911" s="2">
        <v>1</v>
      </c>
      <c r="R911" s="2">
        <v>0</v>
      </c>
      <c r="S911" s="2">
        <v>0</v>
      </c>
    </row>
    <row r="912" spans="15:19">
      <c r="O912" s="2">
        <v>0</v>
      </c>
      <c r="P912" s="2">
        <v>0</v>
      </c>
      <c r="Q912" s="2">
        <v>0</v>
      </c>
      <c r="R912" s="2">
        <v>0</v>
      </c>
      <c r="S912" s="2">
        <v>0</v>
      </c>
    </row>
    <row r="913" spans="15:19">
      <c r="O913" s="2">
        <v>1</v>
      </c>
      <c r="P913" s="2">
        <v>1</v>
      </c>
      <c r="Q913" s="2">
        <v>1</v>
      </c>
      <c r="R913" s="2">
        <v>1</v>
      </c>
      <c r="S913" s="2">
        <v>1</v>
      </c>
    </row>
    <row r="914" spans="15:19">
      <c r="O914" s="2">
        <v>1</v>
      </c>
      <c r="P914" s="2">
        <v>0</v>
      </c>
      <c r="Q914" s="2">
        <v>1</v>
      </c>
      <c r="R914" s="2">
        <v>0</v>
      </c>
      <c r="S914" s="2">
        <v>0</v>
      </c>
    </row>
    <row r="915" spans="15:19">
      <c r="O915" s="2">
        <v>1</v>
      </c>
      <c r="P915" s="2">
        <v>0</v>
      </c>
      <c r="Q915" s="2">
        <v>1</v>
      </c>
      <c r="R915" s="2">
        <v>1</v>
      </c>
      <c r="S915" s="2">
        <v>0</v>
      </c>
    </row>
    <row r="916" spans="15:19">
      <c r="O916" s="2">
        <v>0</v>
      </c>
      <c r="P916" s="2">
        <v>1</v>
      </c>
      <c r="Q916" s="2">
        <v>0</v>
      </c>
      <c r="R916" s="2">
        <v>0</v>
      </c>
      <c r="S916" s="2">
        <v>0</v>
      </c>
    </row>
    <row r="917" spans="15:19">
      <c r="O917" s="2">
        <v>0</v>
      </c>
      <c r="P917" s="2">
        <v>0</v>
      </c>
      <c r="Q917" s="2">
        <v>0</v>
      </c>
      <c r="R917" s="2">
        <v>0</v>
      </c>
      <c r="S917" s="2">
        <v>0</v>
      </c>
    </row>
    <row r="918" spans="15:19">
      <c r="O918" s="2">
        <v>0</v>
      </c>
      <c r="P918" s="2">
        <v>0</v>
      </c>
      <c r="Q918" s="2">
        <v>1</v>
      </c>
      <c r="R918" s="2">
        <v>0</v>
      </c>
      <c r="S918" s="2">
        <v>0</v>
      </c>
    </row>
    <row r="919" spans="15:19">
      <c r="O919" s="2">
        <v>1</v>
      </c>
      <c r="P919" s="2">
        <v>1</v>
      </c>
      <c r="Q919" s="2">
        <v>0</v>
      </c>
      <c r="R919" s="2">
        <v>0</v>
      </c>
      <c r="S919" s="2">
        <v>0</v>
      </c>
    </row>
    <row r="920" spans="15:19">
      <c r="O920" s="2">
        <v>0</v>
      </c>
      <c r="P920" s="2">
        <v>1</v>
      </c>
      <c r="Q920" s="2">
        <v>1</v>
      </c>
      <c r="R920" s="2">
        <v>1</v>
      </c>
      <c r="S920" s="2">
        <v>0</v>
      </c>
    </row>
    <row r="921" spans="15:19">
      <c r="O921" s="2">
        <v>0</v>
      </c>
      <c r="P921" s="2">
        <v>0</v>
      </c>
      <c r="Q921" s="2">
        <v>0</v>
      </c>
      <c r="R921" s="2">
        <v>1</v>
      </c>
      <c r="S921" s="2">
        <v>0</v>
      </c>
    </row>
    <row r="922" spans="15:19">
      <c r="O922" s="2">
        <v>1</v>
      </c>
      <c r="P922" s="2">
        <v>1</v>
      </c>
      <c r="Q922" s="2">
        <v>0</v>
      </c>
      <c r="R922" s="2">
        <v>1</v>
      </c>
      <c r="S922" s="2">
        <v>0</v>
      </c>
    </row>
    <row r="923" spans="15:19">
      <c r="O923" s="2">
        <v>0</v>
      </c>
      <c r="P923" s="2">
        <v>0</v>
      </c>
      <c r="Q923" s="2">
        <v>1</v>
      </c>
      <c r="R923" s="2">
        <v>1</v>
      </c>
      <c r="S923" s="2">
        <v>0</v>
      </c>
    </row>
    <row r="924" spans="15:19">
      <c r="O924" s="2">
        <v>0</v>
      </c>
      <c r="P924" s="2">
        <v>1</v>
      </c>
      <c r="Q924" s="2">
        <v>1</v>
      </c>
      <c r="R924" s="2">
        <v>0</v>
      </c>
      <c r="S924" s="2">
        <v>0</v>
      </c>
    </row>
    <row r="925" spans="15:19">
      <c r="O925" s="2">
        <v>1</v>
      </c>
      <c r="P925" s="2">
        <v>1</v>
      </c>
      <c r="Q925" s="2">
        <v>0</v>
      </c>
      <c r="R925" s="2">
        <v>1</v>
      </c>
      <c r="S925" s="2">
        <v>0</v>
      </c>
    </row>
    <row r="926" spans="15:19">
      <c r="O926" s="2">
        <v>1</v>
      </c>
      <c r="P926" s="2">
        <v>0</v>
      </c>
      <c r="Q926" s="2">
        <v>0</v>
      </c>
      <c r="R926" s="2">
        <v>0</v>
      </c>
      <c r="S926" s="2">
        <v>0</v>
      </c>
    </row>
    <row r="927" spans="15:19">
      <c r="O927" s="2">
        <v>0</v>
      </c>
      <c r="P927" s="2">
        <v>1</v>
      </c>
      <c r="Q927" s="2">
        <v>0</v>
      </c>
      <c r="R927" s="2">
        <v>0</v>
      </c>
      <c r="S927" s="2">
        <v>0</v>
      </c>
    </row>
    <row r="928" spans="15:19">
      <c r="O928" s="2">
        <v>0</v>
      </c>
      <c r="P928" s="2">
        <v>1</v>
      </c>
      <c r="Q928" s="2">
        <v>0</v>
      </c>
      <c r="R928" s="2">
        <v>1</v>
      </c>
      <c r="S928" s="2">
        <v>0</v>
      </c>
    </row>
    <row r="929" spans="15:19">
      <c r="O929" s="2">
        <v>0</v>
      </c>
      <c r="P929" s="2">
        <v>0</v>
      </c>
      <c r="Q929" s="2">
        <v>1</v>
      </c>
      <c r="R929" s="2">
        <v>1</v>
      </c>
      <c r="S929" s="2">
        <v>0</v>
      </c>
    </row>
    <row r="930" spans="15:19">
      <c r="O930" s="2">
        <v>0</v>
      </c>
      <c r="P930" s="2">
        <v>1</v>
      </c>
      <c r="Q930" s="2">
        <v>1</v>
      </c>
      <c r="R930" s="2">
        <v>0</v>
      </c>
      <c r="S930" s="2">
        <v>0</v>
      </c>
    </row>
    <row r="931" spans="15:19">
      <c r="O931" s="2">
        <v>1</v>
      </c>
      <c r="P931" s="2">
        <v>1</v>
      </c>
      <c r="Q931" s="2">
        <v>1</v>
      </c>
      <c r="R931" s="2">
        <v>0</v>
      </c>
      <c r="S931" s="2">
        <v>0</v>
      </c>
    </row>
    <row r="932" spans="15:19">
      <c r="O932" s="2">
        <v>0</v>
      </c>
      <c r="P932" s="2">
        <v>1</v>
      </c>
      <c r="Q932" s="2">
        <v>0</v>
      </c>
      <c r="R932" s="2">
        <v>1</v>
      </c>
      <c r="S932" s="2">
        <v>0</v>
      </c>
    </row>
    <row r="933" spans="15:19">
      <c r="O933" s="2">
        <v>0</v>
      </c>
      <c r="P933" s="2">
        <v>1</v>
      </c>
      <c r="Q933" s="2">
        <v>0</v>
      </c>
      <c r="R933" s="2">
        <v>1</v>
      </c>
      <c r="S933" s="2">
        <v>0</v>
      </c>
    </row>
    <row r="934" spans="15:19">
      <c r="O934" s="2">
        <v>1</v>
      </c>
      <c r="P934" s="2">
        <v>1</v>
      </c>
      <c r="Q934" s="2">
        <v>0</v>
      </c>
      <c r="R934" s="2">
        <v>0</v>
      </c>
      <c r="S934" s="2">
        <v>0</v>
      </c>
    </row>
    <row r="935" spans="15:19">
      <c r="O935" s="2">
        <v>1</v>
      </c>
      <c r="P935" s="2">
        <v>0</v>
      </c>
      <c r="Q935" s="2">
        <v>1</v>
      </c>
      <c r="R935" s="2">
        <v>1</v>
      </c>
      <c r="S935" s="2">
        <v>0</v>
      </c>
    </row>
    <row r="936" spans="15:19">
      <c r="O936" s="2">
        <v>1</v>
      </c>
      <c r="P936" s="2">
        <v>0</v>
      </c>
      <c r="Q936" s="2">
        <v>1</v>
      </c>
      <c r="R936" s="2">
        <v>0</v>
      </c>
      <c r="S936" s="2">
        <v>0</v>
      </c>
    </row>
    <row r="937" spans="15:19">
      <c r="O937" s="2">
        <v>0</v>
      </c>
      <c r="P937" s="2">
        <v>1</v>
      </c>
      <c r="Q937" s="2">
        <v>0</v>
      </c>
      <c r="R937" s="2">
        <v>1</v>
      </c>
      <c r="S937" s="2">
        <v>0</v>
      </c>
    </row>
    <row r="938" spans="15:19">
      <c r="O938" s="2">
        <v>1</v>
      </c>
      <c r="P938" s="2">
        <v>1</v>
      </c>
      <c r="Q938" s="2">
        <v>0</v>
      </c>
      <c r="R938" s="2">
        <v>0</v>
      </c>
      <c r="S938" s="2">
        <v>0</v>
      </c>
    </row>
    <row r="939" spans="15:19">
      <c r="O939" s="2">
        <v>0</v>
      </c>
      <c r="P939" s="2">
        <v>0</v>
      </c>
      <c r="Q939" s="2">
        <v>1</v>
      </c>
      <c r="R939" s="2">
        <v>1</v>
      </c>
      <c r="S939" s="2">
        <v>0</v>
      </c>
    </row>
    <row r="940" spans="15:19">
      <c r="O940" s="2">
        <v>1</v>
      </c>
      <c r="P940" s="2">
        <v>0</v>
      </c>
      <c r="Q940" s="2">
        <v>0</v>
      </c>
      <c r="R940" s="2">
        <v>1</v>
      </c>
      <c r="S940" s="2">
        <v>0</v>
      </c>
    </row>
    <row r="941" spans="15:19">
      <c r="O941" s="2">
        <v>1</v>
      </c>
      <c r="P941" s="2">
        <v>0</v>
      </c>
      <c r="Q941" s="2">
        <v>0</v>
      </c>
      <c r="R941" s="2">
        <v>1</v>
      </c>
      <c r="S941" s="2">
        <v>0</v>
      </c>
    </row>
    <row r="942" spans="15:19">
      <c r="O942" s="2">
        <v>1</v>
      </c>
      <c r="P942" s="2">
        <v>0</v>
      </c>
      <c r="Q942" s="2">
        <v>1</v>
      </c>
      <c r="R942" s="2">
        <v>0</v>
      </c>
      <c r="S942" s="2">
        <v>0</v>
      </c>
    </row>
    <row r="943" spans="15:19">
      <c r="O943" s="2">
        <v>0</v>
      </c>
      <c r="P943" s="2">
        <v>0</v>
      </c>
      <c r="Q943" s="2">
        <v>0</v>
      </c>
      <c r="R943" s="2">
        <v>1</v>
      </c>
      <c r="S943" s="2">
        <v>0</v>
      </c>
    </row>
    <row r="944" spans="15:19">
      <c r="O944" s="2">
        <v>1</v>
      </c>
      <c r="P944" s="2">
        <v>0</v>
      </c>
      <c r="Q944" s="2">
        <v>0</v>
      </c>
      <c r="R944" s="2">
        <v>1</v>
      </c>
      <c r="S944" s="2">
        <v>0</v>
      </c>
    </row>
    <row r="945" spans="15:19">
      <c r="O945" s="2">
        <v>0</v>
      </c>
      <c r="P945" s="2">
        <v>1</v>
      </c>
      <c r="Q945" s="2">
        <v>1</v>
      </c>
      <c r="R945" s="2">
        <v>1</v>
      </c>
      <c r="S945" s="2">
        <v>0</v>
      </c>
    </row>
    <row r="946" spans="15:19">
      <c r="O946" s="2">
        <v>1</v>
      </c>
      <c r="P946" s="2">
        <v>0</v>
      </c>
      <c r="Q946" s="2">
        <v>0</v>
      </c>
      <c r="R946" s="2">
        <v>1</v>
      </c>
      <c r="S946" s="2">
        <v>0</v>
      </c>
    </row>
    <row r="947" spans="15:19">
      <c r="O947" s="2">
        <v>1</v>
      </c>
      <c r="P947" s="2">
        <v>1</v>
      </c>
      <c r="Q947" s="2">
        <v>0</v>
      </c>
      <c r="R947" s="2">
        <v>1</v>
      </c>
      <c r="S947" s="2">
        <v>0</v>
      </c>
    </row>
    <row r="948" spans="15:19">
      <c r="O948" s="2">
        <v>0</v>
      </c>
      <c r="P948" s="2">
        <v>1</v>
      </c>
      <c r="Q948" s="2">
        <v>0</v>
      </c>
      <c r="R948" s="2">
        <v>1</v>
      </c>
      <c r="S948" s="2">
        <v>0</v>
      </c>
    </row>
    <row r="949" spans="15:19">
      <c r="O949" s="2">
        <v>0</v>
      </c>
      <c r="P949" s="2">
        <v>0</v>
      </c>
      <c r="Q949" s="2">
        <v>1</v>
      </c>
      <c r="R949" s="2">
        <v>0</v>
      </c>
      <c r="S949" s="2">
        <v>0</v>
      </c>
    </row>
    <row r="950" spans="15:19">
      <c r="O950" s="2">
        <v>1</v>
      </c>
      <c r="P950" s="2">
        <v>1</v>
      </c>
      <c r="Q950" s="2">
        <v>1</v>
      </c>
      <c r="R950" s="2">
        <v>1</v>
      </c>
      <c r="S950" s="2">
        <v>1</v>
      </c>
    </row>
    <row r="951" spans="15:19">
      <c r="O951" s="2">
        <v>0</v>
      </c>
      <c r="P951" s="2">
        <v>0</v>
      </c>
      <c r="Q951" s="2">
        <v>1</v>
      </c>
      <c r="R951" s="2">
        <v>0</v>
      </c>
      <c r="S951" s="2">
        <v>0</v>
      </c>
    </row>
    <row r="952" spans="15:19">
      <c r="O952" s="2">
        <v>0</v>
      </c>
      <c r="P952" s="2">
        <v>1</v>
      </c>
      <c r="Q952" s="2">
        <v>0</v>
      </c>
      <c r="R952" s="2">
        <v>0</v>
      </c>
      <c r="S952" s="2">
        <v>0</v>
      </c>
    </row>
    <row r="953" spans="15:19">
      <c r="O953" s="2">
        <v>0</v>
      </c>
      <c r="P953" s="2">
        <v>1</v>
      </c>
      <c r="Q953" s="2">
        <v>0</v>
      </c>
      <c r="R953" s="2">
        <v>0</v>
      </c>
      <c r="S953" s="2">
        <v>0</v>
      </c>
    </row>
    <row r="954" spans="15:19">
      <c r="O954" s="2">
        <v>0</v>
      </c>
      <c r="P954" s="2">
        <v>1</v>
      </c>
      <c r="Q954" s="2">
        <v>0</v>
      </c>
      <c r="R954" s="2">
        <v>0</v>
      </c>
      <c r="S954" s="2">
        <v>0</v>
      </c>
    </row>
    <row r="955" spans="15:19">
      <c r="O955" s="2">
        <v>0</v>
      </c>
      <c r="P955" s="2">
        <v>0</v>
      </c>
      <c r="Q955" s="2">
        <v>0</v>
      </c>
      <c r="R955" s="2">
        <v>0</v>
      </c>
      <c r="S955" s="2">
        <v>0</v>
      </c>
    </row>
    <row r="956" spans="15:19">
      <c r="O956" s="2">
        <v>0</v>
      </c>
      <c r="P956" s="2">
        <v>1</v>
      </c>
      <c r="Q956" s="2">
        <v>0</v>
      </c>
      <c r="R956" s="2">
        <v>1</v>
      </c>
      <c r="S956" s="2">
        <v>0</v>
      </c>
    </row>
    <row r="957" spans="15:19">
      <c r="O957" s="2">
        <v>1</v>
      </c>
      <c r="P957" s="2">
        <v>1</v>
      </c>
      <c r="Q957" s="2">
        <v>0</v>
      </c>
      <c r="R957" s="2">
        <v>1</v>
      </c>
      <c r="S957" s="2">
        <v>0</v>
      </c>
    </row>
    <row r="958" spans="15:19">
      <c r="O958" s="2">
        <v>1</v>
      </c>
      <c r="P958" s="2">
        <v>0</v>
      </c>
      <c r="Q958" s="2">
        <v>0</v>
      </c>
      <c r="R958" s="2">
        <v>0</v>
      </c>
      <c r="S958" s="2">
        <v>0</v>
      </c>
    </row>
    <row r="959" spans="15:19">
      <c r="O959" s="2">
        <v>0</v>
      </c>
      <c r="P959" s="2">
        <v>1</v>
      </c>
      <c r="Q959" s="2">
        <v>0</v>
      </c>
      <c r="R959" s="2">
        <v>0</v>
      </c>
      <c r="S959" s="2">
        <v>0</v>
      </c>
    </row>
    <row r="960" spans="15:19">
      <c r="O960" s="2">
        <v>0</v>
      </c>
      <c r="P960" s="2">
        <v>1</v>
      </c>
      <c r="Q960" s="2">
        <v>0</v>
      </c>
      <c r="R960" s="2">
        <v>0</v>
      </c>
      <c r="S960" s="2">
        <v>0</v>
      </c>
    </row>
    <row r="961" spans="15:19">
      <c r="O961" s="2">
        <v>1</v>
      </c>
      <c r="P961" s="2">
        <v>1</v>
      </c>
      <c r="Q961" s="2">
        <v>1</v>
      </c>
      <c r="R961" s="2">
        <v>1</v>
      </c>
      <c r="S961" s="2">
        <v>1</v>
      </c>
    </row>
    <row r="962" spans="15:19">
      <c r="O962" s="2">
        <v>1</v>
      </c>
      <c r="P962" s="2">
        <v>0</v>
      </c>
      <c r="Q962" s="2">
        <v>1</v>
      </c>
      <c r="R962" s="2">
        <v>0</v>
      </c>
      <c r="S962" s="2">
        <v>0</v>
      </c>
    </row>
    <row r="963" spans="15:19">
      <c r="O963" s="2">
        <v>1</v>
      </c>
      <c r="P963" s="2">
        <v>0</v>
      </c>
      <c r="Q963" s="2">
        <v>1</v>
      </c>
      <c r="R963" s="2">
        <v>1</v>
      </c>
      <c r="S963" s="2">
        <v>0</v>
      </c>
    </row>
    <row r="964" spans="15:19">
      <c r="O964" s="2">
        <v>0</v>
      </c>
      <c r="P964" s="2">
        <v>1</v>
      </c>
      <c r="Q964" s="2">
        <v>1</v>
      </c>
      <c r="R964" s="2">
        <v>0</v>
      </c>
      <c r="S964" s="2">
        <v>0</v>
      </c>
    </row>
    <row r="965" spans="15:19">
      <c r="O965" s="2">
        <v>0</v>
      </c>
      <c r="P965" s="2">
        <v>0</v>
      </c>
      <c r="Q965" s="2">
        <v>1</v>
      </c>
      <c r="R965" s="2">
        <v>0</v>
      </c>
      <c r="S965" s="2">
        <v>0</v>
      </c>
    </row>
    <row r="966" spans="15:19">
      <c r="O966" s="2">
        <v>0</v>
      </c>
      <c r="P966" s="2">
        <v>1</v>
      </c>
      <c r="Q966" s="2">
        <v>1</v>
      </c>
      <c r="R966" s="2">
        <v>1</v>
      </c>
      <c r="S966" s="2">
        <v>0</v>
      </c>
    </row>
    <row r="967" spans="15:19">
      <c r="O967" s="2">
        <v>0</v>
      </c>
      <c r="P967" s="2">
        <v>1</v>
      </c>
      <c r="Q967" s="2">
        <v>0</v>
      </c>
      <c r="R967" s="2">
        <v>0</v>
      </c>
      <c r="S967" s="2">
        <v>0</v>
      </c>
    </row>
    <row r="968" spans="15:19">
      <c r="O968" s="2">
        <v>1</v>
      </c>
      <c r="P968" s="2">
        <v>1</v>
      </c>
      <c r="Q968" s="2">
        <v>0</v>
      </c>
      <c r="R968" s="2">
        <v>1</v>
      </c>
      <c r="S968" s="2">
        <v>0</v>
      </c>
    </row>
    <row r="969" spans="15:19">
      <c r="O969" s="2">
        <v>0</v>
      </c>
      <c r="P969" s="2">
        <v>1</v>
      </c>
      <c r="Q969" s="2">
        <v>1</v>
      </c>
      <c r="R969" s="2">
        <v>1</v>
      </c>
      <c r="S969" s="2">
        <v>0</v>
      </c>
    </row>
    <row r="970" spans="15:19">
      <c r="O970" s="2">
        <v>0</v>
      </c>
      <c r="P970" s="2">
        <v>0</v>
      </c>
      <c r="Q970" s="2">
        <v>1</v>
      </c>
      <c r="R970" s="2">
        <v>1</v>
      </c>
      <c r="S970" s="2">
        <v>0</v>
      </c>
    </row>
    <row r="971" spans="15:19">
      <c r="O971" s="2">
        <v>0</v>
      </c>
      <c r="P971" s="2">
        <v>0</v>
      </c>
      <c r="Q971" s="2">
        <v>1</v>
      </c>
      <c r="R971" s="2">
        <v>0</v>
      </c>
      <c r="S971" s="2">
        <v>0</v>
      </c>
    </row>
    <row r="972" spans="15:19">
      <c r="O972" s="2">
        <v>0</v>
      </c>
      <c r="P972" s="2">
        <v>1</v>
      </c>
      <c r="Q972" s="2">
        <v>1</v>
      </c>
      <c r="R972" s="2">
        <v>1</v>
      </c>
      <c r="S972" s="2">
        <v>0</v>
      </c>
    </row>
    <row r="973" spans="15:19">
      <c r="O973" s="2">
        <v>1</v>
      </c>
      <c r="P973" s="2">
        <v>0</v>
      </c>
      <c r="Q973" s="2">
        <v>1</v>
      </c>
      <c r="R973" s="2">
        <v>1</v>
      </c>
      <c r="S973" s="2">
        <v>0</v>
      </c>
    </row>
    <row r="974" spans="15:19">
      <c r="O974" s="2">
        <v>1</v>
      </c>
      <c r="P974" s="2">
        <v>1</v>
      </c>
      <c r="Q974" s="2">
        <v>0</v>
      </c>
      <c r="R974" s="2">
        <v>0</v>
      </c>
      <c r="S974" s="2">
        <v>0</v>
      </c>
    </row>
    <row r="975" spans="15:19">
      <c r="O975" s="2">
        <v>0</v>
      </c>
      <c r="P975" s="2">
        <v>1</v>
      </c>
      <c r="Q975" s="2">
        <v>0</v>
      </c>
      <c r="R975" s="2">
        <v>1</v>
      </c>
      <c r="S975" s="2">
        <v>0</v>
      </c>
    </row>
    <row r="976" spans="15:19">
      <c r="O976" s="2">
        <v>1</v>
      </c>
      <c r="P976" s="2">
        <v>1</v>
      </c>
      <c r="Q976" s="2">
        <v>1</v>
      </c>
      <c r="R976" s="2">
        <v>1</v>
      </c>
      <c r="S976" s="2">
        <v>1</v>
      </c>
    </row>
    <row r="977" spans="15:19">
      <c r="O977" s="2">
        <v>0</v>
      </c>
      <c r="P977" s="2">
        <v>1</v>
      </c>
      <c r="Q977" s="2">
        <v>1</v>
      </c>
      <c r="R977" s="2">
        <v>0</v>
      </c>
      <c r="S977" s="2">
        <v>0</v>
      </c>
    </row>
    <row r="978" spans="15:19">
      <c r="O978" s="2">
        <v>1</v>
      </c>
      <c r="P978" s="2">
        <v>1</v>
      </c>
      <c r="Q978" s="2">
        <v>1</v>
      </c>
      <c r="R978" s="2">
        <v>0</v>
      </c>
      <c r="S978" s="2">
        <v>0</v>
      </c>
    </row>
    <row r="979" spans="15:19">
      <c r="O979" s="2">
        <v>1</v>
      </c>
      <c r="P979" s="2">
        <v>0</v>
      </c>
      <c r="Q979" s="2">
        <v>1</v>
      </c>
      <c r="R979" s="2">
        <v>0</v>
      </c>
      <c r="S979" s="2">
        <v>0</v>
      </c>
    </row>
    <row r="980" spans="15:19">
      <c r="O980" s="2">
        <v>0</v>
      </c>
      <c r="P980" s="2">
        <v>1</v>
      </c>
      <c r="Q980" s="2">
        <v>1</v>
      </c>
      <c r="R980" s="2">
        <v>1</v>
      </c>
      <c r="S980" s="2">
        <v>0</v>
      </c>
    </row>
    <row r="981" spans="15:19">
      <c r="O981" s="2">
        <v>1</v>
      </c>
      <c r="P981" s="2">
        <v>0</v>
      </c>
      <c r="Q981" s="2">
        <v>1</v>
      </c>
      <c r="R981" s="2">
        <v>1</v>
      </c>
      <c r="S981" s="2">
        <v>0</v>
      </c>
    </row>
    <row r="982" spans="15:19">
      <c r="O982" s="2">
        <v>1</v>
      </c>
      <c r="P982" s="2">
        <v>1</v>
      </c>
      <c r="Q982" s="2">
        <v>0</v>
      </c>
      <c r="R982" s="2">
        <v>0</v>
      </c>
      <c r="S982" s="2">
        <v>0</v>
      </c>
    </row>
    <row r="983" spans="15:19">
      <c r="O983" s="2">
        <v>1</v>
      </c>
      <c r="P983" s="2">
        <v>1</v>
      </c>
      <c r="Q983" s="2">
        <v>0</v>
      </c>
      <c r="R983" s="2">
        <v>1</v>
      </c>
      <c r="S983" s="2">
        <v>0</v>
      </c>
    </row>
    <row r="984" spans="15:19">
      <c r="O984" s="2">
        <v>0</v>
      </c>
      <c r="P984" s="2">
        <v>1</v>
      </c>
      <c r="Q984" s="2">
        <v>0</v>
      </c>
      <c r="R984" s="2">
        <v>1</v>
      </c>
      <c r="S984" s="2">
        <v>0</v>
      </c>
    </row>
    <row r="985" spans="15:19">
      <c r="O985" s="2">
        <v>0</v>
      </c>
      <c r="P985" s="2">
        <v>1</v>
      </c>
      <c r="Q985" s="2">
        <v>1</v>
      </c>
      <c r="R985" s="2">
        <v>1</v>
      </c>
      <c r="S985" s="2">
        <v>0</v>
      </c>
    </row>
    <row r="986" spans="15:19">
      <c r="O986" s="2">
        <v>1</v>
      </c>
      <c r="P986" s="2">
        <v>0</v>
      </c>
      <c r="Q986" s="2">
        <v>1</v>
      </c>
      <c r="R986" s="2">
        <v>0</v>
      </c>
      <c r="S986" s="2">
        <v>0</v>
      </c>
    </row>
    <row r="987" spans="15:19">
      <c r="O987" s="2">
        <v>1</v>
      </c>
      <c r="P987" s="2">
        <v>0</v>
      </c>
      <c r="Q987" s="2">
        <v>1</v>
      </c>
      <c r="R987" s="2">
        <v>1</v>
      </c>
      <c r="S987" s="2">
        <v>0</v>
      </c>
    </row>
    <row r="988" spans="15:19">
      <c r="O988" s="2">
        <v>1</v>
      </c>
      <c r="P988" s="2">
        <v>1</v>
      </c>
      <c r="Q988" s="2">
        <v>1</v>
      </c>
      <c r="R988" s="2">
        <v>0</v>
      </c>
      <c r="S988" s="2">
        <v>0</v>
      </c>
    </row>
    <row r="989" spans="15:19">
      <c r="O989" s="2">
        <v>1</v>
      </c>
      <c r="P989" s="2">
        <v>1</v>
      </c>
      <c r="Q989" s="2">
        <v>0</v>
      </c>
      <c r="R989" s="2">
        <v>1</v>
      </c>
      <c r="S989" s="2">
        <v>0</v>
      </c>
    </row>
    <row r="990" spans="15:19">
      <c r="O990" s="2">
        <v>0</v>
      </c>
      <c r="P990" s="2">
        <v>1</v>
      </c>
      <c r="Q990" s="2">
        <v>0</v>
      </c>
      <c r="R990" s="2">
        <v>0</v>
      </c>
      <c r="S990" s="2">
        <v>0</v>
      </c>
    </row>
    <row r="991" spans="15:19">
      <c r="O991" s="2">
        <v>1</v>
      </c>
      <c r="P991" s="2">
        <v>1</v>
      </c>
      <c r="Q991" s="2">
        <v>0</v>
      </c>
      <c r="R991" s="2">
        <v>1</v>
      </c>
      <c r="S991" s="2">
        <v>0</v>
      </c>
    </row>
    <row r="992" spans="15:19">
      <c r="O992" s="2">
        <v>1</v>
      </c>
      <c r="P992" s="2">
        <v>0</v>
      </c>
      <c r="Q992" s="2">
        <v>1</v>
      </c>
      <c r="R992" s="2">
        <v>1</v>
      </c>
      <c r="S992" s="2">
        <v>0</v>
      </c>
    </row>
    <row r="993" spans="15:19">
      <c r="O993" s="2">
        <v>1</v>
      </c>
      <c r="P993" s="2">
        <v>0</v>
      </c>
      <c r="Q993" s="2">
        <v>0</v>
      </c>
      <c r="R993" s="2">
        <v>1</v>
      </c>
      <c r="S993" s="2">
        <v>0</v>
      </c>
    </row>
    <row r="994" spans="15:19">
      <c r="O994" s="2">
        <v>0</v>
      </c>
      <c r="P994" s="2">
        <v>0</v>
      </c>
      <c r="Q994" s="2">
        <v>0</v>
      </c>
      <c r="R994" s="2">
        <v>1</v>
      </c>
      <c r="S994" s="2">
        <v>0</v>
      </c>
    </row>
    <row r="995" spans="15:19">
      <c r="O995" s="2">
        <v>0</v>
      </c>
      <c r="P995" s="2">
        <v>0</v>
      </c>
      <c r="Q995" s="2">
        <v>0</v>
      </c>
      <c r="R995" s="2">
        <v>1</v>
      </c>
      <c r="S995" s="2">
        <v>0</v>
      </c>
    </row>
    <row r="996" spans="15:19">
      <c r="O996" s="2">
        <v>0</v>
      </c>
      <c r="P996" s="2">
        <v>1</v>
      </c>
      <c r="Q996" s="2">
        <v>0</v>
      </c>
      <c r="R996" s="2">
        <v>0</v>
      </c>
      <c r="S996" s="2">
        <v>0</v>
      </c>
    </row>
    <row r="997" spans="15:19">
      <c r="O997" s="2">
        <v>0</v>
      </c>
      <c r="P997" s="2">
        <v>0</v>
      </c>
      <c r="Q997" s="2">
        <v>0</v>
      </c>
      <c r="R997" s="2">
        <v>1</v>
      </c>
      <c r="S997" s="2">
        <v>0</v>
      </c>
    </row>
    <row r="998" spans="15:19">
      <c r="O998" s="2">
        <v>1</v>
      </c>
      <c r="P998" s="2">
        <v>0</v>
      </c>
      <c r="Q998" s="2">
        <v>1</v>
      </c>
      <c r="R998" s="2">
        <v>0</v>
      </c>
      <c r="S998" s="2">
        <v>0</v>
      </c>
    </row>
    <row r="999" spans="15:19">
      <c r="O999" s="2">
        <v>0</v>
      </c>
      <c r="P999" s="2">
        <v>1</v>
      </c>
      <c r="Q999" s="2">
        <v>0</v>
      </c>
      <c r="R999" s="2">
        <v>0</v>
      </c>
      <c r="S999" s="2">
        <v>0</v>
      </c>
    </row>
    <row r="1000" spans="15:19">
      <c r="O1000" s="2">
        <v>0</v>
      </c>
      <c r="P1000" s="2">
        <v>1</v>
      </c>
      <c r="Q1000" s="2">
        <v>1</v>
      </c>
      <c r="R1000" s="2">
        <v>0</v>
      </c>
      <c r="S1000" s="2">
        <v>0</v>
      </c>
    </row>
    <row r="1001" spans="15:19">
      <c r="O1001" s="2">
        <v>1</v>
      </c>
      <c r="P1001" s="2">
        <v>1</v>
      </c>
      <c r="Q1001" s="2">
        <v>1</v>
      </c>
      <c r="R1001" s="2">
        <v>0</v>
      </c>
      <c r="S1001" s="2">
        <v>0</v>
      </c>
    </row>
    <row r="1002" spans="15:19">
      <c r="O1002" s="2">
        <v>1</v>
      </c>
      <c r="P1002" s="2">
        <v>1</v>
      </c>
      <c r="Q1002" s="2">
        <v>0</v>
      </c>
      <c r="R1002" s="2">
        <v>0</v>
      </c>
      <c r="S1002" s="2">
        <v>0</v>
      </c>
    </row>
    <row r="1003" spans="15:19">
      <c r="O1003" s="2">
        <v>1</v>
      </c>
      <c r="P1003" s="2">
        <v>1</v>
      </c>
      <c r="Q1003" s="2">
        <v>0</v>
      </c>
      <c r="R1003" s="2">
        <v>0</v>
      </c>
      <c r="S1003" s="2">
        <v>0</v>
      </c>
    </row>
    <row r="1004" spans="15:19">
      <c r="O1004" s="2">
        <v>1</v>
      </c>
      <c r="P1004" s="2">
        <v>1</v>
      </c>
      <c r="Q1004" s="2">
        <v>0</v>
      </c>
      <c r="R1004" s="2">
        <v>0</v>
      </c>
      <c r="S1004" s="2">
        <v>0</v>
      </c>
    </row>
    <row r="1005" spans="15:19">
      <c r="O1005" s="2">
        <v>1</v>
      </c>
      <c r="P1005" s="2">
        <v>0</v>
      </c>
      <c r="Q1005" s="2">
        <v>1</v>
      </c>
      <c r="R1005" s="2">
        <v>0</v>
      </c>
      <c r="S1005" s="2">
        <v>0</v>
      </c>
    </row>
    <row r="1006" spans="15:19">
      <c r="O1006" s="2">
        <v>1</v>
      </c>
      <c r="P1006" s="2">
        <v>0</v>
      </c>
      <c r="Q1006" s="2">
        <v>1</v>
      </c>
      <c r="R1006" s="2">
        <v>0</v>
      </c>
      <c r="S1006" s="2">
        <v>0</v>
      </c>
    </row>
    <row r="1007" spans="15:19">
      <c r="O1007" s="2">
        <v>0</v>
      </c>
      <c r="P1007" s="2">
        <v>0</v>
      </c>
      <c r="Q1007" s="2">
        <v>1</v>
      </c>
      <c r="R1007" s="2">
        <v>1</v>
      </c>
      <c r="S1007" s="2">
        <v>0</v>
      </c>
    </row>
    <row r="1008" spans="15:19">
      <c r="O1008" s="2">
        <v>1</v>
      </c>
      <c r="P1008" s="2">
        <v>1</v>
      </c>
      <c r="Q1008" s="2">
        <v>0</v>
      </c>
      <c r="R1008" s="2">
        <v>1</v>
      </c>
      <c r="S1008" s="2">
        <v>0</v>
      </c>
    </row>
    <row r="1009" spans="15:19">
      <c r="O1009" s="2">
        <v>1</v>
      </c>
      <c r="P1009" s="2">
        <v>0</v>
      </c>
      <c r="Q1009" s="2">
        <v>0</v>
      </c>
      <c r="R1009" s="2">
        <v>1</v>
      </c>
      <c r="S1009" s="2">
        <v>0</v>
      </c>
    </row>
    <row r="1010" spans="15:19">
      <c r="O1010" s="2">
        <v>0</v>
      </c>
      <c r="P1010" s="2">
        <v>0</v>
      </c>
      <c r="Q1010" s="2">
        <v>1</v>
      </c>
      <c r="R1010" s="2">
        <v>1</v>
      </c>
      <c r="S1010" s="2">
        <v>0</v>
      </c>
    </row>
    <row r="1011" spans="15:19">
      <c r="O1011" s="2">
        <v>1</v>
      </c>
      <c r="P1011" s="2">
        <v>0</v>
      </c>
      <c r="Q1011" s="2">
        <v>0</v>
      </c>
      <c r="R1011" s="2">
        <v>1</v>
      </c>
      <c r="S1011" s="2">
        <v>0</v>
      </c>
    </row>
    <row r="1012" spans="15:19">
      <c r="O1012" s="2">
        <v>1</v>
      </c>
      <c r="P1012" s="2">
        <v>1</v>
      </c>
      <c r="Q1012" s="2">
        <v>0</v>
      </c>
      <c r="R1012" s="2">
        <v>1</v>
      </c>
      <c r="S1012" s="2">
        <v>0</v>
      </c>
    </row>
    <row r="1013" spans="15:19">
      <c r="O1013" s="2">
        <v>0</v>
      </c>
      <c r="P1013" s="2">
        <v>1</v>
      </c>
      <c r="Q1013" s="2">
        <v>1</v>
      </c>
      <c r="R1013" s="2">
        <v>1</v>
      </c>
      <c r="S1013" s="2">
        <v>0</v>
      </c>
    </row>
    <row r="1014" spans="15:19">
      <c r="O1014" s="2">
        <v>0</v>
      </c>
      <c r="P1014" s="2">
        <v>0</v>
      </c>
      <c r="Q1014" s="2">
        <v>1</v>
      </c>
      <c r="R1014" s="2">
        <v>1</v>
      </c>
      <c r="S1014" s="2">
        <v>0</v>
      </c>
    </row>
    <row r="1015" spans="15:19">
      <c r="O1015" s="2">
        <v>0</v>
      </c>
      <c r="P1015" s="2">
        <v>0</v>
      </c>
      <c r="Q1015" s="2">
        <v>0</v>
      </c>
      <c r="R1015" s="2">
        <v>0</v>
      </c>
      <c r="S1015" s="2">
        <v>0</v>
      </c>
    </row>
    <row r="1016" spans="15:19">
      <c r="O1016" s="2">
        <v>1</v>
      </c>
      <c r="P1016" s="2">
        <v>1</v>
      </c>
      <c r="Q1016" s="2">
        <v>0</v>
      </c>
      <c r="R1016" s="2">
        <v>0</v>
      </c>
      <c r="S1016" s="2">
        <v>0</v>
      </c>
    </row>
    <row r="1017" spans="15:19">
      <c r="O1017" s="2">
        <v>0</v>
      </c>
      <c r="P1017" s="2">
        <v>0</v>
      </c>
      <c r="Q1017" s="2">
        <v>1</v>
      </c>
      <c r="R1017" s="2">
        <v>1</v>
      </c>
      <c r="S1017" s="2">
        <v>0</v>
      </c>
    </row>
    <row r="1018" spans="15:19">
      <c r="O1018" s="2">
        <v>1</v>
      </c>
      <c r="P1018" s="2">
        <v>1</v>
      </c>
      <c r="Q1018" s="2">
        <v>1</v>
      </c>
      <c r="R1018" s="2">
        <v>0</v>
      </c>
      <c r="S1018" s="2">
        <v>0</v>
      </c>
    </row>
    <row r="1019" spans="15:19">
      <c r="O1019" s="2">
        <v>1</v>
      </c>
      <c r="P1019" s="2">
        <v>1</v>
      </c>
      <c r="Q1019" s="2">
        <v>0</v>
      </c>
      <c r="R1019" s="2">
        <v>1</v>
      </c>
      <c r="S1019" s="2">
        <v>0</v>
      </c>
    </row>
    <row r="1020" spans="15:19">
      <c r="O1020" s="2">
        <v>1</v>
      </c>
      <c r="P1020" s="2">
        <v>0</v>
      </c>
      <c r="Q1020" s="2">
        <v>0</v>
      </c>
      <c r="R1020" s="2">
        <v>0</v>
      </c>
      <c r="S1020" s="2">
        <v>0</v>
      </c>
    </row>
    <row r="1021" spans="15:19">
      <c r="O1021" s="2">
        <v>1</v>
      </c>
      <c r="P1021" s="2">
        <v>1</v>
      </c>
      <c r="Q1021" s="2">
        <v>1</v>
      </c>
      <c r="R1021" s="2">
        <v>0</v>
      </c>
      <c r="S1021" s="2">
        <v>0</v>
      </c>
    </row>
    <row r="1022" spans="15:19">
      <c r="O1022" s="2">
        <v>1</v>
      </c>
      <c r="P1022" s="2">
        <v>1</v>
      </c>
      <c r="Q1022" s="2">
        <v>1</v>
      </c>
      <c r="R1022" s="2">
        <v>0</v>
      </c>
      <c r="S1022" s="2">
        <v>0</v>
      </c>
    </row>
    <row r="1023" spans="15:19">
      <c r="O1023" s="2">
        <v>0</v>
      </c>
      <c r="P1023" s="2">
        <v>0</v>
      </c>
      <c r="Q1023" s="2">
        <v>0</v>
      </c>
      <c r="R1023" s="2">
        <v>0</v>
      </c>
      <c r="S1023" s="2">
        <v>0</v>
      </c>
    </row>
    <row r="1024" spans="15:19">
      <c r="O1024" s="2">
        <v>0</v>
      </c>
      <c r="P1024" s="2">
        <v>1</v>
      </c>
      <c r="Q1024" s="2">
        <v>1</v>
      </c>
      <c r="R1024" s="2">
        <v>1</v>
      </c>
      <c r="S1024" s="2">
        <v>0</v>
      </c>
    </row>
    <row r="1025" spans="15:19">
      <c r="O1025" s="2">
        <v>0</v>
      </c>
      <c r="P1025" s="2">
        <v>1</v>
      </c>
      <c r="Q1025" s="2">
        <v>1</v>
      </c>
      <c r="R1025" s="2">
        <v>1</v>
      </c>
      <c r="S1025" s="2">
        <v>0</v>
      </c>
    </row>
    <row r="1026" spans="15:19">
      <c r="O1026" s="2">
        <v>0</v>
      </c>
      <c r="P1026" s="2">
        <v>0</v>
      </c>
      <c r="Q1026" s="2">
        <v>0</v>
      </c>
      <c r="R1026" s="2">
        <v>1</v>
      </c>
      <c r="S1026" s="2">
        <v>0</v>
      </c>
    </row>
    <row r="1027" spans="15:19">
      <c r="O1027" s="2">
        <v>1</v>
      </c>
      <c r="P1027" s="2">
        <v>0</v>
      </c>
      <c r="Q1027" s="2">
        <v>0</v>
      </c>
      <c r="R1027" s="2">
        <v>1</v>
      </c>
      <c r="S1027" s="2">
        <v>0</v>
      </c>
    </row>
    <row r="1028" spans="15:19">
      <c r="O1028" s="2">
        <v>1</v>
      </c>
      <c r="P1028" s="2">
        <v>1</v>
      </c>
      <c r="Q1028" s="2">
        <v>0</v>
      </c>
      <c r="R1028" s="2">
        <v>0</v>
      </c>
      <c r="S1028" s="2">
        <v>0</v>
      </c>
    </row>
    <row r="1029" spans="15:19">
      <c r="O1029" s="2">
        <v>0</v>
      </c>
      <c r="P1029" s="2">
        <v>0</v>
      </c>
      <c r="Q1029" s="2">
        <v>1</v>
      </c>
      <c r="R1029" s="2">
        <v>0</v>
      </c>
      <c r="S1029" s="2">
        <v>0</v>
      </c>
    </row>
    <row r="1030" spans="15:19">
      <c r="O1030" s="2">
        <v>1</v>
      </c>
      <c r="P1030" s="2">
        <v>1</v>
      </c>
      <c r="Q1030" s="2">
        <v>1</v>
      </c>
      <c r="R1030" s="2">
        <v>1</v>
      </c>
      <c r="S1030" s="2">
        <v>1</v>
      </c>
    </row>
    <row r="1031" spans="15:19">
      <c r="O1031" s="2">
        <v>0</v>
      </c>
      <c r="P1031" s="2">
        <v>0</v>
      </c>
      <c r="Q1031" s="2">
        <v>1</v>
      </c>
      <c r="R1031" s="2">
        <v>1</v>
      </c>
      <c r="S1031" s="2">
        <v>0</v>
      </c>
    </row>
    <row r="1032" spans="15:19">
      <c r="O1032" s="2">
        <v>0</v>
      </c>
      <c r="P1032" s="2">
        <v>0</v>
      </c>
      <c r="Q1032" s="2">
        <v>1</v>
      </c>
      <c r="R1032" s="2">
        <v>1</v>
      </c>
      <c r="S1032" s="2">
        <v>0</v>
      </c>
    </row>
    <row r="1033" spans="15:19">
      <c r="O1033" s="2">
        <v>1</v>
      </c>
      <c r="P1033" s="2">
        <v>1</v>
      </c>
      <c r="Q1033" s="2">
        <v>0</v>
      </c>
      <c r="R1033" s="2">
        <v>1</v>
      </c>
      <c r="S1033" s="2">
        <v>0</v>
      </c>
    </row>
    <row r="1034" spans="15:19">
      <c r="O1034" s="2">
        <v>1</v>
      </c>
      <c r="P1034" s="2">
        <v>1</v>
      </c>
      <c r="Q1034" s="2">
        <v>0</v>
      </c>
      <c r="R1034" s="2">
        <v>1</v>
      </c>
      <c r="S1034" s="2">
        <v>0</v>
      </c>
    </row>
    <row r="1035" spans="15:19">
      <c r="O1035" s="2">
        <v>0</v>
      </c>
      <c r="P1035" s="2">
        <v>0</v>
      </c>
      <c r="Q1035" s="2">
        <v>0</v>
      </c>
      <c r="R1035" s="2">
        <v>1</v>
      </c>
      <c r="S1035" s="2">
        <v>0</v>
      </c>
    </row>
    <row r="1036" spans="15:19">
      <c r="O1036" s="2">
        <v>1</v>
      </c>
      <c r="P1036" s="2">
        <v>1</v>
      </c>
      <c r="Q1036" s="2">
        <v>1</v>
      </c>
      <c r="R1036" s="2">
        <v>0</v>
      </c>
      <c r="S1036" s="2">
        <v>0</v>
      </c>
    </row>
    <row r="1037" spans="15:19">
      <c r="O1037" s="2">
        <v>1</v>
      </c>
      <c r="P1037" s="2">
        <v>1</v>
      </c>
      <c r="Q1037" s="2">
        <v>1</v>
      </c>
      <c r="R1037" s="2">
        <v>1</v>
      </c>
      <c r="S1037" s="2">
        <v>1</v>
      </c>
    </row>
    <row r="1038" spans="15:19">
      <c r="O1038" s="2">
        <v>0</v>
      </c>
      <c r="P1038" s="2">
        <v>0</v>
      </c>
      <c r="Q1038" s="2">
        <v>1</v>
      </c>
      <c r="R1038" s="2">
        <v>1</v>
      </c>
      <c r="S1038" s="2">
        <v>0</v>
      </c>
    </row>
    <row r="1039" spans="15:19">
      <c r="O1039" s="2">
        <v>0</v>
      </c>
      <c r="P1039" s="2">
        <v>0</v>
      </c>
      <c r="Q1039" s="2">
        <v>0</v>
      </c>
      <c r="R1039" s="2">
        <v>1</v>
      </c>
      <c r="S1039" s="2">
        <v>0</v>
      </c>
    </row>
    <row r="1040" spans="15:19">
      <c r="O1040" s="2">
        <v>1</v>
      </c>
      <c r="P1040" s="2">
        <v>0</v>
      </c>
      <c r="Q1040" s="2">
        <v>0</v>
      </c>
      <c r="R1040" s="2">
        <v>1</v>
      </c>
      <c r="S1040" s="2">
        <v>0</v>
      </c>
    </row>
    <row r="1041" spans="15:19">
      <c r="O1041" s="2">
        <v>1</v>
      </c>
      <c r="P1041" s="2">
        <v>0</v>
      </c>
      <c r="Q1041" s="2">
        <v>0</v>
      </c>
      <c r="R1041" s="2">
        <v>0</v>
      </c>
      <c r="S1041" s="2">
        <v>0</v>
      </c>
    </row>
    <row r="1042" spans="15:19">
      <c r="O1042" s="2">
        <v>0</v>
      </c>
      <c r="P1042" s="2">
        <v>1</v>
      </c>
      <c r="Q1042" s="2">
        <v>1</v>
      </c>
      <c r="R1042" s="2">
        <v>0</v>
      </c>
      <c r="S1042" s="2">
        <v>0</v>
      </c>
    </row>
    <row r="1043" spans="15:19">
      <c r="O1043" s="2">
        <v>1</v>
      </c>
      <c r="P1043" s="2">
        <v>0</v>
      </c>
      <c r="Q1043" s="2">
        <v>1</v>
      </c>
      <c r="R1043" s="2">
        <v>0</v>
      </c>
      <c r="S1043" s="2">
        <v>0</v>
      </c>
    </row>
    <row r="1044" spans="15:19">
      <c r="O1044" s="2">
        <v>0</v>
      </c>
      <c r="P1044" s="2">
        <v>0</v>
      </c>
      <c r="Q1044" s="2">
        <v>1</v>
      </c>
      <c r="R1044" s="2">
        <v>1</v>
      </c>
      <c r="S1044" s="2">
        <v>0</v>
      </c>
    </row>
    <row r="1045" spans="15:19">
      <c r="O1045" s="2">
        <v>1</v>
      </c>
      <c r="P1045" s="2">
        <v>1</v>
      </c>
      <c r="Q1045" s="2">
        <v>1</v>
      </c>
      <c r="R1045" s="2">
        <v>0</v>
      </c>
      <c r="S1045" s="2">
        <v>0</v>
      </c>
    </row>
    <row r="1046" spans="15:19">
      <c r="O1046" s="2">
        <v>0</v>
      </c>
      <c r="P1046" s="2">
        <v>0</v>
      </c>
      <c r="Q1046" s="2">
        <v>0</v>
      </c>
      <c r="R1046" s="2">
        <v>1</v>
      </c>
      <c r="S1046" s="2">
        <v>0</v>
      </c>
    </row>
    <row r="1047" spans="15:19">
      <c r="O1047" s="2">
        <v>1</v>
      </c>
      <c r="P1047" s="2">
        <v>0</v>
      </c>
      <c r="Q1047" s="2">
        <v>1</v>
      </c>
      <c r="R1047" s="2">
        <v>0</v>
      </c>
      <c r="S1047" s="2">
        <v>0</v>
      </c>
    </row>
    <row r="1048" spans="15:19">
      <c r="O1048" s="2">
        <v>0</v>
      </c>
      <c r="P1048" s="2">
        <v>0</v>
      </c>
      <c r="Q1048" s="2">
        <v>1</v>
      </c>
      <c r="R1048" s="2">
        <v>1</v>
      </c>
      <c r="S1048" s="2">
        <v>0</v>
      </c>
    </row>
    <row r="1049" spans="15:19">
      <c r="O1049" s="2">
        <v>0</v>
      </c>
      <c r="P1049" s="2">
        <v>1</v>
      </c>
      <c r="Q1049" s="2">
        <v>0</v>
      </c>
      <c r="R1049" s="2">
        <v>1</v>
      </c>
      <c r="S1049" s="2">
        <v>0</v>
      </c>
    </row>
    <row r="1050" spans="15:19">
      <c r="O1050" s="2">
        <v>1</v>
      </c>
      <c r="P1050" s="2">
        <v>1</v>
      </c>
      <c r="Q1050" s="2">
        <v>0</v>
      </c>
      <c r="R1050" s="2">
        <v>0</v>
      </c>
      <c r="S1050" s="2">
        <v>0</v>
      </c>
    </row>
    <row r="1051" spans="15:19">
      <c r="O1051" s="2">
        <v>0</v>
      </c>
      <c r="P1051" s="2">
        <v>0</v>
      </c>
      <c r="Q1051" s="2">
        <v>0</v>
      </c>
      <c r="R1051" s="2">
        <v>0</v>
      </c>
      <c r="S1051" s="2">
        <v>0</v>
      </c>
    </row>
    <row r="1052" spans="15:19">
      <c r="O1052" s="2">
        <v>1</v>
      </c>
      <c r="P1052" s="2">
        <v>0</v>
      </c>
      <c r="Q1052" s="2">
        <v>0</v>
      </c>
      <c r="R1052" s="2">
        <v>0</v>
      </c>
      <c r="S1052" s="2">
        <v>0</v>
      </c>
    </row>
    <row r="1053" spans="15:19">
      <c r="O1053" s="2">
        <v>1</v>
      </c>
      <c r="P1053" s="2">
        <v>1</v>
      </c>
      <c r="Q1053" s="2">
        <v>1</v>
      </c>
      <c r="R1053" s="2">
        <v>0</v>
      </c>
      <c r="S1053" s="2">
        <v>0</v>
      </c>
    </row>
    <row r="1054" spans="15:19">
      <c r="O1054" s="2">
        <v>1</v>
      </c>
      <c r="P1054" s="2">
        <v>0</v>
      </c>
      <c r="Q1054" s="2">
        <v>1</v>
      </c>
      <c r="R1054" s="2">
        <v>0</v>
      </c>
      <c r="S1054" s="2">
        <v>0</v>
      </c>
    </row>
    <row r="1055" spans="15:19">
      <c r="O1055" s="2">
        <v>0</v>
      </c>
      <c r="P1055" s="2">
        <v>1</v>
      </c>
      <c r="Q1055" s="2">
        <v>0</v>
      </c>
      <c r="R1055" s="2">
        <v>1</v>
      </c>
      <c r="S1055" s="2">
        <v>0</v>
      </c>
    </row>
    <row r="1056" spans="15:19">
      <c r="O1056" s="2">
        <v>1</v>
      </c>
      <c r="P1056" s="2">
        <v>0</v>
      </c>
      <c r="Q1056" s="2">
        <v>0</v>
      </c>
      <c r="R1056" s="2">
        <v>0</v>
      </c>
      <c r="S1056" s="2">
        <v>0</v>
      </c>
    </row>
    <row r="1057" spans="15:19">
      <c r="O1057" s="2">
        <v>1</v>
      </c>
      <c r="P1057" s="2">
        <v>1</v>
      </c>
      <c r="Q1057" s="2">
        <v>1</v>
      </c>
      <c r="R1057" s="2">
        <v>0</v>
      </c>
      <c r="S1057" s="2">
        <v>0</v>
      </c>
    </row>
    <row r="1058" spans="15:19">
      <c r="O1058" s="2">
        <v>1</v>
      </c>
      <c r="P1058" s="2">
        <v>1</v>
      </c>
      <c r="Q1058" s="2">
        <v>0</v>
      </c>
      <c r="R1058" s="2">
        <v>0</v>
      </c>
      <c r="S1058" s="2">
        <v>0</v>
      </c>
    </row>
    <row r="1059" spans="15:19">
      <c r="O1059" s="2">
        <v>1</v>
      </c>
      <c r="P1059" s="2">
        <v>0</v>
      </c>
      <c r="Q1059" s="2">
        <v>0</v>
      </c>
      <c r="R1059" s="2">
        <v>0</v>
      </c>
      <c r="S1059" s="2">
        <v>0</v>
      </c>
    </row>
    <row r="1060" spans="15:19">
      <c r="O1060" s="2">
        <v>1</v>
      </c>
      <c r="P1060" s="2">
        <v>0</v>
      </c>
      <c r="Q1060" s="2">
        <v>0</v>
      </c>
      <c r="R1060" s="2">
        <v>0</v>
      </c>
      <c r="S1060" s="2">
        <v>0</v>
      </c>
    </row>
    <row r="1061" spans="15:19">
      <c r="O1061" s="2">
        <v>1</v>
      </c>
      <c r="P1061" s="2">
        <v>0</v>
      </c>
      <c r="Q1061" s="2">
        <v>1</v>
      </c>
      <c r="R1061" s="2">
        <v>0</v>
      </c>
      <c r="S1061" s="2">
        <v>0</v>
      </c>
    </row>
    <row r="1062" spans="15:19">
      <c r="O1062" s="2">
        <v>1</v>
      </c>
      <c r="P1062" s="2">
        <v>0</v>
      </c>
      <c r="Q1062" s="2">
        <v>0</v>
      </c>
      <c r="R1062" s="2">
        <v>1</v>
      </c>
      <c r="S1062" s="2">
        <v>0</v>
      </c>
    </row>
    <row r="1063" spans="15:19">
      <c r="O1063" s="2">
        <v>1</v>
      </c>
      <c r="P1063" s="2">
        <v>0</v>
      </c>
      <c r="Q1063" s="2">
        <v>0</v>
      </c>
      <c r="R1063" s="2">
        <v>1</v>
      </c>
      <c r="S1063" s="2">
        <v>0</v>
      </c>
    </row>
    <row r="1064" spans="15:19">
      <c r="O1064" s="2">
        <v>1</v>
      </c>
      <c r="P1064" s="2">
        <v>0</v>
      </c>
      <c r="Q1064" s="2">
        <v>0</v>
      </c>
      <c r="R1064" s="2">
        <v>1</v>
      </c>
      <c r="S1064" s="2">
        <v>0</v>
      </c>
    </row>
    <row r="1065" spans="15:19">
      <c r="O1065" s="2">
        <v>1</v>
      </c>
      <c r="P1065" s="2">
        <v>0</v>
      </c>
      <c r="Q1065" s="2">
        <v>0</v>
      </c>
      <c r="R1065" s="2">
        <v>0</v>
      </c>
      <c r="S1065" s="2">
        <v>0</v>
      </c>
    </row>
    <row r="1066" spans="15:19">
      <c r="O1066" s="2">
        <v>1</v>
      </c>
      <c r="P1066" s="2">
        <v>0</v>
      </c>
      <c r="Q1066" s="2">
        <v>0</v>
      </c>
      <c r="R1066" s="2">
        <v>1</v>
      </c>
      <c r="S1066" s="2">
        <v>0</v>
      </c>
    </row>
    <row r="1067" spans="15:19">
      <c r="O1067" s="2">
        <v>1</v>
      </c>
      <c r="P1067" s="2">
        <v>0</v>
      </c>
      <c r="Q1067" s="2">
        <v>1</v>
      </c>
      <c r="R1067" s="2">
        <v>0</v>
      </c>
      <c r="S1067" s="2">
        <v>0</v>
      </c>
    </row>
    <row r="1068" spans="15:19">
      <c r="O1068" s="2">
        <v>1</v>
      </c>
      <c r="P1068" s="2">
        <v>0</v>
      </c>
      <c r="Q1068" s="2">
        <v>0</v>
      </c>
      <c r="R1068" s="2">
        <v>0</v>
      </c>
      <c r="S1068" s="2">
        <v>0</v>
      </c>
    </row>
    <row r="1069" spans="15:19">
      <c r="O1069" s="2">
        <v>0</v>
      </c>
      <c r="P1069" s="2">
        <v>0</v>
      </c>
      <c r="Q1069" s="2">
        <v>1</v>
      </c>
      <c r="R1069" s="2">
        <v>0</v>
      </c>
      <c r="S1069" s="2">
        <v>0</v>
      </c>
    </row>
    <row r="1070" spans="15:19">
      <c r="O1070" s="2">
        <v>0</v>
      </c>
      <c r="P1070" s="2">
        <v>1</v>
      </c>
      <c r="Q1070" s="2">
        <v>1</v>
      </c>
      <c r="R1070" s="2">
        <v>1</v>
      </c>
      <c r="S1070" s="2">
        <v>0</v>
      </c>
    </row>
    <row r="1071" spans="15:19">
      <c r="O1071" s="2">
        <v>1</v>
      </c>
      <c r="P1071" s="2">
        <v>1</v>
      </c>
      <c r="Q1071" s="2">
        <v>1</v>
      </c>
      <c r="R1071" s="2">
        <v>0</v>
      </c>
      <c r="S1071" s="2">
        <v>0</v>
      </c>
    </row>
    <row r="1072" spans="15:19">
      <c r="O1072" s="2">
        <v>0</v>
      </c>
      <c r="P1072" s="2">
        <v>1</v>
      </c>
      <c r="Q1072" s="2">
        <v>0</v>
      </c>
      <c r="R1072" s="2">
        <v>1</v>
      </c>
      <c r="S1072" s="2">
        <v>0</v>
      </c>
    </row>
    <row r="1073" spans="15:19">
      <c r="O1073" s="2">
        <v>0</v>
      </c>
      <c r="P1073" s="2">
        <v>1</v>
      </c>
      <c r="Q1073" s="2">
        <v>0</v>
      </c>
      <c r="R1073" s="2">
        <v>1</v>
      </c>
      <c r="S1073" s="2">
        <v>0</v>
      </c>
    </row>
    <row r="1074" spans="15:19">
      <c r="O1074" s="2">
        <v>1</v>
      </c>
      <c r="P1074" s="2">
        <v>0</v>
      </c>
      <c r="Q1074" s="2">
        <v>0</v>
      </c>
      <c r="R1074" s="2">
        <v>0</v>
      </c>
      <c r="S1074" s="2">
        <v>0</v>
      </c>
    </row>
    <row r="1075" spans="15:19">
      <c r="O1075" s="2">
        <v>1</v>
      </c>
      <c r="P1075" s="2">
        <v>1</v>
      </c>
      <c r="Q1075" s="2">
        <v>0</v>
      </c>
      <c r="R1075" s="2">
        <v>1</v>
      </c>
      <c r="S1075" s="2">
        <v>0</v>
      </c>
    </row>
    <row r="1076" spans="15:19">
      <c r="O1076" s="2">
        <v>1</v>
      </c>
      <c r="P1076" s="2">
        <v>1</v>
      </c>
      <c r="Q1076" s="2">
        <v>0</v>
      </c>
      <c r="R1076" s="2">
        <v>0</v>
      </c>
      <c r="S1076" s="2">
        <v>0</v>
      </c>
    </row>
    <row r="1077" spans="15:19">
      <c r="O1077" s="2">
        <v>0</v>
      </c>
      <c r="P1077" s="2">
        <v>1</v>
      </c>
      <c r="Q1077" s="2">
        <v>1</v>
      </c>
      <c r="R1077" s="2">
        <v>1</v>
      </c>
      <c r="S1077" s="2">
        <v>0</v>
      </c>
    </row>
    <row r="1078" spans="15:19">
      <c r="O1078" s="2">
        <v>1</v>
      </c>
      <c r="P1078" s="2">
        <v>0</v>
      </c>
      <c r="Q1078" s="2">
        <v>0</v>
      </c>
      <c r="R1078" s="2">
        <v>0</v>
      </c>
      <c r="S1078" s="2">
        <v>0</v>
      </c>
    </row>
    <row r="1079" spans="15:19">
      <c r="O1079" s="2">
        <v>0</v>
      </c>
      <c r="P1079" s="2">
        <v>1</v>
      </c>
      <c r="Q1079" s="2">
        <v>1</v>
      </c>
      <c r="R1079" s="2">
        <v>0</v>
      </c>
      <c r="S1079" s="2">
        <v>0</v>
      </c>
    </row>
    <row r="1080" spans="15:19">
      <c r="O1080" s="2">
        <v>0</v>
      </c>
      <c r="P1080" s="2">
        <v>0</v>
      </c>
      <c r="Q1080" s="2">
        <v>1</v>
      </c>
      <c r="R1080" s="2">
        <v>1</v>
      </c>
      <c r="S1080" s="2">
        <v>0</v>
      </c>
    </row>
    <row r="1081" spans="15:19">
      <c r="O1081" s="2">
        <v>1</v>
      </c>
      <c r="P1081" s="2">
        <v>0</v>
      </c>
      <c r="Q1081" s="2">
        <v>1</v>
      </c>
      <c r="R1081" s="2">
        <v>0</v>
      </c>
      <c r="S1081" s="2">
        <v>0</v>
      </c>
    </row>
    <row r="1082" spans="15:19">
      <c r="O1082" s="2">
        <v>0</v>
      </c>
      <c r="P1082" s="2">
        <v>1</v>
      </c>
      <c r="Q1082" s="2">
        <v>0</v>
      </c>
      <c r="R1082" s="2">
        <v>1</v>
      </c>
      <c r="S1082" s="2">
        <v>0</v>
      </c>
    </row>
    <row r="1083" spans="15:19">
      <c r="O1083" s="2">
        <v>0</v>
      </c>
      <c r="P1083" s="2">
        <v>0</v>
      </c>
      <c r="Q1083" s="2">
        <v>1</v>
      </c>
      <c r="R1083" s="2">
        <v>0</v>
      </c>
      <c r="S1083" s="2">
        <v>0</v>
      </c>
    </row>
    <row r="1084" spans="15:19">
      <c r="O1084" s="2">
        <v>0</v>
      </c>
      <c r="P1084" s="2">
        <v>0</v>
      </c>
      <c r="Q1084" s="2">
        <v>0</v>
      </c>
      <c r="R1084" s="2">
        <v>1</v>
      </c>
      <c r="S1084" s="2">
        <v>0</v>
      </c>
    </row>
    <row r="1085" spans="15:19">
      <c r="O1085" s="2">
        <v>1</v>
      </c>
      <c r="P1085" s="2">
        <v>1</v>
      </c>
      <c r="Q1085" s="2">
        <v>1</v>
      </c>
      <c r="R1085" s="2">
        <v>1</v>
      </c>
      <c r="S1085" s="2">
        <v>1</v>
      </c>
    </row>
    <row r="1086" spans="15:19">
      <c r="O1086" s="2">
        <v>1</v>
      </c>
      <c r="P1086" s="2">
        <v>1</v>
      </c>
      <c r="Q1086" s="2">
        <v>1</v>
      </c>
      <c r="R1086" s="2">
        <v>0</v>
      </c>
      <c r="S1086" s="2">
        <v>0</v>
      </c>
    </row>
    <row r="1087" spans="15:19">
      <c r="O1087" s="2">
        <v>1</v>
      </c>
      <c r="P1087" s="2">
        <v>1</v>
      </c>
      <c r="Q1087" s="2">
        <v>0</v>
      </c>
      <c r="R1087" s="2">
        <v>0</v>
      </c>
      <c r="S1087" s="2">
        <v>0</v>
      </c>
    </row>
    <row r="1088" spans="15:19">
      <c r="O1088" s="2">
        <v>1</v>
      </c>
      <c r="P1088" s="2">
        <v>0</v>
      </c>
      <c r="Q1088" s="2">
        <v>0</v>
      </c>
      <c r="R1088" s="2">
        <v>0</v>
      </c>
      <c r="S1088" s="2">
        <v>0</v>
      </c>
    </row>
    <row r="1089" spans="15:19">
      <c r="O1089" s="2">
        <v>0</v>
      </c>
      <c r="P1089" s="2">
        <v>1</v>
      </c>
      <c r="Q1089" s="2">
        <v>1</v>
      </c>
      <c r="R1089" s="2">
        <v>1</v>
      </c>
      <c r="S1089" s="2">
        <v>0</v>
      </c>
    </row>
    <row r="1090" spans="15:19">
      <c r="O1090" s="2">
        <v>0</v>
      </c>
      <c r="P1090" s="2">
        <v>1</v>
      </c>
      <c r="Q1090" s="2">
        <v>0</v>
      </c>
      <c r="R1090" s="2">
        <v>1</v>
      </c>
      <c r="S1090" s="2">
        <v>0</v>
      </c>
    </row>
    <row r="1091" spans="15:19">
      <c r="O1091" s="2">
        <v>0</v>
      </c>
      <c r="P1091" s="2">
        <v>0</v>
      </c>
      <c r="Q1091" s="2">
        <v>0</v>
      </c>
      <c r="R1091" s="2">
        <v>0</v>
      </c>
      <c r="S1091" s="2">
        <v>0</v>
      </c>
    </row>
    <row r="1092" spans="15:19">
      <c r="O1092" s="2">
        <v>1</v>
      </c>
      <c r="P1092" s="2">
        <v>1</v>
      </c>
      <c r="Q1092" s="2">
        <v>1</v>
      </c>
      <c r="R1092" s="2">
        <v>0</v>
      </c>
      <c r="S1092" s="2">
        <v>0</v>
      </c>
    </row>
    <row r="1093" spans="15:19">
      <c r="O1093" s="2">
        <v>1</v>
      </c>
      <c r="P1093" s="2">
        <v>1</v>
      </c>
      <c r="Q1093" s="2">
        <v>0</v>
      </c>
      <c r="R1093" s="2">
        <v>0</v>
      </c>
      <c r="S1093" s="2">
        <v>0</v>
      </c>
    </row>
    <row r="1094" spans="15:19">
      <c r="O1094" s="2">
        <v>1</v>
      </c>
      <c r="P1094" s="2">
        <v>0</v>
      </c>
      <c r="Q1094" s="2">
        <v>0</v>
      </c>
      <c r="R1094" s="2">
        <v>1</v>
      </c>
      <c r="S1094" s="2">
        <v>0</v>
      </c>
    </row>
    <row r="1095" spans="15:19">
      <c r="O1095" s="2">
        <v>1</v>
      </c>
      <c r="P1095" s="2">
        <v>0</v>
      </c>
      <c r="Q1095" s="2">
        <v>0</v>
      </c>
      <c r="R1095" s="2">
        <v>0</v>
      </c>
      <c r="S1095" s="2">
        <v>0</v>
      </c>
    </row>
    <row r="1096" spans="15:19">
      <c r="O1096" s="2">
        <v>1</v>
      </c>
      <c r="P1096" s="2">
        <v>1</v>
      </c>
      <c r="Q1096" s="2">
        <v>0</v>
      </c>
      <c r="R1096" s="2">
        <v>1</v>
      </c>
      <c r="S1096" s="2">
        <v>0</v>
      </c>
    </row>
    <row r="1097" spans="15:19">
      <c r="O1097" s="2">
        <v>0</v>
      </c>
      <c r="P1097" s="2">
        <v>0</v>
      </c>
      <c r="Q1097" s="2">
        <v>0</v>
      </c>
      <c r="R1097" s="2">
        <v>1</v>
      </c>
      <c r="S1097" s="2">
        <v>0</v>
      </c>
    </row>
    <row r="1098" spans="15:19">
      <c r="O1098" s="2">
        <v>0</v>
      </c>
      <c r="P1098" s="2">
        <v>1</v>
      </c>
      <c r="Q1098" s="2">
        <v>0</v>
      </c>
      <c r="R1098" s="2">
        <v>1</v>
      </c>
      <c r="S1098" s="2">
        <v>0</v>
      </c>
    </row>
    <row r="1099" spans="15:19">
      <c r="O1099" s="2">
        <v>1</v>
      </c>
      <c r="P1099" s="2">
        <v>1</v>
      </c>
      <c r="Q1099" s="2">
        <v>0</v>
      </c>
      <c r="R1099" s="2">
        <v>0</v>
      </c>
      <c r="S1099" s="2">
        <v>0</v>
      </c>
    </row>
    <row r="1100" spans="15:19">
      <c r="O1100" s="2">
        <v>0</v>
      </c>
      <c r="P1100" s="2">
        <v>1</v>
      </c>
      <c r="Q1100" s="2">
        <v>1</v>
      </c>
      <c r="R1100" s="2">
        <v>0</v>
      </c>
      <c r="S1100" s="2">
        <v>0</v>
      </c>
    </row>
    <row r="1101" spans="15:19">
      <c r="O1101" s="2">
        <v>0</v>
      </c>
      <c r="P1101" s="2">
        <v>0</v>
      </c>
      <c r="Q1101" s="2">
        <v>1</v>
      </c>
      <c r="R1101" s="2">
        <v>0</v>
      </c>
      <c r="S1101" s="2">
        <v>0</v>
      </c>
    </row>
    <row r="1102" spans="15:19">
      <c r="O1102" s="2">
        <v>0</v>
      </c>
      <c r="P1102" s="2">
        <v>1</v>
      </c>
      <c r="Q1102" s="2">
        <v>0</v>
      </c>
      <c r="R1102" s="2">
        <v>0</v>
      </c>
      <c r="S1102" s="2">
        <v>0</v>
      </c>
    </row>
    <row r="1103" spans="15:19">
      <c r="O1103" s="2">
        <v>1</v>
      </c>
      <c r="P1103" s="2">
        <v>0</v>
      </c>
      <c r="Q1103" s="2">
        <v>1</v>
      </c>
      <c r="R1103" s="2">
        <v>0</v>
      </c>
      <c r="S1103" s="2">
        <v>0</v>
      </c>
    </row>
    <row r="1104" spans="15:19">
      <c r="O1104" s="2">
        <v>1</v>
      </c>
      <c r="P1104" s="2">
        <v>0</v>
      </c>
      <c r="Q1104" s="2">
        <v>0</v>
      </c>
      <c r="R1104" s="2">
        <v>0</v>
      </c>
      <c r="S1104" s="2">
        <v>0</v>
      </c>
    </row>
    <row r="1105" spans="15:19">
      <c r="O1105" s="2">
        <v>1</v>
      </c>
      <c r="P1105" s="2">
        <v>1</v>
      </c>
      <c r="Q1105" s="2">
        <v>0</v>
      </c>
      <c r="R1105" s="2">
        <v>1</v>
      </c>
      <c r="S1105" s="2">
        <v>0</v>
      </c>
    </row>
    <row r="1106" spans="15:19">
      <c r="O1106" s="2">
        <v>0</v>
      </c>
      <c r="P1106" s="2">
        <v>0</v>
      </c>
      <c r="Q1106" s="2">
        <v>0</v>
      </c>
      <c r="R1106" s="2">
        <v>1</v>
      </c>
      <c r="S1106" s="2">
        <v>0</v>
      </c>
    </row>
    <row r="1107" spans="15:19">
      <c r="O1107" s="2">
        <v>0</v>
      </c>
      <c r="P1107" s="2">
        <v>1</v>
      </c>
      <c r="Q1107" s="2">
        <v>1</v>
      </c>
      <c r="R1107" s="2">
        <v>1</v>
      </c>
      <c r="S1107" s="2">
        <v>0</v>
      </c>
    </row>
    <row r="1108" spans="15:19">
      <c r="O1108" s="2">
        <v>0</v>
      </c>
      <c r="P1108" s="2">
        <v>1</v>
      </c>
      <c r="Q1108" s="2">
        <v>0</v>
      </c>
      <c r="R1108" s="2">
        <v>1</v>
      </c>
      <c r="S1108" s="2">
        <v>0</v>
      </c>
    </row>
    <row r="1109" spans="15:19">
      <c r="O1109" s="2">
        <v>1</v>
      </c>
      <c r="P1109" s="2">
        <v>1</v>
      </c>
      <c r="Q1109" s="2">
        <v>1</v>
      </c>
      <c r="R1109" s="2">
        <v>0</v>
      </c>
      <c r="S1109" s="2">
        <v>0</v>
      </c>
    </row>
    <row r="1110" spans="15:19">
      <c r="O1110" s="2">
        <v>1</v>
      </c>
      <c r="P1110" s="2">
        <v>1</v>
      </c>
      <c r="Q1110" s="2">
        <v>0</v>
      </c>
      <c r="R1110" s="2">
        <v>0</v>
      </c>
      <c r="S1110" s="2">
        <v>0</v>
      </c>
    </row>
    <row r="1111" spans="15:19">
      <c r="O1111" s="2">
        <v>1</v>
      </c>
      <c r="P1111" s="2">
        <v>0</v>
      </c>
      <c r="Q1111" s="2">
        <v>0</v>
      </c>
      <c r="R1111" s="2">
        <v>0</v>
      </c>
      <c r="S1111" s="2">
        <v>0</v>
      </c>
    </row>
    <row r="1112" spans="15:19">
      <c r="O1112" s="2">
        <v>1</v>
      </c>
      <c r="P1112" s="2">
        <v>0</v>
      </c>
      <c r="Q1112" s="2">
        <v>0</v>
      </c>
      <c r="R1112" s="2">
        <v>1</v>
      </c>
      <c r="S1112" s="2">
        <v>0</v>
      </c>
    </row>
    <row r="1113" spans="15:19">
      <c r="O1113" s="2">
        <v>1</v>
      </c>
      <c r="P1113" s="2">
        <v>1</v>
      </c>
      <c r="Q1113" s="2">
        <v>0</v>
      </c>
      <c r="R1113" s="2">
        <v>1</v>
      </c>
      <c r="S1113" s="2">
        <v>0</v>
      </c>
    </row>
    <row r="1114" spans="15:19">
      <c r="O1114" s="2">
        <v>0</v>
      </c>
      <c r="P1114" s="2">
        <v>1</v>
      </c>
      <c r="Q1114" s="2">
        <v>1</v>
      </c>
      <c r="R1114" s="2">
        <v>1</v>
      </c>
      <c r="S1114" s="2">
        <v>0</v>
      </c>
    </row>
    <row r="1115" spans="15:19">
      <c r="O1115" s="2">
        <v>0</v>
      </c>
      <c r="P1115" s="2">
        <v>1</v>
      </c>
      <c r="Q1115" s="2">
        <v>0</v>
      </c>
      <c r="R1115" s="2">
        <v>0</v>
      </c>
      <c r="S1115" s="2">
        <v>0</v>
      </c>
    </row>
    <row r="1116" spans="15:19">
      <c r="O1116" s="2">
        <v>0</v>
      </c>
      <c r="P1116" s="2">
        <v>0</v>
      </c>
      <c r="Q1116" s="2">
        <v>1</v>
      </c>
      <c r="R1116" s="2">
        <v>0</v>
      </c>
      <c r="S1116" s="2">
        <v>0</v>
      </c>
    </row>
    <row r="1117" spans="15:19">
      <c r="O1117" s="2">
        <v>1</v>
      </c>
      <c r="P1117" s="2">
        <v>0</v>
      </c>
      <c r="Q1117" s="2">
        <v>1</v>
      </c>
      <c r="R1117" s="2">
        <v>0</v>
      </c>
      <c r="S1117" s="2">
        <v>0</v>
      </c>
    </row>
    <row r="1118" spans="15:19">
      <c r="O1118" s="2">
        <v>0</v>
      </c>
      <c r="P1118" s="2">
        <v>1</v>
      </c>
      <c r="Q1118" s="2">
        <v>1</v>
      </c>
      <c r="R1118" s="2">
        <v>0</v>
      </c>
      <c r="S1118" s="2">
        <v>0</v>
      </c>
    </row>
    <row r="1119" spans="15:19">
      <c r="O1119" s="2">
        <v>0</v>
      </c>
      <c r="P1119" s="2">
        <v>0</v>
      </c>
      <c r="Q1119" s="2">
        <v>0</v>
      </c>
      <c r="R1119" s="2">
        <v>1</v>
      </c>
      <c r="S1119" s="2">
        <v>0</v>
      </c>
    </row>
    <row r="1120" spans="15:19">
      <c r="O1120" s="2">
        <v>0</v>
      </c>
      <c r="P1120" s="2">
        <v>1</v>
      </c>
      <c r="Q1120" s="2">
        <v>0</v>
      </c>
      <c r="R1120" s="2">
        <v>0</v>
      </c>
      <c r="S1120" s="2">
        <v>0</v>
      </c>
    </row>
    <row r="1121" spans="15:19">
      <c r="O1121" s="2">
        <v>1</v>
      </c>
      <c r="P1121" s="2">
        <v>0</v>
      </c>
      <c r="Q1121" s="2">
        <v>0</v>
      </c>
      <c r="R1121" s="2">
        <v>0</v>
      </c>
      <c r="S1121" s="2">
        <v>0</v>
      </c>
    </row>
    <row r="1122" spans="15:19">
      <c r="O1122" s="2">
        <v>1</v>
      </c>
      <c r="P1122" s="2">
        <v>0</v>
      </c>
      <c r="Q1122" s="2">
        <v>1</v>
      </c>
      <c r="R1122" s="2">
        <v>1</v>
      </c>
      <c r="S1122" s="2">
        <v>0</v>
      </c>
    </row>
    <row r="1123" spans="15:19">
      <c r="O1123" s="2">
        <v>1</v>
      </c>
      <c r="P1123" s="2">
        <v>1</v>
      </c>
      <c r="Q1123" s="2">
        <v>0</v>
      </c>
      <c r="R1123" s="2">
        <v>1</v>
      </c>
      <c r="S1123" s="2">
        <v>0</v>
      </c>
    </row>
    <row r="1124" spans="15:19">
      <c r="O1124" s="2">
        <v>0</v>
      </c>
      <c r="P1124" s="2">
        <v>1</v>
      </c>
      <c r="Q1124" s="2">
        <v>0</v>
      </c>
      <c r="R1124" s="2">
        <v>1</v>
      </c>
      <c r="S1124" s="2">
        <v>0</v>
      </c>
    </row>
    <row r="1125" spans="15:19">
      <c r="O1125" s="2">
        <v>1</v>
      </c>
      <c r="P1125" s="2">
        <v>1</v>
      </c>
      <c r="Q1125" s="2">
        <v>0</v>
      </c>
      <c r="R1125" s="2">
        <v>0</v>
      </c>
      <c r="S1125" s="2">
        <v>0</v>
      </c>
    </row>
    <row r="1126" spans="15:19">
      <c r="O1126" s="2">
        <v>0</v>
      </c>
      <c r="P1126" s="2">
        <v>0</v>
      </c>
      <c r="Q1126" s="2">
        <v>1</v>
      </c>
      <c r="R1126" s="2">
        <v>0</v>
      </c>
      <c r="S1126" s="2">
        <v>0</v>
      </c>
    </row>
    <row r="1127" spans="15:19">
      <c r="O1127" s="2">
        <v>1</v>
      </c>
      <c r="P1127" s="2">
        <v>1</v>
      </c>
      <c r="Q1127" s="2">
        <v>0</v>
      </c>
      <c r="R1127" s="2">
        <v>1</v>
      </c>
      <c r="S1127" s="2">
        <v>0</v>
      </c>
    </row>
    <row r="1128" spans="15:19">
      <c r="O1128" s="2">
        <v>1</v>
      </c>
      <c r="P1128" s="2">
        <v>0</v>
      </c>
      <c r="Q1128" s="2">
        <v>0</v>
      </c>
      <c r="R1128" s="2">
        <v>1</v>
      </c>
      <c r="S1128" s="2">
        <v>0</v>
      </c>
    </row>
    <row r="1129" spans="15:19">
      <c r="O1129" s="2">
        <v>1</v>
      </c>
      <c r="P1129" s="2">
        <v>0</v>
      </c>
      <c r="Q1129" s="2">
        <v>0</v>
      </c>
      <c r="R1129" s="2">
        <v>1</v>
      </c>
      <c r="S1129" s="2">
        <v>0</v>
      </c>
    </row>
    <row r="1130" spans="15:19">
      <c r="O1130" s="2">
        <v>0</v>
      </c>
      <c r="P1130" s="2">
        <v>1</v>
      </c>
      <c r="Q1130" s="2">
        <v>0</v>
      </c>
      <c r="R1130" s="2">
        <v>1</v>
      </c>
      <c r="S1130" s="2">
        <v>0</v>
      </c>
    </row>
    <row r="1131" spans="15:19">
      <c r="O1131" s="2">
        <v>0</v>
      </c>
      <c r="P1131" s="2">
        <v>1</v>
      </c>
      <c r="Q1131" s="2">
        <v>1</v>
      </c>
      <c r="R1131" s="2">
        <v>0</v>
      </c>
      <c r="S1131" s="2">
        <v>0</v>
      </c>
    </row>
    <row r="1132" spans="15:19">
      <c r="O1132" s="2">
        <v>1</v>
      </c>
      <c r="P1132" s="2">
        <v>1</v>
      </c>
      <c r="Q1132" s="2">
        <v>0</v>
      </c>
      <c r="R1132" s="2">
        <v>0</v>
      </c>
      <c r="S1132" s="2">
        <v>0</v>
      </c>
    </row>
    <row r="1133" spans="15:19">
      <c r="O1133" s="2">
        <v>1</v>
      </c>
      <c r="P1133" s="2">
        <v>1</v>
      </c>
      <c r="Q1133" s="2">
        <v>1</v>
      </c>
      <c r="R1133" s="2">
        <v>0</v>
      </c>
      <c r="S1133" s="2">
        <v>0</v>
      </c>
    </row>
    <row r="1134" spans="15:19">
      <c r="O1134" s="2">
        <v>1</v>
      </c>
      <c r="P1134" s="2">
        <v>1</v>
      </c>
      <c r="Q1134" s="2">
        <v>1</v>
      </c>
      <c r="R1134" s="2">
        <v>1</v>
      </c>
      <c r="S1134" s="2">
        <v>1</v>
      </c>
    </row>
    <row r="1135" spans="15:19">
      <c r="O1135" s="2">
        <v>0</v>
      </c>
      <c r="P1135" s="2">
        <v>0</v>
      </c>
      <c r="Q1135" s="2">
        <v>0</v>
      </c>
      <c r="R1135" s="2">
        <v>1</v>
      </c>
      <c r="S1135" s="2">
        <v>0</v>
      </c>
    </row>
    <row r="1136" spans="15:19">
      <c r="O1136" s="2">
        <v>0</v>
      </c>
      <c r="P1136" s="2">
        <v>0</v>
      </c>
      <c r="Q1136" s="2">
        <v>1</v>
      </c>
      <c r="R1136" s="2">
        <v>1</v>
      </c>
      <c r="S1136" s="2">
        <v>0</v>
      </c>
    </row>
    <row r="1137" spans="15:19">
      <c r="O1137" s="2">
        <v>1</v>
      </c>
      <c r="P1137" s="2">
        <v>0</v>
      </c>
      <c r="Q1137" s="2">
        <v>1</v>
      </c>
      <c r="R1137" s="2">
        <v>1</v>
      </c>
      <c r="S1137" s="2">
        <v>0</v>
      </c>
    </row>
    <row r="1138" spans="15:19">
      <c r="O1138" s="2">
        <v>1</v>
      </c>
      <c r="P1138" s="2">
        <v>1</v>
      </c>
      <c r="Q1138" s="2">
        <v>1</v>
      </c>
      <c r="R1138" s="2">
        <v>1</v>
      </c>
      <c r="S1138" s="2">
        <v>1</v>
      </c>
    </row>
    <row r="1139" spans="15:19">
      <c r="O1139" s="2">
        <v>1</v>
      </c>
      <c r="P1139" s="2">
        <v>1</v>
      </c>
      <c r="Q1139" s="2">
        <v>1</v>
      </c>
      <c r="R1139" s="2">
        <v>1</v>
      </c>
      <c r="S1139" s="2">
        <v>1</v>
      </c>
    </row>
    <row r="1140" spans="15:19">
      <c r="O1140" s="2">
        <v>1</v>
      </c>
      <c r="P1140" s="2">
        <v>1</v>
      </c>
      <c r="Q1140" s="2">
        <v>1</v>
      </c>
      <c r="R1140" s="2">
        <v>1</v>
      </c>
      <c r="S1140" s="2">
        <v>1</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4" zoomScale="85" zoomScaleNormal="85" zoomScaleSheetLayoutView="100" workbookViewId="0">
      <selection activeCell="E13" sqref="E13"/>
    </sheetView>
    <sheetView topLeftCell="A126" workbookViewId="1">
      <selection activeCell="E144" sqref="E144"/>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2353</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2518</v>
      </c>
      <c r="F11" s="28"/>
      <c r="G11" s="52" t="s">
        <v>2251</v>
      </c>
      <c r="H11" s="53"/>
      <c r="I11" s="53"/>
      <c r="J11" s="53"/>
      <c r="K11" s="54"/>
    </row>
    <row r="12" spans="2:11" ht="42" customHeight="1">
      <c r="B12" s="13" t="s">
        <v>22</v>
      </c>
      <c r="C12" s="19" t="s">
        <v>6</v>
      </c>
      <c r="D12" s="14">
        <v>10</v>
      </c>
      <c r="E12" s="37" t="s">
        <v>2375</v>
      </c>
      <c r="F12" s="28"/>
      <c r="G12" s="64" t="s">
        <v>1136</v>
      </c>
      <c r="H12" s="64"/>
      <c r="I12" s="64"/>
      <c r="J12" s="64"/>
      <c r="K12" s="64"/>
    </row>
    <row r="13" spans="2:11" ht="42" customHeight="1">
      <c r="B13" s="18" t="s">
        <v>23</v>
      </c>
      <c r="C13" s="19" t="s">
        <v>6</v>
      </c>
      <c r="D13" s="14">
        <v>10</v>
      </c>
      <c r="E13" s="38" t="s">
        <v>507</v>
      </c>
      <c r="F13" s="28"/>
      <c r="G13" s="52" t="s">
        <v>2354</v>
      </c>
      <c r="H13" s="53"/>
      <c r="I13" s="53"/>
      <c r="J13" s="53"/>
      <c r="K13" s="54"/>
    </row>
    <row r="14" spans="2:11" ht="52.5" customHeight="1">
      <c r="B14" s="13" t="s">
        <v>24</v>
      </c>
      <c r="C14" s="19">
        <v>6</v>
      </c>
      <c r="D14" s="14">
        <v>20</v>
      </c>
      <c r="E14" s="37" t="s">
        <v>1135</v>
      </c>
      <c r="F14" s="28"/>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51"/>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DB2006"/>
  <sheetViews>
    <sheetView tabSelected="1" topLeftCell="B1" zoomScaleNormal="100" workbookViewId="0">
      <pane xSplit="4530" topLeftCell="L1" activePane="topRight"/>
      <selection activeCell="A366" sqref="A366"/>
      <selection pane="topRight" activeCell="B1" sqref="B1:M1"/>
    </sheetView>
    <sheetView topLeftCell="G1" workbookViewId="1">
      <selection activeCell="B1" sqref="B1:I1"/>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28" customWidth="1"/>
  </cols>
  <sheetData>
    <row r="1" spans="1:106">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2507</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6">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c r="CZ2">
        <f>MAX($CY$3:$CY$1002)</f>
        <v>9421</v>
      </c>
      <c r="DA2">
        <f>_xlfn.XMATCH(CZ2,CY3:CY1002)</f>
        <v>372</v>
      </c>
      <c r="DB2" t="str" cm="1">
        <f t="array" ref="DB2">INDEX($A$3:$A$1002,DA2)</f>
        <v>None Hampker</v>
      </c>
    </row>
    <row r="3" spans="1:106" ht="19.95" customHeight="1">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s="49" t="s">
        <v>1140</v>
      </c>
      <c r="CY3" cm="1">
        <f t="array" ref="CY3">_xlfn.LET(_xlpm.d, $A$3:$CW$1002, _xlpm.t, _xlfn.TEXTSPLIT(CX3, , "; "), _xlpm.n, A3, _xlpm.in, _xlfn.XMATCH(_xlpm.n, $A$3:$A$10002), _xlpm.i, _xlfn.VSTACK(_xlpm.in, _xlfn.XMATCH(_xlpm.t, $A$3:$A$1002)), _xlpm.ds, _xlfn.CHOOSEROWS(_xlpm.d, _xlpm.i), _xlpm.dnn, _xlfn.DROP(_xlpm.ds, , 1), _xlpm.mx, _xlfn.BYCOL(_xlpm.dnn, _xlfn.LAMBDA(_xlpm.r, MAX(_xlpm.r))), SUM(_xlpm.mx))</f>
        <v>9153</v>
      </c>
    </row>
    <row r="4" spans="1:106" ht="19.95" customHeight="1">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s="49" t="s">
        <v>1141</v>
      </c>
      <c r="CY4" cm="1">
        <f t="array" ref="CY4">_xlfn.LET(_xlpm.d, $A$3:$CW$1002, _xlpm.t, _xlfn.TEXTSPLIT(CX4, , "; "), _xlpm.n, A4, _xlpm.in, _xlfn.XMATCH(_xlpm.n, $A$3:$A$10002), _xlpm.i, _xlfn.VSTACK(_xlpm.in, _xlfn.XMATCH(_xlpm.t, $A$3:$A$1002)), _xlpm.ds, _xlfn.CHOOSEROWS(_xlpm.d, _xlpm.i), _xlpm.dnn, _xlfn.DROP(_xlpm.ds, , 1), _xlpm.mx, _xlfn.BYCOL(_xlpm.dnn, _xlfn.LAMBDA(_xlpm.r, MAX(_xlpm.r))), SUM(_xlpm.mx))</f>
        <v>9265</v>
      </c>
    </row>
    <row r="5" spans="1:106" ht="19.95" customHeight="1">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s="49" t="s">
        <v>1142</v>
      </c>
      <c r="CY5" cm="1">
        <f t="array" ref="CY5">_xlfn.LET(_xlpm.d, $A$3:$CW$1002, _xlpm.t, _xlfn.TEXTSPLIT(CX5, , "; "), _xlpm.n, A5, _xlpm.in, _xlfn.XMATCH(_xlpm.n, $A$3:$A$10002), _xlpm.i, _xlfn.VSTACK(_xlpm.in, _xlfn.XMATCH(_xlpm.t, $A$3:$A$1002)), _xlpm.ds, _xlfn.CHOOSEROWS(_xlpm.d, _xlpm.i), _xlpm.dnn, _xlfn.DROP(_xlpm.ds, , 1), _xlpm.mx, _xlfn.BYCOL(_xlpm.dnn, _xlfn.LAMBDA(_xlpm.r, MAX(_xlpm.r))), SUM(_xlpm.mx))</f>
        <v>9166</v>
      </c>
    </row>
    <row r="6" spans="1:106" ht="19.95" customHeight="1">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s="49" t="s">
        <v>1143</v>
      </c>
      <c r="CY6" cm="1">
        <f t="array" ref="CY6">_xlfn.LET(_xlpm.d, $A$3:$CW$1002, _xlpm.t, _xlfn.TEXTSPLIT(CX6, , "; "), _xlpm.n, A6, _xlpm.in, _xlfn.XMATCH(_xlpm.n, $A$3:$A$10002), _xlpm.i, _xlfn.VSTACK(_xlpm.in, _xlfn.XMATCH(_xlpm.t, $A$3:$A$1002)), _xlpm.ds, _xlfn.CHOOSEROWS(_xlpm.d, _xlpm.i), _xlpm.dnn, _xlfn.DROP(_xlpm.ds, , 1), _xlpm.mx, _xlfn.BYCOL(_xlpm.dnn, _xlfn.LAMBDA(_xlpm.r, MAX(_xlpm.r))), SUM(_xlpm.mx))</f>
        <v>9209</v>
      </c>
    </row>
    <row r="7" spans="1:106" ht="19.95" customHeight="1">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s="49" t="s">
        <v>1144</v>
      </c>
      <c r="CY7" cm="1">
        <f t="array" ref="CY7">_xlfn.LET(_xlpm.d, $A$3:$CW$1002, _xlpm.t, _xlfn.TEXTSPLIT(CX7, , "; "), _xlpm.n, A7, _xlpm.in, _xlfn.XMATCH(_xlpm.n, $A$3:$A$10002), _xlpm.i, _xlfn.VSTACK(_xlpm.in, _xlfn.XMATCH(_xlpm.t, $A$3:$A$1002)), _xlpm.ds, _xlfn.CHOOSEROWS(_xlpm.d, _xlpm.i), _xlpm.dnn, _xlfn.DROP(_xlpm.ds, , 1), _xlpm.mx, _xlfn.BYCOL(_xlpm.dnn, _xlfn.LAMBDA(_xlpm.r, MAX(_xlpm.r))), SUM(_xlpm.mx))</f>
        <v>9260</v>
      </c>
    </row>
    <row r="8" spans="1:106" ht="19.95" customHeight="1">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s="49" t="s">
        <v>1145</v>
      </c>
      <c r="CY8" cm="1">
        <f t="array" ref="CY8">_xlfn.LET(_xlpm.d, $A$3:$CW$1002, _xlpm.t, _xlfn.TEXTSPLIT(CX8, , "; "), _xlpm.n, A8, _xlpm.in, _xlfn.XMATCH(_xlpm.n, $A$3:$A$10002), _xlpm.i, _xlfn.VSTACK(_xlpm.in, _xlfn.XMATCH(_xlpm.t, $A$3:$A$1002)), _xlpm.ds, _xlfn.CHOOSEROWS(_xlpm.d, _xlpm.i), _xlpm.dnn, _xlfn.DROP(_xlpm.ds, , 1), _xlpm.mx, _xlfn.BYCOL(_xlpm.dnn, _xlfn.LAMBDA(_xlpm.r, MAX(_xlpm.r))), SUM(_xlpm.mx))</f>
        <v>9267</v>
      </c>
    </row>
    <row r="9" spans="1:106" ht="19.95" customHeight="1">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s="49" t="s">
        <v>1146</v>
      </c>
      <c r="CY9" cm="1">
        <f t="array" ref="CY9">_xlfn.LET(_xlpm.d, $A$3:$CW$1002, _xlpm.t, _xlfn.TEXTSPLIT(CX9, , "; "), _xlpm.n, A9, _xlpm.in, _xlfn.XMATCH(_xlpm.n, $A$3:$A$10002), _xlpm.i, _xlfn.VSTACK(_xlpm.in, _xlfn.XMATCH(_xlpm.t, $A$3:$A$1002)), _xlpm.ds, _xlfn.CHOOSEROWS(_xlpm.d, _xlpm.i), _xlpm.dnn, _xlfn.DROP(_xlpm.ds, , 1), _xlpm.mx, _xlfn.BYCOL(_xlpm.dnn, _xlfn.LAMBDA(_xlpm.r, MAX(_xlpm.r))), SUM(_xlpm.mx))</f>
        <v>8964</v>
      </c>
    </row>
    <row r="10" spans="1:106" ht="19.95" customHeight="1">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s="49" t="s">
        <v>1147</v>
      </c>
      <c r="CY10" cm="1">
        <f t="array" ref="CY10">_xlfn.LET(_xlpm.d, $A$3:$CW$1002, _xlpm.t, _xlfn.TEXTSPLIT(CX10, , "; "), _xlpm.n, A10, _xlpm.in, _xlfn.XMATCH(_xlpm.n, $A$3:$A$10002), _xlpm.i, _xlfn.VSTACK(_xlpm.in, _xlfn.XMATCH(_xlpm.t, $A$3:$A$1002)), _xlpm.ds, _xlfn.CHOOSEROWS(_xlpm.d, _xlpm.i), _xlpm.dnn, _xlfn.DROP(_xlpm.ds, , 1), _xlpm.mx, _xlfn.BYCOL(_xlpm.dnn, _xlfn.LAMBDA(_xlpm.r, MAX(_xlpm.r))), SUM(_xlpm.mx))</f>
        <v>9195</v>
      </c>
    </row>
    <row r="11" spans="1:106" ht="19.95" customHeight="1">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s="49" t="s">
        <v>1148</v>
      </c>
      <c r="CY11" cm="1">
        <f t="array" ref="CY11">_xlfn.LET(_xlpm.d, $A$3:$CW$1002, _xlpm.t, _xlfn.TEXTSPLIT(CX11, , "; "), _xlpm.n, A11, _xlpm.in, _xlfn.XMATCH(_xlpm.n, $A$3:$A$10002), _xlpm.i, _xlfn.VSTACK(_xlpm.in, _xlfn.XMATCH(_xlpm.t, $A$3:$A$1002)), _xlpm.ds, _xlfn.CHOOSEROWS(_xlpm.d, _xlpm.i), _xlpm.dnn, _xlfn.DROP(_xlpm.ds, , 1), _xlpm.mx, _xlfn.BYCOL(_xlpm.dnn, _xlfn.LAMBDA(_xlpm.r, MAX(_xlpm.r))), SUM(_xlpm.mx))</f>
        <v>9149</v>
      </c>
    </row>
    <row r="12" spans="1:106" ht="19.95" customHeight="1">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s="49" t="s">
        <v>1149</v>
      </c>
      <c r="CY12" cm="1">
        <f t="array" ref="CY12">_xlfn.LET(_xlpm.d, $A$3:$CW$1002, _xlpm.t, _xlfn.TEXTSPLIT(CX12, , "; "), _xlpm.n, A12, _xlpm.in, _xlfn.XMATCH(_xlpm.n, $A$3:$A$10002), _xlpm.i, _xlfn.VSTACK(_xlpm.in, _xlfn.XMATCH(_xlpm.t, $A$3:$A$1002)), _xlpm.ds, _xlfn.CHOOSEROWS(_xlpm.d, _xlpm.i), _xlpm.dnn, _xlfn.DROP(_xlpm.ds, , 1), _xlpm.mx, _xlfn.BYCOL(_xlpm.dnn, _xlfn.LAMBDA(_xlpm.r, MAX(_xlpm.r))), SUM(_xlpm.mx))</f>
        <v>9064</v>
      </c>
    </row>
    <row r="13" spans="1:106" ht="19.95" customHeight="1">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s="49" t="s">
        <v>1150</v>
      </c>
      <c r="CY13" cm="1">
        <f t="array" ref="CY13">_xlfn.LET(_xlpm.d, $A$3:$CW$1002, _xlpm.t, _xlfn.TEXTSPLIT(CX13, , "; "), _xlpm.n, A13, _xlpm.in, _xlfn.XMATCH(_xlpm.n, $A$3:$A$10002), _xlpm.i, _xlfn.VSTACK(_xlpm.in, _xlfn.XMATCH(_xlpm.t, $A$3:$A$1002)), _xlpm.ds, _xlfn.CHOOSEROWS(_xlpm.d, _xlpm.i), _xlpm.dnn, _xlfn.DROP(_xlpm.ds, , 1), _xlpm.mx, _xlfn.BYCOL(_xlpm.dnn, _xlfn.LAMBDA(_xlpm.r, MAX(_xlpm.r))), SUM(_xlpm.mx))</f>
        <v>9282</v>
      </c>
    </row>
    <row r="14" spans="1:106" ht="19.95" customHeight="1">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s="49" t="s">
        <v>1151</v>
      </c>
      <c r="CY14" cm="1">
        <f t="array" ref="CY14">_xlfn.LET(_xlpm.d, $A$3:$CW$1002, _xlpm.t, _xlfn.TEXTSPLIT(CX14, , "; "), _xlpm.n, A14, _xlpm.in, _xlfn.XMATCH(_xlpm.n, $A$3:$A$10002), _xlpm.i, _xlfn.VSTACK(_xlpm.in, _xlfn.XMATCH(_xlpm.t, $A$3:$A$1002)), _xlpm.ds, _xlfn.CHOOSEROWS(_xlpm.d, _xlpm.i), _xlpm.dnn, _xlfn.DROP(_xlpm.ds, , 1), _xlpm.mx, _xlfn.BYCOL(_xlpm.dnn, _xlfn.LAMBDA(_xlpm.r, MAX(_xlpm.r))), SUM(_xlpm.mx))</f>
        <v>9149</v>
      </c>
    </row>
    <row r="15" spans="1:106" ht="19.95" customHeight="1">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s="49" t="s">
        <v>1152</v>
      </c>
      <c r="CY15" cm="1">
        <f t="array" ref="CY15">_xlfn.LET(_xlpm.d, $A$3:$CW$1002, _xlpm.t, _xlfn.TEXTSPLIT(CX15, , "; "), _xlpm.n, A15, _xlpm.in, _xlfn.XMATCH(_xlpm.n, $A$3:$A$10002), _xlpm.i, _xlfn.VSTACK(_xlpm.in, _xlfn.XMATCH(_xlpm.t, $A$3:$A$1002)), _xlpm.ds, _xlfn.CHOOSEROWS(_xlpm.d, _xlpm.i), _xlpm.dnn, _xlfn.DROP(_xlpm.ds, , 1), _xlpm.mx, _xlfn.BYCOL(_xlpm.dnn, _xlfn.LAMBDA(_xlpm.r, MAX(_xlpm.r))), SUM(_xlpm.mx))</f>
        <v>9150</v>
      </c>
    </row>
    <row r="16" spans="1:106" ht="19.95" customHeight="1">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s="49" t="s">
        <v>1153</v>
      </c>
      <c r="CY16" cm="1">
        <f t="array" ref="CY16">_xlfn.LET(_xlpm.d, $A$3:$CW$1002, _xlpm.t, _xlfn.TEXTSPLIT(CX16, , "; "), _xlpm.n, A16, _xlpm.in, _xlfn.XMATCH(_xlpm.n, $A$3:$A$10002), _xlpm.i, _xlfn.VSTACK(_xlpm.in, _xlfn.XMATCH(_xlpm.t, $A$3:$A$1002)), _xlpm.ds, _xlfn.CHOOSEROWS(_xlpm.d, _xlpm.i), _xlpm.dnn, _xlfn.DROP(_xlpm.ds, , 1), _xlpm.mx, _xlfn.BYCOL(_xlpm.dnn, _xlfn.LAMBDA(_xlpm.r, MAX(_xlpm.r))), SUM(_xlpm.mx))</f>
        <v>9176</v>
      </c>
    </row>
    <row r="17" spans="1:103" ht="19.95" customHeight="1">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s="49" t="s">
        <v>1154</v>
      </c>
      <c r="CY17" cm="1">
        <f t="array" ref="CY17">_xlfn.LET(_xlpm.d, $A$3:$CW$1002, _xlpm.t, _xlfn.TEXTSPLIT(CX17, , "; "), _xlpm.n, A17, _xlpm.in, _xlfn.XMATCH(_xlpm.n, $A$3:$A$10002), _xlpm.i, _xlfn.VSTACK(_xlpm.in, _xlfn.XMATCH(_xlpm.t, $A$3:$A$1002)), _xlpm.ds, _xlfn.CHOOSEROWS(_xlpm.d, _xlpm.i), _xlpm.dnn, _xlfn.DROP(_xlpm.ds, , 1), _xlpm.mx, _xlfn.BYCOL(_xlpm.dnn, _xlfn.LAMBDA(_xlpm.r, MAX(_xlpm.r))), SUM(_xlpm.mx))</f>
        <v>9202</v>
      </c>
    </row>
    <row r="18" spans="1:103" ht="19.95" customHeight="1">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s="49" t="s">
        <v>1155</v>
      </c>
      <c r="CY18" cm="1">
        <f t="array" ref="CY18">_xlfn.LET(_xlpm.d, $A$3:$CW$1002, _xlpm.t, _xlfn.TEXTSPLIT(CX18, , "; "), _xlpm.n, A18, _xlpm.in, _xlfn.XMATCH(_xlpm.n, $A$3:$A$10002), _xlpm.i, _xlfn.VSTACK(_xlpm.in, _xlfn.XMATCH(_xlpm.t, $A$3:$A$1002)), _xlpm.ds, _xlfn.CHOOSEROWS(_xlpm.d, _xlpm.i), _xlpm.dnn, _xlfn.DROP(_xlpm.ds, , 1), _xlpm.mx, _xlfn.BYCOL(_xlpm.dnn, _xlfn.LAMBDA(_xlpm.r, MAX(_xlpm.r))), SUM(_xlpm.mx))</f>
        <v>9252</v>
      </c>
    </row>
    <row r="19" spans="1:103" ht="19.95" customHeight="1">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s="49" t="s">
        <v>1156</v>
      </c>
      <c r="CY19" cm="1">
        <f t="array" ref="CY19">_xlfn.LET(_xlpm.d, $A$3:$CW$1002, _xlpm.t, _xlfn.TEXTSPLIT(CX19, , "; "), _xlpm.n, A19, _xlpm.in, _xlfn.XMATCH(_xlpm.n, $A$3:$A$10002), _xlpm.i, _xlfn.VSTACK(_xlpm.in, _xlfn.XMATCH(_xlpm.t, $A$3:$A$1002)), _xlpm.ds, _xlfn.CHOOSEROWS(_xlpm.d, _xlpm.i), _xlpm.dnn, _xlfn.DROP(_xlpm.ds, , 1), _xlpm.mx, _xlfn.BYCOL(_xlpm.dnn, _xlfn.LAMBDA(_xlpm.r, MAX(_xlpm.r))), SUM(_xlpm.mx))</f>
        <v>9069</v>
      </c>
    </row>
    <row r="20" spans="1:103" ht="19.95" customHeight="1">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s="49" t="s">
        <v>1157</v>
      </c>
      <c r="CY20" cm="1">
        <f t="array" ref="CY20">_xlfn.LET(_xlpm.d, $A$3:$CW$1002, _xlpm.t, _xlfn.TEXTSPLIT(CX20, , "; "), _xlpm.n, A20, _xlpm.in, _xlfn.XMATCH(_xlpm.n, $A$3:$A$10002), _xlpm.i, _xlfn.VSTACK(_xlpm.in, _xlfn.XMATCH(_xlpm.t, $A$3:$A$1002)), _xlpm.ds, _xlfn.CHOOSEROWS(_xlpm.d, _xlpm.i), _xlpm.dnn, _xlfn.DROP(_xlpm.ds, , 1), _xlpm.mx, _xlfn.BYCOL(_xlpm.dnn, _xlfn.LAMBDA(_xlpm.r, MAX(_xlpm.r))), SUM(_xlpm.mx))</f>
        <v>9274</v>
      </c>
    </row>
    <row r="21" spans="1:103" ht="19.95" customHeight="1">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s="49" t="s">
        <v>1158</v>
      </c>
      <c r="CY21" cm="1">
        <f t="array" ref="CY21">_xlfn.LET(_xlpm.d, $A$3:$CW$1002, _xlpm.t, _xlfn.TEXTSPLIT(CX21, , "; "), _xlpm.n, A21, _xlpm.in, _xlfn.XMATCH(_xlpm.n, $A$3:$A$10002), _xlpm.i, _xlfn.VSTACK(_xlpm.in, _xlfn.XMATCH(_xlpm.t, $A$3:$A$1002)), _xlpm.ds, _xlfn.CHOOSEROWS(_xlpm.d, _xlpm.i), _xlpm.dnn, _xlfn.DROP(_xlpm.ds, , 1), _xlpm.mx, _xlfn.BYCOL(_xlpm.dnn, _xlfn.LAMBDA(_xlpm.r, MAX(_xlpm.r))), SUM(_xlpm.mx))</f>
        <v>9078</v>
      </c>
    </row>
    <row r="22" spans="1:103" ht="19.95" customHeight="1">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s="49" t="s">
        <v>1159</v>
      </c>
      <c r="CY22" cm="1">
        <f t="array" ref="CY22">_xlfn.LET(_xlpm.d, $A$3:$CW$1002, _xlpm.t, _xlfn.TEXTSPLIT(CX22, , "; "), _xlpm.n, A22, _xlpm.in, _xlfn.XMATCH(_xlpm.n, $A$3:$A$10002), _xlpm.i, _xlfn.VSTACK(_xlpm.in, _xlfn.XMATCH(_xlpm.t, $A$3:$A$1002)), _xlpm.ds, _xlfn.CHOOSEROWS(_xlpm.d, _xlpm.i), _xlpm.dnn, _xlfn.DROP(_xlpm.ds, , 1), _xlpm.mx, _xlfn.BYCOL(_xlpm.dnn, _xlfn.LAMBDA(_xlpm.r, MAX(_xlpm.r))), SUM(_xlpm.mx))</f>
        <v>9108</v>
      </c>
    </row>
    <row r="23" spans="1:103" ht="19.95" customHeight="1">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s="49" t="s">
        <v>1160</v>
      </c>
      <c r="CY23" cm="1">
        <f t="array" ref="CY23">_xlfn.LET(_xlpm.d, $A$3:$CW$1002, _xlpm.t, _xlfn.TEXTSPLIT(CX23, , "; "), _xlpm.n, A23, _xlpm.in, _xlfn.XMATCH(_xlpm.n, $A$3:$A$10002), _xlpm.i, _xlfn.VSTACK(_xlpm.in, _xlfn.XMATCH(_xlpm.t, $A$3:$A$1002)), _xlpm.ds, _xlfn.CHOOSEROWS(_xlpm.d, _xlpm.i), _xlpm.dnn, _xlfn.DROP(_xlpm.ds, , 1), _xlpm.mx, _xlfn.BYCOL(_xlpm.dnn, _xlfn.LAMBDA(_xlpm.r, MAX(_xlpm.r))), SUM(_xlpm.mx))</f>
        <v>9172</v>
      </c>
    </row>
    <row r="24" spans="1:103" ht="19.95" customHeight="1">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s="49" t="s">
        <v>1161</v>
      </c>
      <c r="CY24" cm="1">
        <f t="array" ref="CY24">_xlfn.LET(_xlpm.d, $A$3:$CW$1002, _xlpm.t, _xlfn.TEXTSPLIT(CX24, , "; "), _xlpm.n, A24, _xlpm.in, _xlfn.XMATCH(_xlpm.n, $A$3:$A$10002), _xlpm.i, _xlfn.VSTACK(_xlpm.in, _xlfn.XMATCH(_xlpm.t, $A$3:$A$1002)), _xlpm.ds, _xlfn.CHOOSEROWS(_xlpm.d, _xlpm.i), _xlpm.dnn, _xlfn.DROP(_xlpm.ds, , 1), _xlpm.mx, _xlfn.BYCOL(_xlpm.dnn, _xlfn.LAMBDA(_xlpm.r, MAX(_xlpm.r))), SUM(_xlpm.mx))</f>
        <v>9191</v>
      </c>
    </row>
    <row r="25" spans="1:103" ht="19.95" customHeight="1">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s="49" t="s">
        <v>1162</v>
      </c>
      <c r="CY25" cm="1">
        <f t="array" ref="CY25">_xlfn.LET(_xlpm.d, $A$3:$CW$1002, _xlpm.t, _xlfn.TEXTSPLIT(CX25, , "; "), _xlpm.n, A25, _xlpm.in, _xlfn.XMATCH(_xlpm.n, $A$3:$A$10002), _xlpm.i, _xlfn.VSTACK(_xlpm.in, _xlfn.XMATCH(_xlpm.t, $A$3:$A$1002)), _xlpm.ds, _xlfn.CHOOSEROWS(_xlpm.d, _xlpm.i), _xlpm.dnn, _xlfn.DROP(_xlpm.ds, , 1), _xlpm.mx, _xlfn.BYCOL(_xlpm.dnn, _xlfn.LAMBDA(_xlpm.r, MAX(_xlpm.r))), SUM(_xlpm.mx))</f>
        <v>9232</v>
      </c>
    </row>
    <row r="26" spans="1:103" ht="19.95" customHeight="1">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s="49" t="s">
        <v>1163</v>
      </c>
      <c r="CY26" cm="1">
        <f t="array" ref="CY26">_xlfn.LET(_xlpm.d, $A$3:$CW$1002, _xlpm.t, _xlfn.TEXTSPLIT(CX26, , "; "), _xlpm.n, A26, _xlpm.in, _xlfn.XMATCH(_xlpm.n, $A$3:$A$10002), _xlpm.i, _xlfn.VSTACK(_xlpm.in, _xlfn.XMATCH(_xlpm.t, $A$3:$A$1002)), _xlpm.ds, _xlfn.CHOOSEROWS(_xlpm.d, _xlpm.i), _xlpm.dnn, _xlfn.DROP(_xlpm.ds, , 1), _xlpm.mx, _xlfn.BYCOL(_xlpm.dnn, _xlfn.LAMBDA(_xlpm.r, MAX(_xlpm.r))), SUM(_xlpm.mx))</f>
        <v>9286</v>
      </c>
    </row>
    <row r="27" spans="1:103" ht="19.95" customHeight="1">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s="49" t="s">
        <v>1164</v>
      </c>
      <c r="CY27" cm="1">
        <f t="array" ref="CY27">_xlfn.LET(_xlpm.d, $A$3:$CW$1002, _xlpm.t, _xlfn.TEXTSPLIT(CX27, , "; "), _xlpm.n, A27, _xlpm.in, _xlfn.XMATCH(_xlpm.n, $A$3:$A$10002), _xlpm.i, _xlfn.VSTACK(_xlpm.in, _xlfn.XMATCH(_xlpm.t, $A$3:$A$1002)), _xlpm.ds, _xlfn.CHOOSEROWS(_xlpm.d, _xlpm.i), _xlpm.dnn, _xlfn.DROP(_xlpm.ds, , 1), _xlpm.mx, _xlfn.BYCOL(_xlpm.dnn, _xlfn.LAMBDA(_xlpm.r, MAX(_xlpm.r))), SUM(_xlpm.mx))</f>
        <v>9245</v>
      </c>
    </row>
    <row r="28" spans="1:103" ht="19.95" customHeight="1">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s="49" t="s">
        <v>1165</v>
      </c>
      <c r="CY28" cm="1">
        <f t="array" ref="CY28">_xlfn.LET(_xlpm.d, $A$3:$CW$1002, _xlpm.t, _xlfn.TEXTSPLIT(CX28, , "; "), _xlpm.n, A28, _xlpm.in, _xlfn.XMATCH(_xlpm.n, $A$3:$A$10002), _xlpm.i, _xlfn.VSTACK(_xlpm.in, _xlfn.XMATCH(_xlpm.t, $A$3:$A$1002)), _xlpm.ds, _xlfn.CHOOSEROWS(_xlpm.d, _xlpm.i), _xlpm.dnn, _xlfn.DROP(_xlpm.ds, , 1), _xlpm.mx, _xlfn.BYCOL(_xlpm.dnn, _xlfn.LAMBDA(_xlpm.r, MAX(_xlpm.r))), SUM(_xlpm.mx))</f>
        <v>9267</v>
      </c>
    </row>
    <row r="29" spans="1:103" ht="19.95" customHeight="1">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s="49" t="s">
        <v>1166</v>
      </c>
      <c r="CY29" cm="1">
        <f t="array" ref="CY29">_xlfn.LET(_xlpm.d, $A$3:$CW$1002, _xlpm.t, _xlfn.TEXTSPLIT(CX29, , "; "), _xlpm.n, A29, _xlpm.in, _xlfn.XMATCH(_xlpm.n, $A$3:$A$10002), _xlpm.i, _xlfn.VSTACK(_xlpm.in, _xlfn.XMATCH(_xlpm.t, $A$3:$A$1002)), _xlpm.ds, _xlfn.CHOOSEROWS(_xlpm.d, _xlpm.i), _xlpm.dnn, _xlfn.DROP(_xlpm.ds, , 1), _xlpm.mx, _xlfn.BYCOL(_xlpm.dnn, _xlfn.LAMBDA(_xlpm.r, MAX(_xlpm.r))), SUM(_xlpm.mx))</f>
        <v>9083</v>
      </c>
    </row>
    <row r="30" spans="1:103" ht="19.95" customHeight="1">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s="49" t="s">
        <v>1167</v>
      </c>
      <c r="CY30" cm="1">
        <f t="array" ref="CY30">_xlfn.LET(_xlpm.d, $A$3:$CW$1002, _xlpm.t, _xlfn.TEXTSPLIT(CX30, , "; "), _xlpm.n, A30, _xlpm.in, _xlfn.XMATCH(_xlpm.n, $A$3:$A$10002), _xlpm.i, _xlfn.VSTACK(_xlpm.in, _xlfn.XMATCH(_xlpm.t, $A$3:$A$1002)), _xlpm.ds, _xlfn.CHOOSEROWS(_xlpm.d, _xlpm.i), _xlpm.dnn, _xlfn.DROP(_xlpm.ds, , 1), _xlpm.mx, _xlfn.BYCOL(_xlpm.dnn, _xlfn.LAMBDA(_xlpm.r, MAX(_xlpm.r))), SUM(_xlpm.mx))</f>
        <v>9201</v>
      </c>
    </row>
    <row r="31" spans="1:103" ht="19.95" customHeight="1">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s="49" t="s">
        <v>1168</v>
      </c>
      <c r="CY31" cm="1">
        <f t="array" ref="CY31">_xlfn.LET(_xlpm.d, $A$3:$CW$1002, _xlpm.t, _xlfn.TEXTSPLIT(CX31, , "; "), _xlpm.n, A31, _xlpm.in, _xlfn.XMATCH(_xlpm.n, $A$3:$A$10002), _xlpm.i, _xlfn.VSTACK(_xlpm.in, _xlfn.XMATCH(_xlpm.t, $A$3:$A$1002)), _xlpm.ds, _xlfn.CHOOSEROWS(_xlpm.d, _xlpm.i), _xlpm.dnn, _xlfn.DROP(_xlpm.ds, , 1), _xlpm.mx, _xlfn.BYCOL(_xlpm.dnn, _xlfn.LAMBDA(_xlpm.r, MAX(_xlpm.r))), SUM(_xlpm.mx))</f>
        <v>9267</v>
      </c>
    </row>
    <row r="32" spans="1:103" ht="19.95" customHeight="1">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s="49" t="s">
        <v>1169</v>
      </c>
      <c r="CY32" cm="1">
        <f t="array" ref="CY32">_xlfn.LET(_xlpm.d, $A$3:$CW$1002, _xlpm.t, _xlfn.TEXTSPLIT(CX32, , "; "), _xlpm.n, A32, _xlpm.in, _xlfn.XMATCH(_xlpm.n, $A$3:$A$10002), _xlpm.i, _xlfn.VSTACK(_xlpm.in, _xlfn.XMATCH(_xlpm.t, $A$3:$A$1002)), _xlpm.ds, _xlfn.CHOOSEROWS(_xlpm.d, _xlpm.i), _xlpm.dnn, _xlfn.DROP(_xlpm.ds, , 1), _xlpm.mx, _xlfn.BYCOL(_xlpm.dnn, _xlfn.LAMBDA(_xlpm.r, MAX(_xlpm.r))), SUM(_xlpm.mx))</f>
        <v>9174</v>
      </c>
    </row>
    <row r="33" spans="1:103" ht="19.95" customHeight="1">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s="49" t="s">
        <v>1170</v>
      </c>
      <c r="CY33" cm="1">
        <f t="array" ref="CY33">_xlfn.LET(_xlpm.d, $A$3:$CW$1002, _xlpm.t, _xlfn.TEXTSPLIT(CX33, , "; "), _xlpm.n, A33, _xlpm.in, _xlfn.XMATCH(_xlpm.n, $A$3:$A$10002), _xlpm.i, _xlfn.VSTACK(_xlpm.in, _xlfn.XMATCH(_xlpm.t, $A$3:$A$1002)), _xlpm.ds, _xlfn.CHOOSEROWS(_xlpm.d, _xlpm.i), _xlpm.dnn, _xlfn.DROP(_xlpm.ds, , 1), _xlpm.mx, _xlfn.BYCOL(_xlpm.dnn, _xlfn.LAMBDA(_xlpm.r, MAX(_xlpm.r))), SUM(_xlpm.mx))</f>
        <v>9328</v>
      </c>
    </row>
    <row r="34" spans="1:103" ht="19.95" customHeight="1">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s="49" t="s">
        <v>1171</v>
      </c>
      <c r="CY34" cm="1">
        <f t="array" ref="CY34">_xlfn.LET(_xlpm.d, $A$3:$CW$1002, _xlpm.t, _xlfn.TEXTSPLIT(CX34, , "; "), _xlpm.n, A34, _xlpm.in, _xlfn.XMATCH(_xlpm.n, $A$3:$A$10002), _xlpm.i, _xlfn.VSTACK(_xlpm.in, _xlfn.XMATCH(_xlpm.t, $A$3:$A$1002)), _xlpm.ds, _xlfn.CHOOSEROWS(_xlpm.d, _xlpm.i), _xlpm.dnn, _xlfn.DROP(_xlpm.ds, , 1), _xlpm.mx, _xlfn.BYCOL(_xlpm.dnn, _xlfn.LAMBDA(_xlpm.r, MAX(_xlpm.r))), SUM(_xlpm.mx))</f>
        <v>9302</v>
      </c>
    </row>
    <row r="35" spans="1:103" ht="19.95" customHeight="1">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s="49" t="s">
        <v>1172</v>
      </c>
      <c r="CY35" cm="1">
        <f t="array" ref="CY35">_xlfn.LET(_xlpm.d, $A$3:$CW$1002, _xlpm.t, _xlfn.TEXTSPLIT(CX35, , "; "), _xlpm.n, A35, _xlpm.in, _xlfn.XMATCH(_xlpm.n, $A$3:$A$10002), _xlpm.i, _xlfn.VSTACK(_xlpm.in, _xlfn.XMATCH(_xlpm.t, $A$3:$A$1002)), _xlpm.ds, _xlfn.CHOOSEROWS(_xlpm.d, _xlpm.i), _xlpm.dnn, _xlfn.DROP(_xlpm.ds, , 1), _xlpm.mx, _xlfn.BYCOL(_xlpm.dnn, _xlfn.LAMBDA(_xlpm.r, MAX(_xlpm.r))), SUM(_xlpm.mx))</f>
        <v>9105</v>
      </c>
    </row>
    <row r="36" spans="1:103" ht="19.95" customHeight="1">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s="49" t="s">
        <v>1173</v>
      </c>
      <c r="CY36" cm="1">
        <f t="array" ref="CY36">_xlfn.LET(_xlpm.d, $A$3:$CW$1002, _xlpm.t, _xlfn.TEXTSPLIT(CX36, , "; "), _xlpm.n, A36, _xlpm.in, _xlfn.XMATCH(_xlpm.n, $A$3:$A$10002), _xlpm.i, _xlfn.VSTACK(_xlpm.in, _xlfn.XMATCH(_xlpm.t, $A$3:$A$1002)), _xlpm.ds, _xlfn.CHOOSEROWS(_xlpm.d, _xlpm.i), _xlpm.dnn, _xlfn.DROP(_xlpm.ds, , 1), _xlpm.mx, _xlfn.BYCOL(_xlpm.dnn, _xlfn.LAMBDA(_xlpm.r, MAX(_xlpm.r))), SUM(_xlpm.mx))</f>
        <v>9197</v>
      </c>
    </row>
    <row r="37" spans="1:103" ht="19.95" customHeight="1">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s="49" t="s">
        <v>1174</v>
      </c>
      <c r="CY37" cm="1">
        <f t="array" ref="CY37">_xlfn.LET(_xlpm.d, $A$3:$CW$1002, _xlpm.t, _xlfn.TEXTSPLIT(CX37, , "; "), _xlpm.n, A37, _xlpm.in, _xlfn.XMATCH(_xlpm.n, $A$3:$A$10002), _xlpm.i, _xlfn.VSTACK(_xlpm.in, _xlfn.XMATCH(_xlpm.t, $A$3:$A$1002)), _xlpm.ds, _xlfn.CHOOSEROWS(_xlpm.d, _xlpm.i), _xlpm.dnn, _xlfn.DROP(_xlpm.ds, , 1), _xlpm.mx, _xlfn.BYCOL(_xlpm.dnn, _xlfn.LAMBDA(_xlpm.r, MAX(_xlpm.r))), SUM(_xlpm.mx))</f>
        <v>9261</v>
      </c>
    </row>
    <row r="38" spans="1:103" ht="19.95" customHeight="1">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s="49" t="s">
        <v>1175</v>
      </c>
      <c r="CY38" cm="1">
        <f t="array" ref="CY38">_xlfn.LET(_xlpm.d, $A$3:$CW$1002, _xlpm.t, _xlfn.TEXTSPLIT(CX38, , "; "), _xlpm.n, A38, _xlpm.in, _xlfn.XMATCH(_xlpm.n, $A$3:$A$10002), _xlpm.i, _xlfn.VSTACK(_xlpm.in, _xlfn.XMATCH(_xlpm.t, $A$3:$A$1002)), _xlpm.ds, _xlfn.CHOOSEROWS(_xlpm.d, _xlpm.i), _xlpm.dnn, _xlfn.DROP(_xlpm.ds, , 1), _xlpm.mx, _xlfn.BYCOL(_xlpm.dnn, _xlfn.LAMBDA(_xlpm.r, MAX(_xlpm.r))), SUM(_xlpm.mx))</f>
        <v>9135</v>
      </c>
    </row>
    <row r="39" spans="1:103" ht="19.95" customHeight="1">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s="49" t="s">
        <v>1176</v>
      </c>
      <c r="CY39" cm="1">
        <f t="array" ref="CY39">_xlfn.LET(_xlpm.d, $A$3:$CW$1002, _xlpm.t, _xlfn.TEXTSPLIT(CX39, , "; "), _xlpm.n, A39, _xlpm.in, _xlfn.XMATCH(_xlpm.n, $A$3:$A$10002), _xlpm.i, _xlfn.VSTACK(_xlpm.in, _xlfn.XMATCH(_xlpm.t, $A$3:$A$1002)), _xlpm.ds, _xlfn.CHOOSEROWS(_xlpm.d, _xlpm.i), _xlpm.dnn, _xlfn.DROP(_xlpm.ds, , 1), _xlpm.mx, _xlfn.BYCOL(_xlpm.dnn, _xlfn.LAMBDA(_xlpm.r, MAX(_xlpm.r))), SUM(_xlpm.mx))</f>
        <v>9061</v>
      </c>
    </row>
    <row r="40" spans="1:103" ht="19.95" customHeight="1">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s="49" t="s">
        <v>1177</v>
      </c>
      <c r="CY40" cm="1">
        <f t="array" ref="CY40">_xlfn.LET(_xlpm.d, $A$3:$CW$1002, _xlpm.t, _xlfn.TEXTSPLIT(CX40, , "; "), _xlpm.n, A40, _xlpm.in, _xlfn.XMATCH(_xlpm.n, $A$3:$A$10002), _xlpm.i, _xlfn.VSTACK(_xlpm.in, _xlfn.XMATCH(_xlpm.t, $A$3:$A$1002)), _xlpm.ds, _xlfn.CHOOSEROWS(_xlpm.d, _xlpm.i), _xlpm.dnn, _xlfn.DROP(_xlpm.ds, , 1), _xlpm.mx, _xlfn.BYCOL(_xlpm.dnn, _xlfn.LAMBDA(_xlpm.r, MAX(_xlpm.r))), SUM(_xlpm.mx))</f>
        <v>9083</v>
      </c>
    </row>
    <row r="41" spans="1:103" ht="19.95" customHeight="1">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s="49" t="s">
        <v>1178</v>
      </c>
      <c r="CY41" cm="1">
        <f t="array" ref="CY41">_xlfn.LET(_xlpm.d, $A$3:$CW$1002, _xlpm.t, _xlfn.TEXTSPLIT(CX41, , "; "), _xlpm.n, A41, _xlpm.in, _xlfn.XMATCH(_xlpm.n, $A$3:$A$10002), _xlpm.i, _xlfn.VSTACK(_xlpm.in, _xlfn.XMATCH(_xlpm.t, $A$3:$A$1002)), _xlpm.ds, _xlfn.CHOOSEROWS(_xlpm.d, _xlpm.i), _xlpm.dnn, _xlfn.DROP(_xlpm.ds, , 1), _xlpm.mx, _xlfn.BYCOL(_xlpm.dnn, _xlfn.LAMBDA(_xlpm.r, MAX(_xlpm.r))), SUM(_xlpm.mx))</f>
        <v>9173</v>
      </c>
    </row>
    <row r="42" spans="1:103" ht="19.95" customHeight="1">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s="49" t="s">
        <v>1179</v>
      </c>
      <c r="CY42" cm="1">
        <f t="array" ref="CY42">_xlfn.LET(_xlpm.d, $A$3:$CW$1002, _xlpm.t, _xlfn.TEXTSPLIT(CX42, , "; "), _xlpm.n, A42, _xlpm.in, _xlfn.XMATCH(_xlpm.n, $A$3:$A$10002), _xlpm.i, _xlfn.VSTACK(_xlpm.in, _xlfn.XMATCH(_xlpm.t, $A$3:$A$1002)), _xlpm.ds, _xlfn.CHOOSEROWS(_xlpm.d, _xlpm.i), _xlpm.dnn, _xlfn.DROP(_xlpm.ds, , 1), _xlpm.mx, _xlfn.BYCOL(_xlpm.dnn, _xlfn.LAMBDA(_xlpm.r, MAX(_xlpm.r))), SUM(_xlpm.mx))</f>
        <v>9176</v>
      </c>
    </row>
    <row r="43" spans="1:103" ht="19.95" customHeight="1">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s="49" t="s">
        <v>1180</v>
      </c>
      <c r="CY43" cm="1">
        <f t="array" ref="CY43">_xlfn.LET(_xlpm.d, $A$3:$CW$1002, _xlpm.t, _xlfn.TEXTSPLIT(CX43, , "; "), _xlpm.n, A43, _xlpm.in, _xlfn.XMATCH(_xlpm.n, $A$3:$A$10002), _xlpm.i, _xlfn.VSTACK(_xlpm.in, _xlfn.XMATCH(_xlpm.t, $A$3:$A$1002)), _xlpm.ds, _xlfn.CHOOSEROWS(_xlpm.d, _xlpm.i), _xlpm.dnn, _xlfn.DROP(_xlpm.ds, , 1), _xlpm.mx, _xlfn.BYCOL(_xlpm.dnn, _xlfn.LAMBDA(_xlpm.r, MAX(_xlpm.r))), SUM(_xlpm.mx))</f>
        <v>9328</v>
      </c>
    </row>
    <row r="44" spans="1:103" ht="19.95" customHeight="1">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s="49" t="s">
        <v>1181</v>
      </c>
      <c r="CY44" cm="1">
        <f t="array" ref="CY44">_xlfn.LET(_xlpm.d, $A$3:$CW$1002, _xlpm.t, _xlfn.TEXTSPLIT(CX44, , "; "), _xlpm.n, A44, _xlpm.in, _xlfn.XMATCH(_xlpm.n, $A$3:$A$10002), _xlpm.i, _xlfn.VSTACK(_xlpm.in, _xlfn.XMATCH(_xlpm.t, $A$3:$A$1002)), _xlpm.ds, _xlfn.CHOOSEROWS(_xlpm.d, _xlpm.i), _xlpm.dnn, _xlfn.DROP(_xlpm.ds, , 1), _xlpm.mx, _xlfn.BYCOL(_xlpm.dnn, _xlfn.LAMBDA(_xlpm.r, MAX(_xlpm.r))), SUM(_xlpm.mx))</f>
        <v>9305</v>
      </c>
    </row>
    <row r="45" spans="1:103" ht="19.95" customHeight="1">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s="49" t="s">
        <v>1182</v>
      </c>
      <c r="CY45" cm="1">
        <f t="array" ref="CY45">_xlfn.LET(_xlpm.d, $A$3:$CW$1002, _xlpm.t, _xlfn.TEXTSPLIT(CX45, , "; "), _xlpm.n, A45, _xlpm.in, _xlfn.XMATCH(_xlpm.n, $A$3:$A$10002), _xlpm.i, _xlfn.VSTACK(_xlpm.in, _xlfn.XMATCH(_xlpm.t, $A$3:$A$1002)), _xlpm.ds, _xlfn.CHOOSEROWS(_xlpm.d, _xlpm.i), _xlpm.dnn, _xlfn.DROP(_xlpm.ds, , 1), _xlpm.mx, _xlfn.BYCOL(_xlpm.dnn, _xlfn.LAMBDA(_xlpm.r, MAX(_xlpm.r))), SUM(_xlpm.mx))</f>
        <v>9129</v>
      </c>
    </row>
    <row r="46" spans="1:103" ht="19.95" customHeight="1">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s="49" t="s">
        <v>1183</v>
      </c>
      <c r="CY46" cm="1">
        <f t="array" ref="CY46">_xlfn.LET(_xlpm.d, $A$3:$CW$1002, _xlpm.t, _xlfn.TEXTSPLIT(CX46, , "; "), _xlpm.n, A46, _xlpm.in, _xlfn.XMATCH(_xlpm.n, $A$3:$A$10002), _xlpm.i, _xlfn.VSTACK(_xlpm.in, _xlfn.XMATCH(_xlpm.t, $A$3:$A$1002)), _xlpm.ds, _xlfn.CHOOSEROWS(_xlpm.d, _xlpm.i), _xlpm.dnn, _xlfn.DROP(_xlpm.ds, , 1), _xlpm.mx, _xlfn.BYCOL(_xlpm.dnn, _xlfn.LAMBDA(_xlpm.r, MAX(_xlpm.r))), SUM(_xlpm.mx))</f>
        <v>9080</v>
      </c>
    </row>
    <row r="47" spans="1:103" ht="19.95" customHeight="1">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s="49" t="s">
        <v>1184</v>
      </c>
      <c r="CY47" cm="1">
        <f t="array" ref="CY47">_xlfn.LET(_xlpm.d, $A$3:$CW$1002, _xlpm.t, _xlfn.TEXTSPLIT(CX47, , "; "), _xlpm.n, A47, _xlpm.in, _xlfn.XMATCH(_xlpm.n, $A$3:$A$10002), _xlpm.i, _xlfn.VSTACK(_xlpm.in, _xlfn.XMATCH(_xlpm.t, $A$3:$A$1002)), _xlpm.ds, _xlfn.CHOOSEROWS(_xlpm.d, _xlpm.i), _xlpm.dnn, _xlfn.DROP(_xlpm.ds, , 1), _xlpm.mx, _xlfn.BYCOL(_xlpm.dnn, _xlfn.LAMBDA(_xlpm.r, MAX(_xlpm.r))), SUM(_xlpm.mx))</f>
        <v>9215</v>
      </c>
    </row>
    <row r="48" spans="1:103" ht="19.95" customHeight="1">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s="49" t="s">
        <v>1185</v>
      </c>
      <c r="CY48" cm="1">
        <f t="array" ref="CY48">_xlfn.LET(_xlpm.d, $A$3:$CW$1002, _xlpm.t, _xlfn.TEXTSPLIT(CX48, , "; "), _xlpm.n, A48, _xlpm.in, _xlfn.XMATCH(_xlpm.n, $A$3:$A$10002), _xlpm.i, _xlfn.VSTACK(_xlpm.in, _xlfn.XMATCH(_xlpm.t, $A$3:$A$1002)), _xlpm.ds, _xlfn.CHOOSEROWS(_xlpm.d, _xlpm.i), _xlpm.dnn, _xlfn.DROP(_xlpm.ds, , 1), _xlpm.mx, _xlfn.BYCOL(_xlpm.dnn, _xlfn.LAMBDA(_xlpm.r, MAX(_xlpm.r))), SUM(_xlpm.mx))</f>
        <v>9172</v>
      </c>
    </row>
    <row r="49" spans="1:103" ht="19.95" customHeight="1">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s="49" t="s">
        <v>1186</v>
      </c>
      <c r="CY49" cm="1">
        <f t="array" ref="CY49">_xlfn.LET(_xlpm.d, $A$3:$CW$1002, _xlpm.t, _xlfn.TEXTSPLIT(CX49, , "; "), _xlpm.n, A49, _xlpm.in, _xlfn.XMATCH(_xlpm.n, $A$3:$A$10002), _xlpm.i, _xlfn.VSTACK(_xlpm.in, _xlfn.XMATCH(_xlpm.t, $A$3:$A$1002)), _xlpm.ds, _xlfn.CHOOSEROWS(_xlpm.d, _xlpm.i), _xlpm.dnn, _xlfn.DROP(_xlpm.ds, , 1), _xlpm.mx, _xlfn.BYCOL(_xlpm.dnn, _xlfn.LAMBDA(_xlpm.r, MAX(_xlpm.r))), SUM(_xlpm.mx))</f>
        <v>9204</v>
      </c>
    </row>
    <row r="50" spans="1:103" ht="19.95" customHeight="1">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s="49" t="s">
        <v>1187</v>
      </c>
      <c r="CY50" cm="1">
        <f t="array" ref="CY50">_xlfn.LET(_xlpm.d, $A$3:$CW$1002, _xlpm.t, _xlfn.TEXTSPLIT(CX50, , "; "), _xlpm.n, A50, _xlpm.in, _xlfn.XMATCH(_xlpm.n, $A$3:$A$10002), _xlpm.i, _xlfn.VSTACK(_xlpm.in, _xlfn.XMATCH(_xlpm.t, $A$3:$A$1002)), _xlpm.ds, _xlfn.CHOOSEROWS(_xlpm.d, _xlpm.i), _xlpm.dnn, _xlfn.DROP(_xlpm.ds, , 1), _xlpm.mx, _xlfn.BYCOL(_xlpm.dnn, _xlfn.LAMBDA(_xlpm.r, MAX(_xlpm.r))), SUM(_xlpm.mx))</f>
        <v>9141</v>
      </c>
    </row>
    <row r="51" spans="1:103" ht="19.95" customHeight="1">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s="49" t="s">
        <v>1188</v>
      </c>
      <c r="CY51" cm="1">
        <f t="array" ref="CY51">_xlfn.LET(_xlpm.d, $A$3:$CW$1002, _xlpm.t, _xlfn.TEXTSPLIT(CX51, , "; "), _xlpm.n, A51, _xlpm.in, _xlfn.XMATCH(_xlpm.n, $A$3:$A$10002), _xlpm.i, _xlfn.VSTACK(_xlpm.in, _xlfn.XMATCH(_xlpm.t, $A$3:$A$1002)), _xlpm.ds, _xlfn.CHOOSEROWS(_xlpm.d, _xlpm.i), _xlpm.dnn, _xlfn.DROP(_xlpm.ds, , 1), _xlpm.mx, _xlfn.BYCOL(_xlpm.dnn, _xlfn.LAMBDA(_xlpm.r, MAX(_xlpm.r))), SUM(_xlpm.mx))</f>
        <v>9243</v>
      </c>
    </row>
    <row r="52" spans="1:103" ht="19.95" customHeight="1">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s="49" t="s">
        <v>1189</v>
      </c>
      <c r="CY52" cm="1">
        <f t="array" ref="CY52">_xlfn.LET(_xlpm.d, $A$3:$CW$1002, _xlpm.t, _xlfn.TEXTSPLIT(CX52, , "; "), _xlpm.n, A52, _xlpm.in, _xlfn.XMATCH(_xlpm.n, $A$3:$A$10002), _xlpm.i, _xlfn.VSTACK(_xlpm.in, _xlfn.XMATCH(_xlpm.t, $A$3:$A$1002)), _xlpm.ds, _xlfn.CHOOSEROWS(_xlpm.d, _xlpm.i), _xlpm.dnn, _xlfn.DROP(_xlpm.ds, , 1), _xlpm.mx, _xlfn.BYCOL(_xlpm.dnn, _xlfn.LAMBDA(_xlpm.r, MAX(_xlpm.r))), SUM(_xlpm.mx))</f>
        <v>9297</v>
      </c>
    </row>
    <row r="53" spans="1:103" ht="19.95" customHeight="1">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s="49" t="s">
        <v>1190</v>
      </c>
      <c r="CY53" cm="1">
        <f t="array" ref="CY53">_xlfn.LET(_xlpm.d, $A$3:$CW$1002, _xlpm.t, _xlfn.TEXTSPLIT(CX53, , "; "), _xlpm.n, A53, _xlpm.in, _xlfn.XMATCH(_xlpm.n, $A$3:$A$10002), _xlpm.i, _xlfn.VSTACK(_xlpm.in, _xlfn.XMATCH(_xlpm.t, $A$3:$A$1002)), _xlpm.ds, _xlfn.CHOOSEROWS(_xlpm.d, _xlpm.i), _xlpm.dnn, _xlfn.DROP(_xlpm.ds, , 1), _xlpm.mx, _xlfn.BYCOL(_xlpm.dnn, _xlfn.LAMBDA(_xlpm.r, MAX(_xlpm.r))), SUM(_xlpm.mx))</f>
        <v>9275</v>
      </c>
    </row>
    <row r="54" spans="1:103" ht="19.95" customHeight="1">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s="49" t="s">
        <v>1191</v>
      </c>
      <c r="CY54" cm="1">
        <f t="array" ref="CY54">_xlfn.LET(_xlpm.d, $A$3:$CW$1002, _xlpm.t, _xlfn.TEXTSPLIT(CX54, , "; "), _xlpm.n, A54, _xlpm.in, _xlfn.XMATCH(_xlpm.n, $A$3:$A$10002), _xlpm.i, _xlfn.VSTACK(_xlpm.in, _xlfn.XMATCH(_xlpm.t, $A$3:$A$1002)), _xlpm.ds, _xlfn.CHOOSEROWS(_xlpm.d, _xlpm.i), _xlpm.dnn, _xlfn.DROP(_xlpm.ds, , 1), _xlpm.mx, _xlfn.BYCOL(_xlpm.dnn, _xlfn.LAMBDA(_xlpm.r, MAX(_xlpm.r))), SUM(_xlpm.mx))</f>
        <v>9270</v>
      </c>
    </row>
    <row r="55" spans="1:103" ht="19.95" customHeight="1">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s="49" t="s">
        <v>1192</v>
      </c>
      <c r="CY55" cm="1">
        <f t="array" ref="CY55">_xlfn.LET(_xlpm.d, $A$3:$CW$1002, _xlpm.t, _xlfn.TEXTSPLIT(CX55, , "; "), _xlpm.n, A55, _xlpm.in, _xlfn.XMATCH(_xlpm.n, $A$3:$A$10002), _xlpm.i, _xlfn.VSTACK(_xlpm.in, _xlfn.XMATCH(_xlpm.t, $A$3:$A$1002)), _xlpm.ds, _xlfn.CHOOSEROWS(_xlpm.d, _xlpm.i), _xlpm.dnn, _xlfn.DROP(_xlpm.ds, , 1), _xlpm.mx, _xlfn.BYCOL(_xlpm.dnn, _xlfn.LAMBDA(_xlpm.r, MAX(_xlpm.r))), SUM(_xlpm.mx))</f>
        <v>9165</v>
      </c>
    </row>
    <row r="56" spans="1:103" ht="19.95" customHeight="1">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s="49" t="s">
        <v>1193</v>
      </c>
      <c r="CY56" cm="1">
        <f t="array" ref="CY56">_xlfn.LET(_xlpm.d, $A$3:$CW$1002, _xlpm.t, _xlfn.TEXTSPLIT(CX56, , "; "), _xlpm.n, A56, _xlpm.in, _xlfn.XMATCH(_xlpm.n, $A$3:$A$10002), _xlpm.i, _xlfn.VSTACK(_xlpm.in, _xlfn.XMATCH(_xlpm.t, $A$3:$A$1002)), _xlpm.ds, _xlfn.CHOOSEROWS(_xlpm.d, _xlpm.i), _xlpm.dnn, _xlfn.DROP(_xlpm.ds, , 1), _xlpm.mx, _xlfn.BYCOL(_xlpm.dnn, _xlfn.LAMBDA(_xlpm.r, MAX(_xlpm.r))), SUM(_xlpm.mx))</f>
        <v>9181</v>
      </c>
    </row>
    <row r="57" spans="1:103" ht="19.95" customHeight="1">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s="49" t="s">
        <v>1194</v>
      </c>
      <c r="CY57" cm="1">
        <f t="array" ref="CY57">_xlfn.LET(_xlpm.d, $A$3:$CW$1002, _xlpm.t, _xlfn.TEXTSPLIT(CX57, , "; "), _xlpm.n, A57, _xlpm.in, _xlfn.XMATCH(_xlpm.n, $A$3:$A$10002), _xlpm.i, _xlfn.VSTACK(_xlpm.in, _xlfn.XMATCH(_xlpm.t, $A$3:$A$1002)), _xlpm.ds, _xlfn.CHOOSEROWS(_xlpm.d, _xlpm.i), _xlpm.dnn, _xlfn.DROP(_xlpm.ds, , 1), _xlpm.mx, _xlfn.BYCOL(_xlpm.dnn, _xlfn.LAMBDA(_xlpm.r, MAX(_xlpm.r))), SUM(_xlpm.mx))</f>
        <v>9186</v>
      </c>
    </row>
    <row r="58" spans="1:103" ht="19.95" customHeight="1">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s="49" t="s">
        <v>1195</v>
      </c>
      <c r="CY58" cm="1">
        <f t="array" ref="CY58">_xlfn.LET(_xlpm.d, $A$3:$CW$1002, _xlpm.t, _xlfn.TEXTSPLIT(CX58, , "; "), _xlpm.n, A58, _xlpm.in, _xlfn.XMATCH(_xlpm.n, $A$3:$A$10002), _xlpm.i, _xlfn.VSTACK(_xlpm.in, _xlfn.XMATCH(_xlpm.t, $A$3:$A$1002)), _xlpm.ds, _xlfn.CHOOSEROWS(_xlpm.d, _xlpm.i), _xlpm.dnn, _xlfn.DROP(_xlpm.ds, , 1), _xlpm.mx, _xlfn.BYCOL(_xlpm.dnn, _xlfn.LAMBDA(_xlpm.r, MAX(_xlpm.r))), SUM(_xlpm.mx))</f>
        <v>9283</v>
      </c>
    </row>
    <row r="59" spans="1:103" ht="19.95" customHeight="1">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s="49" t="s">
        <v>1196</v>
      </c>
      <c r="CY59" cm="1">
        <f t="array" ref="CY59">_xlfn.LET(_xlpm.d, $A$3:$CW$1002, _xlpm.t, _xlfn.TEXTSPLIT(CX59, , "; "), _xlpm.n, A59, _xlpm.in, _xlfn.XMATCH(_xlpm.n, $A$3:$A$10002), _xlpm.i, _xlfn.VSTACK(_xlpm.in, _xlfn.XMATCH(_xlpm.t, $A$3:$A$1002)), _xlpm.ds, _xlfn.CHOOSEROWS(_xlpm.d, _xlpm.i), _xlpm.dnn, _xlfn.DROP(_xlpm.ds, , 1), _xlpm.mx, _xlfn.BYCOL(_xlpm.dnn, _xlfn.LAMBDA(_xlpm.r, MAX(_xlpm.r))), SUM(_xlpm.mx))</f>
        <v>9226</v>
      </c>
    </row>
    <row r="60" spans="1:103" ht="19.95" customHeight="1">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s="49" t="s">
        <v>1197</v>
      </c>
      <c r="CY60" cm="1">
        <f t="array" ref="CY60">_xlfn.LET(_xlpm.d, $A$3:$CW$1002, _xlpm.t, _xlfn.TEXTSPLIT(CX60, , "; "), _xlpm.n, A60, _xlpm.in, _xlfn.XMATCH(_xlpm.n, $A$3:$A$10002), _xlpm.i, _xlfn.VSTACK(_xlpm.in, _xlfn.XMATCH(_xlpm.t, $A$3:$A$1002)), _xlpm.ds, _xlfn.CHOOSEROWS(_xlpm.d, _xlpm.i), _xlpm.dnn, _xlfn.DROP(_xlpm.ds, , 1), _xlpm.mx, _xlfn.BYCOL(_xlpm.dnn, _xlfn.LAMBDA(_xlpm.r, MAX(_xlpm.r))), SUM(_xlpm.mx))</f>
        <v>9191</v>
      </c>
    </row>
    <row r="61" spans="1:103" ht="19.95" customHeight="1">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s="49" t="s">
        <v>1198</v>
      </c>
      <c r="CY61" cm="1">
        <f t="array" ref="CY61">_xlfn.LET(_xlpm.d, $A$3:$CW$1002, _xlpm.t, _xlfn.TEXTSPLIT(CX61, , "; "), _xlpm.n, A61, _xlpm.in, _xlfn.XMATCH(_xlpm.n, $A$3:$A$10002), _xlpm.i, _xlfn.VSTACK(_xlpm.in, _xlfn.XMATCH(_xlpm.t, $A$3:$A$1002)), _xlpm.ds, _xlfn.CHOOSEROWS(_xlpm.d, _xlpm.i), _xlpm.dnn, _xlfn.DROP(_xlpm.ds, , 1), _xlpm.mx, _xlfn.BYCOL(_xlpm.dnn, _xlfn.LAMBDA(_xlpm.r, MAX(_xlpm.r))), SUM(_xlpm.mx))</f>
        <v>9212</v>
      </c>
    </row>
    <row r="62" spans="1:103" ht="19.95" customHeight="1">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s="49" t="s">
        <v>1199</v>
      </c>
      <c r="CY62" cm="1">
        <f t="array" ref="CY62">_xlfn.LET(_xlpm.d, $A$3:$CW$1002, _xlpm.t, _xlfn.TEXTSPLIT(CX62, , "; "), _xlpm.n, A62, _xlpm.in, _xlfn.XMATCH(_xlpm.n, $A$3:$A$10002), _xlpm.i, _xlfn.VSTACK(_xlpm.in, _xlfn.XMATCH(_xlpm.t, $A$3:$A$1002)), _xlpm.ds, _xlfn.CHOOSEROWS(_xlpm.d, _xlpm.i), _xlpm.dnn, _xlfn.DROP(_xlpm.ds, , 1), _xlpm.mx, _xlfn.BYCOL(_xlpm.dnn, _xlfn.LAMBDA(_xlpm.r, MAX(_xlpm.r))), SUM(_xlpm.mx))</f>
        <v>9152</v>
      </c>
    </row>
    <row r="63" spans="1:103" ht="19.95" customHeight="1">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s="49" t="s">
        <v>1200</v>
      </c>
      <c r="CY63" cm="1">
        <f t="array" ref="CY63">_xlfn.LET(_xlpm.d, $A$3:$CW$1002, _xlpm.t, _xlfn.TEXTSPLIT(CX63, , "; "), _xlpm.n, A63, _xlpm.in, _xlfn.XMATCH(_xlpm.n, $A$3:$A$10002), _xlpm.i, _xlfn.VSTACK(_xlpm.in, _xlfn.XMATCH(_xlpm.t, $A$3:$A$1002)), _xlpm.ds, _xlfn.CHOOSEROWS(_xlpm.d, _xlpm.i), _xlpm.dnn, _xlfn.DROP(_xlpm.ds, , 1), _xlpm.mx, _xlfn.BYCOL(_xlpm.dnn, _xlfn.LAMBDA(_xlpm.r, MAX(_xlpm.r))), SUM(_xlpm.mx))</f>
        <v>9119</v>
      </c>
    </row>
    <row r="64" spans="1:103" ht="19.95" customHeight="1">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s="49" t="s">
        <v>1201</v>
      </c>
      <c r="CY64" cm="1">
        <f t="array" ref="CY64">_xlfn.LET(_xlpm.d, $A$3:$CW$1002, _xlpm.t, _xlfn.TEXTSPLIT(CX64, , "; "), _xlpm.n, A64, _xlpm.in, _xlfn.XMATCH(_xlpm.n, $A$3:$A$10002), _xlpm.i, _xlfn.VSTACK(_xlpm.in, _xlfn.XMATCH(_xlpm.t, $A$3:$A$1002)), _xlpm.ds, _xlfn.CHOOSEROWS(_xlpm.d, _xlpm.i), _xlpm.dnn, _xlfn.DROP(_xlpm.ds, , 1), _xlpm.mx, _xlfn.BYCOL(_xlpm.dnn, _xlfn.LAMBDA(_xlpm.r, MAX(_xlpm.r))), SUM(_xlpm.mx))</f>
        <v>9333</v>
      </c>
    </row>
    <row r="65" spans="1:103" ht="19.95" customHeight="1">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s="49" t="s">
        <v>1202</v>
      </c>
      <c r="CY65" cm="1">
        <f t="array" ref="CY65">_xlfn.LET(_xlpm.d, $A$3:$CW$1002, _xlpm.t, _xlfn.TEXTSPLIT(CX65, , "; "), _xlpm.n, A65, _xlpm.in, _xlfn.XMATCH(_xlpm.n, $A$3:$A$10002), _xlpm.i, _xlfn.VSTACK(_xlpm.in, _xlfn.XMATCH(_xlpm.t, $A$3:$A$1002)), _xlpm.ds, _xlfn.CHOOSEROWS(_xlpm.d, _xlpm.i), _xlpm.dnn, _xlfn.DROP(_xlpm.ds, , 1), _xlpm.mx, _xlfn.BYCOL(_xlpm.dnn, _xlfn.LAMBDA(_xlpm.r, MAX(_xlpm.r))), SUM(_xlpm.mx))</f>
        <v>9093</v>
      </c>
    </row>
    <row r="66" spans="1:103" ht="19.95" customHeight="1">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s="49" t="s">
        <v>1203</v>
      </c>
      <c r="CY66" cm="1">
        <f t="array" ref="CY66">_xlfn.LET(_xlpm.d, $A$3:$CW$1002, _xlpm.t, _xlfn.TEXTSPLIT(CX66, , "; "), _xlpm.n, A66, _xlpm.in, _xlfn.XMATCH(_xlpm.n, $A$3:$A$10002), _xlpm.i, _xlfn.VSTACK(_xlpm.in, _xlfn.XMATCH(_xlpm.t, $A$3:$A$1002)), _xlpm.ds, _xlfn.CHOOSEROWS(_xlpm.d, _xlpm.i), _xlpm.dnn, _xlfn.DROP(_xlpm.ds, , 1), _xlpm.mx, _xlfn.BYCOL(_xlpm.dnn, _xlfn.LAMBDA(_xlpm.r, MAX(_xlpm.r))), SUM(_xlpm.mx))</f>
        <v>9251</v>
      </c>
    </row>
    <row r="67" spans="1:103" ht="19.95" customHeight="1">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s="49" t="s">
        <v>1204</v>
      </c>
      <c r="CY67" cm="1">
        <f t="array" ref="CY67">_xlfn.LET(_xlpm.d, $A$3:$CW$1002, _xlpm.t, _xlfn.TEXTSPLIT(CX67, , "; "), _xlpm.n, A67, _xlpm.in, _xlfn.XMATCH(_xlpm.n, $A$3:$A$10002), _xlpm.i, _xlfn.VSTACK(_xlpm.in, _xlfn.XMATCH(_xlpm.t, $A$3:$A$1002)), _xlpm.ds, _xlfn.CHOOSEROWS(_xlpm.d, _xlpm.i), _xlpm.dnn, _xlfn.DROP(_xlpm.ds, , 1), _xlpm.mx, _xlfn.BYCOL(_xlpm.dnn, _xlfn.LAMBDA(_xlpm.r, MAX(_xlpm.r))), SUM(_xlpm.mx))</f>
        <v>9210</v>
      </c>
    </row>
    <row r="68" spans="1:103" ht="19.95" customHeight="1">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s="49" t="s">
        <v>1205</v>
      </c>
      <c r="CY68" cm="1">
        <f t="array" ref="CY68">_xlfn.LET(_xlpm.d, $A$3:$CW$1002, _xlpm.t, _xlfn.TEXTSPLIT(CX68, , "; "), _xlpm.n, A68, _xlpm.in, _xlfn.XMATCH(_xlpm.n, $A$3:$A$10002), _xlpm.i, _xlfn.VSTACK(_xlpm.in, _xlfn.XMATCH(_xlpm.t, $A$3:$A$1002)), _xlpm.ds, _xlfn.CHOOSEROWS(_xlpm.d, _xlpm.i), _xlpm.dnn, _xlfn.DROP(_xlpm.ds, , 1), _xlpm.mx, _xlfn.BYCOL(_xlpm.dnn, _xlfn.LAMBDA(_xlpm.r, MAX(_xlpm.r))), SUM(_xlpm.mx))</f>
        <v>9119</v>
      </c>
    </row>
    <row r="69" spans="1:103" ht="19.95" customHeight="1">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s="49" t="s">
        <v>1206</v>
      </c>
      <c r="CY69" cm="1">
        <f t="array" ref="CY69">_xlfn.LET(_xlpm.d, $A$3:$CW$1002, _xlpm.t, _xlfn.TEXTSPLIT(CX69, , "; "), _xlpm.n, A69, _xlpm.in, _xlfn.XMATCH(_xlpm.n, $A$3:$A$10002), _xlpm.i, _xlfn.VSTACK(_xlpm.in, _xlfn.XMATCH(_xlpm.t, $A$3:$A$1002)), _xlpm.ds, _xlfn.CHOOSEROWS(_xlpm.d, _xlpm.i), _xlpm.dnn, _xlfn.DROP(_xlpm.ds, , 1), _xlpm.mx, _xlfn.BYCOL(_xlpm.dnn, _xlfn.LAMBDA(_xlpm.r, MAX(_xlpm.r))), SUM(_xlpm.mx))</f>
        <v>9208</v>
      </c>
    </row>
    <row r="70" spans="1:103" ht="19.95" customHeight="1">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s="49" t="s">
        <v>1207</v>
      </c>
      <c r="CY70" cm="1">
        <f t="array" ref="CY70">_xlfn.LET(_xlpm.d, $A$3:$CW$1002, _xlpm.t, _xlfn.TEXTSPLIT(CX70, , "; "), _xlpm.n, A70, _xlpm.in, _xlfn.XMATCH(_xlpm.n, $A$3:$A$10002), _xlpm.i, _xlfn.VSTACK(_xlpm.in, _xlfn.XMATCH(_xlpm.t, $A$3:$A$1002)), _xlpm.ds, _xlfn.CHOOSEROWS(_xlpm.d, _xlpm.i), _xlpm.dnn, _xlfn.DROP(_xlpm.ds, , 1), _xlpm.mx, _xlfn.BYCOL(_xlpm.dnn, _xlfn.LAMBDA(_xlpm.r, MAX(_xlpm.r))), SUM(_xlpm.mx))</f>
        <v>9159</v>
      </c>
    </row>
    <row r="71" spans="1:103" ht="19.95" customHeight="1">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s="49" t="s">
        <v>1208</v>
      </c>
      <c r="CY71" cm="1">
        <f t="array" ref="CY71">_xlfn.LET(_xlpm.d, $A$3:$CW$1002, _xlpm.t, _xlfn.TEXTSPLIT(CX71, , "; "), _xlpm.n, A71, _xlpm.in, _xlfn.XMATCH(_xlpm.n, $A$3:$A$10002), _xlpm.i, _xlfn.VSTACK(_xlpm.in, _xlfn.XMATCH(_xlpm.t, $A$3:$A$1002)), _xlpm.ds, _xlfn.CHOOSEROWS(_xlpm.d, _xlpm.i), _xlpm.dnn, _xlfn.DROP(_xlpm.ds, , 1), _xlpm.mx, _xlfn.BYCOL(_xlpm.dnn, _xlfn.LAMBDA(_xlpm.r, MAX(_xlpm.r))), SUM(_xlpm.mx))</f>
        <v>9212</v>
      </c>
    </row>
    <row r="72" spans="1:103" ht="19.95" customHeight="1">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s="49" t="s">
        <v>1209</v>
      </c>
      <c r="CY72" cm="1">
        <f t="array" ref="CY72">_xlfn.LET(_xlpm.d, $A$3:$CW$1002, _xlpm.t, _xlfn.TEXTSPLIT(CX72, , "; "), _xlpm.n, A72, _xlpm.in, _xlfn.XMATCH(_xlpm.n, $A$3:$A$10002), _xlpm.i, _xlfn.VSTACK(_xlpm.in, _xlfn.XMATCH(_xlpm.t, $A$3:$A$1002)), _xlpm.ds, _xlfn.CHOOSEROWS(_xlpm.d, _xlpm.i), _xlpm.dnn, _xlfn.DROP(_xlpm.ds, , 1), _xlpm.mx, _xlfn.BYCOL(_xlpm.dnn, _xlfn.LAMBDA(_xlpm.r, MAX(_xlpm.r))), SUM(_xlpm.mx))</f>
        <v>9221</v>
      </c>
    </row>
    <row r="73" spans="1:103" ht="19.95" customHeight="1">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s="49" t="s">
        <v>1210</v>
      </c>
      <c r="CY73" cm="1">
        <f t="array" ref="CY73">_xlfn.LET(_xlpm.d, $A$3:$CW$1002, _xlpm.t, _xlfn.TEXTSPLIT(CX73, , "; "), _xlpm.n, A73, _xlpm.in, _xlfn.XMATCH(_xlpm.n, $A$3:$A$10002), _xlpm.i, _xlfn.VSTACK(_xlpm.in, _xlfn.XMATCH(_xlpm.t, $A$3:$A$1002)), _xlpm.ds, _xlfn.CHOOSEROWS(_xlpm.d, _xlpm.i), _xlpm.dnn, _xlfn.DROP(_xlpm.ds, , 1), _xlpm.mx, _xlfn.BYCOL(_xlpm.dnn, _xlfn.LAMBDA(_xlpm.r, MAX(_xlpm.r))), SUM(_xlpm.mx))</f>
        <v>9148</v>
      </c>
    </row>
    <row r="74" spans="1:103" ht="19.95" customHeight="1">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s="49" t="s">
        <v>1211</v>
      </c>
      <c r="CY74" cm="1">
        <f t="array" ref="CY74">_xlfn.LET(_xlpm.d, $A$3:$CW$1002, _xlpm.t, _xlfn.TEXTSPLIT(CX74, , "; "), _xlpm.n, A74, _xlpm.in, _xlfn.XMATCH(_xlpm.n, $A$3:$A$10002), _xlpm.i, _xlfn.VSTACK(_xlpm.in, _xlfn.XMATCH(_xlpm.t, $A$3:$A$1002)), _xlpm.ds, _xlfn.CHOOSEROWS(_xlpm.d, _xlpm.i), _xlpm.dnn, _xlfn.DROP(_xlpm.ds, , 1), _xlpm.mx, _xlfn.BYCOL(_xlpm.dnn, _xlfn.LAMBDA(_xlpm.r, MAX(_xlpm.r))), SUM(_xlpm.mx))</f>
        <v>9248</v>
      </c>
    </row>
    <row r="75" spans="1:103" ht="19.95" customHeight="1">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s="49" t="s">
        <v>1212</v>
      </c>
      <c r="CY75" cm="1">
        <f t="array" ref="CY75">_xlfn.LET(_xlpm.d, $A$3:$CW$1002, _xlpm.t, _xlfn.TEXTSPLIT(CX75, , "; "), _xlpm.n, A75, _xlpm.in, _xlfn.XMATCH(_xlpm.n, $A$3:$A$10002), _xlpm.i, _xlfn.VSTACK(_xlpm.in, _xlfn.XMATCH(_xlpm.t, $A$3:$A$1002)), _xlpm.ds, _xlfn.CHOOSEROWS(_xlpm.d, _xlpm.i), _xlpm.dnn, _xlfn.DROP(_xlpm.ds, , 1), _xlpm.mx, _xlfn.BYCOL(_xlpm.dnn, _xlfn.LAMBDA(_xlpm.r, MAX(_xlpm.r))), SUM(_xlpm.mx))</f>
        <v>9261</v>
      </c>
    </row>
    <row r="76" spans="1:103" ht="19.95" customHeight="1">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s="49" t="s">
        <v>1213</v>
      </c>
      <c r="CY76" cm="1">
        <f t="array" ref="CY76">_xlfn.LET(_xlpm.d, $A$3:$CW$1002, _xlpm.t, _xlfn.TEXTSPLIT(CX76, , "; "), _xlpm.n, A76, _xlpm.in, _xlfn.XMATCH(_xlpm.n, $A$3:$A$10002), _xlpm.i, _xlfn.VSTACK(_xlpm.in, _xlfn.XMATCH(_xlpm.t, $A$3:$A$1002)), _xlpm.ds, _xlfn.CHOOSEROWS(_xlpm.d, _xlpm.i), _xlpm.dnn, _xlfn.DROP(_xlpm.ds, , 1), _xlpm.mx, _xlfn.BYCOL(_xlpm.dnn, _xlfn.LAMBDA(_xlpm.r, MAX(_xlpm.r))), SUM(_xlpm.mx))</f>
        <v>9213</v>
      </c>
    </row>
    <row r="77" spans="1:103" ht="19.95" customHeight="1">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s="49" t="s">
        <v>1214</v>
      </c>
      <c r="CY77" cm="1">
        <f t="array" ref="CY77">_xlfn.LET(_xlpm.d, $A$3:$CW$1002, _xlpm.t, _xlfn.TEXTSPLIT(CX77, , "; "), _xlpm.n, A77, _xlpm.in, _xlfn.XMATCH(_xlpm.n, $A$3:$A$10002), _xlpm.i, _xlfn.VSTACK(_xlpm.in, _xlfn.XMATCH(_xlpm.t, $A$3:$A$1002)), _xlpm.ds, _xlfn.CHOOSEROWS(_xlpm.d, _xlpm.i), _xlpm.dnn, _xlfn.DROP(_xlpm.ds, , 1), _xlpm.mx, _xlfn.BYCOL(_xlpm.dnn, _xlfn.LAMBDA(_xlpm.r, MAX(_xlpm.r))), SUM(_xlpm.mx))</f>
        <v>9313</v>
      </c>
    </row>
    <row r="78" spans="1:103" ht="19.95" customHeight="1">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s="49" t="s">
        <v>1215</v>
      </c>
      <c r="CY78" cm="1">
        <f t="array" ref="CY78">_xlfn.LET(_xlpm.d, $A$3:$CW$1002, _xlpm.t, _xlfn.TEXTSPLIT(CX78, , "; "), _xlpm.n, A78, _xlpm.in, _xlfn.XMATCH(_xlpm.n, $A$3:$A$10002), _xlpm.i, _xlfn.VSTACK(_xlpm.in, _xlfn.XMATCH(_xlpm.t, $A$3:$A$1002)), _xlpm.ds, _xlfn.CHOOSEROWS(_xlpm.d, _xlpm.i), _xlpm.dnn, _xlfn.DROP(_xlpm.ds, , 1), _xlpm.mx, _xlfn.BYCOL(_xlpm.dnn, _xlfn.LAMBDA(_xlpm.r, MAX(_xlpm.r))), SUM(_xlpm.mx))</f>
        <v>9068</v>
      </c>
    </row>
    <row r="79" spans="1:103" ht="19.95" customHeight="1">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s="49" t="s">
        <v>1216</v>
      </c>
      <c r="CY79" cm="1">
        <f t="array" ref="CY79">_xlfn.LET(_xlpm.d, $A$3:$CW$1002, _xlpm.t, _xlfn.TEXTSPLIT(CX79, , "; "), _xlpm.n, A79, _xlpm.in, _xlfn.XMATCH(_xlpm.n, $A$3:$A$10002), _xlpm.i, _xlfn.VSTACK(_xlpm.in, _xlfn.XMATCH(_xlpm.t, $A$3:$A$1002)), _xlpm.ds, _xlfn.CHOOSEROWS(_xlpm.d, _xlpm.i), _xlpm.dnn, _xlfn.DROP(_xlpm.ds, , 1), _xlpm.mx, _xlfn.BYCOL(_xlpm.dnn, _xlfn.LAMBDA(_xlpm.r, MAX(_xlpm.r))), SUM(_xlpm.mx))</f>
        <v>9239</v>
      </c>
    </row>
    <row r="80" spans="1:103" ht="19.95" customHeight="1">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s="49" t="s">
        <v>1217</v>
      </c>
      <c r="CY80" cm="1">
        <f t="array" ref="CY80">_xlfn.LET(_xlpm.d, $A$3:$CW$1002, _xlpm.t, _xlfn.TEXTSPLIT(CX80, , "; "), _xlpm.n, A80, _xlpm.in, _xlfn.XMATCH(_xlpm.n, $A$3:$A$10002), _xlpm.i, _xlfn.VSTACK(_xlpm.in, _xlfn.XMATCH(_xlpm.t, $A$3:$A$1002)), _xlpm.ds, _xlfn.CHOOSEROWS(_xlpm.d, _xlpm.i), _xlpm.dnn, _xlfn.DROP(_xlpm.ds, , 1), _xlpm.mx, _xlfn.BYCOL(_xlpm.dnn, _xlfn.LAMBDA(_xlpm.r, MAX(_xlpm.r))), SUM(_xlpm.mx))</f>
        <v>9073</v>
      </c>
    </row>
    <row r="81" spans="1:103" ht="19.95" customHeight="1">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s="49" t="s">
        <v>1218</v>
      </c>
      <c r="CY81" cm="1">
        <f t="array" ref="CY81">_xlfn.LET(_xlpm.d, $A$3:$CW$1002, _xlpm.t, _xlfn.TEXTSPLIT(CX81, , "; "), _xlpm.n, A81, _xlpm.in, _xlfn.XMATCH(_xlpm.n, $A$3:$A$10002), _xlpm.i, _xlfn.VSTACK(_xlpm.in, _xlfn.XMATCH(_xlpm.t, $A$3:$A$1002)), _xlpm.ds, _xlfn.CHOOSEROWS(_xlpm.d, _xlpm.i), _xlpm.dnn, _xlfn.DROP(_xlpm.ds, , 1), _xlpm.mx, _xlfn.BYCOL(_xlpm.dnn, _xlfn.LAMBDA(_xlpm.r, MAX(_xlpm.r))), SUM(_xlpm.mx))</f>
        <v>9210</v>
      </c>
    </row>
    <row r="82" spans="1:103" ht="19.95" customHeight="1">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s="49" t="s">
        <v>1219</v>
      </c>
      <c r="CY82" cm="1">
        <f t="array" ref="CY82">_xlfn.LET(_xlpm.d, $A$3:$CW$1002, _xlpm.t, _xlfn.TEXTSPLIT(CX82, , "; "), _xlpm.n, A82, _xlpm.in, _xlfn.XMATCH(_xlpm.n, $A$3:$A$10002), _xlpm.i, _xlfn.VSTACK(_xlpm.in, _xlfn.XMATCH(_xlpm.t, $A$3:$A$1002)), _xlpm.ds, _xlfn.CHOOSEROWS(_xlpm.d, _xlpm.i), _xlpm.dnn, _xlfn.DROP(_xlpm.ds, , 1), _xlpm.mx, _xlfn.BYCOL(_xlpm.dnn, _xlfn.LAMBDA(_xlpm.r, MAX(_xlpm.r))), SUM(_xlpm.mx))</f>
        <v>9198</v>
      </c>
    </row>
    <row r="83" spans="1:103" ht="19.95" customHeight="1">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s="49" t="s">
        <v>1220</v>
      </c>
      <c r="CY83" cm="1">
        <f t="array" ref="CY83">_xlfn.LET(_xlpm.d, $A$3:$CW$1002, _xlpm.t, _xlfn.TEXTSPLIT(CX83, , "; "), _xlpm.n, A83, _xlpm.in, _xlfn.XMATCH(_xlpm.n, $A$3:$A$10002), _xlpm.i, _xlfn.VSTACK(_xlpm.in, _xlfn.XMATCH(_xlpm.t, $A$3:$A$1002)), _xlpm.ds, _xlfn.CHOOSEROWS(_xlpm.d, _xlpm.i), _xlpm.dnn, _xlfn.DROP(_xlpm.ds, , 1), _xlpm.mx, _xlfn.BYCOL(_xlpm.dnn, _xlfn.LAMBDA(_xlpm.r, MAX(_xlpm.r))), SUM(_xlpm.mx))</f>
        <v>9189</v>
      </c>
    </row>
    <row r="84" spans="1:103" ht="19.95" customHeight="1">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s="49" t="s">
        <v>1221</v>
      </c>
      <c r="CY84" cm="1">
        <f t="array" ref="CY84">_xlfn.LET(_xlpm.d, $A$3:$CW$1002, _xlpm.t, _xlfn.TEXTSPLIT(CX84, , "; "), _xlpm.n, A84, _xlpm.in, _xlfn.XMATCH(_xlpm.n, $A$3:$A$10002), _xlpm.i, _xlfn.VSTACK(_xlpm.in, _xlfn.XMATCH(_xlpm.t, $A$3:$A$1002)), _xlpm.ds, _xlfn.CHOOSEROWS(_xlpm.d, _xlpm.i), _xlpm.dnn, _xlfn.DROP(_xlpm.ds, , 1), _xlpm.mx, _xlfn.BYCOL(_xlpm.dnn, _xlfn.LAMBDA(_xlpm.r, MAX(_xlpm.r))), SUM(_xlpm.mx))</f>
        <v>9260</v>
      </c>
    </row>
    <row r="85" spans="1:103" ht="19.95" customHeight="1">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s="49" t="s">
        <v>1222</v>
      </c>
      <c r="CY85" cm="1">
        <f t="array" ref="CY85">_xlfn.LET(_xlpm.d, $A$3:$CW$1002, _xlpm.t, _xlfn.TEXTSPLIT(CX85, , "; "), _xlpm.n, A85, _xlpm.in, _xlfn.XMATCH(_xlpm.n, $A$3:$A$10002), _xlpm.i, _xlfn.VSTACK(_xlpm.in, _xlfn.XMATCH(_xlpm.t, $A$3:$A$1002)), _xlpm.ds, _xlfn.CHOOSEROWS(_xlpm.d, _xlpm.i), _xlpm.dnn, _xlfn.DROP(_xlpm.ds, , 1), _xlpm.mx, _xlfn.BYCOL(_xlpm.dnn, _xlfn.LAMBDA(_xlpm.r, MAX(_xlpm.r))), SUM(_xlpm.mx))</f>
        <v>9081</v>
      </c>
    </row>
    <row r="86" spans="1:103" ht="19.95" customHeight="1">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s="49" t="s">
        <v>1223</v>
      </c>
      <c r="CY86" cm="1">
        <f t="array" ref="CY86">_xlfn.LET(_xlpm.d, $A$3:$CW$1002, _xlpm.t, _xlfn.TEXTSPLIT(CX86, , "; "), _xlpm.n, A86, _xlpm.in, _xlfn.XMATCH(_xlpm.n, $A$3:$A$10002), _xlpm.i, _xlfn.VSTACK(_xlpm.in, _xlfn.XMATCH(_xlpm.t, $A$3:$A$1002)), _xlpm.ds, _xlfn.CHOOSEROWS(_xlpm.d, _xlpm.i), _xlpm.dnn, _xlfn.DROP(_xlpm.ds, , 1), _xlpm.mx, _xlfn.BYCOL(_xlpm.dnn, _xlfn.LAMBDA(_xlpm.r, MAX(_xlpm.r))), SUM(_xlpm.mx))</f>
        <v>9178</v>
      </c>
    </row>
    <row r="87" spans="1:103" ht="19.95" customHeight="1">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s="49" t="s">
        <v>1224</v>
      </c>
      <c r="CY87" cm="1">
        <f t="array" ref="CY87">_xlfn.LET(_xlpm.d, $A$3:$CW$1002, _xlpm.t, _xlfn.TEXTSPLIT(CX87, , "; "), _xlpm.n, A87, _xlpm.in, _xlfn.XMATCH(_xlpm.n, $A$3:$A$10002), _xlpm.i, _xlfn.VSTACK(_xlpm.in, _xlfn.XMATCH(_xlpm.t, $A$3:$A$1002)), _xlpm.ds, _xlfn.CHOOSEROWS(_xlpm.d, _xlpm.i), _xlpm.dnn, _xlfn.DROP(_xlpm.ds, , 1), _xlpm.mx, _xlfn.BYCOL(_xlpm.dnn, _xlfn.LAMBDA(_xlpm.r, MAX(_xlpm.r))), SUM(_xlpm.mx))</f>
        <v>9379</v>
      </c>
    </row>
    <row r="88" spans="1:103" ht="19.95" customHeight="1">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s="49" t="s">
        <v>1225</v>
      </c>
      <c r="CY88" cm="1">
        <f t="array" ref="CY88">_xlfn.LET(_xlpm.d, $A$3:$CW$1002, _xlpm.t, _xlfn.TEXTSPLIT(CX88, , "; "), _xlpm.n, A88, _xlpm.in, _xlfn.XMATCH(_xlpm.n, $A$3:$A$10002), _xlpm.i, _xlfn.VSTACK(_xlpm.in, _xlfn.XMATCH(_xlpm.t, $A$3:$A$1002)), _xlpm.ds, _xlfn.CHOOSEROWS(_xlpm.d, _xlpm.i), _xlpm.dnn, _xlfn.DROP(_xlpm.ds, , 1), _xlpm.mx, _xlfn.BYCOL(_xlpm.dnn, _xlfn.LAMBDA(_xlpm.r, MAX(_xlpm.r))), SUM(_xlpm.mx))</f>
        <v>9165</v>
      </c>
    </row>
    <row r="89" spans="1:103" ht="19.95" customHeight="1">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s="49" t="s">
        <v>1226</v>
      </c>
      <c r="CY89" cm="1">
        <f t="array" ref="CY89">_xlfn.LET(_xlpm.d, $A$3:$CW$1002, _xlpm.t, _xlfn.TEXTSPLIT(CX89, , "; "), _xlpm.n, A89, _xlpm.in, _xlfn.XMATCH(_xlpm.n, $A$3:$A$10002), _xlpm.i, _xlfn.VSTACK(_xlpm.in, _xlfn.XMATCH(_xlpm.t, $A$3:$A$1002)), _xlpm.ds, _xlfn.CHOOSEROWS(_xlpm.d, _xlpm.i), _xlpm.dnn, _xlfn.DROP(_xlpm.ds, , 1), _xlpm.mx, _xlfn.BYCOL(_xlpm.dnn, _xlfn.LAMBDA(_xlpm.r, MAX(_xlpm.r))), SUM(_xlpm.mx))</f>
        <v>9215</v>
      </c>
    </row>
    <row r="90" spans="1:103" ht="19.95" customHeight="1">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s="49" t="s">
        <v>1227</v>
      </c>
      <c r="CY90" cm="1">
        <f t="array" ref="CY90">_xlfn.LET(_xlpm.d, $A$3:$CW$1002, _xlpm.t, _xlfn.TEXTSPLIT(CX90, , "; "), _xlpm.n, A90, _xlpm.in, _xlfn.XMATCH(_xlpm.n, $A$3:$A$10002), _xlpm.i, _xlfn.VSTACK(_xlpm.in, _xlfn.XMATCH(_xlpm.t, $A$3:$A$1002)), _xlpm.ds, _xlfn.CHOOSEROWS(_xlpm.d, _xlpm.i), _xlpm.dnn, _xlfn.DROP(_xlpm.ds, , 1), _xlpm.mx, _xlfn.BYCOL(_xlpm.dnn, _xlfn.LAMBDA(_xlpm.r, MAX(_xlpm.r))), SUM(_xlpm.mx))</f>
        <v>9344</v>
      </c>
    </row>
    <row r="91" spans="1:103" ht="19.95" customHeight="1">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s="49" t="s">
        <v>1228</v>
      </c>
      <c r="CY91" cm="1">
        <f t="array" ref="CY91">_xlfn.LET(_xlpm.d, $A$3:$CW$1002, _xlpm.t, _xlfn.TEXTSPLIT(CX91, , "; "), _xlpm.n, A91, _xlpm.in, _xlfn.XMATCH(_xlpm.n, $A$3:$A$10002), _xlpm.i, _xlfn.VSTACK(_xlpm.in, _xlfn.XMATCH(_xlpm.t, $A$3:$A$1002)), _xlpm.ds, _xlfn.CHOOSEROWS(_xlpm.d, _xlpm.i), _xlpm.dnn, _xlfn.DROP(_xlpm.ds, , 1), _xlpm.mx, _xlfn.BYCOL(_xlpm.dnn, _xlfn.LAMBDA(_xlpm.r, MAX(_xlpm.r))), SUM(_xlpm.mx))</f>
        <v>9250</v>
      </c>
    </row>
    <row r="92" spans="1:103" ht="19.95" customHeight="1">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s="49" t="s">
        <v>1229</v>
      </c>
      <c r="CY92" cm="1">
        <f t="array" ref="CY92">_xlfn.LET(_xlpm.d, $A$3:$CW$1002, _xlpm.t, _xlfn.TEXTSPLIT(CX92, , "; "), _xlpm.n, A92, _xlpm.in, _xlfn.XMATCH(_xlpm.n, $A$3:$A$10002), _xlpm.i, _xlfn.VSTACK(_xlpm.in, _xlfn.XMATCH(_xlpm.t, $A$3:$A$1002)), _xlpm.ds, _xlfn.CHOOSEROWS(_xlpm.d, _xlpm.i), _xlpm.dnn, _xlfn.DROP(_xlpm.ds, , 1), _xlpm.mx, _xlfn.BYCOL(_xlpm.dnn, _xlfn.LAMBDA(_xlpm.r, MAX(_xlpm.r))), SUM(_xlpm.mx))</f>
        <v>9282</v>
      </c>
    </row>
    <row r="93" spans="1:103" ht="19.95" customHeight="1">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s="49" t="s">
        <v>1230</v>
      </c>
      <c r="CY93" cm="1">
        <f t="array" ref="CY93">_xlfn.LET(_xlpm.d, $A$3:$CW$1002, _xlpm.t, _xlfn.TEXTSPLIT(CX93, , "; "), _xlpm.n, A93, _xlpm.in, _xlfn.XMATCH(_xlpm.n, $A$3:$A$10002), _xlpm.i, _xlfn.VSTACK(_xlpm.in, _xlfn.XMATCH(_xlpm.t, $A$3:$A$1002)), _xlpm.ds, _xlfn.CHOOSEROWS(_xlpm.d, _xlpm.i), _xlpm.dnn, _xlfn.DROP(_xlpm.ds, , 1), _xlpm.mx, _xlfn.BYCOL(_xlpm.dnn, _xlfn.LAMBDA(_xlpm.r, MAX(_xlpm.r))), SUM(_xlpm.mx))</f>
        <v>9050</v>
      </c>
    </row>
    <row r="94" spans="1:103" ht="19.95" customHeight="1">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s="49" t="s">
        <v>1231</v>
      </c>
      <c r="CY94" cm="1">
        <f t="array" ref="CY94">_xlfn.LET(_xlpm.d, $A$3:$CW$1002, _xlpm.t, _xlfn.TEXTSPLIT(CX94, , "; "), _xlpm.n, A94, _xlpm.in, _xlfn.XMATCH(_xlpm.n, $A$3:$A$10002), _xlpm.i, _xlfn.VSTACK(_xlpm.in, _xlfn.XMATCH(_xlpm.t, $A$3:$A$1002)), _xlpm.ds, _xlfn.CHOOSEROWS(_xlpm.d, _xlpm.i), _xlpm.dnn, _xlfn.DROP(_xlpm.ds, , 1), _xlpm.mx, _xlfn.BYCOL(_xlpm.dnn, _xlfn.LAMBDA(_xlpm.r, MAX(_xlpm.r))), SUM(_xlpm.mx))</f>
        <v>9231</v>
      </c>
    </row>
    <row r="95" spans="1:103" ht="19.95" customHeight="1">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s="49" t="s">
        <v>1232</v>
      </c>
      <c r="CY95" cm="1">
        <f t="array" ref="CY95">_xlfn.LET(_xlpm.d, $A$3:$CW$1002, _xlpm.t, _xlfn.TEXTSPLIT(CX95, , "; "), _xlpm.n, A95, _xlpm.in, _xlfn.XMATCH(_xlpm.n, $A$3:$A$10002), _xlpm.i, _xlfn.VSTACK(_xlpm.in, _xlfn.XMATCH(_xlpm.t, $A$3:$A$1002)), _xlpm.ds, _xlfn.CHOOSEROWS(_xlpm.d, _xlpm.i), _xlpm.dnn, _xlfn.DROP(_xlpm.ds, , 1), _xlpm.mx, _xlfn.BYCOL(_xlpm.dnn, _xlfn.LAMBDA(_xlpm.r, MAX(_xlpm.r))), SUM(_xlpm.mx))</f>
        <v>9323</v>
      </c>
    </row>
    <row r="96" spans="1:103" ht="19.95" customHeight="1">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s="49" t="s">
        <v>1233</v>
      </c>
      <c r="CY96" cm="1">
        <f t="array" ref="CY96">_xlfn.LET(_xlpm.d, $A$3:$CW$1002, _xlpm.t, _xlfn.TEXTSPLIT(CX96, , "; "), _xlpm.n, A96, _xlpm.in, _xlfn.XMATCH(_xlpm.n, $A$3:$A$10002), _xlpm.i, _xlfn.VSTACK(_xlpm.in, _xlfn.XMATCH(_xlpm.t, $A$3:$A$1002)), _xlpm.ds, _xlfn.CHOOSEROWS(_xlpm.d, _xlpm.i), _xlpm.dnn, _xlfn.DROP(_xlpm.ds, , 1), _xlpm.mx, _xlfn.BYCOL(_xlpm.dnn, _xlfn.LAMBDA(_xlpm.r, MAX(_xlpm.r))), SUM(_xlpm.mx))</f>
        <v>9226</v>
      </c>
    </row>
    <row r="97" spans="1:103" ht="19.95" customHeight="1">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s="49" t="s">
        <v>1234</v>
      </c>
      <c r="CY97" cm="1">
        <f t="array" ref="CY97">_xlfn.LET(_xlpm.d, $A$3:$CW$1002, _xlpm.t, _xlfn.TEXTSPLIT(CX97, , "; "), _xlpm.n, A97, _xlpm.in, _xlfn.XMATCH(_xlpm.n, $A$3:$A$10002), _xlpm.i, _xlfn.VSTACK(_xlpm.in, _xlfn.XMATCH(_xlpm.t, $A$3:$A$1002)), _xlpm.ds, _xlfn.CHOOSEROWS(_xlpm.d, _xlpm.i), _xlpm.dnn, _xlfn.DROP(_xlpm.ds, , 1), _xlpm.mx, _xlfn.BYCOL(_xlpm.dnn, _xlfn.LAMBDA(_xlpm.r, MAX(_xlpm.r))), SUM(_xlpm.mx))</f>
        <v>9298</v>
      </c>
    </row>
    <row r="98" spans="1:103" ht="19.95" customHeight="1">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s="49" t="s">
        <v>1235</v>
      </c>
      <c r="CY98" cm="1">
        <f t="array" ref="CY98">_xlfn.LET(_xlpm.d, $A$3:$CW$1002, _xlpm.t, _xlfn.TEXTSPLIT(CX98, , "; "), _xlpm.n, A98, _xlpm.in, _xlfn.XMATCH(_xlpm.n, $A$3:$A$10002), _xlpm.i, _xlfn.VSTACK(_xlpm.in, _xlfn.XMATCH(_xlpm.t, $A$3:$A$1002)), _xlpm.ds, _xlfn.CHOOSEROWS(_xlpm.d, _xlpm.i), _xlpm.dnn, _xlfn.DROP(_xlpm.ds, , 1), _xlpm.mx, _xlfn.BYCOL(_xlpm.dnn, _xlfn.LAMBDA(_xlpm.r, MAX(_xlpm.r))), SUM(_xlpm.mx))</f>
        <v>9274</v>
      </c>
    </row>
    <row r="99" spans="1:103" ht="19.95" customHeight="1">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s="49" t="s">
        <v>1236</v>
      </c>
      <c r="CY99" cm="1">
        <f t="array" ref="CY99">_xlfn.LET(_xlpm.d, $A$3:$CW$1002, _xlpm.t, _xlfn.TEXTSPLIT(CX99, , "; "), _xlpm.n, A99, _xlpm.in, _xlfn.XMATCH(_xlpm.n, $A$3:$A$10002), _xlpm.i, _xlfn.VSTACK(_xlpm.in, _xlfn.XMATCH(_xlpm.t, $A$3:$A$1002)), _xlpm.ds, _xlfn.CHOOSEROWS(_xlpm.d, _xlpm.i), _xlpm.dnn, _xlfn.DROP(_xlpm.ds, , 1), _xlpm.mx, _xlfn.BYCOL(_xlpm.dnn, _xlfn.LAMBDA(_xlpm.r, MAX(_xlpm.r))), SUM(_xlpm.mx))</f>
        <v>9253</v>
      </c>
    </row>
    <row r="100" spans="1:103" ht="19.95" customHeight="1">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s="49" t="s">
        <v>1237</v>
      </c>
      <c r="CY100" cm="1">
        <f t="array" ref="CY100">_xlfn.LET(_xlpm.d, $A$3:$CW$1002, _xlpm.t, _xlfn.TEXTSPLIT(CX100, , "; "), _xlpm.n, A100, _xlpm.in, _xlfn.XMATCH(_xlpm.n, $A$3:$A$10002), _xlpm.i, _xlfn.VSTACK(_xlpm.in, _xlfn.XMATCH(_xlpm.t, $A$3:$A$1002)), _xlpm.ds, _xlfn.CHOOSEROWS(_xlpm.d, _xlpm.i), _xlpm.dnn, _xlfn.DROP(_xlpm.ds, , 1), _xlpm.mx, _xlfn.BYCOL(_xlpm.dnn, _xlfn.LAMBDA(_xlpm.r, MAX(_xlpm.r))), SUM(_xlpm.mx))</f>
        <v>9363</v>
      </c>
    </row>
    <row r="101" spans="1:103" ht="19.95" customHeight="1">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s="49" t="s">
        <v>1238</v>
      </c>
      <c r="CY101" cm="1">
        <f t="array" ref="CY101">_xlfn.LET(_xlpm.d, $A$3:$CW$1002, _xlpm.t, _xlfn.TEXTSPLIT(CX101, , "; "), _xlpm.n, A101, _xlpm.in, _xlfn.XMATCH(_xlpm.n, $A$3:$A$10002), _xlpm.i, _xlfn.VSTACK(_xlpm.in, _xlfn.XMATCH(_xlpm.t, $A$3:$A$1002)), _xlpm.ds, _xlfn.CHOOSEROWS(_xlpm.d, _xlpm.i), _xlpm.dnn, _xlfn.DROP(_xlpm.ds, , 1), _xlpm.mx, _xlfn.BYCOL(_xlpm.dnn, _xlfn.LAMBDA(_xlpm.r, MAX(_xlpm.r))), SUM(_xlpm.mx))</f>
        <v>9142</v>
      </c>
    </row>
    <row r="102" spans="1:103" ht="19.95" customHeight="1">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s="49" t="s">
        <v>1239</v>
      </c>
      <c r="CY102" cm="1">
        <f t="array" ref="CY102">_xlfn.LET(_xlpm.d, $A$3:$CW$1002, _xlpm.t, _xlfn.TEXTSPLIT(CX102, , "; "), _xlpm.n, A102, _xlpm.in, _xlfn.XMATCH(_xlpm.n, $A$3:$A$10002), _xlpm.i, _xlfn.VSTACK(_xlpm.in, _xlfn.XMATCH(_xlpm.t, $A$3:$A$1002)), _xlpm.ds, _xlfn.CHOOSEROWS(_xlpm.d, _xlpm.i), _xlpm.dnn, _xlfn.DROP(_xlpm.ds, , 1), _xlpm.mx, _xlfn.BYCOL(_xlpm.dnn, _xlfn.LAMBDA(_xlpm.r, MAX(_xlpm.r))), SUM(_xlpm.mx))</f>
        <v>9161</v>
      </c>
    </row>
    <row r="103" spans="1:103" ht="19.95" customHeight="1">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s="49" t="s">
        <v>1240</v>
      </c>
      <c r="CY103" cm="1">
        <f t="array" ref="CY103">_xlfn.LET(_xlpm.d, $A$3:$CW$1002, _xlpm.t, _xlfn.TEXTSPLIT(CX103, , "; "), _xlpm.n, A103, _xlpm.in, _xlfn.XMATCH(_xlpm.n, $A$3:$A$10002), _xlpm.i, _xlfn.VSTACK(_xlpm.in, _xlfn.XMATCH(_xlpm.t, $A$3:$A$1002)), _xlpm.ds, _xlfn.CHOOSEROWS(_xlpm.d, _xlpm.i), _xlpm.dnn, _xlfn.DROP(_xlpm.ds, , 1), _xlpm.mx, _xlfn.BYCOL(_xlpm.dnn, _xlfn.LAMBDA(_xlpm.r, MAX(_xlpm.r))), SUM(_xlpm.mx))</f>
        <v>9014</v>
      </c>
    </row>
    <row r="104" spans="1:103" ht="19.95" customHeight="1">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s="49" t="s">
        <v>1241</v>
      </c>
      <c r="CY104" cm="1">
        <f t="array" ref="CY104">_xlfn.LET(_xlpm.d, $A$3:$CW$1002, _xlpm.t, _xlfn.TEXTSPLIT(CX104, , "; "), _xlpm.n, A104, _xlpm.in, _xlfn.XMATCH(_xlpm.n, $A$3:$A$10002), _xlpm.i, _xlfn.VSTACK(_xlpm.in, _xlfn.XMATCH(_xlpm.t, $A$3:$A$1002)), _xlpm.ds, _xlfn.CHOOSEROWS(_xlpm.d, _xlpm.i), _xlpm.dnn, _xlfn.DROP(_xlpm.ds, , 1), _xlpm.mx, _xlfn.BYCOL(_xlpm.dnn, _xlfn.LAMBDA(_xlpm.r, MAX(_xlpm.r))), SUM(_xlpm.mx))</f>
        <v>9272</v>
      </c>
    </row>
    <row r="105" spans="1:103" ht="19.95" customHeight="1">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s="49" t="s">
        <v>1242</v>
      </c>
      <c r="CY105" cm="1">
        <f t="array" ref="CY105">_xlfn.LET(_xlpm.d, $A$3:$CW$1002, _xlpm.t, _xlfn.TEXTSPLIT(CX105, , "; "), _xlpm.n, A105, _xlpm.in, _xlfn.XMATCH(_xlpm.n, $A$3:$A$10002), _xlpm.i, _xlfn.VSTACK(_xlpm.in, _xlfn.XMATCH(_xlpm.t, $A$3:$A$1002)), _xlpm.ds, _xlfn.CHOOSEROWS(_xlpm.d, _xlpm.i), _xlpm.dnn, _xlfn.DROP(_xlpm.ds, , 1), _xlpm.mx, _xlfn.BYCOL(_xlpm.dnn, _xlfn.LAMBDA(_xlpm.r, MAX(_xlpm.r))), SUM(_xlpm.mx))</f>
        <v>9276</v>
      </c>
    </row>
    <row r="106" spans="1:103" ht="19.95" customHeight="1">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s="49" t="s">
        <v>1243</v>
      </c>
      <c r="CY106" cm="1">
        <f t="array" ref="CY106">_xlfn.LET(_xlpm.d, $A$3:$CW$1002, _xlpm.t, _xlfn.TEXTSPLIT(CX106, , "; "), _xlpm.n, A106, _xlpm.in, _xlfn.XMATCH(_xlpm.n, $A$3:$A$10002), _xlpm.i, _xlfn.VSTACK(_xlpm.in, _xlfn.XMATCH(_xlpm.t, $A$3:$A$1002)), _xlpm.ds, _xlfn.CHOOSEROWS(_xlpm.d, _xlpm.i), _xlpm.dnn, _xlfn.DROP(_xlpm.ds, , 1), _xlpm.mx, _xlfn.BYCOL(_xlpm.dnn, _xlfn.LAMBDA(_xlpm.r, MAX(_xlpm.r))), SUM(_xlpm.mx))</f>
        <v>9234</v>
      </c>
    </row>
    <row r="107" spans="1:103" ht="19.95" customHeight="1">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s="49" t="s">
        <v>1244</v>
      </c>
      <c r="CY107" cm="1">
        <f t="array" ref="CY107">_xlfn.LET(_xlpm.d, $A$3:$CW$1002, _xlpm.t, _xlfn.TEXTSPLIT(CX107, , "; "), _xlpm.n, A107, _xlpm.in, _xlfn.XMATCH(_xlpm.n, $A$3:$A$10002), _xlpm.i, _xlfn.VSTACK(_xlpm.in, _xlfn.XMATCH(_xlpm.t, $A$3:$A$1002)), _xlpm.ds, _xlfn.CHOOSEROWS(_xlpm.d, _xlpm.i), _xlpm.dnn, _xlfn.DROP(_xlpm.ds, , 1), _xlpm.mx, _xlfn.BYCOL(_xlpm.dnn, _xlfn.LAMBDA(_xlpm.r, MAX(_xlpm.r))), SUM(_xlpm.mx))</f>
        <v>9222</v>
      </c>
    </row>
    <row r="108" spans="1:103" ht="19.95" customHeight="1">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s="49" t="s">
        <v>1245</v>
      </c>
      <c r="CY108" cm="1">
        <f t="array" ref="CY108">_xlfn.LET(_xlpm.d, $A$3:$CW$1002, _xlpm.t, _xlfn.TEXTSPLIT(CX108, , "; "), _xlpm.n, A108, _xlpm.in, _xlfn.XMATCH(_xlpm.n, $A$3:$A$10002), _xlpm.i, _xlfn.VSTACK(_xlpm.in, _xlfn.XMATCH(_xlpm.t, $A$3:$A$1002)), _xlpm.ds, _xlfn.CHOOSEROWS(_xlpm.d, _xlpm.i), _xlpm.dnn, _xlfn.DROP(_xlpm.ds, , 1), _xlpm.mx, _xlfn.BYCOL(_xlpm.dnn, _xlfn.LAMBDA(_xlpm.r, MAX(_xlpm.r))), SUM(_xlpm.mx))</f>
        <v>9174</v>
      </c>
    </row>
    <row r="109" spans="1:103" ht="19.95" customHeight="1">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s="49" t="s">
        <v>1246</v>
      </c>
      <c r="CY109" cm="1">
        <f t="array" ref="CY109">_xlfn.LET(_xlpm.d, $A$3:$CW$1002, _xlpm.t, _xlfn.TEXTSPLIT(CX109, , "; "), _xlpm.n, A109, _xlpm.in, _xlfn.XMATCH(_xlpm.n, $A$3:$A$10002), _xlpm.i, _xlfn.VSTACK(_xlpm.in, _xlfn.XMATCH(_xlpm.t, $A$3:$A$1002)), _xlpm.ds, _xlfn.CHOOSEROWS(_xlpm.d, _xlpm.i), _xlpm.dnn, _xlfn.DROP(_xlpm.ds, , 1), _xlpm.mx, _xlfn.BYCOL(_xlpm.dnn, _xlfn.LAMBDA(_xlpm.r, MAX(_xlpm.r))), SUM(_xlpm.mx))</f>
        <v>9286</v>
      </c>
    </row>
    <row r="110" spans="1:103" ht="19.95" customHeight="1">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s="49" t="s">
        <v>1247</v>
      </c>
      <c r="CY110" cm="1">
        <f t="array" ref="CY110">_xlfn.LET(_xlpm.d, $A$3:$CW$1002, _xlpm.t, _xlfn.TEXTSPLIT(CX110, , "; "), _xlpm.n, A110, _xlpm.in, _xlfn.XMATCH(_xlpm.n, $A$3:$A$10002), _xlpm.i, _xlfn.VSTACK(_xlpm.in, _xlfn.XMATCH(_xlpm.t, $A$3:$A$1002)), _xlpm.ds, _xlfn.CHOOSEROWS(_xlpm.d, _xlpm.i), _xlpm.dnn, _xlfn.DROP(_xlpm.ds, , 1), _xlpm.mx, _xlfn.BYCOL(_xlpm.dnn, _xlfn.LAMBDA(_xlpm.r, MAX(_xlpm.r))), SUM(_xlpm.mx))</f>
        <v>9131</v>
      </c>
    </row>
    <row r="111" spans="1:103" ht="19.95" customHeight="1">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s="49" t="s">
        <v>1248</v>
      </c>
      <c r="CY111" cm="1">
        <f t="array" ref="CY111">_xlfn.LET(_xlpm.d, $A$3:$CW$1002, _xlpm.t, _xlfn.TEXTSPLIT(CX111, , "; "), _xlpm.n, A111, _xlpm.in, _xlfn.XMATCH(_xlpm.n, $A$3:$A$10002), _xlpm.i, _xlfn.VSTACK(_xlpm.in, _xlfn.XMATCH(_xlpm.t, $A$3:$A$1002)), _xlpm.ds, _xlfn.CHOOSEROWS(_xlpm.d, _xlpm.i), _xlpm.dnn, _xlfn.DROP(_xlpm.ds, , 1), _xlpm.mx, _xlfn.BYCOL(_xlpm.dnn, _xlfn.LAMBDA(_xlpm.r, MAX(_xlpm.r))), SUM(_xlpm.mx))</f>
        <v>9260</v>
      </c>
    </row>
    <row r="112" spans="1:103" ht="19.95" customHeight="1">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s="49" t="s">
        <v>1249</v>
      </c>
      <c r="CY112" cm="1">
        <f t="array" ref="CY112">_xlfn.LET(_xlpm.d, $A$3:$CW$1002, _xlpm.t, _xlfn.TEXTSPLIT(CX112, , "; "), _xlpm.n, A112, _xlpm.in, _xlfn.XMATCH(_xlpm.n, $A$3:$A$10002), _xlpm.i, _xlfn.VSTACK(_xlpm.in, _xlfn.XMATCH(_xlpm.t, $A$3:$A$1002)), _xlpm.ds, _xlfn.CHOOSEROWS(_xlpm.d, _xlpm.i), _xlpm.dnn, _xlfn.DROP(_xlpm.ds, , 1), _xlpm.mx, _xlfn.BYCOL(_xlpm.dnn, _xlfn.LAMBDA(_xlpm.r, MAX(_xlpm.r))), SUM(_xlpm.mx))</f>
        <v>9280</v>
      </c>
    </row>
    <row r="113" spans="1:103" ht="19.95" customHeight="1">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s="49" t="s">
        <v>1250</v>
      </c>
      <c r="CY113" cm="1">
        <f t="array" ref="CY113">_xlfn.LET(_xlpm.d, $A$3:$CW$1002, _xlpm.t, _xlfn.TEXTSPLIT(CX113, , "; "), _xlpm.n, A113, _xlpm.in, _xlfn.XMATCH(_xlpm.n, $A$3:$A$10002), _xlpm.i, _xlfn.VSTACK(_xlpm.in, _xlfn.XMATCH(_xlpm.t, $A$3:$A$1002)), _xlpm.ds, _xlfn.CHOOSEROWS(_xlpm.d, _xlpm.i), _xlpm.dnn, _xlfn.DROP(_xlpm.ds, , 1), _xlpm.mx, _xlfn.BYCOL(_xlpm.dnn, _xlfn.LAMBDA(_xlpm.r, MAX(_xlpm.r))), SUM(_xlpm.mx))</f>
        <v>9197</v>
      </c>
    </row>
    <row r="114" spans="1:103" ht="19.95" customHeight="1">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s="49" t="s">
        <v>1251</v>
      </c>
      <c r="CY114" cm="1">
        <f t="array" ref="CY114">_xlfn.LET(_xlpm.d, $A$3:$CW$1002, _xlpm.t, _xlfn.TEXTSPLIT(CX114, , "; "), _xlpm.n, A114, _xlpm.in, _xlfn.XMATCH(_xlpm.n, $A$3:$A$10002), _xlpm.i, _xlfn.VSTACK(_xlpm.in, _xlfn.XMATCH(_xlpm.t, $A$3:$A$1002)), _xlpm.ds, _xlfn.CHOOSEROWS(_xlpm.d, _xlpm.i), _xlpm.dnn, _xlfn.DROP(_xlpm.ds, , 1), _xlpm.mx, _xlfn.BYCOL(_xlpm.dnn, _xlfn.LAMBDA(_xlpm.r, MAX(_xlpm.r))), SUM(_xlpm.mx))</f>
        <v>9085</v>
      </c>
    </row>
    <row r="115" spans="1:103" ht="19.95" customHeight="1">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s="49" t="s">
        <v>1252</v>
      </c>
      <c r="CY115" cm="1">
        <f t="array" ref="CY115">_xlfn.LET(_xlpm.d, $A$3:$CW$1002, _xlpm.t, _xlfn.TEXTSPLIT(CX115, , "; "), _xlpm.n, A115, _xlpm.in, _xlfn.XMATCH(_xlpm.n, $A$3:$A$10002), _xlpm.i, _xlfn.VSTACK(_xlpm.in, _xlfn.XMATCH(_xlpm.t, $A$3:$A$1002)), _xlpm.ds, _xlfn.CHOOSEROWS(_xlpm.d, _xlpm.i), _xlpm.dnn, _xlfn.DROP(_xlpm.ds, , 1), _xlpm.mx, _xlfn.BYCOL(_xlpm.dnn, _xlfn.LAMBDA(_xlpm.r, MAX(_xlpm.r))), SUM(_xlpm.mx))</f>
        <v>9210</v>
      </c>
    </row>
    <row r="116" spans="1:103" ht="19.95" customHeight="1">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s="49" t="s">
        <v>1253</v>
      </c>
      <c r="CY116" cm="1">
        <f t="array" ref="CY116">_xlfn.LET(_xlpm.d, $A$3:$CW$1002, _xlpm.t, _xlfn.TEXTSPLIT(CX116, , "; "), _xlpm.n, A116, _xlpm.in, _xlfn.XMATCH(_xlpm.n, $A$3:$A$10002), _xlpm.i, _xlfn.VSTACK(_xlpm.in, _xlfn.XMATCH(_xlpm.t, $A$3:$A$1002)), _xlpm.ds, _xlfn.CHOOSEROWS(_xlpm.d, _xlpm.i), _xlpm.dnn, _xlfn.DROP(_xlpm.ds, , 1), _xlpm.mx, _xlfn.BYCOL(_xlpm.dnn, _xlfn.LAMBDA(_xlpm.r, MAX(_xlpm.r))), SUM(_xlpm.mx))</f>
        <v>9210</v>
      </c>
    </row>
    <row r="117" spans="1:103" ht="19.95" customHeight="1">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s="49" t="s">
        <v>1254</v>
      </c>
      <c r="CY117" cm="1">
        <f t="array" ref="CY117">_xlfn.LET(_xlpm.d, $A$3:$CW$1002, _xlpm.t, _xlfn.TEXTSPLIT(CX117, , "; "), _xlpm.n, A117, _xlpm.in, _xlfn.XMATCH(_xlpm.n, $A$3:$A$10002), _xlpm.i, _xlfn.VSTACK(_xlpm.in, _xlfn.XMATCH(_xlpm.t, $A$3:$A$1002)), _xlpm.ds, _xlfn.CHOOSEROWS(_xlpm.d, _xlpm.i), _xlpm.dnn, _xlfn.DROP(_xlpm.ds, , 1), _xlpm.mx, _xlfn.BYCOL(_xlpm.dnn, _xlfn.LAMBDA(_xlpm.r, MAX(_xlpm.r))), SUM(_xlpm.mx))</f>
        <v>9264</v>
      </c>
    </row>
    <row r="118" spans="1:103" ht="19.95" customHeight="1">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s="49" t="s">
        <v>1255</v>
      </c>
      <c r="CY118" cm="1">
        <f t="array" ref="CY118">_xlfn.LET(_xlpm.d, $A$3:$CW$1002, _xlpm.t, _xlfn.TEXTSPLIT(CX118, , "; "), _xlpm.n, A118, _xlpm.in, _xlfn.XMATCH(_xlpm.n, $A$3:$A$10002), _xlpm.i, _xlfn.VSTACK(_xlpm.in, _xlfn.XMATCH(_xlpm.t, $A$3:$A$1002)), _xlpm.ds, _xlfn.CHOOSEROWS(_xlpm.d, _xlpm.i), _xlpm.dnn, _xlfn.DROP(_xlpm.ds, , 1), _xlpm.mx, _xlfn.BYCOL(_xlpm.dnn, _xlfn.LAMBDA(_xlpm.r, MAX(_xlpm.r))), SUM(_xlpm.mx))</f>
        <v>9256</v>
      </c>
    </row>
    <row r="119" spans="1:103" ht="19.95" customHeight="1">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s="49" t="s">
        <v>1256</v>
      </c>
      <c r="CY119" cm="1">
        <f t="array" ref="CY119">_xlfn.LET(_xlpm.d, $A$3:$CW$1002, _xlpm.t, _xlfn.TEXTSPLIT(CX119, , "; "), _xlpm.n, A119, _xlpm.in, _xlfn.XMATCH(_xlpm.n, $A$3:$A$10002), _xlpm.i, _xlfn.VSTACK(_xlpm.in, _xlfn.XMATCH(_xlpm.t, $A$3:$A$1002)), _xlpm.ds, _xlfn.CHOOSEROWS(_xlpm.d, _xlpm.i), _xlpm.dnn, _xlfn.DROP(_xlpm.ds, , 1), _xlpm.mx, _xlfn.BYCOL(_xlpm.dnn, _xlfn.LAMBDA(_xlpm.r, MAX(_xlpm.r))), SUM(_xlpm.mx))</f>
        <v>9118</v>
      </c>
    </row>
    <row r="120" spans="1:103" ht="19.95" customHeight="1">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s="49" t="s">
        <v>1257</v>
      </c>
      <c r="CY120" cm="1">
        <f t="array" ref="CY120">_xlfn.LET(_xlpm.d, $A$3:$CW$1002, _xlpm.t, _xlfn.TEXTSPLIT(CX120, , "; "), _xlpm.n, A120, _xlpm.in, _xlfn.XMATCH(_xlpm.n, $A$3:$A$10002), _xlpm.i, _xlfn.VSTACK(_xlpm.in, _xlfn.XMATCH(_xlpm.t, $A$3:$A$1002)), _xlpm.ds, _xlfn.CHOOSEROWS(_xlpm.d, _xlpm.i), _xlpm.dnn, _xlfn.DROP(_xlpm.ds, , 1), _xlpm.mx, _xlfn.BYCOL(_xlpm.dnn, _xlfn.LAMBDA(_xlpm.r, MAX(_xlpm.r))), SUM(_xlpm.mx))</f>
        <v>9150</v>
      </c>
    </row>
    <row r="121" spans="1:103" ht="19.95" customHeight="1">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s="49" t="s">
        <v>1258</v>
      </c>
      <c r="CY121" cm="1">
        <f t="array" ref="CY121">_xlfn.LET(_xlpm.d, $A$3:$CW$1002, _xlpm.t, _xlfn.TEXTSPLIT(CX121, , "; "), _xlpm.n, A121, _xlpm.in, _xlfn.XMATCH(_xlpm.n, $A$3:$A$10002), _xlpm.i, _xlfn.VSTACK(_xlpm.in, _xlfn.XMATCH(_xlpm.t, $A$3:$A$1002)), _xlpm.ds, _xlfn.CHOOSEROWS(_xlpm.d, _xlpm.i), _xlpm.dnn, _xlfn.DROP(_xlpm.ds, , 1), _xlpm.mx, _xlfn.BYCOL(_xlpm.dnn, _xlfn.LAMBDA(_xlpm.r, MAX(_xlpm.r))), SUM(_xlpm.mx))</f>
        <v>9213</v>
      </c>
    </row>
    <row r="122" spans="1:103" ht="19.95" customHeight="1">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s="49" t="s">
        <v>1259</v>
      </c>
      <c r="CY122" cm="1">
        <f t="array" ref="CY122">_xlfn.LET(_xlpm.d, $A$3:$CW$1002, _xlpm.t, _xlfn.TEXTSPLIT(CX122, , "; "), _xlpm.n, A122, _xlpm.in, _xlfn.XMATCH(_xlpm.n, $A$3:$A$10002), _xlpm.i, _xlfn.VSTACK(_xlpm.in, _xlfn.XMATCH(_xlpm.t, $A$3:$A$1002)), _xlpm.ds, _xlfn.CHOOSEROWS(_xlpm.d, _xlpm.i), _xlpm.dnn, _xlfn.DROP(_xlpm.ds, , 1), _xlpm.mx, _xlfn.BYCOL(_xlpm.dnn, _xlfn.LAMBDA(_xlpm.r, MAX(_xlpm.r))), SUM(_xlpm.mx))</f>
        <v>9066</v>
      </c>
    </row>
    <row r="123" spans="1:103" ht="19.95" customHeight="1">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s="49" t="s">
        <v>1260</v>
      </c>
      <c r="CY123" cm="1">
        <f t="array" ref="CY123">_xlfn.LET(_xlpm.d, $A$3:$CW$1002, _xlpm.t, _xlfn.TEXTSPLIT(CX123, , "; "), _xlpm.n, A123, _xlpm.in, _xlfn.XMATCH(_xlpm.n, $A$3:$A$10002), _xlpm.i, _xlfn.VSTACK(_xlpm.in, _xlfn.XMATCH(_xlpm.t, $A$3:$A$1002)), _xlpm.ds, _xlfn.CHOOSEROWS(_xlpm.d, _xlpm.i), _xlpm.dnn, _xlfn.DROP(_xlpm.ds, , 1), _xlpm.mx, _xlfn.BYCOL(_xlpm.dnn, _xlfn.LAMBDA(_xlpm.r, MAX(_xlpm.r))), SUM(_xlpm.mx))</f>
        <v>9186</v>
      </c>
    </row>
    <row r="124" spans="1:103" ht="19.95" customHeight="1">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s="49" t="s">
        <v>1261</v>
      </c>
      <c r="CY124" cm="1">
        <f t="array" ref="CY124">_xlfn.LET(_xlpm.d, $A$3:$CW$1002, _xlpm.t, _xlfn.TEXTSPLIT(CX124, , "; "), _xlpm.n, A124, _xlpm.in, _xlfn.XMATCH(_xlpm.n, $A$3:$A$10002), _xlpm.i, _xlfn.VSTACK(_xlpm.in, _xlfn.XMATCH(_xlpm.t, $A$3:$A$1002)), _xlpm.ds, _xlfn.CHOOSEROWS(_xlpm.d, _xlpm.i), _xlpm.dnn, _xlfn.DROP(_xlpm.ds, , 1), _xlpm.mx, _xlfn.BYCOL(_xlpm.dnn, _xlfn.LAMBDA(_xlpm.r, MAX(_xlpm.r))), SUM(_xlpm.mx))</f>
        <v>9158</v>
      </c>
    </row>
    <row r="125" spans="1:103" ht="19.95" customHeight="1">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s="49" t="s">
        <v>1262</v>
      </c>
      <c r="CY125" cm="1">
        <f t="array" ref="CY125">_xlfn.LET(_xlpm.d, $A$3:$CW$1002, _xlpm.t, _xlfn.TEXTSPLIT(CX125, , "; "), _xlpm.n, A125, _xlpm.in, _xlfn.XMATCH(_xlpm.n, $A$3:$A$10002), _xlpm.i, _xlfn.VSTACK(_xlpm.in, _xlfn.XMATCH(_xlpm.t, $A$3:$A$1002)), _xlpm.ds, _xlfn.CHOOSEROWS(_xlpm.d, _xlpm.i), _xlpm.dnn, _xlfn.DROP(_xlpm.ds, , 1), _xlpm.mx, _xlfn.BYCOL(_xlpm.dnn, _xlfn.LAMBDA(_xlpm.r, MAX(_xlpm.r))), SUM(_xlpm.mx))</f>
        <v>9205</v>
      </c>
    </row>
    <row r="126" spans="1:103" ht="19.95" customHeight="1">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s="49" t="s">
        <v>1263</v>
      </c>
      <c r="CY126" cm="1">
        <f t="array" ref="CY126">_xlfn.LET(_xlpm.d, $A$3:$CW$1002, _xlpm.t, _xlfn.TEXTSPLIT(CX126, , "; "), _xlpm.n, A126, _xlpm.in, _xlfn.XMATCH(_xlpm.n, $A$3:$A$10002), _xlpm.i, _xlfn.VSTACK(_xlpm.in, _xlfn.XMATCH(_xlpm.t, $A$3:$A$1002)), _xlpm.ds, _xlfn.CHOOSEROWS(_xlpm.d, _xlpm.i), _xlpm.dnn, _xlfn.DROP(_xlpm.ds, , 1), _xlpm.mx, _xlfn.BYCOL(_xlpm.dnn, _xlfn.LAMBDA(_xlpm.r, MAX(_xlpm.r))), SUM(_xlpm.mx))</f>
        <v>9170</v>
      </c>
    </row>
    <row r="127" spans="1:103" ht="19.95" customHeight="1">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s="49" t="s">
        <v>1264</v>
      </c>
      <c r="CY127" cm="1">
        <f t="array" ref="CY127">_xlfn.LET(_xlpm.d, $A$3:$CW$1002, _xlpm.t, _xlfn.TEXTSPLIT(CX127, , "; "), _xlpm.n, A127, _xlpm.in, _xlfn.XMATCH(_xlpm.n, $A$3:$A$10002), _xlpm.i, _xlfn.VSTACK(_xlpm.in, _xlfn.XMATCH(_xlpm.t, $A$3:$A$1002)), _xlpm.ds, _xlfn.CHOOSEROWS(_xlpm.d, _xlpm.i), _xlpm.dnn, _xlfn.DROP(_xlpm.ds, , 1), _xlpm.mx, _xlfn.BYCOL(_xlpm.dnn, _xlfn.LAMBDA(_xlpm.r, MAX(_xlpm.r))), SUM(_xlpm.mx))</f>
        <v>9378</v>
      </c>
    </row>
    <row r="128" spans="1:103" ht="19.95" customHeight="1">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s="49" t="s">
        <v>1265</v>
      </c>
      <c r="CY128" cm="1">
        <f t="array" ref="CY128">_xlfn.LET(_xlpm.d, $A$3:$CW$1002, _xlpm.t, _xlfn.TEXTSPLIT(CX128, , "; "), _xlpm.n, A128, _xlpm.in, _xlfn.XMATCH(_xlpm.n, $A$3:$A$10002), _xlpm.i, _xlfn.VSTACK(_xlpm.in, _xlfn.XMATCH(_xlpm.t, $A$3:$A$1002)), _xlpm.ds, _xlfn.CHOOSEROWS(_xlpm.d, _xlpm.i), _xlpm.dnn, _xlfn.DROP(_xlpm.ds, , 1), _xlpm.mx, _xlfn.BYCOL(_xlpm.dnn, _xlfn.LAMBDA(_xlpm.r, MAX(_xlpm.r))), SUM(_xlpm.mx))</f>
        <v>9136</v>
      </c>
    </row>
    <row r="129" spans="1:103" ht="19.95" customHeight="1">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s="49" t="s">
        <v>1266</v>
      </c>
      <c r="CY129" cm="1">
        <f t="array" ref="CY129">_xlfn.LET(_xlpm.d, $A$3:$CW$1002, _xlpm.t, _xlfn.TEXTSPLIT(CX129, , "; "), _xlpm.n, A129, _xlpm.in, _xlfn.XMATCH(_xlpm.n, $A$3:$A$10002), _xlpm.i, _xlfn.VSTACK(_xlpm.in, _xlfn.XMATCH(_xlpm.t, $A$3:$A$1002)), _xlpm.ds, _xlfn.CHOOSEROWS(_xlpm.d, _xlpm.i), _xlpm.dnn, _xlfn.DROP(_xlpm.ds, , 1), _xlpm.mx, _xlfn.BYCOL(_xlpm.dnn, _xlfn.LAMBDA(_xlpm.r, MAX(_xlpm.r))), SUM(_xlpm.mx))</f>
        <v>9345</v>
      </c>
    </row>
    <row r="130" spans="1:103" ht="19.95" customHeight="1">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s="49" t="s">
        <v>1267</v>
      </c>
      <c r="CY130" cm="1">
        <f t="array" ref="CY130">_xlfn.LET(_xlpm.d, $A$3:$CW$1002, _xlpm.t, _xlfn.TEXTSPLIT(CX130, , "; "), _xlpm.n, A130, _xlpm.in, _xlfn.XMATCH(_xlpm.n, $A$3:$A$10002), _xlpm.i, _xlfn.VSTACK(_xlpm.in, _xlfn.XMATCH(_xlpm.t, $A$3:$A$1002)), _xlpm.ds, _xlfn.CHOOSEROWS(_xlpm.d, _xlpm.i), _xlpm.dnn, _xlfn.DROP(_xlpm.ds, , 1), _xlpm.mx, _xlfn.BYCOL(_xlpm.dnn, _xlfn.LAMBDA(_xlpm.r, MAX(_xlpm.r))), SUM(_xlpm.mx))</f>
        <v>9223</v>
      </c>
    </row>
    <row r="131" spans="1:103" ht="19.95" customHeight="1">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s="49" t="s">
        <v>1268</v>
      </c>
      <c r="CY131" cm="1">
        <f t="array" ref="CY131">_xlfn.LET(_xlpm.d, $A$3:$CW$1002, _xlpm.t, _xlfn.TEXTSPLIT(CX131, , "; "), _xlpm.n, A131, _xlpm.in, _xlfn.XMATCH(_xlpm.n, $A$3:$A$10002), _xlpm.i, _xlfn.VSTACK(_xlpm.in, _xlfn.XMATCH(_xlpm.t, $A$3:$A$1002)), _xlpm.ds, _xlfn.CHOOSEROWS(_xlpm.d, _xlpm.i), _xlpm.dnn, _xlfn.DROP(_xlpm.ds, , 1), _xlpm.mx, _xlfn.BYCOL(_xlpm.dnn, _xlfn.LAMBDA(_xlpm.r, MAX(_xlpm.r))), SUM(_xlpm.mx))</f>
        <v>9216</v>
      </c>
    </row>
    <row r="132" spans="1:103" ht="19.95" customHeight="1">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s="49" t="s">
        <v>1269</v>
      </c>
      <c r="CY132" cm="1">
        <f t="array" ref="CY132">_xlfn.LET(_xlpm.d, $A$3:$CW$1002, _xlpm.t, _xlfn.TEXTSPLIT(CX132, , "; "), _xlpm.n, A132, _xlpm.in, _xlfn.XMATCH(_xlpm.n, $A$3:$A$10002), _xlpm.i, _xlfn.VSTACK(_xlpm.in, _xlfn.XMATCH(_xlpm.t, $A$3:$A$1002)), _xlpm.ds, _xlfn.CHOOSEROWS(_xlpm.d, _xlpm.i), _xlpm.dnn, _xlfn.DROP(_xlpm.ds, , 1), _xlpm.mx, _xlfn.BYCOL(_xlpm.dnn, _xlfn.LAMBDA(_xlpm.r, MAX(_xlpm.r))), SUM(_xlpm.mx))</f>
        <v>9134</v>
      </c>
    </row>
    <row r="133" spans="1:103" ht="19.95" customHeight="1">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s="49" t="s">
        <v>1270</v>
      </c>
      <c r="CY133" cm="1">
        <f t="array" ref="CY133">_xlfn.LET(_xlpm.d, $A$3:$CW$1002, _xlpm.t, _xlfn.TEXTSPLIT(CX133, , "; "), _xlpm.n, A133, _xlpm.in, _xlfn.XMATCH(_xlpm.n, $A$3:$A$10002), _xlpm.i, _xlfn.VSTACK(_xlpm.in, _xlfn.XMATCH(_xlpm.t, $A$3:$A$1002)), _xlpm.ds, _xlfn.CHOOSEROWS(_xlpm.d, _xlpm.i), _xlpm.dnn, _xlfn.DROP(_xlpm.ds, , 1), _xlpm.mx, _xlfn.BYCOL(_xlpm.dnn, _xlfn.LAMBDA(_xlpm.r, MAX(_xlpm.r))), SUM(_xlpm.mx))</f>
        <v>9194</v>
      </c>
    </row>
    <row r="134" spans="1:103" ht="19.95" customHeight="1">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s="49" t="s">
        <v>1271</v>
      </c>
      <c r="CY134" cm="1">
        <f t="array" ref="CY134">_xlfn.LET(_xlpm.d, $A$3:$CW$1002, _xlpm.t, _xlfn.TEXTSPLIT(CX134, , "; "), _xlpm.n, A134, _xlpm.in, _xlfn.XMATCH(_xlpm.n, $A$3:$A$10002), _xlpm.i, _xlfn.VSTACK(_xlpm.in, _xlfn.XMATCH(_xlpm.t, $A$3:$A$1002)), _xlpm.ds, _xlfn.CHOOSEROWS(_xlpm.d, _xlpm.i), _xlpm.dnn, _xlfn.DROP(_xlpm.ds, , 1), _xlpm.mx, _xlfn.BYCOL(_xlpm.dnn, _xlfn.LAMBDA(_xlpm.r, MAX(_xlpm.r))), SUM(_xlpm.mx))</f>
        <v>9167</v>
      </c>
    </row>
    <row r="135" spans="1:103" ht="19.95" customHeight="1">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s="49" t="s">
        <v>1272</v>
      </c>
      <c r="CY135" cm="1">
        <f t="array" ref="CY135">_xlfn.LET(_xlpm.d, $A$3:$CW$1002, _xlpm.t, _xlfn.TEXTSPLIT(CX135, , "; "), _xlpm.n, A135, _xlpm.in, _xlfn.XMATCH(_xlpm.n, $A$3:$A$10002), _xlpm.i, _xlfn.VSTACK(_xlpm.in, _xlfn.XMATCH(_xlpm.t, $A$3:$A$1002)), _xlpm.ds, _xlfn.CHOOSEROWS(_xlpm.d, _xlpm.i), _xlpm.dnn, _xlfn.DROP(_xlpm.ds, , 1), _xlpm.mx, _xlfn.BYCOL(_xlpm.dnn, _xlfn.LAMBDA(_xlpm.r, MAX(_xlpm.r))), SUM(_xlpm.mx))</f>
        <v>9008</v>
      </c>
    </row>
    <row r="136" spans="1:103" ht="19.95" customHeight="1">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s="49" t="s">
        <v>1273</v>
      </c>
      <c r="CY136" cm="1">
        <f t="array" ref="CY136">_xlfn.LET(_xlpm.d, $A$3:$CW$1002, _xlpm.t, _xlfn.TEXTSPLIT(CX136, , "; "), _xlpm.n, A136, _xlpm.in, _xlfn.XMATCH(_xlpm.n, $A$3:$A$10002), _xlpm.i, _xlfn.VSTACK(_xlpm.in, _xlfn.XMATCH(_xlpm.t, $A$3:$A$1002)), _xlpm.ds, _xlfn.CHOOSEROWS(_xlpm.d, _xlpm.i), _xlpm.dnn, _xlfn.DROP(_xlpm.ds, , 1), _xlpm.mx, _xlfn.BYCOL(_xlpm.dnn, _xlfn.LAMBDA(_xlpm.r, MAX(_xlpm.r))), SUM(_xlpm.mx))</f>
        <v>9253</v>
      </c>
    </row>
    <row r="137" spans="1:103" ht="19.95" customHeight="1">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s="49" t="s">
        <v>1274</v>
      </c>
      <c r="CY137" cm="1">
        <f t="array" ref="CY137">_xlfn.LET(_xlpm.d, $A$3:$CW$1002, _xlpm.t, _xlfn.TEXTSPLIT(CX137, , "; "), _xlpm.n, A137, _xlpm.in, _xlfn.XMATCH(_xlpm.n, $A$3:$A$10002), _xlpm.i, _xlfn.VSTACK(_xlpm.in, _xlfn.XMATCH(_xlpm.t, $A$3:$A$1002)), _xlpm.ds, _xlfn.CHOOSEROWS(_xlpm.d, _xlpm.i), _xlpm.dnn, _xlfn.DROP(_xlpm.ds, , 1), _xlpm.mx, _xlfn.BYCOL(_xlpm.dnn, _xlfn.LAMBDA(_xlpm.r, MAX(_xlpm.r))), SUM(_xlpm.mx))</f>
        <v>9080</v>
      </c>
    </row>
    <row r="138" spans="1:103" ht="19.95" customHeight="1">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s="49" t="s">
        <v>1275</v>
      </c>
      <c r="CY138" cm="1">
        <f t="array" ref="CY138">_xlfn.LET(_xlpm.d, $A$3:$CW$1002, _xlpm.t, _xlfn.TEXTSPLIT(CX138, , "; "), _xlpm.n, A138, _xlpm.in, _xlfn.XMATCH(_xlpm.n, $A$3:$A$10002), _xlpm.i, _xlfn.VSTACK(_xlpm.in, _xlfn.XMATCH(_xlpm.t, $A$3:$A$1002)), _xlpm.ds, _xlfn.CHOOSEROWS(_xlpm.d, _xlpm.i), _xlpm.dnn, _xlfn.DROP(_xlpm.ds, , 1), _xlpm.mx, _xlfn.BYCOL(_xlpm.dnn, _xlfn.LAMBDA(_xlpm.r, MAX(_xlpm.r))), SUM(_xlpm.mx))</f>
        <v>8986</v>
      </c>
    </row>
    <row r="139" spans="1:103" ht="19.95" customHeight="1">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s="49" t="s">
        <v>1276</v>
      </c>
      <c r="CY139" cm="1">
        <f t="array" ref="CY139">_xlfn.LET(_xlpm.d, $A$3:$CW$1002, _xlpm.t, _xlfn.TEXTSPLIT(CX139, , "; "), _xlpm.n, A139, _xlpm.in, _xlfn.XMATCH(_xlpm.n, $A$3:$A$10002), _xlpm.i, _xlfn.VSTACK(_xlpm.in, _xlfn.XMATCH(_xlpm.t, $A$3:$A$1002)), _xlpm.ds, _xlfn.CHOOSEROWS(_xlpm.d, _xlpm.i), _xlpm.dnn, _xlfn.DROP(_xlpm.ds, , 1), _xlpm.mx, _xlfn.BYCOL(_xlpm.dnn, _xlfn.LAMBDA(_xlpm.r, MAX(_xlpm.r))), SUM(_xlpm.mx))</f>
        <v>9199</v>
      </c>
    </row>
    <row r="140" spans="1:103" ht="19.95" customHeight="1">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s="49" t="s">
        <v>1277</v>
      </c>
      <c r="CY140" cm="1">
        <f t="array" ref="CY140">_xlfn.LET(_xlpm.d, $A$3:$CW$1002, _xlpm.t, _xlfn.TEXTSPLIT(CX140, , "; "), _xlpm.n, A140, _xlpm.in, _xlfn.XMATCH(_xlpm.n, $A$3:$A$10002), _xlpm.i, _xlfn.VSTACK(_xlpm.in, _xlfn.XMATCH(_xlpm.t, $A$3:$A$1002)), _xlpm.ds, _xlfn.CHOOSEROWS(_xlpm.d, _xlpm.i), _xlpm.dnn, _xlfn.DROP(_xlpm.ds, , 1), _xlpm.mx, _xlfn.BYCOL(_xlpm.dnn, _xlfn.LAMBDA(_xlpm.r, MAX(_xlpm.r))), SUM(_xlpm.mx))</f>
        <v>9317</v>
      </c>
    </row>
    <row r="141" spans="1:103" ht="19.95" customHeight="1">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s="49" t="s">
        <v>1278</v>
      </c>
      <c r="CY141" cm="1">
        <f t="array" ref="CY141">_xlfn.LET(_xlpm.d, $A$3:$CW$1002, _xlpm.t, _xlfn.TEXTSPLIT(CX141, , "; "), _xlpm.n, A141, _xlpm.in, _xlfn.XMATCH(_xlpm.n, $A$3:$A$10002), _xlpm.i, _xlfn.VSTACK(_xlpm.in, _xlfn.XMATCH(_xlpm.t, $A$3:$A$1002)), _xlpm.ds, _xlfn.CHOOSEROWS(_xlpm.d, _xlpm.i), _xlpm.dnn, _xlfn.DROP(_xlpm.ds, , 1), _xlpm.mx, _xlfn.BYCOL(_xlpm.dnn, _xlfn.LAMBDA(_xlpm.r, MAX(_xlpm.r))), SUM(_xlpm.mx))</f>
        <v>9161</v>
      </c>
    </row>
    <row r="142" spans="1:103" ht="19.95" customHeight="1">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s="49" t="s">
        <v>1279</v>
      </c>
      <c r="CY142" cm="1">
        <f t="array" ref="CY142">_xlfn.LET(_xlpm.d, $A$3:$CW$1002, _xlpm.t, _xlfn.TEXTSPLIT(CX142, , "; "), _xlpm.n, A142, _xlpm.in, _xlfn.XMATCH(_xlpm.n, $A$3:$A$10002), _xlpm.i, _xlfn.VSTACK(_xlpm.in, _xlfn.XMATCH(_xlpm.t, $A$3:$A$1002)), _xlpm.ds, _xlfn.CHOOSEROWS(_xlpm.d, _xlpm.i), _xlpm.dnn, _xlfn.DROP(_xlpm.ds, , 1), _xlpm.mx, _xlfn.BYCOL(_xlpm.dnn, _xlfn.LAMBDA(_xlpm.r, MAX(_xlpm.r))), SUM(_xlpm.mx))</f>
        <v>9306</v>
      </c>
    </row>
    <row r="143" spans="1:103" ht="19.95" customHeight="1">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s="49" t="s">
        <v>1280</v>
      </c>
      <c r="CY143" cm="1">
        <f t="array" ref="CY143">_xlfn.LET(_xlpm.d, $A$3:$CW$1002, _xlpm.t, _xlfn.TEXTSPLIT(CX143, , "; "), _xlpm.n, A143, _xlpm.in, _xlfn.XMATCH(_xlpm.n, $A$3:$A$10002), _xlpm.i, _xlfn.VSTACK(_xlpm.in, _xlfn.XMATCH(_xlpm.t, $A$3:$A$1002)), _xlpm.ds, _xlfn.CHOOSEROWS(_xlpm.d, _xlpm.i), _xlpm.dnn, _xlfn.DROP(_xlpm.ds, , 1), _xlpm.mx, _xlfn.BYCOL(_xlpm.dnn, _xlfn.LAMBDA(_xlpm.r, MAX(_xlpm.r))), SUM(_xlpm.mx))</f>
        <v>9186</v>
      </c>
    </row>
    <row r="144" spans="1:103" ht="19.95" customHeight="1">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s="49" t="s">
        <v>1281</v>
      </c>
      <c r="CY144" cm="1">
        <f t="array" ref="CY144">_xlfn.LET(_xlpm.d, $A$3:$CW$1002, _xlpm.t, _xlfn.TEXTSPLIT(CX144, , "; "), _xlpm.n, A144, _xlpm.in, _xlfn.XMATCH(_xlpm.n, $A$3:$A$10002), _xlpm.i, _xlfn.VSTACK(_xlpm.in, _xlfn.XMATCH(_xlpm.t, $A$3:$A$1002)), _xlpm.ds, _xlfn.CHOOSEROWS(_xlpm.d, _xlpm.i), _xlpm.dnn, _xlfn.DROP(_xlpm.ds, , 1), _xlpm.mx, _xlfn.BYCOL(_xlpm.dnn, _xlfn.LAMBDA(_xlpm.r, MAX(_xlpm.r))), SUM(_xlpm.mx))</f>
        <v>9292</v>
      </c>
    </row>
    <row r="145" spans="1:103" ht="19.95" customHeight="1">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s="49" t="s">
        <v>1282</v>
      </c>
      <c r="CY145" cm="1">
        <f t="array" ref="CY145">_xlfn.LET(_xlpm.d, $A$3:$CW$1002, _xlpm.t, _xlfn.TEXTSPLIT(CX145, , "; "), _xlpm.n, A145, _xlpm.in, _xlfn.XMATCH(_xlpm.n, $A$3:$A$10002), _xlpm.i, _xlfn.VSTACK(_xlpm.in, _xlfn.XMATCH(_xlpm.t, $A$3:$A$1002)), _xlpm.ds, _xlfn.CHOOSEROWS(_xlpm.d, _xlpm.i), _xlpm.dnn, _xlfn.DROP(_xlpm.ds, , 1), _xlpm.mx, _xlfn.BYCOL(_xlpm.dnn, _xlfn.LAMBDA(_xlpm.r, MAX(_xlpm.r))), SUM(_xlpm.mx))</f>
        <v>9019</v>
      </c>
    </row>
    <row r="146" spans="1:103" ht="19.95" customHeight="1">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s="49" t="s">
        <v>1283</v>
      </c>
      <c r="CY146" cm="1">
        <f t="array" ref="CY146">_xlfn.LET(_xlpm.d, $A$3:$CW$1002, _xlpm.t, _xlfn.TEXTSPLIT(CX146, , "; "), _xlpm.n, A146, _xlpm.in, _xlfn.XMATCH(_xlpm.n, $A$3:$A$10002), _xlpm.i, _xlfn.VSTACK(_xlpm.in, _xlfn.XMATCH(_xlpm.t, $A$3:$A$1002)), _xlpm.ds, _xlfn.CHOOSEROWS(_xlpm.d, _xlpm.i), _xlpm.dnn, _xlfn.DROP(_xlpm.ds, , 1), _xlpm.mx, _xlfn.BYCOL(_xlpm.dnn, _xlfn.LAMBDA(_xlpm.r, MAX(_xlpm.r))), SUM(_xlpm.mx))</f>
        <v>9161</v>
      </c>
    </row>
    <row r="147" spans="1:103" ht="19.95" customHeight="1">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s="49" t="s">
        <v>1284</v>
      </c>
      <c r="CY147" cm="1">
        <f t="array" ref="CY147">_xlfn.LET(_xlpm.d, $A$3:$CW$1002, _xlpm.t, _xlfn.TEXTSPLIT(CX147, , "; "), _xlpm.n, A147, _xlpm.in, _xlfn.XMATCH(_xlpm.n, $A$3:$A$10002), _xlpm.i, _xlfn.VSTACK(_xlpm.in, _xlfn.XMATCH(_xlpm.t, $A$3:$A$1002)), _xlpm.ds, _xlfn.CHOOSEROWS(_xlpm.d, _xlpm.i), _xlpm.dnn, _xlfn.DROP(_xlpm.ds, , 1), _xlpm.mx, _xlfn.BYCOL(_xlpm.dnn, _xlfn.LAMBDA(_xlpm.r, MAX(_xlpm.r))), SUM(_xlpm.mx))</f>
        <v>9147</v>
      </c>
    </row>
    <row r="148" spans="1:103" ht="19.95" customHeight="1">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s="49" t="s">
        <v>1285</v>
      </c>
      <c r="CY148" cm="1">
        <f t="array" ref="CY148">_xlfn.LET(_xlpm.d, $A$3:$CW$1002, _xlpm.t, _xlfn.TEXTSPLIT(CX148, , "; "), _xlpm.n, A148, _xlpm.in, _xlfn.XMATCH(_xlpm.n, $A$3:$A$10002), _xlpm.i, _xlfn.VSTACK(_xlpm.in, _xlfn.XMATCH(_xlpm.t, $A$3:$A$1002)), _xlpm.ds, _xlfn.CHOOSEROWS(_xlpm.d, _xlpm.i), _xlpm.dnn, _xlfn.DROP(_xlpm.ds, , 1), _xlpm.mx, _xlfn.BYCOL(_xlpm.dnn, _xlfn.LAMBDA(_xlpm.r, MAX(_xlpm.r))), SUM(_xlpm.mx))</f>
        <v>9303</v>
      </c>
    </row>
    <row r="149" spans="1:103" ht="19.95" customHeight="1">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s="49" t="s">
        <v>1286</v>
      </c>
      <c r="CY149" cm="1">
        <f t="array" ref="CY149">_xlfn.LET(_xlpm.d, $A$3:$CW$1002, _xlpm.t, _xlfn.TEXTSPLIT(CX149, , "; "), _xlpm.n, A149, _xlpm.in, _xlfn.XMATCH(_xlpm.n, $A$3:$A$10002), _xlpm.i, _xlfn.VSTACK(_xlpm.in, _xlfn.XMATCH(_xlpm.t, $A$3:$A$1002)), _xlpm.ds, _xlfn.CHOOSEROWS(_xlpm.d, _xlpm.i), _xlpm.dnn, _xlfn.DROP(_xlpm.ds, , 1), _xlpm.mx, _xlfn.BYCOL(_xlpm.dnn, _xlfn.LAMBDA(_xlpm.r, MAX(_xlpm.r))), SUM(_xlpm.mx))</f>
        <v>9321</v>
      </c>
    </row>
    <row r="150" spans="1:103" ht="19.95" customHeight="1">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s="49" t="s">
        <v>1287</v>
      </c>
      <c r="CY150" cm="1">
        <f t="array" ref="CY150">_xlfn.LET(_xlpm.d, $A$3:$CW$1002, _xlpm.t, _xlfn.TEXTSPLIT(CX150, , "; "), _xlpm.n, A150, _xlpm.in, _xlfn.XMATCH(_xlpm.n, $A$3:$A$10002), _xlpm.i, _xlfn.VSTACK(_xlpm.in, _xlfn.XMATCH(_xlpm.t, $A$3:$A$1002)), _xlpm.ds, _xlfn.CHOOSEROWS(_xlpm.d, _xlpm.i), _xlpm.dnn, _xlfn.DROP(_xlpm.ds, , 1), _xlpm.mx, _xlfn.BYCOL(_xlpm.dnn, _xlfn.LAMBDA(_xlpm.r, MAX(_xlpm.r))), SUM(_xlpm.mx))</f>
        <v>9196</v>
      </c>
    </row>
    <row r="151" spans="1:103" ht="19.95" customHeight="1">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s="49" t="s">
        <v>1288</v>
      </c>
      <c r="CY151" cm="1">
        <f t="array" ref="CY151">_xlfn.LET(_xlpm.d, $A$3:$CW$1002, _xlpm.t, _xlfn.TEXTSPLIT(CX151, , "; "), _xlpm.n, A151, _xlpm.in, _xlfn.XMATCH(_xlpm.n, $A$3:$A$10002), _xlpm.i, _xlfn.VSTACK(_xlpm.in, _xlfn.XMATCH(_xlpm.t, $A$3:$A$1002)), _xlpm.ds, _xlfn.CHOOSEROWS(_xlpm.d, _xlpm.i), _xlpm.dnn, _xlfn.DROP(_xlpm.ds, , 1), _xlpm.mx, _xlfn.BYCOL(_xlpm.dnn, _xlfn.LAMBDA(_xlpm.r, MAX(_xlpm.r))), SUM(_xlpm.mx))</f>
        <v>9099</v>
      </c>
    </row>
    <row r="152" spans="1:103" ht="19.95" customHeight="1">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s="49" t="s">
        <v>1289</v>
      </c>
      <c r="CY152" cm="1">
        <f t="array" ref="CY152">_xlfn.LET(_xlpm.d, $A$3:$CW$1002, _xlpm.t, _xlfn.TEXTSPLIT(CX152, , "; "), _xlpm.n, A152, _xlpm.in, _xlfn.XMATCH(_xlpm.n, $A$3:$A$10002), _xlpm.i, _xlfn.VSTACK(_xlpm.in, _xlfn.XMATCH(_xlpm.t, $A$3:$A$1002)), _xlpm.ds, _xlfn.CHOOSEROWS(_xlpm.d, _xlpm.i), _xlpm.dnn, _xlfn.DROP(_xlpm.ds, , 1), _xlpm.mx, _xlfn.BYCOL(_xlpm.dnn, _xlfn.LAMBDA(_xlpm.r, MAX(_xlpm.r))), SUM(_xlpm.mx))</f>
        <v>9240</v>
      </c>
    </row>
    <row r="153" spans="1:103" ht="19.95" customHeight="1">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s="49" t="s">
        <v>1290</v>
      </c>
      <c r="CY153" cm="1">
        <f t="array" ref="CY153">_xlfn.LET(_xlpm.d, $A$3:$CW$1002, _xlpm.t, _xlfn.TEXTSPLIT(CX153, , "; "), _xlpm.n, A153, _xlpm.in, _xlfn.XMATCH(_xlpm.n, $A$3:$A$10002), _xlpm.i, _xlfn.VSTACK(_xlpm.in, _xlfn.XMATCH(_xlpm.t, $A$3:$A$1002)), _xlpm.ds, _xlfn.CHOOSEROWS(_xlpm.d, _xlpm.i), _xlpm.dnn, _xlfn.DROP(_xlpm.ds, , 1), _xlpm.mx, _xlfn.BYCOL(_xlpm.dnn, _xlfn.LAMBDA(_xlpm.r, MAX(_xlpm.r))), SUM(_xlpm.mx))</f>
        <v>9271</v>
      </c>
    </row>
    <row r="154" spans="1:103" ht="19.95" customHeight="1">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s="49" t="s">
        <v>1291</v>
      </c>
      <c r="CY154" cm="1">
        <f t="array" ref="CY154">_xlfn.LET(_xlpm.d, $A$3:$CW$1002, _xlpm.t, _xlfn.TEXTSPLIT(CX154, , "; "), _xlpm.n, A154, _xlpm.in, _xlfn.XMATCH(_xlpm.n, $A$3:$A$10002), _xlpm.i, _xlfn.VSTACK(_xlpm.in, _xlfn.XMATCH(_xlpm.t, $A$3:$A$1002)), _xlpm.ds, _xlfn.CHOOSEROWS(_xlpm.d, _xlpm.i), _xlpm.dnn, _xlfn.DROP(_xlpm.ds, , 1), _xlpm.mx, _xlfn.BYCOL(_xlpm.dnn, _xlfn.LAMBDA(_xlpm.r, MAX(_xlpm.r))), SUM(_xlpm.mx))</f>
        <v>9187</v>
      </c>
    </row>
    <row r="155" spans="1:103" ht="19.95" customHeight="1">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s="49" t="s">
        <v>1292</v>
      </c>
      <c r="CY155" cm="1">
        <f t="array" ref="CY155">_xlfn.LET(_xlpm.d, $A$3:$CW$1002, _xlpm.t, _xlfn.TEXTSPLIT(CX155, , "; "), _xlpm.n, A155, _xlpm.in, _xlfn.XMATCH(_xlpm.n, $A$3:$A$10002), _xlpm.i, _xlfn.VSTACK(_xlpm.in, _xlfn.XMATCH(_xlpm.t, $A$3:$A$1002)), _xlpm.ds, _xlfn.CHOOSEROWS(_xlpm.d, _xlpm.i), _xlpm.dnn, _xlfn.DROP(_xlpm.ds, , 1), _xlpm.mx, _xlfn.BYCOL(_xlpm.dnn, _xlfn.LAMBDA(_xlpm.r, MAX(_xlpm.r))), SUM(_xlpm.mx))</f>
        <v>9331</v>
      </c>
    </row>
    <row r="156" spans="1:103" ht="19.95" customHeight="1">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s="49" t="s">
        <v>1293</v>
      </c>
      <c r="CY156" cm="1">
        <f t="array" ref="CY156">_xlfn.LET(_xlpm.d, $A$3:$CW$1002, _xlpm.t, _xlfn.TEXTSPLIT(CX156, , "; "), _xlpm.n, A156, _xlpm.in, _xlfn.XMATCH(_xlpm.n, $A$3:$A$10002), _xlpm.i, _xlfn.VSTACK(_xlpm.in, _xlfn.XMATCH(_xlpm.t, $A$3:$A$1002)), _xlpm.ds, _xlfn.CHOOSEROWS(_xlpm.d, _xlpm.i), _xlpm.dnn, _xlfn.DROP(_xlpm.ds, , 1), _xlpm.mx, _xlfn.BYCOL(_xlpm.dnn, _xlfn.LAMBDA(_xlpm.r, MAX(_xlpm.r))), SUM(_xlpm.mx))</f>
        <v>9226</v>
      </c>
    </row>
    <row r="157" spans="1:103" ht="19.95" customHeight="1">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s="49" t="s">
        <v>1294</v>
      </c>
      <c r="CY157" cm="1">
        <f t="array" ref="CY157">_xlfn.LET(_xlpm.d, $A$3:$CW$1002, _xlpm.t, _xlfn.TEXTSPLIT(CX157, , "; "), _xlpm.n, A157, _xlpm.in, _xlfn.XMATCH(_xlpm.n, $A$3:$A$10002), _xlpm.i, _xlfn.VSTACK(_xlpm.in, _xlfn.XMATCH(_xlpm.t, $A$3:$A$1002)), _xlpm.ds, _xlfn.CHOOSEROWS(_xlpm.d, _xlpm.i), _xlpm.dnn, _xlfn.DROP(_xlpm.ds, , 1), _xlpm.mx, _xlfn.BYCOL(_xlpm.dnn, _xlfn.LAMBDA(_xlpm.r, MAX(_xlpm.r))), SUM(_xlpm.mx))</f>
        <v>9243</v>
      </c>
    </row>
    <row r="158" spans="1:103" ht="19.95" customHeight="1">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s="49" t="s">
        <v>1295</v>
      </c>
      <c r="CY158" cm="1">
        <f t="array" ref="CY158">_xlfn.LET(_xlpm.d, $A$3:$CW$1002, _xlpm.t, _xlfn.TEXTSPLIT(CX158, , "; "), _xlpm.n, A158, _xlpm.in, _xlfn.XMATCH(_xlpm.n, $A$3:$A$10002), _xlpm.i, _xlfn.VSTACK(_xlpm.in, _xlfn.XMATCH(_xlpm.t, $A$3:$A$1002)), _xlpm.ds, _xlfn.CHOOSEROWS(_xlpm.d, _xlpm.i), _xlpm.dnn, _xlfn.DROP(_xlpm.ds, , 1), _xlpm.mx, _xlfn.BYCOL(_xlpm.dnn, _xlfn.LAMBDA(_xlpm.r, MAX(_xlpm.r))), SUM(_xlpm.mx))</f>
        <v>9257</v>
      </c>
    </row>
    <row r="159" spans="1:103" ht="19.95" customHeight="1">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s="49" t="s">
        <v>1296</v>
      </c>
      <c r="CY159" cm="1">
        <f t="array" ref="CY159">_xlfn.LET(_xlpm.d, $A$3:$CW$1002, _xlpm.t, _xlfn.TEXTSPLIT(CX159, , "; "), _xlpm.n, A159, _xlpm.in, _xlfn.XMATCH(_xlpm.n, $A$3:$A$10002), _xlpm.i, _xlfn.VSTACK(_xlpm.in, _xlfn.XMATCH(_xlpm.t, $A$3:$A$1002)), _xlpm.ds, _xlfn.CHOOSEROWS(_xlpm.d, _xlpm.i), _xlpm.dnn, _xlfn.DROP(_xlpm.ds, , 1), _xlpm.mx, _xlfn.BYCOL(_xlpm.dnn, _xlfn.LAMBDA(_xlpm.r, MAX(_xlpm.r))), SUM(_xlpm.mx))</f>
        <v>9191</v>
      </c>
    </row>
    <row r="160" spans="1:103" ht="19.95" customHeight="1">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s="49" t="s">
        <v>1297</v>
      </c>
      <c r="CY160" cm="1">
        <f t="array" ref="CY160">_xlfn.LET(_xlpm.d, $A$3:$CW$1002, _xlpm.t, _xlfn.TEXTSPLIT(CX160, , "; "), _xlpm.n, A160, _xlpm.in, _xlfn.XMATCH(_xlpm.n, $A$3:$A$10002), _xlpm.i, _xlfn.VSTACK(_xlpm.in, _xlfn.XMATCH(_xlpm.t, $A$3:$A$1002)), _xlpm.ds, _xlfn.CHOOSEROWS(_xlpm.d, _xlpm.i), _xlpm.dnn, _xlfn.DROP(_xlpm.ds, , 1), _xlpm.mx, _xlfn.BYCOL(_xlpm.dnn, _xlfn.LAMBDA(_xlpm.r, MAX(_xlpm.r))), SUM(_xlpm.mx))</f>
        <v>9150</v>
      </c>
    </row>
    <row r="161" spans="1:103" ht="19.95" customHeight="1">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s="49" t="s">
        <v>1298</v>
      </c>
      <c r="CY161" cm="1">
        <f t="array" ref="CY161">_xlfn.LET(_xlpm.d, $A$3:$CW$1002, _xlpm.t, _xlfn.TEXTSPLIT(CX161, , "; "), _xlpm.n, A161, _xlpm.in, _xlfn.XMATCH(_xlpm.n, $A$3:$A$10002), _xlpm.i, _xlfn.VSTACK(_xlpm.in, _xlfn.XMATCH(_xlpm.t, $A$3:$A$1002)), _xlpm.ds, _xlfn.CHOOSEROWS(_xlpm.d, _xlpm.i), _xlpm.dnn, _xlfn.DROP(_xlpm.ds, , 1), _xlpm.mx, _xlfn.BYCOL(_xlpm.dnn, _xlfn.LAMBDA(_xlpm.r, MAX(_xlpm.r))), SUM(_xlpm.mx))</f>
        <v>9186</v>
      </c>
    </row>
    <row r="162" spans="1:103" ht="19.95" customHeight="1">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s="49" t="s">
        <v>1299</v>
      </c>
      <c r="CY162" cm="1">
        <f t="array" ref="CY162">_xlfn.LET(_xlpm.d, $A$3:$CW$1002, _xlpm.t, _xlfn.TEXTSPLIT(CX162, , "; "), _xlpm.n, A162, _xlpm.in, _xlfn.XMATCH(_xlpm.n, $A$3:$A$10002), _xlpm.i, _xlfn.VSTACK(_xlpm.in, _xlfn.XMATCH(_xlpm.t, $A$3:$A$1002)), _xlpm.ds, _xlfn.CHOOSEROWS(_xlpm.d, _xlpm.i), _xlpm.dnn, _xlfn.DROP(_xlpm.ds, , 1), _xlpm.mx, _xlfn.BYCOL(_xlpm.dnn, _xlfn.LAMBDA(_xlpm.r, MAX(_xlpm.r))), SUM(_xlpm.mx))</f>
        <v>9111</v>
      </c>
    </row>
    <row r="163" spans="1:103" ht="19.95" customHeight="1">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s="49" t="s">
        <v>1300</v>
      </c>
      <c r="CY163" cm="1">
        <f t="array" ref="CY163">_xlfn.LET(_xlpm.d, $A$3:$CW$1002, _xlpm.t, _xlfn.TEXTSPLIT(CX163, , "; "), _xlpm.n, A163, _xlpm.in, _xlfn.XMATCH(_xlpm.n, $A$3:$A$10002), _xlpm.i, _xlfn.VSTACK(_xlpm.in, _xlfn.XMATCH(_xlpm.t, $A$3:$A$1002)), _xlpm.ds, _xlfn.CHOOSEROWS(_xlpm.d, _xlpm.i), _xlpm.dnn, _xlfn.DROP(_xlpm.ds, , 1), _xlpm.mx, _xlfn.BYCOL(_xlpm.dnn, _xlfn.LAMBDA(_xlpm.r, MAX(_xlpm.r))), SUM(_xlpm.mx))</f>
        <v>9270</v>
      </c>
    </row>
    <row r="164" spans="1:103" ht="19.95" customHeight="1">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s="49" t="s">
        <v>1301</v>
      </c>
      <c r="CY164" cm="1">
        <f t="array" ref="CY164">_xlfn.LET(_xlpm.d, $A$3:$CW$1002, _xlpm.t, _xlfn.TEXTSPLIT(CX164, , "; "), _xlpm.n, A164, _xlpm.in, _xlfn.XMATCH(_xlpm.n, $A$3:$A$10002), _xlpm.i, _xlfn.VSTACK(_xlpm.in, _xlfn.XMATCH(_xlpm.t, $A$3:$A$1002)), _xlpm.ds, _xlfn.CHOOSEROWS(_xlpm.d, _xlpm.i), _xlpm.dnn, _xlfn.DROP(_xlpm.ds, , 1), _xlpm.mx, _xlfn.BYCOL(_xlpm.dnn, _xlfn.LAMBDA(_xlpm.r, MAX(_xlpm.r))), SUM(_xlpm.mx))</f>
        <v>9036</v>
      </c>
    </row>
    <row r="165" spans="1:103" ht="19.95" customHeight="1">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s="49" t="s">
        <v>1302</v>
      </c>
      <c r="CY165" cm="1">
        <f t="array" ref="CY165">_xlfn.LET(_xlpm.d, $A$3:$CW$1002, _xlpm.t, _xlfn.TEXTSPLIT(CX165, , "; "), _xlpm.n, A165, _xlpm.in, _xlfn.XMATCH(_xlpm.n, $A$3:$A$10002), _xlpm.i, _xlfn.VSTACK(_xlpm.in, _xlfn.XMATCH(_xlpm.t, $A$3:$A$1002)), _xlpm.ds, _xlfn.CHOOSEROWS(_xlpm.d, _xlpm.i), _xlpm.dnn, _xlfn.DROP(_xlpm.ds, , 1), _xlpm.mx, _xlfn.BYCOL(_xlpm.dnn, _xlfn.LAMBDA(_xlpm.r, MAX(_xlpm.r))), SUM(_xlpm.mx))</f>
        <v>9167</v>
      </c>
    </row>
    <row r="166" spans="1:103" ht="19.95" customHeight="1">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s="49" t="s">
        <v>1303</v>
      </c>
      <c r="CY166" cm="1">
        <f t="array" ref="CY166">_xlfn.LET(_xlpm.d, $A$3:$CW$1002, _xlpm.t, _xlfn.TEXTSPLIT(CX166, , "; "), _xlpm.n, A166, _xlpm.in, _xlfn.XMATCH(_xlpm.n, $A$3:$A$10002), _xlpm.i, _xlfn.VSTACK(_xlpm.in, _xlfn.XMATCH(_xlpm.t, $A$3:$A$1002)), _xlpm.ds, _xlfn.CHOOSEROWS(_xlpm.d, _xlpm.i), _xlpm.dnn, _xlfn.DROP(_xlpm.ds, , 1), _xlpm.mx, _xlfn.BYCOL(_xlpm.dnn, _xlfn.LAMBDA(_xlpm.r, MAX(_xlpm.r))), SUM(_xlpm.mx))</f>
        <v>9169</v>
      </c>
    </row>
    <row r="167" spans="1:103" ht="19.95" customHeight="1">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s="49" t="s">
        <v>1304</v>
      </c>
      <c r="CY167" cm="1">
        <f t="array" ref="CY167">_xlfn.LET(_xlpm.d, $A$3:$CW$1002, _xlpm.t, _xlfn.TEXTSPLIT(CX167, , "; "), _xlpm.n, A167, _xlpm.in, _xlfn.XMATCH(_xlpm.n, $A$3:$A$10002), _xlpm.i, _xlfn.VSTACK(_xlpm.in, _xlfn.XMATCH(_xlpm.t, $A$3:$A$1002)), _xlpm.ds, _xlfn.CHOOSEROWS(_xlpm.d, _xlpm.i), _xlpm.dnn, _xlfn.DROP(_xlpm.ds, , 1), _xlpm.mx, _xlfn.BYCOL(_xlpm.dnn, _xlfn.LAMBDA(_xlpm.r, MAX(_xlpm.r))), SUM(_xlpm.mx))</f>
        <v>9180</v>
      </c>
    </row>
    <row r="168" spans="1:103" ht="19.95" customHeight="1">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s="49" t="s">
        <v>1305</v>
      </c>
      <c r="CY168" cm="1">
        <f t="array" ref="CY168">_xlfn.LET(_xlpm.d, $A$3:$CW$1002, _xlpm.t, _xlfn.TEXTSPLIT(CX168, , "; "), _xlpm.n, A168, _xlpm.in, _xlfn.XMATCH(_xlpm.n, $A$3:$A$10002), _xlpm.i, _xlfn.VSTACK(_xlpm.in, _xlfn.XMATCH(_xlpm.t, $A$3:$A$1002)), _xlpm.ds, _xlfn.CHOOSEROWS(_xlpm.d, _xlpm.i), _xlpm.dnn, _xlfn.DROP(_xlpm.ds, , 1), _xlpm.mx, _xlfn.BYCOL(_xlpm.dnn, _xlfn.LAMBDA(_xlpm.r, MAX(_xlpm.r))), SUM(_xlpm.mx))</f>
        <v>8974</v>
      </c>
    </row>
    <row r="169" spans="1:103" ht="19.95" customHeight="1">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s="49" t="s">
        <v>1306</v>
      </c>
      <c r="CY169" cm="1">
        <f t="array" ref="CY169">_xlfn.LET(_xlpm.d, $A$3:$CW$1002, _xlpm.t, _xlfn.TEXTSPLIT(CX169, , "; "), _xlpm.n, A169, _xlpm.in, _xlfn.XMATCH(_xlpm.n, $A$3:$A$10002), _xlpm.i, _xlfn.VSTACK(_xlpm.in, _xlfn.XMATCH(_xlpm.t, $A$3:$A$1002)), _xlpm.ds, _xlfn.CHOOSEROWS(_xlpm.d, _xlpm.i), _xlpm.dnn, _xlfn.DROP(_xlpm.ds, , 1), _xlpm.mx, _xlfn.BYCOL(_xlpm.dnn, _xlfn.LAMBDA(_xlpm.r, MAX(_xlpm.r))), SUM(_xlpm.mx))</f>
        <v>9276</v>
      </c>
    </row>
    <row r="170" spans="1:103" ht="19.95" customHeight="1">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s="49" t="s">
        <v>1307</v>
      </c>
      <c r="CY170" cm="1">
        <f t="array" ref="CY170">_xlfn.LET(_xlpm.d, $A$3:$CW$1002, _xlpm.t, _xlfn.TEXTSPLIT(CX170, , "; "), _xlpm.n, A170, _xlpm.in, _xlfn.XMATCH(_xlpm.n, $A$3:$A$10002), _xlpm.i, _xlfn.VSTACK(_xlpm.in, _xlfn.XMATCH(_xlpm.t, $A$3:$A$1002)), _xlpm.ds, _xlfn.CHOOSEROWS(_xlpm.d, _xlpm.i), _xlpm.dnn, _xlfn.DROP(_xlpm.ds, , 1), _xlpm.mx, _xlfn.BYCOL(_xlpm.dnn, _xlfn.LAMBDA(_xlpm.r, MAX(_xlpm.r))), SUM(_xlpm.mx))</f>
        <v>9169</v>
      </c>
    </row>
    <row r="171" spans="1:103" ht="19.95" customHeight="1">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s="49" t="s">
        <v>1308</v>
      </c>
      <c r="CY171" cm="1">
        <f t="array" ref="CY171">_xlfn.LET(_xlpm.d, $A$3:$CW$1002, _xlpm.t, _xlfn.TEXTSPLIT(CX171, , "; "), _xlpm.n, A171, _xlpm.in, _xlfn.XMATCH(_xlpm.n, $A$3:$A$10002), _xlpm.i, _xlfn.VSTACK(_xlpm.in, _xlfn.XMATCH(_xlpm.t, $A$3:$A$1002)), _xlpm.ds, _xlfn.CHOOSEROWS(_xlpm.d, _xlpm.i), _xlpm.dnn, _xlfn.DROP(_xlpm.ds, , 1), _xlpm.mx, _xlfn.BYCOL(_xlpm.dnn, _xlfn.LAMBDA(_xlpm.r, MAX(_xlpm.r))), SUM(_xlpm.mx))</f>
        <v>9304</v>
      </c>
    </row>
    <row r="172" spans="1:103" ht="19.95" customHeight="1">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s="49" t="s">
        <v>1309</v>
      </c>
      <c r="CY172" cm="1">
        <f t="array" ref="CY172">_xlfn.LET(_xlpm.d, $A$3:$CW$1002, _xlpm.t, _xlfn.TEXTSPLIT(CX172, , "; "), _xlpm.n, A172, _xlpm.in, _xlfn.XMATCH(_xlpm.n, $A$3:$A$10002), _xlpm.i, _xlfn.VSTACK(_xlpm.in, _xlfn.XMATCH(_xlpm.t, $A$3:$A$1002)), _xlpm.ds, _xlfn.CHOOSEROWS(_xlpm.d, _xlpm.i), _xlpm.dnn, _xlfn.DROP(_xlpm.ds, , 1), _xlpm.mx, _xlfn.BYCOL(_xlpm.dnn, _xlfn.LAMBDA(_xlpm.r, MAX(_xlpm.r))), SUM(_xlpm.mx))</f>
        <v>9204</v>
      </c>
    </row>
    <row r="173" spans="1:103" ht="19.95" customHeight="1">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s="49" t="s">
        <v>1310</v>
      </c>
      <c r="CY173" cm="1">
        <f t="array" ref="CY173">_xlfn.LET(_xlpm.d, $A$3:$CW$1002, _xlpm.t, _xlfn.TEXTSPLIT(CX173, , "; "), _xlpm.n, A173, _xlpm.in, _xlfn.XMATCH(_xlpm.n, $A$3:$A$10002), _xlpm.i, _xlfn.VSTACK(_xlpm.in, _xlfn.XMATCH(_xlpm.t, $A$3:$A$1002)), _xlpm.ds, _xlfn.CHOOSEROWS(_xlpm.d, _xlpm.i), _xlpm.dnn, _xlfn.DROP(_xlpm.ds, , 1), _xlpm.mx, _xlfn.BYCOL(_xlpm.dnn, _xlfn.LAMBDA(_xlpm.r, MAX(_xlpm.r))), SUM(_xlpm.mx))</f>
        <v>9143</v>
      </c>
    </row>
    <row r="174" spans="1:103" ht="19.95" customHeight="1">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s="49" t="s">
        <v>1311</v>
      </c>
      <c r="CY174" cm="1">
        <f t="array" ref="CY174">_xlfn.LET(_xlpm.d, $A$3:$CW$1002, _xlpm.t, _xlfn.TEXTSPLIT(CX174, , "; "), _xlpm.n, A174, _xlpm.in, _xlfn.XMATCH(_xlpm.n, $A$3:$A$10002), _xlpm.i, _xlfn.VSTACK(_xlpm.in, _xlfn.XMATCH(_xlpm.t, $A$3:$A$1002)), _xlpm.ds, _xlfn.CHOOSEROWS(_xlpm.d, _xlpm.i), _xlpm.dnn, _xlfn.DROP(_xlpm.ds, , 1), _xlpm.mx, _xlfn.BYCOL(_xlpm.dnn, _xlfn.LAMBDA(_xlpm.r, MAX(_xlpm.r))), SUM(_xlpm.mx))</f>
        <v>9276</v>
      </c>
    </row>
    <row r="175" spans="1:103" ht="19.95" customHeight="1">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s="49" t="s">
        <v>1312</v>
      </c>
      <c r="CY175" cm="1">
        <f t="array" ref="CY175">_xlfn.LET(_xlpm.d, $A$3:$CW$1002, _xlpm.t, _xlfn.TEXTSPLIT(CX175, , "; "), _xlpm.n, A175, _xlpm.in, _xlfn.XMATCH(_xlpm.n, $A$3:$A$10002), _xlpm.i, _xlfn.VSTACK(_xlpm.in, _xlfn.XMATCH(_xlpm.t, $A$3:$A$1002)), _xlpm.ds, _xlfn.CHOOSEROWS(_xlpm.d, _xlpm.i), _xlpm.dnn, _xlfn.DROP(_xlpm.ds, , 1), _xlpm.mx, _xlfn.BYCOL(_xlpm.dnn, _xlfn.LAMBDA(_xlpm.r, MAX(_xlpm.r))), SUM(_xlpm.mx))</f>
        <v>9229</v>
      </c>
    </row>
    <row r="176" spans="1:103" ht="19.95" customHeight="1">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s="49" t="s">
        <v>1313</v>
      </c>
      <c r="CY176" cm="1">
        <f t="array" ref="CY176">_xlfn.LET(_xlpm.d, $A$3:$CW$1002, _xlpm.t, _xlfn.TEXTSPLIT(CX176, , "; "), _xlpm.n, A176, _xlpm.in, _xlfn.XMATCH(_xlpm.n, $A$3:$A$10002), _xlpm.i, _xlfn.VSTACK(_xlpm.in, _xlfn.XMATCH(_xlpm.t, $A$3:$A$1002)), _xlpm.ds, _xlfn.CHOOSEROWS(_xlpm.d, _xlpm.i), _xlpm.dnn, _xlfn.DROP(_xlpm.ds, , 1), _xlpm.mx, _xlfn.BYCOL(_xlpm.dnn, _xlfn.LAMBDA(_xlpm.r, MAX(_xlpm.r))), SUM(_xlpm.mx))</f>
        <v>9266</v>
      </c>
    </row>
    <row r="177" spans="1:103" ht="19.95" customHeight="1">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s="49" t="s">
        <v>1314</v>
      </c>
      <c r="CY177" cm="1">
        <f t="array" ref="CY177">_xlfn.LET(_xlpm.d, $A$3:$CW$1002, _xlpm.t, _xlfn.TEXTSPLIT(CX177, , "; "), _xlpm.n, A177, _xlpm.in, _xlfn.XMATCH(_xlpm.n, $A$3:$A$10002), _xlpm.i, _xlfn.VSTACK(_xlpm.in, _xlfn.XMATCH(_xlpm.t, $A$3:$A$1002)), _xlpm.ds, _xlfn.CHOOSEROWS(_xlpm.d, _xlpm.i), _xlpm.dnn, _xlfn.DROP(_xlpm.ds, , 1), _xlpm.mx, _xlfn.BYCOL(_xlpm.dnn, _xlfn.LAMBDA(_xlpm.r, MAX(_xlpm.r))), SUM(_xlpm.mx))</f>
        <v>9246</v>
      </c>
    </row>
    <row r="178" spans="1:103" ht="19.95" customHeight="1">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s="49" t="s">
        <v>1315</v>
      </c>
      <c r="CY178" cm="1">
        <f t="array" ref="CY178">_xlfn.LET(_xlpm.d, $A$3:$CW$1002, _xlpm.t, _xlfn.TEXTSPLIT(CX178, , "; "), _xlpm.n, A178, _xlpm.in, _xlfn.XMATCH(_xlpm.n, $A$3:$A$10002), _xlpm.i, _xlfn.VSTACK(_xlpm.in, _xlfn.XMATCH(_xlpm.t, $A$3:$A$1002)), _xlpm.ds, _xlfn.CHOOSEROWS(_xlpm.d, _xlpm.i), _xlpm.dnn, _xlfn.DROP(_xlpm.ds, , 1), _xlpm.mx, _xlfn.BYCOL(_xlpm.dnn, _xlfn.LAMBDA(_xlpm.r, MAX(_xlpm.r))), SUM(_xlpm.mx))</f>
        <v>9162</v>
      </c>
    </row>
    <row r="179" spans="1:103" ht="19.95" customHeight="1">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s="49" t="s">
        <v>1316</v>
      </c>
      <c r="CY179" cm="1">
        <f t="array" ref="CY179">_xlfn.LET(_xlpm.d, $A$3:$CW$1002, _xlpm.t, _xlfn.TEXTSPLIT(CX179, , "; "), _xlpm.n, A179, _xlpm.in, _xlfn.XMATCH(_xlpm.n, $A$3:$A$10002), _xlpm.i, _xlfn.VSTACK(_xlpm.in, _xlfn.XMATCH(_xlpm.t, $A$3:$A$1002)), _xlpm.ds, _xlfn.CHOOSEROWS(_xlpm.d, _xlpm.i), _xlpm.dnn, _xlfn.DROP(_xlpm.ds, , 1), _xlpm.mx, _xlfn.BYCOL(_xlpm.dnn, _xlfn.LAMBDA(_xlpm.r, MAX(_xlpm.r))), SUM(_xlpm.mx))</f>
        <v>9090</v>
      </c>
    </row>
    <row r="180" spans="1:103" ht="19.95" customHeight="1">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s="49" t="s">
        <v>1317</v>
      </c>
      <c r="CY180" cm="1">
        <f t="array" ref="CY180">_xlfn.LET(_xlpm.d, $A$3:$CW$1002, _xlpm.t, _xlfn.TEXTSPLIT(CX180, , "; "), _xlpm.n, A180, _xlpm.in, _xlfn.XMATCH(_xlpm.n, $A$3:$A$10002), _xlpm.i, _xlfn.VSTACK(_xlpm.in, _xlfn.XMATCH(_xlpm.t, $A$3:$A$1002)), _xlpm.ds, _xlfn.CHOOSEROWS(_xlpm.d, _xlpm.i), _xlpm.dnn, _xlfn.DROP(_xlpm.ds, , 1), _xlpm.mx, _xlfn.BYCOL(_xlpm.dnn, _xlfn.LAMBDA(_xlpm.r, MAX(_xlpm.r))), SUM(_xlpm.mx))</f>
        <v>9152</v>
      </c>
    </row>
    <row r="181" spans="1:103" ht="19.95" customHeight="1">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s="49" t="s">
        <v>1318</v>
      </c>
      <c r="CY181" cm="1">
        <f t="array" ref="CY181">_xlfn.LET(_xlpm.d, $A$3:$CW$1002, _xlpm.t, _xlfn.TEXTSPLIT(CX181, , "; "), _xlpm.n, A181, _xlpm.in, _xlfn.XMATCH(_xlpm.n, $A$3:$A$10002), _xlpm.i, _xlfn.VSTACK(_xlpm.in, _xlfn.XMATCH(_xlpm.t, $A$3:$A$1002)), _xlpm.ds, _xlfn.CHOOSEROWS(_xlpm.d, _xlpm.i), _xlpm.dnn, _xlfn.DROP(_xlpm.ds, , 1), _xlpm.mx, _xlfn.BYCOL(_xlpm.dnn, _xlfn.LAMBDA(_xlpm.r, MAX(_xlpm.r))), SUM(_xlpm.mx))</f>
        <v>9113</v>
      </c>
    </row>
    <row r="182" spans="1:103" ht="19.95" customHeight="1">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s="49" t="s">
        <v>1319</v>
      </c>
      <c r="CY182" cm="1">
        <f t="array" ref="CY182">_xlfn.LET(_xlpm.d, $A$3:$CW$1002, _xlpm.t, _xlfn.TEXTSPLIT(CX182, , "; "), _xlpm.n, A182, _xlpm.in, _xlfn.XMATCH(_xlpm.n, $A$3:$A$10002), _xlpm.i, _xlfn.VSTACK(_xlpm.in, _xlfn.XMATCH(_xlpm.t, $A$3:$A$1002)), _xlpm.ds, _xlfn.CHOOSEROWS(_xlpm.d, _xlpm.i), _xlpm.dnn, _xlfn.DROP(_xlpm.ds, , 1), _xlpm.mx, _xlfn.BYCOL(_xlpm.dnn, _xlfn.LAMBDA(_xlpm.r, MAX(_xlpm.r))), SUM(_xlpm.mx))</f>
        <v>9288</v>
      </c>
    </row>
    <row r="183" spans="1:103" ht="19.95" customHeight="1">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s="49" t="s">
        <v>1320</v>
      </c>
      <c r="CY183" cm="1">
        <f t="array" ref="CY183">_xlfn.LET(_xlpm.d, $A$3:$CW$1002, _xlpm.t, _xlfn.TEXTSPLIT(CX183, , "; "), _xlpm.n, A183, _xlpm.in, _xlfn.XMATCH(_xlpm.n, $A$3:$A$10002), _xlpm.i, _xlfn.VSTACK(_xlpm.in, _xlfn.XMATCH(_xlpm.t, $A$3:$A$1002)), _xlpm.ds, _xlfn.CHOOSEROWS(_xlpm.d, _xlpm.i), _xlpm.dnn, _xlfn.DROP(_xlpm.ds, , 1), _xlpm.mx, _xlfn.BYCOL(_xlpm.dnn, _xlfn.LAMBDA(_xlpm.r, MAX(_xlpm.r))), SUM(_xlpm.mx))</f>
        <v>9069</v>
      </c>
    </row>
    <row r="184" spans="1:103" ht="19.95" customHeight="1">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s="49" t="s">
        <v>1321</v>
      </c>
      <c r="CY184" cm="1">
        <f t="array" ref="CY184">_xlfn.LET(_xlpm.d, $A$3:$CW$1002, _xlpm.t, _xlfn.TEXTSPLIT(CX184, , "; "), _xlpm.n, A184, _xlpm.in, _xlfn.XMATCH(_xlpm.n, $A$3:$A$10002), _xlpm.i, _xlfn.VSTACK(_xlpm.in, _xlfn.XMATCH(_xlpm.t, $A$3:$A$1002)), _xlpm.ds, _xlfn.CHOOSEROWS(_xlpm.d, _xlpm.i), _xlpm.dnn, _xlfn.DROP(_xlpm.ds, , 1), _xlpm.mx, _xlfn.BYCOL(_xlpm.dnn, _xlfn.LAMBDA(_xlpm.r, MAX(_xlpm.r))), SUM(_xlpm.mx))</f>
        <v>9240</v>
      </c>
    </row>
    <row r="185" spans="1:103" ht="19.95" customHeight="1">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s="49" t="s">
        <v>1322</v>
      </c>
      <c r="CY185" cm="1">
        <f t="array" ref="CY185">_xlfn.LET(_xlpm.d, $A$3:$CW$1002, _xlpm.t, _xlfn.TEXTSPLIT(CX185, , "; "), _xlpm.n, A185, _xlpm.in, _xlfn.XMATCH(_xlpm.n, $A$3:$A$10002), _xlpm.i, _xlfn.VSTACK(_xlpm.in, _xlfn.XMATCH(_xlpm.t, $A$3:$A$1002)), _xlpm.ds, _xlfn.CHOOSEROWS(_xlpm.d, _xlpm.i), _xlpm.dnn, _xlfn.DROP(_xlpm.ds, , 1), _xlpm.mx, _xlfn.BYCOL(_xlpm.dnn, _xlfn.LAMBDA(_xlpm.r, MAX(_xlpm.r))), SUM(_xlpm.mx))</f>
        <v>9257</v>
      </c>
    </row>
    <row r="186" spans="1:103" ht="19.95" customHeight="1">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s="49" t="s">
        <v>1323</v>
      </c>
      <c r="CY186" cm="1">
        <f t="array" ref="CY186">_xlfn.LET(_xlpm.d, $A$3:$CW$1002, _xlpm.t, _xlfn.TEXTSPLIT(CX186, , "; "), _xlpm.n, A186, _xlpm.in, _xlfn.XMATCH(_xlpm.n, $A$3:$A$10002), _xlpm.i, _xlfn.VSTACK(_xlpm.in, _xlfn.XMATCH(_xlpm.t, $A$3:$A$1002)), _xlpm.ds, _xlfn.CHOOSEROWS(_xlpm.d, _xlpm.i), _xlpm.dnn, _xlfn.DROP(_xlpm.ds, , 1), _xlpm.mx, _xlfn.BYCOL(_xlpm.dnn, _xlfn.LAMBDA(_xlpm.r, MAX(_xlpm.r))), SUM(_xlpm.mx))</f>
        <v>9330</v>
      </c>
    </row>
    <row r="187" spans="1:103" ht="19.95" customHeight="1">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s="49" t="s">
        <v>1324</v>
      </c>
      <c r="CY187" cm="1">
        <f t="array" ref="CY187">_xlfn.LET(_xlpm.d, $A$3:$CW$1002, _xlpm.t, _xlfn.TEXTSPLIT(CX187, , "; "), _xlpm.n, A187, _xlpm.in, _xlfn.XMATCH(_xlpm.n, $A$3:$A$10002), _xlpm.i, _xlfn.VSTACK(_xlpm.in, _xlfn.XMATCH(_xlpm.t, $A$3:$A$1002)), _xlpm.ds, _xlfn.CHOOSEROWS(_xlpm.d, _xlpm.i), _xlpm.dnn, _xlfn.DROP(_xlpm.ds, , 1), _xlpm.mx, _xlfn.BYCOL(_xlpm.dnn, _xlfn.LAMBDA(_xlpm.r, MAX(_xlpm.r))), SUM(_xlpm.mx))</f>
        <v>9250</v>
      </c>
    </row>
    <row r="188" spans="1:103" ht="19.95" customHeight="1">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s="49" t="s">
        <v>1325</v>
      </c>
      <c r="CY188" cm="1">
        <f t="array" ref="CY188">_xlfn.LET(_xlpm.d, $A$3:$CW$1002, _xlpm.t, _xlfn.TEXTSPLIT(CX188, , "; "), _xlpm.n, A188, _xlpm.in, _xlfn.XMATCH(_xlpm.n, $A$3:$A$10002), _xlpm.i, _xlfn.VSTACK(_xlpm.in, _xlfn.XMATCH(_xlpm.t, $A$3:$A$1002)), _xlpm.ds, _xlfn.CHOOSEROWS(_xlpm.d, _xlpm.i), _xlpm.dnn, _xlfn.DROP(_xlpm.ds, , 1), _xlpm.mx, _xlfn.BYCOL(_xlpm.dnn, _xlfn.LAMBDA(_xlpm.r, MAX(_xlpm.r))), SUM(_xlpm.mx))</f>
        <v>9146</v>
      </c>
    </row>
    <row r="189" spans="1:103" ht="19.95" customHeight="1">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s="49" t="s">
        <v>1326</v>
      </c>
      <c r="CY189" cm="1">
        <f t="array" ref="CY189">_xlfn.LET(_xlpm.d, $A$3:$CW$1002, _xlpm.t, _xlfn.TEXTSPLIT(CX189, , "; "), _xlpm.n, A189, _xlpm.in, _xlfn.XMATCH(_xlpm.n, $A$3:$A$10002), _xlpm.i, _xlfn.VSTACK(_xlpm.in, _xlfn.XMATCH(_xlpm.t, $A$3:$A$1002)), _xlpm.ds, _xlfn.CHOOSEROWS(_xlpm.d, _xlpm.i), _xlpm.dnn, _xlfn.DROP(_xlpm.ds, , 1), _xlpm.mx, _xlfn.BYCOL(_xlpm.dnn, _xlfn.LAMBDA(_xlpm.r, MAX(_xlpm.r))), SUM(_xlpm.mx))</f>
        <v>9084</v>
      </c>
    </row>
    <row r="190" spans="1:103" ht="19.95" customHeight="1">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s="49" t="s">
        <v>1327</v>
      </c>
      <c r="CY190" cm="1">
        <f t="array" ref="CY190">_xlfn.LET(_xlpm.d, $A$3:$CW$1002, _xlpm.t, _xlfn.TEXTSPLIT(CX190, , "; "), _xlpm.n, A190, _xlpm.in, _xlfn.XMATCH(_xlpm.n, $A$3:$A$10002), _xlpm.i, _xlfn.VSTACK(_xlpm.in, _xlfn.XMATCH(_xlpm.t, $A$3:$A$1002)), _xlpm.ds, _xlfn.CHOOSEROWS(_xlpm.d, _xlpm.i), _xlpm.dnn, _xlfn.DROP(_xlpm.ds, , 1), _xlpm.mx, _xlfn.BYCOL(_xlpm.dnn, _xlfn.LAMBDA(_xlpm.r, MAX(_xlpm.r))), SUM(_xlpm.mx))</f>
        <v>9192</v>
      </c>
    </row>
    <row r="191" spans="1:103" ht="19.95" customHeight="1">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s="49" t="s">
        <v>1328</v>
      </c>
      <c r="CY191" cm="1">
        <f t="array" ref="CY191">_xlfn.LET(_xlpm.d, $A$3:$CW$1002, _xlpm.t, _xlfn.TEXTSPLIT(CX191, , "; "), _xlpm.n, A191, _xlpm.in, _xlfn.XMATCH(_xlpm.n, $A$3:$A$10002), _xlpm.i, _xlfn.VSTACK(_xlpm.in, _xlfn.XMATCH(_xlpm.t, $A$3:$A$1002)), _xlpm.ds, _xlfn.CHOOSEROWS(_xlpm.d, _xlpm.i), _xlpm.dnn, _xlfn.DROP(_xlpm.ds, , 1), _xlpm.mx, _xlfn.BYCOL(_xlpm.dnn, _xlfn.LAMBDA(_xlpm.r, MAX(_xlpm.r))), SUM(_xlpm.mx))</f>
        <v>9192</v>
      </c>
    </row>
    <row r="192" spans="1:103" ht="19.95" customHeight="1">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s="49" t="s">
        <v>1329</v>
      </c>
      <c r="CY192" cm="1">
        <f t="array" ref="CY192">_xlfn.LET(_xlpm.d, $A$3:$CW$1002, _xlpm.t, _xlfn.TEXTSPLIT(CX192, , "; "), _xlpm.n, A192, _xlpm.in, _xlfn.XMATCH(_xlpm.n, $A$3:$A$10002), _xlpm.i, _xlfn.VSTACK(_xlpm.in, _xlfn.XMATCH(_xlpm.t, $A$3:$A$1002)), _xlpm.ds, _xlfn.CHOOSEROWS(_xlpm.d, _xlpm.i), _xlpm.dnn, _xlfn.DROP(_xlpm.ds, , 1), _xlpm.mx, _xlfn.BYCOL(_xlpm.dnn, _xlfn.LAMBDA(_xlpm.r, MAX(_xlpm.r))), SUM(_xlpm.mx))</f>
        <v>9183</v>
      </c>
    </row>
    <row r="193" spans="1:103" ht="19.95" customHeight="1">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s="49" t="s">
        <v>1330</v>
      </c>
      <c r="CY193" cm="1">
        <f t="array" ref="CY193">_xlfn.LET(_xlpm.d, $A$3:$CW$1002, _xlpm.t, _xlfn.TEXTSPLIT(CX193, , "; "), _xlpm.n, A193, _xlpm.in, _xlfn.XMATCH(_xlpm.n, $A$3:$A$10002), _xlpm.i, _xlfn.VSTACK(_xlpm.in, _xlfn.XMATCH(_xlpm.t, $A$3:$A$1002)), _xlpm.ds, _xlfn.CHOOSEROWS(_xlpm.d, _xlpm.i), _xlpm.dnn, _xlfn.DROP(_xlpm.ds, , 1), _xlpm.mx, _xlfn.BYCOL(_xlpm.dnn, _xlfn.LAMBDA(_xlpm.r, MAX(_xlpm.r))), SUM(_xlpm.mx))</f>
        <v>9196</v>
      </c>
    </row>
    <row r="194" spans="1:103" ht="19.95" customHeight="1">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s="49" t="s">
        <v>1331</v>
      </c>
      <c r="CY194" cm="1">
        <f t="array" ref="CY194">_xlfn.LET(_xlpm.d, $A$3:$CW$1002, _xlpm.t, _xlfn.TEXTSPLIT(CX194, , "; "), _xlpm.n, A194, _xlpm.in, _xlfn.XMATCH(_xlpm.n, $A$3:$A$10002), _xlpm.i, _xlfn.VSTACK(_xlpm.in, _xlfn.XMATCH(_xlpm.t, $A$3:$A$1002)), _xlpm.ds, _xlfn.CHOOSEROWS(_xlpm.d, _xlpm.i), _xlpm.dnn, _xlfn.DROP(_xlpm.ds, , 1), _xlpm.mx, _xlfn.BYCOL(_xlpm.dnn, _xlfn.LAMBDA(_xlpm.r, MAX(_xlpm.r))), SUM(_xlpm.mx))</f>
        <v>9254</v>
      </c>
    </row>
    <row r="195" spans="1:103" ht="19.95" customHeight="1">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s="49" t="s">
        <v>1332</v>
      </c>
      <c r="CY195" cm="1">
        <f t="array" ref="CY195">_xlfn.LET(_xlpm.d, $A$3:$CW$1002, _xlpm.t, _xlfn.TEXTSPLIT(CX195, , "; "), _xlpm.n, A195, _xlpm.in, _xlfn.XMATCH(_xlpm.n, $A$3:$A$10002), _xlpm.i, _xlfn.VSTACK(_xlpm.in, _xlfn.XMATCH(_xlpm.t, $A$3:$A$1002)), _xlpm.ds, _xlfn.CHOOSEROWS(_xlpm.d, _xlpm.i), _xlpm.dnn, _xlfn.DROP(_xlpm.ds, , 1), _xlpm.mx, _xlfn.BYCOL(_xlpm.dnn, _xlfn.LAMBDA(_xlpm.r, MAX(_xlpm.r))), SUM(_xlpm.mx))</f>
        <v>9217</v>
      </c>
    </row>
    <row r="196" spans="1:103" ht="19.95" customHeight="1">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s="49" t="s">
        <v>1333</v>
      </c>
      <c r="CY196" cm="1">
        <f t="array" ref="CY196">_xlfn.LET(_xlpm.d, $A$3:$CW$1002, _xlpm.t, _xlfn.TEXTSPLIT(CX196, , "; "), _xlpm.n, A196, _xlpm.in, _xlfn.XMATCH(_xlpm.n, $A$3:$A$10002), _xlpm.i, _xlfn.VSTACK(_xlpm.in, _xlfn.XMATCH(_xlpm.t, $A$3:$A$1002)), _xlpm.ds, _xlfn.CHOOSEROWS(_xlpm.d, _xlpm.i), _xlpm.dnn, _xlfn.DROP(_xlpm.ds, , 1), _xlpm.mx, _xlfn.BYCOL(_xlpm.dnn, _xlfn.LAMBDA(_xlpm.r, MAX(_xlpm.r))), SUM(_xlpm.mx))</f>
        <v>9244</v>
      </c>
    </row>
    <row r="197" spans="1:103" ht="19.95" customHeight="1">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s="49" t="s">
        <v>1334</v>
      </c>
      <c r="CY197" cm="1">
        <f t="array" ref="CY197">_xlfn.LET(_xlpm.d, $A$3:$CW$1002, _xlpm.t, _xlfn.TEXTSPLIT(CX197, , "; "), _xlpm.n, A197, _xlpm.in, _xlfn.XMATCH(_xlpm.n, $A$3:$A$10002), _xlpm.i, _xlfn.VSTACK(_xlpm.in, _xlfn.XMATCH(_xlpm.t, $A$3:$A$1002)), _xlpm.ds, _xlfn.CHOOSEROWS(_xlpm.d, _xlpm.i), _xlpm.dnn, _xlfn.DROP(_xlpm.ds, , 1), _xlpm.mx, _xlfn.BYCOL(_xlpm.dnn, _xlfn.LAMBDA(_xlpm.r, MAX(_xlpm.r))), SUM(_xlpm.mx))</f>
        <v>9136</v>
      </c>
    </row>
    <row r="198" spans="1:103" ht="19.95" customHeight="1">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s="49" t="s">
        <v>1335</v>
      </c>
      <c r="CY198" cm="1">
        <f t="array" ref="CY198">_xlfn.LET(_xlpm.d, $A$3:$CW$1002, _xlpm.t, _xlfn.TEXTSPLIT(CX198, , "; "), _xlpm.n, A198, _xlpm.in, _xlfn.XMATCH(_xlpm.n, $A$3:$A$10002), _xlpm.i, _xlfn.VSTACK(_xlpm.in, _xlfn.XMATCH(_xlpm.t, $A$3:$A$1002)), _xlpm.ds, _xlfn.CHOOSEROWS(_xlpm.d, _xlpm.i), _xlpm.dnn, _xlfn.DROP(_xlpm.ds, , 1), _xlpm.mx, _xlfn.BYCOL(_xlpm.dnn, _xlfn.LAMBDA(_xlpm.r, MAX(_xlpm.r))), SUM(_xlpm.mx))</f>
        <v>9254</v>
      </c>
    </row>
    <row r="199" spans="1:103" ht="19.95" customHeight="1">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s="49" t="s">
        <v>1336</v>
      </c>
      <c r="CY199" cm="1">
        <f t="array" ref="CY199">_xlfn.LET(_xlpm.d, $A$3:$CW$1002, _xlpm.t, _xlfn.TEXTSPLIT(CX199, , "; "), _xlpm.n, A199, _xlpm.in, _xlfn.XMATCH(_xlpm.n, $A$3:$A$10002), _xlpm.i, _xlfn.VSTACK(_xlpm.in, _xlfn.XMATCH(_xlpm.t, $A$3:$A$1002)), _xlpm.ds, _xlfn.CHOOSEROWS(_xlpm.d, _xlpm.i), _xlpm.dnn, _xlfn.DROP(_xlpm.ds, , 1), _xlpm.mx, _xlfn.BYCOL(_xlpm.dnn, _xlfn.LAMBDA(_xlpm.r, MAX(_xlpm.r))), SUM(_xlpm.mx))</f>
        <v>9262</v>
      </c>
    </row>
    <row r="200" spans="1:103" ht="19.95" customHeight="1">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s="49" t="s">
        <v>1337</v>
      </c>
      <c r="CY200" cm="1">
        <f t="array" ref="CY200">_xlfn.LET(_xlpm.d, $A$3:$CW$1002, _xlpm.t, _xlfn.TEXTSPLIT(CX200, , "; "), _xlpm.n, A200, _xlpm.in, _xlfn.XMATCH(_xlpm.n, $A$3:$A$10002), _xlpm.i, _xlfn.VSTACK(_xlpm.in, _xlfn.XMATCH(_xlpm.t, $A$3:$A$1002)), _xlpm.ds, _xlfn.CHOOSEROWS(_xlpm.d, _xlpm.i), _xlpm.dnn, _xlfn.DROP(_xlpm.ds, , 1), _xlpm.mx, _xlfn.BYCOL(_xlpm.dnn, _xlfn.LAMBDA(_xlpm.r, MAX(_xlpm.r))), SUM(_xlpm.mx))</f>
        <v>9164</v>
      </c>
    </row>
    <row r="201" spans="1:103" ht="19.95" customHeight="1">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s="49" t="s">
        <v>1338</v>
      </c>
      <c r="CY201" cm="1">
        <f t="array" ref="CY201">_xlfn.LET(_xlpm.d, $A$3:$CW$1002, _xlpm.t, _xlfn.TEXTSPLIT(CX201, , "; "), _xlpm.n, A201, _xlpm.in, _xlfn.XMATCH(_xlpm.n, $A$3:$A$10002), _xlpm.i, _xlfn.VSTACK(_xlpm.in, _xlfn.XMATCH(_xlpm.t, $A$3:$A$1002)), _xlpm.ds, _xlfn.CHOOSEROWS(_xlpm.d, _xlpm.i), _xlpm.dnn, _xlfn.DROP(_xlpm.ds, , 1), _xlpm.mx, _xlfn.BYCOL(_xlpm.dnn, _xlfn.LAMBDA(_xlpm.r, MAX(_xlpm.r))), SUM(_xlpm.mx))</f>
        <v>9267</v>
      </c>
    </row>
    <row r="202" spans="1:103" ht="19.95" customHeight="1">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s="49" t="s">
        <v>1339</v>
      </c>
      <c r="CY202" cm="1">
        <f t="array" ref="CY202">_xlfn.LET(_xlpm.d, $A$3:$CW$1002, _xlpm.t, _xlfn.TEXTSPLIT(CX202, , "; "), _xlpm.n, A202, _xlpm.in, _xlfn.XMATCH(_xlpm.n, $A$3:$A$10002), _xlpm.i, _xlfn.VSTACK(_xlpm.in, _xlfn.XMATCH(_xlpm.t, $A$3:$A$1002)), _xlpm.ds, _xlfn.CHOOSEROWS(_xlpm.d, _xlpm.i), _xlpm.dnn, _xlfn.DROP(_xlpm.ds, , 1), _xlpm.mx, _xlfn.BYCOL(_xlpm.dnn, _xlfn.LAMBDA(_xlpm.r, MAX(_xlpm.r))), SUM(_xlpm.mx))</f>
        <v>9256</v>
      </c>
    </row>
    <row r="203" spans="1:103" ht="19.95" customHeight="1">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s="49" t="s">
        <v>1340</v>
      </c>
      <c r="CY203" cm="1">
        <f t="array" ref="CY203">_xlfn.LET(_xlpm.d, $A$3:$CW$1002, _xlpm.t, _xlfn.TEXTSPLIT(CX203, , "; "), _xlpm.n, A203, _xlpm.in, _xlfn.XMATCH(_xlpm.n, $A$3:$A$10002), _xlpm.i, _xlfn.VSTACK(_xlpm.in, _xlfn.XMATCH(_xlpm.t, $A$3:$A$1002)), _xlpm.ds, _xlfn.CHOOSEROWS(_xlpm.d, _xlpm.i), _xlpm.dnn, _xlfn.DROP(_xlpm.ds, , 1), _xlpm.mx, _xlfn.BYCOL(_xlpm.dnn, _xlfn.LAMBDA(_xlpm.r, MAX(_xlpm.r))), SUM(_xlpm.mx))</f>
        <v>9138</v>
      </c>
    </row>
    <row r="204" spans="1:103" ht="19.95" customHeight="1">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s="49" t="s">
        <v>1341</v>
      </c>
      <c r="CY204" cm="1">
        <f t="array" ref="CY204">_xlfn.LET(_xlpm.d, $A$3:$CW$1002, _xlpm.t, _xlfn.TEXTSPLIT(CX204, , "; "), _xlpm.n, A204, _xlpm.in, _xlfn.XMATCH(_xlpm.n, $A$3:$A$10002), _xlpm.i, _xlfn.VSTACK(_xlpm.in, _xlfn.XMATCH(_xlpm.t, $A$3:$A$1002)), _xlpm.ds, _xlfn.CHOOSEROWS(_xlpm.d, _xlpm.i), _xlpm.dnn, _xlfn.DROP(_xlpm.ds, , 1), _xlpm.mx, _xlfn.BYCOL(_xlpm.dnn, _xlfn.LAMBDA(_xlpm.r, MAX(_xlpm.r))), SUM(_xlpm.mx))</f>
        <v>9165</v>
      </c>
    </row>
    <row r="205" spans="1:103" ht="19.95" customHeight="1">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s="49" t="s">
        <v>1342</v>
      </c>
      <c r="CY205" cm="1">
        <f t="array" ref="CY205">_xlfn.LET(_xlpm.d, $A$3:$CW$1002, _xlpm.t, _xlfn.TEXTSPLIT(CX205, , "; "), _xlpm.n, A205, _xlpm.in, _xlfn.XMATCH(_xlpm.n, $A$3:$A$10002), _xlpm.i, _xlfn.VSTACK(_xlpm.in, _xlfn.XMATCH(_xlpm.t, $A$3:$A$1002)), _xlpm.ds, _xlfn.CHOOSEROWS(_xlpm.d, _xlpm.i), _xlpm.dnn, _xlfn.DROP(_xlpm.ds, , 1), _xlpm.mx, _xlfn.BYCOL(_xlpm.dnn, _xlfn.LAMBDA(_xlpm.r, MAX(_xlpm.r))), SUM(_xlpm.mx))</f>
        <v>9185</v>
      </c>
    </row>
    <row r="206" spans="1:103" ht="19.95" customHeight="1">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s="49" t="s">
        <v>1343</v>
      </c>
      <c r="CY206" cm="1">
        <f t="array" ref="CY206">_xlfn.LET(_xlpm.d, $A$3:$CW$1002, _xlpm.t, _xlfn.TEXTSPLIT(CX206, , "; "), _xlpm.n, A206, _xlpm.in, _xlfn.XMATCH(_xlpm.n, $A$3:$A$10002), _xlpm.i, _xlfn.VSTACK(_xlpm.in, _xlfn.XMATCH(_xlpm.t, $A$3:$A$1002)), _xlpm.ds, _xlfn.CHOOSEROWS(_xlpm.d, _xlpm.i), _xlpm.dnn, _xlfn.DROP(_xlpm.ds, , 1), _xlpm.mx, _xlfn.BYCOL(_xlpm.dnn, _xlfn.LAMBDA(_xlpm.r, MAX(_xlpm.r))), SUM(_xlpm.mx))</f>
        <v>9094</v>
      </c>
    </row>
    <row r="207" spans="1:103" ht="19.95" customHeight="1">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s="49" t="s">
        <v>1344</v>
      </c>
      <c r="CY207" cm="1">
        <f t="array" ref="CY207">_xlfn.LET(_xlpm.d, $A$3:$CW$1002, _xlpm.t, _xlfn.TEXTSPLIT(CX207, , "; "), _xlpm.n, A207, _xlpm.in, _xlfn.XMATCH(_xlpm.n, $A$3:$A$10002), _xlpm.i, _xlfn.VSTACK(_xlpm.in, _xlfn.XMATCH(_xlpm.t, $A$3:$A$1002)), _xlpm.ds, _xlfn.CHOOSEROWS(_xlpm.d, _xlpm.i), _xlpm.dnn, _xlfn.DROP(_xlpm.ds, , 1), _xlpm.mx, _xlfn.BYCOL(_xlpm.dnn, _xlfn.LAMBDA(_xlpm.r, MAX(_xlpm.r))), SUM(_xlpm.mx))</f>
        <v>9341</v>
      </c>
    </row>
    <row r="208" spans="1:103" ht="19.95" customHeight="1">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s="49" t="s">
        <v>1345</v>
      </c>
      <c r="CY208" cm="1">
        <f t="array" ref="CY208">_xlfn.LET(_xlpm.d, $A$3:$CW$1002, _xlpm.t, _xlfn.TEXTSPLIT(CX208, , "; "), _xlpm.n, A208, _xlpm.in, _xlfn.XMATCH(_xlpm.n, $A$3:$A$10002), _xlpm.i, _xlfn.VSTACK(_xlpm.in, _xlfn.XMATCH(_xlpm.t, $A$3:$A$1002)), _xlpm.ds, _xlfn.CHOOSEROWS(_xlpm.d, _xlpm.i), _xlpm.dnn, _xlfn.DROP(_xlpm.ds, , 1), _xlpm.mx, _xlfn.BYCOL(_xlpm.dnn, _xlfn.LAMBDA(_xlpm.r, MAX(_xlpm.r))), SUM(_xlpm.mx))</f>
        <v>9295</v>
      </c>
    </row>
    <row r="209" spans="1:103" ht="19.95" customHeight="1">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s="49" t="s">
        <v>1346</v>
      </c>
      <c r="CY209" cm="1">
        <f t="array" ref="CY209">_xlfn.LET(_xlpm.d, $A$3:$CW$1002, _xlpm.t, _xlfn.TEXTSPLIT(CX209, , "; "), _xlpm.n, A209, _xlpm.in, _xlfn.XMATCH(_xlpm.n, $A$3:$A$10002), _xlpm.i, _xlfn.VSTACK(_xlpm.in, _xlfn.XMATCH(_xlpm.t, $A$3:$A$1002)), _xlpm.ds, _xlfn.CHOOSEROWS(_xlpm.d, _xlpm.i), _xlpm.dnn, _xlfn.DROP(_xlpm.ds, , 1), _xlpm.mx, _xlfn.BYCOL(_xlpm.dnn, _xlfn.LAMBDA(_xlpm.r, MAX(_xlpm.r))), SUM(_xlpm.mx))</f>
        <v>9252</v>
      </c>
    </row>
    <row r="210" spans="1:103" ht="19.95" customHeight="1">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s="49" t="s">
        <v>1347</v>
      </c>
      <c r="CY210" cm="1">
        <f t="array" ref="CY210">_xlfn.LET(_xlpm.d, $A$3:$CW$1002, _xlpm.t, _xlfn.TEXTSPLIT(CX210, , "; "), _xlpm.n, A210, _xlpm.in, _xlfn.XMATCH(_xlpm.n, $A$3:$A$10002), _xlpm.i, _xlfn.VSTACK(_xlpm.in, _xlfn.XMATCH(_xlpm.t, $A$3:$A$1002)), _xlpm.ds, _xlfn.CHOOSEROWS(_xlpm.d, _xlpm.i), _xlpm.dnn, _xlfn.DROP(_xlpm.ds, , 1), _xlpm.mx, _xlfn.BYCOL(_xlpm.dnn, _xlfn.LAMBDA(_xlpm.r, MAX(_xlpm.r))), SUM(_xlpm.mx))</f>
        <v>9272</v>
      </c>
    </row>
    <row r="211" spans="1:103" ht="19.95" customHeight="1">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s="49" t="s">
        <v>1348</v>
      </c>
      <c r="CY211" cm="1">
        <f t="array" ref="CY211">_xlfn.LET(_xlpm.d, $A$3:$CW$1002, _xlpm.t, _xlfn.TEXTSPLIT(CX211, , "; "), _xlpm.n, A211, _xlpm.in, _xlfn.XMATCH(_xlpm.n, $A$3:$A$10002), _xlpm.i, _xlfn.VSTACK(_xlpm.in, _xlfn.XMATCH(_xlpm.t, $A$3:$A$1002)), _xlpm.ds, _xlfn.CHOOSEROWS(_xlpm.d, _xlpm.i), _xlpm.dnn, _xlfn.DROP(_xlpm.ds, , 1), _xlpm.mx, _xlfn.BYCOL(_xlpm.dnn, _xlfn.LAMBDA(_xlpm.r, MAX(_xlpm.r))), SUM(_xlpm.mx))</f>
        <v>9256</v>
      </c>
    </row>
    <row r="212" spans="1:103" ht="19.95" customHeight="1">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s="49" t="s">
        <v>1349</v>
      </c>
      <c r="CY212" cm="1">
        <f t="array" ref="CY212">_xlfn.LET(_xlpm.d, $A$3:$CW$1002, _xlpm.t, _xlfn.TEXTSPLIT(CX212, , "; "), _xlpm.n, A212, _xlpm.in, _xlfn.XMATCH(_xlpm.n, $A$3:$A$10002), _xlpm.i, _xlfn.VSTACK(_xlpm.in, _xlfn.XMATCH(_xlpm.t, $A$3:$A$1002)), _xlpm.ds, _xlfn.CHOOSEROWS(_xlpm.d, _xlpm.i), _xlpm.dnn, _xlfn.DROP(_xlpm.ds, , 1), _xlpm.mx, _xlfn.BYCOL(_xlpm.dnn, _xlfn.LAMBDA(_xlpm.r, MAX(_xlpm.r))), SUM(_xlpm.mx))</f>
        <v>9272</v>
      </c>
    </row>
    <row r="213" spans="1:103" ht="19.95" customHeight="1">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s="49" t="s">
        <v>1350</v>
      </c>
      <c r="CY213" cm="1">
        <f t="array" ref="CY213">_xlfn.LET(_xlpm.d, $A$3:$CW$1002, _xlpm.t, _xlfn.TEXTSPLIT(CX213, , "; "), _xlpm.n, A213, _xlpm.in, _xlfn.XMATCH(_xlpm.n, $A$3:$A$10002), _xlpm.i, _xlfn.VSTACK(_xlpm.in, _xlfn.XMATCH(_xlpm.t, $A$3:$A$1002)), _xlpm.ds, _xlfn.CHOOSEROWS(_xlpm.d, _xlpm.i), _xlpm.dnn, _xlfn.DROP(_xlpm.ds, , 1), _xlpm.mx, _xlfn.BYCOL(_xlpm.dnn, _xlfn.LAMBDA(_xlpm.r, MAX(_xlpm.r))), SUM(_xlpm.mx))</f>
        <v>9314</v>
      </c>
    </row>
    <row r="214" spans="1:103" ht="19.95" customHeight="1">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s="49" t="s">
        <v>1351</v>
      </c>
      <c r="CY214" cm="1">
        <f t="array" ref="CY214">_xlfn.LET(_xlpm.d, $A$3:$CW$1002, _xlpm.t, _xlfn.TEXTSPLIT(CX214, , "; "), _xlpm.n, A214, _xlpm.in, _xlfn.XMATCH(_xlpm.n, $A$3:$A$10002), _xlpm.i, _xlfn.VSTACK(_xlpm.in, _xlfn.XMATCH(_xlpm.t, $A$3:$A$1002)), _xlpm.ds, _xlfn.CHOOSEROWS(_xlpm.d, _xlpm.i), _xlpm.dnn, _xlfn.DROP(_xlpm.ds, , 1), _xlpm.mx, _xlfn.BYCOL(_xlpm.dnn, _xlfn.LAMBDA(_xlpm.r, MAX(_xlpm.r))), SUM(_xlpm.mx))</f>
        <v>9158</v>
      </c>
    </row>
    <row r="215" spans="1:103" ht="19.95" customHeight="1">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s="49" t="s">
        <v>1352</v>
      </c>
      <c r="CY215" cm="1">
        <f t="array" ref="CY215">_xlfn.LET(_xlpm.d, $A$3:$CW$1002, _xlpm.t, _xlfn.TEXTSPLIT(CX215, , "; "), _xlpm.n, A215, _xlpm.in, _xlfn.XMATCH(_xlpm.n, $A$3:$A$10002), _xlpm.i, _xlfn.VSTACK(_xlpm.in, _xlfn.XMATCH(_xlpm.t, $A$3:$A$1002)), _xlpm.ds, _xlfn.CHOOSEROWS(_xlpm.d, _xlpm.i), _xlpm.dnn, _xlfn.DROP(_xlpm.ds, , 1), _xlpm.mx, _xlfn.BYCOL(_xlpm.dnn, _xlfn.LAMBDA(_xlpm.r, MAX(_xlpm.r))), SUM(_xlpm.mx))</f>
        <v>9231</v>
      </c>
    </row>
    <row r="216" spans="1:103" ht="19.95" customHeight="1">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s="49" t="s">
        <v>1353</v>
      </c>
      <c r="CY216" cm="1">
        <f t="array" ref="CY216">_xlfn.LET(_xlpm.d, $A$3:$CW$1002, _xlpm.t, _xlfn.TEXTSPLIT(CX216, , "; "), _xlpm.n, A216, _xlpm.in, _xlfn.XMATCH(_xlpm.n, $A$3:$A$10002), _xlpm.i, _xlfn.VSTACK(_xlpm.in, _xlfn.XMATCH(_xlpm.t, $A$3:$A$1002)), _xlpm.ds, _xlfn.CHOOSEROWS(_xlpm.d, _xlpm.i), _xlpm.dnn, _xlfn.DROP(_xlpm.ds, , 1), _xlpm.mx, _xlfn.BYCOL(_xlpm.dnn, _xlfn.LAMBDA(_xlpm.r, MAX(_xlpm.r))), SUM(_xlpm.mx))</f>
        <v>9183</v>
      </c>
    </row>
    <row r="217" spans="1:103" ht="19.95" customHeight="1">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s="49" t="s">
        <v>1354</v>
      </c>
      <c r="CY217" cm="1">
        <f t="array" ref="CY217">_xlfn.LET(_xlpm.d, $A$3:$CW$1002, _xlpm.t, _xlfn.TEXTSPLIT(CX217, , "; "), _xlpm.n, A217, _xlpm.in, _xlfn.XMATCH(_xlpm.n, $A$3:$A$10002), _xlpm.i, _xlfn.VSTACK(_xlpm.in, _xlfn.XMATCH(_xlpm.t, $A$3:$A$1002)), _xlpm.ds, _xlfn.CHOOSEROWS(_xlpm.d, _xlpm.i), _xlpm.dnn, _xlfn.DROP(_xlpm.ds, , 1), _xlpm.mx, _xlfn.BYCOL(_xlpm.dnn, _xlfn.LAMBDA(_xlpm.r, MAX(_xlpm.r))), SUM(_xlpm.mx))</f>
        <v>9133</v>
      </c>
    </row>
    <row r="218" spans="1:103" ht="19.95" customHeight="1">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s="49" t="s">
        <v>1355</v>
      </c>
      <c r="CY218" cm="1">
        <f t="array" ref="CY218">_xlfn.LET(_xlpm.d, $A$3:$CW$1002, _xlpm.t, _xlfn.TEXTSPLIT(CX218, , "; "), _xlpm.n, A218, _xlpm.in, _xlfn.XMATCH(_xlpm.n, $A$3:$A$10002), _xlpm.i, _xlfn.VSTACK(_xlpm.in, _xlfn.XMATCH(_xlpm.t, $A$3:$A$1002)), _xlpm.ds, _xlfn.CHOOSEROWS(_xlpm.d, _xlpm.i), _xlpm.dnn, _xlfn.DROP(_xlpm.ds, , 1), _xlpm.mx, _xlfn.BYCOL(_xlpm.dnn, _xlfn.LAMBDA(_xlpm.r, MAX(_xlpm.r))), SUM(_xlpm.mx))</f>
        <v>9276</v>
      </c>
    </row>
    <row r="219" spans="1:103" ht="19.95" customHeight="1">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s="49" t="s">
        <v>1356</v>
      </c>
      <c r="CY219" cm="1">
        <f t="array" ref="CY219">_xlfn.LET(_xlpm.d, $A$3:$CW$1002, _xlpm.t, _xlfn.TEXTSPLIT(CX219, , "; "), _xlpm.n, A219, _xlpm.in, _xlfn.XMATCH(_xlpm.n, $A$3:$A$10002), _xlpm.i, _xlfn.VSTACK(_xlpm.in, _xlfn.XMATCH(_xlpm.t, $A$3:$A$1002)), _xlpm.ds, _xlfn.CHOOSEROWS(_xlpm.d, _xlpm.i), _xlpm.dnn, _xlfn.DROP(_xlpm.ds, , 1), _xlpm.mx, _xlfn.BYCOL(_xlpm.dnn, _xlfn.LAMBDA(_xlpm.r, MAX(_xlpm.r))), SUM(_xlpm.mx))</f>
        <v>9396</v>
      </c>
    </row>
    <row r="220" spans="1:103" ht="19.95" customHeight="1">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s="49" t="s">
        <v>1357</v>
      </c>
      <c r="CY220" cm="1">
        <f t="array" ref="CY220">_xlfn.LET(_xlpm.d, $A$3:$CW$1002, _xlpm.t, _xlfn.TEXTSPLIT(CX220, , "; "), _xlpm.n, A220, _xlpm.in, _xlfn.XMATCH(_xlpm.n, $A$3:$A$10002), _xlpm.i, _xlfn.VSTACK(_xlpm.in, _xlfn.XMATCH(_xlpm.t, $A$3:$A$1002)), _xlpm.ds, _xlfn.CHOOSEROWS(_xlpm.d, _xlpm.i), _xlpm.dnn, _xlfn.DROP(_xlpm.ds, , 1), _xlpm.mx, _xlfn.BYCOL(_xlpm.dnn, _xlfn.LAMBDA(_xlpm.r, MAX(_xlpm.r))), SUM(_xlpm.mx))</f>
        <v>9183</v>
      </c>
    </row>
    <row r="221" spans="1:103" ht="19.95" customHeight="1">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s="49" t="s">
        <v>1358</v>
      </c>
      <c r="CY221" cm="1">
        <f t="array" ref="CY221">_xlfn.LET(_xlpm.d, $A$3:$CW$1002, _xlpm.t, _xlfn.TEXTSPLIT(CX221, , "; "), _xlpm.n, A221, _xlpm.in, _xlfn.XMATCH(_xlpm.n, $A$3:$A$10002), _xlpm.i, _xlfn.VSTACK(_xlpm.in, _xlfn.XMATCH(_xlpm.t, $A$3:$A$1002)), _xlpm.ds, _xlfn.CHOOSEROWS(_xlpm.d, _xlpm.i), _xlpm.dnn, _xlfn.DROP(_xlpm.ds, , 1), _xlpm.mx, _xlfn.BYCOL(_xlpm.dnn, _xlfn.LAMBDA(_xlpm.r, MAX(_xlpm.r))), SUM(_xlpm.mx))</f>
        <v>9085</v>
      </c>
    </row>
    <row r="222" spans="1:103" ht="19.95" customHeight="1">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s="49" t="s">
        <v>1359</v>
      </c>
      <c r="CY222" cm="1">
        <f t="array" ref="CY222">_xlfn.LET(_xlpm.d, $A$3:$CW$1002, _xlpm.t, _xlfn.TEXTSPLIT(CX222, , "; "), _xlpm.n, A222, _xlpm.in, _xlfn.XMATCH(_xlpm.n, $A$3:$A$10002), _xlpm.i, _xlfn.VSTACK(_xlpm.in, _xlfn.XMATCH(_xlpm.t, $A$3:$A$1002)), _xlpm.ds, _xlfn.CHOOSEROWS(_xlpm.d, _xlpm.i), _xlpm.dnn, _xlfn.DROP(_xlpm.ds, , 1), _xlpm.mx, _xlfn.BYCOL(_xlpm.dnn, _xlfn.LAMBDA(_xlpm.r, MAX(_xlpm.r))), SUM(_xlpm.mx))</f>
        <v>9176</v>
      </c>
    </row>
    <row r="223" spans="1:103" ht="19.95" customHeight="1">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s="49" t="s">
        <v>1360</v>
      </c>
      <c r="CY223" cm="1">
        <f t="array" ref="CY223">_xlfn.LET(_xlpm.d, $A$3:$CW$1002, _xlpm.t, _xlfn.TEXTSPLIT(CX223, , "; "), _xlpm.n, A223, _xlpm.in, _xlfn.XMATCH(_xlpm.n, $A$3:$A$10002), _xlpm.i, _xlfn.VSTACK(_xlpm.in, _xlfn.XMATCH(_xlpm.t, $A$3:$A$1002)), _xlpm.ds, _xlfn.CHOOSEROWS(_xlpm.d, _xlpm.i), _xlpm.dnn, _xlfn.DROP(_xlpm.ds, , 1), _xlpm.mx, _xlfn.BYCOL(_xlpm.dnn, _xlfn.LAMBDA(_xlpm.r, MAX(_xlpm.r))), SUM(_xlpm.mx))</f>
        <v>9248</v>
      </c>
    </row>
    <row r="224" spans="1:103" ht="19.95" customHeight="1">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s="49" t="s">
        <v>1361</v>
      </c>
      <c r="CY224" cm="1">
        <f t="array" ref="CY224">_xlfn.LET(_xlpm.d, $A$3:$CW$1002, _xlpm.t, _xlfn.TEXTSPLIT(CX224, , "; "), _xlpm.n, A224, _xlpm.in, _xlfn.XMATCH(_xlpm.n, $A$3:$A$10002), _xlpm.i, _xlfn.VSTACK(_xlpm.in, _xlfn.XMATCH(_xlpm.t, $A$3:$A$1002)), _xlpm.ds, _xlfn.CHOOSEROWS(_xlpm.d, _xlpm.i), _xlpm.dnn, _xlfn.DROP(_xlpm.ds, , 1), _xlpm.mx, _xlfn.BYCOL(_xlpm.dnn, _xlfn.LAMBDA(_xlpm.r, MAX(_xlpm.r))), SUM(_xlpm.mx))</f>
        <v>9249</v>
      </c>
    </row>
    <row r="225" spans="1:103" ht="19.95" customHeight="1">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s="49" t="s">
        <v>1362</v>
      </c>
      <c r="CY225" cm="1">
        <f t="array" ref="CY225">_xlfn.LET(_xlpm.d, $A$3:$CW$1002, _xlpm.t, _xlfn.TEXTSPLIT(CX225, , "; "), _xlpm.n, A225, _xlpm.in, _xlfn.XMATCH(_xlpm.n, $A$3:$A$10002), _xlpm.i, _xlfn.VSTACK(_xlpm.in, _xlfn.XMATCH(_xlpm.t, $A$3:$A$1002)), _xlpm.ds, _xlfn.CHOOSEROWS(_xlpm.d, _xlpm.i), _xlpm.dnn, _xlfn.DROP(_xlpm.ds, , 1), _xlpm.mx, _xlfn.BYCOL(_xlpm.dnn, _xlfn.LAMBDA(_xlpm.r, MAX(_xlpm.r))), SUM(_xlpm.mx))</f>
        <v>9241</v>
      </c>
    </row>
    <row r="226" spans="1:103" ht="19.95" customHeight="1">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s="49" t="s">
        <v>1363</v>
      </c>
      <c r="CY226" cm="1">
        <f t="array" ref="CY226">_xlfn.LET(_xlpm.d, $A$3:$CW$1002, _xlpm.t, _xlfn.TEXTSPLIT(CX226, , "; "), _xlpm.n, A226, _xlpm.in, _xlfn.XMATCH(_xlpm.n, $A$3:$A$10002), _xlpm.i, _xlfn.VSTACK(_xlpm.in, _xlfn.XMATCH(_xlpm.t, $A$3:$A$1002)), _xlpm.ds, _xlfn.CHOOSEROWS(_xlpm.d, _xlpm.i), _xlpm.dnn, _xlfn.DROP(_xlpm.ds, , 1), _xlpm.mx, _xlfn.BYCOL(_xlpm.dnn, _xlfn.LAMBDA(_xlpm.r, MAX(_xlpm.r))), SUM(_xlpm.mx))</f>
        <v>9197</v>
      </c>
    </row>
    <row r="227" spans="1:103" ht="19.95" customHeight="1">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s="49" t="s">
        <v>1364</v>
      </c>
      <c r="CY227" cm="1">
        <f t="array" ref="CY227">_xlfn.LET(_xlpm.d, $A$3:$CW$1002, _xlpm.t, _xlfn.TEXTSPLIT(CX227, , "; "), _xlpm.n, A227, _xlpm.in, _xlfn.XMATCH(_xlpm.n, $A$3:$A$10002), _xlpm.i, _xlfn.VSTACK(_xlpm.in, _xlfn.XMATCH(_xlpm.t, $A$3:$A$1002)), _xlpm.ds, _xlfn.CHOOSEROWS(_xlpm.d, _xlpm.i), _xlpm.dnn, _xlfn.DROP(_xlpm.ds, , 1), _xlpm.mx, _xlfn.BYCOL(_xlpm.dnn, _xlfn.LAMBDA(_xlpm.r, MAX(_xlpm.r))), SUM(_xlpm.mx))</f>
        <v>9343</v>
      </c>
    </row>
    <row r="228" spans="1:103" ht="19.95" customHeight="1">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s="49" t="s">
        <v>1365</v>
      </c>
      <c r="CY228" cm="1">
        <f t="array" ref="CY228">_xlfn.LET(_xlpm.d, $A$3:$CW$1002, _xlpm.t, _xlfn.TEXTSPLIT(CX228, , "; "), _xlpm.n, A228, _xlpm.in, _xlfn.XMATCH(_xlpm.n, $A$3:$A$10002), _xlpm.i, _xlfn.VSTACK(_xlpm.in, _xlfn.XMATCH(_xlpm.t, $A$3:$A$1002)), _xlpm.ds, _xlfn.CHOOSEROWS(_xlpm.d, _xlpm.i), _xlpm.dnn, _xlfn.DROP(_xlpm.ds, , 1), _xlpm.mx, _xlfn.BYCOL(_xlpm.dnn, _xlfn.LAMBDA(_xlpm.r, MAX(_xlpm.r))), SUM(_xlpm.mx))</f>
        <v>8980</v>
      </c>
    </row>
    <row r="229" spans="1:103" ht="19.95" customHeight="1">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s="49" t="s">
        <v>1366</v>
      </c>
      <c r="CY229" cm="1">
        <f t="array" ref="CY229">_xlfn.LET(_xlpm.d, $A$3:$CW$1002, _xlpm.t, _xlfn.TEXTSPLIT(CX229, , "; "), _xlpm.n, A229, _xlpm.in, _xlfn.XMATCH(_xlpm.n, $A$3:$A$10002), _xlpm.i, _xlfn.VSTACK(_xlpm.in, _xlfn.XMATCH(_xlpm.t, $A$3:$A$1002)), _xlpm.ds, _xlfn.CHOOSEROWS(_xlpm.d, _xlpm.i), _xlpm.dnn, _xlfn.DROP(_xlpm.ds, , 1), _xlpm.mx, _xlfn.BYCOL(_xlpm.dnn, _xlfn.LAMBDA(_xlpm.r, MAX(_xlpm.r))), SUM(_xlpm.mx))</f>
        <v>9147</v>
      </c>
    </row>
    <row r="230" spans="1:103" ht="19.95" customHeight="1">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s="49" t="s">
        <v>1367</v>
      </c>
      <c r="CY230" cm="1">
        <f t="array" ref="CY230">_xlfn.LET(_xlpm.d, $A$3:$CW$1002, _xlpm.t, _xlfn.TEXTSPLIT(CX230, , "; "), _xlpm.n, A230, _xlpm.in, _xlfn.XMATCH(_xlpm.n, $A$3:$A$10002), _xlpm.i, _xlfn.VSTACK(_xlpm.in, _xlfn.XMATCH(_xlpm.t, $A$3:$A$1002)), _xlpm.ds, _xlfn.CHOOSEROWS(_xlpm.d, _xlpm.i), _xlpm.dnn, _xlfn.DROP(_xlpm.ds, , 1), _xlpm.mx, _xlfn.BYCOL(_xlpm.dnn, _xlfn.LAMBDA(_xlpm.r, MAX(_xlpm.r))), SUM(_xlpm.mx))</f>
        <v>9289</v>
      </c>
    </row>
    <row r="231" spans="1:103" ht="19.95" customHeight="1">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s="49" t="s">
        <v>1368</v>
      </c>
      <c r="CY231" cm="1">
        <f t="array" ref="CY231">_xlfn.LET(_xlpm.d, $A$3:$CW$1002, _xlpm.t, _xlfn.TEXTSPLIT(CX231, , "; "), _xlpm.n, A231, _xlpm.in, _xlfn.XMATCH(_xlpm.n, $A$3:$A$10002), _xlpm.i, _xlfn.VSTACK(_xlpm.in, _xlfn.XMATCH(_xlpm.t, $A$3:$A$1002)), _xlpm.ds, _xlfn.CHOOSEROWS(_xlpm.d, _xlpm.i), _xlpm.dnn, _xlfn.DROP(_xlpm.ds, , 1), _xlpm.mx, _xlfn.BYCOL(_xlpm.dnn, _xlfn.LAMBDA(_xlpm.r, MAX(_xlpm.r))), SUM(_xlpm.mx))</f>
        <v>9333</v>
      </c>
    </row>
    <row r="232" spans="1:103" ht="19.95" customHeight="1">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s="49" t="s">
        <v>1369</v>
      </c>
      <c r="CY232" cm="1">
        <f t="array" ref="CY232">_xlfn.LET(_xlpm.d, $A$3:$CW$1002, _xlpm.t, _xlfn.TEXTSPLIT(CX232, , "; "), _xlpm.n, A232, _xlpm.in, _xlfn.XMATCH(_xlpm.n, $A$3:$A$10002), _xlpm.i, _xlfn.VSTACK(_xlpm.in, _xlfn.XMATCH(_xlpm.t, $A$3:$A$1002)), _xlpm.ds, _xlfn.CHOOSEROWS(_xlpm.d, _xlpm.i), _xlpm.dnn, _xlfn.DROP(_xlpm.ds, , 1), _xlpm.mx, _xlfn.BYCOL(_xlpm.dnn, _xlfn.LAMBDA(_xlpm.r, MAX(_xlpm.r))), SUM(_xlpm.mx))</f>
        <v>9220</v>
      </c>
    </row>
    <row r="233" spans="1:103" ht="19.95" customHeight="1">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s="49" t="s">
        <v>1370</v>
      </c>
      <c r="CY233" cm="1">
        <f t="array" ref="CY233">_xlfn.LET(_xlpm.d, $A$3:$CW$1002, _xlpm.t, _xlfn.TEXTSPLIT(CX233, , "; "), _xlpm.n, A233, _xlpm.in, _xlfn.XMATCH(_xlpm.n, $A$3:$A$10002), _xlpm.i, _xlfn.VSTACK(_xlpm.in, _xlfn.XMATCH(_xlpm.t, $A$3:$A$1002)), _xlpm.ds, _xlfn.CHOOSEROWS(_xlpm.d, _xlpm.i), _xlpm.dnn, _xlfn.DROP(_xlpm.ds, , 1), _xlpm.mx, _xlfn.BYCOL(_xlpm.dnn, _xlfn.LAMBDA(_xlpm.r, MAX(_xlpm.r))), SUM(_xlpm.mx))</f>
        <v>9273</v>
      </c>
    </row>
    <row r="234" spans="1:103" ht="19.95" customHeight="1">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s="49" t="s">
        <v>1371</v>
      </c>
      <c r="CY234" cm="1">
        <f t="array" ref="CY234">_xlfn.LET(_xlpm.d, $A$3:$CW$1002, _xlpm.t, _xlfn.TEXTSPLIT(CX234, , "; "), _xlpm.n, A234, _xlpm.in, _xlfn.XMATCH(_xlpm.n, $A$3:$A$10002), _xlpm.i, _xlfn.VSTACK(_xlpm.in, _xlfn.XMATCH(_xlpm.t, $A$3:$A$1002)), _xlpm.ds, _xlfn.CHOOSEROWS(_xlpm.d, _xlpm.i), _xlpm.dnn, _xlfn.DROP(_xlpm.ds, , 1), _xlpm.mx, _xlfn.BYCOL(_xlpm.dnn, _xlfn.LAMBDA(_xlpm.r, MAX(_xlpm.r))), SUM(_xlpm.mx))</f>
        <v>9107</v>
      </c>
    </row>
    <row r="235" spans="1:103" ht="19.95" customHeight="1">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s="49" t="s">
        <v>1372</v>
      </c>
      <c r="CY235" cm="1">
        <f t="array" ref="CY235">_xlfn.LET(_xlpm.d, $A$3:$CW$1002, _xlpm.t, _xlfn.TEXTSPLIT(CX235, , "; "), _xlpm.n, A235, _xlpm.in, _xlfn.XMATCH(_xlpm.n, $A$3:$A$10002), _xlpm.i, _xlfn.VSTACK(_xlpm.in, _xlfn.XMATCH(_xlpm.t, $A$3:$A$1002)), _xlpm.ds, _xlfn.CHOOSEROWS(_xlpm.d, _xlpm.i), _xlpm.dnn, _xlfn.DROP(_xlpm.ds, , 1), _xlpm.mx, _xlfn.BYCOL(_xlpm.dnn, _xlfn.LAMBDA(_xlpm.r, MAX(_xlpm.r))), SUM(_xlpm.mx))</f>
        <v>9300</v>
      </c>
    </row>
    <row r="236" spans="1:103" ht="19.95" customHeight="1">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s="49" t="s">
        <v>1373</v>
      </c>
      <c r="CY236" cm="1">
        <f t="array" ref="CY236">_xlfn.LET(_xlpm.d, $A$3:$CW$1002, _xlpm.t, _xlfn.TEXTSPLIT(CX236, , "; "), _xlpm.n, A236, _xlpm.in, _xlfn.XMATCH(_xlpm.n, $A$3:$A$10002), _xlpm.i, _xlfn.VSTACK(_xlpm.in, _xlfn.XMATCH(_xlpm.t, $A$3:$A$1002)), _xlpm.ds, _xlfn.CHOOSEROWS(_xlpm.d, _xlpm.i), _xlpm.dnn, _xlfn.DROP(_xlpm.ds, , 1), _xlpm.mx, _xlfn.BYCOL(_xlpm.dnn, _xlfn.LAMBDA(_xlpm.r, MAX(_xlpm.r))), SUM(_xlpm.mx))</f>
        <v>9261</v>
      </c>
    </row>
    <row r="237" spans="1:103" ht="19.95" customHeight="1">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s="49" t="s">
        <v>1374</v>
      </c>
      <c r="CY237" cm="1">
        <f t="array" ref="CY237">_xlfn.LET(_xlpm.d, $A$3:$CW$1002, _xlpm.t, _xlfn.TEXTSPLIT(CX237, , "; "), _xlpm.n, A237, _xlpm.in, _xlfn.XMATCH(_xlpm.n, $A$3:$A$10002), _xlpm.i, _xlfn.VSTACK(_xlpm.in, _xlfn.XMATCH(_xlpm.t, $A$3:$A$1002)), _xlpm.ds, _xlfn.CHOOSEROWS(_xlpm.d, _xlpm.i), _xlpm.dnn, _xlfn.DROP(_xlpm.ds, , 1), _xlpm.mx, _xlfn.BYCOL(_xlpm.dnn, _xlfn.LAMBDA(_xlpm.r, MAX(_xlpm.r))), SUM(_xlpm.mx))</f>
        <v>9192</v>
      </c>
    </row>
    <row r="238" spans="1:103" ht="19.95" customHeight="1">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s="49" t="s">
        <v>1375</v>
      </c>
      <c r="CY238" cm="1">
        <f t="array" ref="CY238">_xlfn.LET(_xlpm.d, $A$3:$CW$1002, _xlpm.t, _xlfn.TEXTSPLIT(CX238, , "; "), _xlpm.n, A238, _xlpm.in, _xlfn.XMATCH(_xlpm.n, $A$3:$A$10002), _xlpm.i, _xlfn.VSTACK(_xlpm.in, _xlfn.XMATCH(_xlpm.t, $A$3:$A$1002)), _xlpm.ds, _xlfn.CHOOSEROWS(_xlpm.d, _xlpm.i), _xlpm.dnn, _xlfn.DROP(_xlpm.ds, , 1), _xlpm.mx, _xlfn.BYCOL(_xlpm.dnn, _xlfn.LAMBDA(_xlpm.r, MAX(_xlpm.r))), SUM(_xlpm.mx))</f>
        <v>9265</v>
      </c>
    </row>
    <row r="239" spans="1:103" ht="19.95" customHeight="1">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s="49" t="s">
        <v>1376</v>
      </c>
      <c r="CY239" cm="1">
        <f t="array" ref="CY239">_xlfn.LET(_xlpm.d, $A$3:$CW$1002, _xlpm.t, _xlfn.TEXTSPLIT(CX239, , "; "), _xlpm.n, A239, _xlpm.in, _xlfn.XMATCH(_xlpm.n, $A$3:$A$10002), _xlpm.i, _xlfn.VSTACK(_xlpm.in, _xlfn.XMATCH(_xlpm.t, $A$3:$A$1002)), _xlpm.ds, _xlfn.CHOOSEROWS(_xlpm.d, _xlpm.i), _xlpm.dnn, _xlfn.DROP(_xlpm.ds, , 1), _xlpm.mx, _xlfn.BYCOL(_xlpm.dnn, _xlfn.LAMBDA(_xlpm.r, MAX(_xlpm.r))), SUM(_xlpm.mx))</f>
        <v>9242</v>
      </c>
    </row>
    <row r="240" spans="1:103" ht="19.95" customHeight="1">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s="49" t="s">
        <v>1377</v>
      </c>
      <c r="CY240" cm="1">
        <f t="array" ref="CY240">_xlfn.LET(_xlpm.d, $A$3:$CW$1002, _xlpm.t, _xlfn.TEXTSPLIT(CX240, , "; "), _xlpm.n, A240, _xlpm.in, _xlfn.XMATCH(_xlpm.n, $A$3:$A$10002), _xlpm.i, _xlfn.VSTACK(_xlpm.in, _xlfn.XMATCH(_xlpm.t, $A$3:$A$1002)), _xlpm.ds, _xlfn.CHOOSEROWS(_xlpm.d, _xlpm.i), _xlpm.dnn, _xlfn.DROP(_xlpm.ds, , 1), _xlpm.mx, _xlfn.BYCOL(_xlpm.dnn, _xlfn.LAMBDA(_xlpm.r, MAX(_xlpm.r))), SUM(_xlpm.mx))</f>
        <v>9222</v>
      </c>
    </row>
    <row r="241" spans="1:103" ht="19.95" customHeight="1">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s="49" t="s">
        <v>1378</v>
      </c>
      <c r="CY241" cm="1">
        <f t="array" ref="CY241">_xlfn.LET(_xlpm.d, $A$3:$CW$1002, _xlpm.t, _xlfn.TEXTSPLIT(CX241, , "; "), _xlpm.n, A241, _xlpm.in, _xlfn.XMATCH(_xlpm.n, $A$3:$A$10002), _xlpm.i, _xlfn.VSTACK(_xlpm.in, _xlfn.XMATCH(_xlpm.t, $A$3:$A$1002)), _xlpm.ds, _xlfn.CHOOSEROWS(_xlpm.d, _xlpm.i), _xlpm.dnn, _xlfn.DROP(_xlpm.ds, , 1), _xlpm.mx, _xlfn.BYCOL(_xlpm.dnn, _xlfn.LAMBDA(_xlpm.r, MAX(_xlpm.r))), SUM(_xlpm.mx))</f>
        <v>9124</v>
      </c>
    </row>
    <row r="242" spans="1:103" ht="19.95" customHeight="1">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s="49" t="s">
        <v>1379</v>
      </c>
      <c r="CY242" cm="1">
        <f t="array" ref="CY242">_xlfn.LET(_xlpm.d, $A$3:$CW$1002, _xlpm.t, _xlfn.TEXTSPLIT(CX242, , "; "), _xlpm.n, A242, _xlpm.in, _xlfn.XMATCH(_xlpm.n, $A$3:$A$10002), _xlpm.i, _xlfn.VSTACK(_xlpm.in, _xlfn.XMATCH(_xlpm.t, $A$3:$A$1002)), _xlpm.ds, _xlfn.CHOOSEROWS(_xlpm.d, _xlpm.i), _xlpm.dnn, _xlfn.DROP(_xlpm.ds, , 1), _xlpm.mx, _xlfn.BYCOL(_xlpm.dnn, _xlfn.LAMBDA(_xlpm.r, MAX(_xlpm.r))), SUM(_xlpm.mx))</f>
        <v>9235</v>
      </c>
    </row>
    <row r="243" spans="1:103" ht="19.95" customHeight="1">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s="49" t="s">
        <v>1380</v>
      </c>
      <c r="CY243" cm="1">
        <f t="array" ref="CY243">_xlfn.LET(_xlpm.d, $A$3:$CW$1002, _xlpm.t, _xlfn.TEXTSPLIT(CX243, , "; "), _xlpm.n, A243, _xlpm.in, _xlfn.XMATCH(_xlpm.n, $A$3:$A$10002), _xlpm.i, _xlfn.VSTACK(_xlpm.in, _xlfn.XMATCH(_xlpm.t, $A$3:$A$1002)), _xlpm.ds, _xlfn.CHOOSEROWS(_xlpm.d, _xlpm.i), _xlpm.dnn, _xlfn.DROP(_xlpm.ds, , 1), _xlpm.mx, _xlfn.BYCOL(_xlpm.dnn, _xlfn.LAMBDA(_xlpm.r, MAX(_xlpm.r))), SUM(_xlpm.mx))</f>
        <v>9067</v>
      </c>
    </row>
    <row r="244" spans="1:103" ht="19.95" customHeight="1">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s="49" t="s">
        <v>1381</v>
      </c>
      <c r="CY244" cm="1">
        <f t="array" ref="CY244">_xlfn.LET(_xlpm.d, $A$3:$CW$1002, _xlpm.t, _xlfn.TEXTSPLIT(CX244, , "; "), _xlpm.n, A244, _xlpm.in, _xlfn.XMATCH(_xlpm.n, $A$3:$A$10002), _xlpm.i, _xlfn.VSTACK(_xlpm.in, _xlfn.XMATCH(_xlpm.t, $A$3:$A$1002)), _xlpm.ds, _xlfn.CHOOSEROWS(_xlpm.d, _xlpm.i), _xlpm.dnn, _xlfn.DROP(_xlpm.ds, , 1), _xlpm.mx, _xlfn.BYCOL(_xlpm.dnn, _xlfn.LAMBDA(_xlpm.r, MAX(_xlpm.r))), SUM(_xlpm.mx))</f>
        <v>9168</v>
      </c>
    </row>
    <row r="245" spans="1:103" ht="19.95" customHeight="1">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s="49" t="s">
        <v>1382</v>
      </c>
      <c r="CY245" cm="1">
        <f t="array" ref="CY245">_xlfn.LET(_xlpm.d, $A$3:$CW$1002, _xlpm.t, _xlfn.TEXTSPLIT(CX245, , "; "), _xlpm.n, A245, _xlpm.in, _xlfn.XMATCH(_xlpm.n, $A$3:$A$10002), _xlpm.i, _xlfn.VSTACK(_xlpm.in, _xlfn.XMATCH(_xlpm.t, $A$3:$A$1002)), _xlpm.ds, _xlfn.CHOOSEROWS(_xlpm.d, _xlpm.i), _xlpm.dnn, _xlfn.DROP(_xlpm.ds, , 1), _xlpm.mx, _xlfn.BYCOL(_xlpm.dnn, _xlfn.LAMBDA(_xlpm.r, MAX(_xlpm.r))), SUM(_xlpm.mx))</f>
        <v>9307</v>
      </c>
    </row>
    <row r="246" spans="1:103" ht="19.95" customHeight="1">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s="49" t="s">
        <v>1383</v>
      </c>
      <c r="CY246" cm="1">
        <f t="array" ref="CY246">_xlfn.LET(_xlpm.d, $A$3:$CW$1002, _xlpm.t, _xlfn.TEXTSPLIT(CX246, , "; "), _xlpm.n, A246, _xlpm.in, _xlfn.XMATCH(_xlpm.n, $A$3:$A$10002), _xlpm.i, _xlfn.VSTACK(_xlpm.in, _xlfn.XMATCH(_xlpm.t, $A$3:$A$1002)), _xlpm.ds, _xlfn.CHOOSEROWS(_xlpm.d, _xlpm.i), _xlpm.dnn, _xlfn.DROP(_xlpm.ds, , 1), _xlpm.mx, _xlfn.BYCOL(_xlpm.dnn, _xlfn.LAMBDA(_xlpm.r, MAX(_xlpm.r))), SUM(_xlpm.mx))</f>
        <v>9221</v>
      </c>
    </row>
    <row r="247" spans="1:103" ht="19.95" customHeight="1">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s="49" t="s">
        <v>1384</v>
      </c>
      <c r="CY247" cm="1">
        <f t="array" ref="CY247">_xlfn.LET(_xlpm.d, $A$3:$CW$1002, _xlpm.t, _xlfn.TEXTSPLIT(CX247, , "; "), _xlpm.n, A247, _xlpm.in, _xlfn.XMATCH(_xlpm.n, $A$3:$A$10002), _xlpm.i, _xlfn.VSTACK(_xlpm.in, _xlfn.XMATCH(_xlpm.t, $A$3:$A$1002)), _xlpm.ds, _xlfn.CHOOSEROWS(_xlpm.d, _xlpm.i), _xlpm.dnn, _xlfn.DROP(_xlpm.ds, , 1), _xlpm.mx, _xlfn.BYCOL(_xlpm.dnn, _xlfn.LAMBDA(_xlpm.r, MAX(_xlpm.r))), SUM(_xlpm.mx))</f>
        <v>9156</v>
      </c>
    </row>
    <row r="248" spans="1:103" ht="19.95" customHeight="1">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s="49" t="s">
        <v>1385</v>
      </c>
      <c r="CY248" cm="1">
        <f t="array" ref="CY248">_xlfn.LET(_xlpm.d, $A$3:$CW$1002, _xlpm.t, _xlfn.TEXTSPLIT(CX248, , "; "), _xlpm.n, A248, _xlpm.in, _xlfn.XMATCH(_xlpm.n, $A$3:$A$10002), _xlpm.i, _xlfn.VSTACK(_xlpm.in, _xlfn.XMATCH(_xlpm.t, $A$3:$A$1002)), _xlpm.ds, _xlfn.CHOOSEROWS(_xlpm.d, _xlpm.i), _xlpm.dnn, _xlfn.DROP(_xlpm.ds, , 1), _xlpm.mx, _xlfn.BYCOL(_xlpm.dnn, _xlfn.LAMBDA(_xlpm.r, MAX(_xlpm.r))), SUM(_xlpm.mx))</f>
        <v>9249</v>
      </c>
    </row>
    <row r="249" spans="1:103" ht="19.95" customHeight="1">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s="49" t="s">
        <v>1386</v>
      </c>
      <c r="CY249" cm="1">
        <f t="array" ref="CY249">_xlfn.LET(_xlpm.d, $A$3:$CW$1002, _xlpm.t, _xlfn.TEXTSPLIT(CX249, , "; "), _xlpm.n, A249, _xlpm.in, _xlfn.XMATCH(_xlpm.n, $A$3:$A$10002), _xlpm.i, _xlfn.VSTACK(_xlpm.in, _xlfn.XMATCH(_xlpm.t, $A$3:$A$1002)), _xlpm.ds, _xlfn.CHOOSEROWS(_xlpm.d, _xlpm.i), _xlpm.dnn, _xlfn.DROP(_xlpm.ds, , 1), _xlpm.mx, _xlfn.BYCOL(_xlpm.dnn, _xlfn.LAMBDA(_xlpm.r, MAX(_xlpm.r))), SUM(_xlpm.mx))</f>
        <v>9155</v>
      </c>
    </row>
    <row r="250" spans="1:103" ht="19.95" customHeight="1">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s="49" t="s">
        <v>1387</v>
      </c>
      <c r="CY250" cm="1">
        <f t="array" ref="CY250">_xlfn.LET(_xlpm.d, $A$3:$CW$1002, _xlpm.t, _xlfn.TEXTSPLIT(CX250, , "; "), _xlpm.n, A250, _xlpm.in, _xlfn.XMATCH(_xlpm.n, $A$3:$A$10002), _xlpm.i, _xlfn.VSTACK(_xlpm.in, _xlfn.XMATCH(_xlpm.t, $A$3:$A$1002)), _xlpm.ds, _xlfn.CHOOSEROWS(_xlpm.d, _xlpm.i), _xlpm.dnn, _xlfn.DROP(_xlpm.ds, , 1), _xlpm.mx, _xlfn.BYCOL(_xlpm.dnn, _xlfn.LAMBDA(_xlpm.r, MAX(_xlpm.r))), SUM(_xlpm.mx))</f>
        <v>9296</v>
      </c>
    </row>
    <row r="251" spans="1:103" ht="19.95" customHeight="1">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s="49" t="s">
        <v>1388</v>
      </c>
      <c r="CY251" cm="1">
        <f t="array" ref="CY251">_xlfn.LET(_xlpm.d, $A$3:$CW$1002, _xlpm.t, _xlfn.TEXTSPLIT(CX251, , "; "), _xlpm.n, A251, _xlpm.in, _xlfn.XMATCH(_xlpm.n, $A$3:$A$10002), _xlpm.i, _xlfn.VSTACK(_xlpm.in, _xlfn.XMATCH(_xlpm.t, $A$3:$A$1002)), _xlpm.ds, _xlfn.CHOOSEROWS(_xlpm.d, _xlpm.i), _xlpm.dnn, _xlfn.DROP(_xlpm.ds, , 1), _xlpm.mx, _xlfn.BYCOL(_xlpm.dnn, _xlfn.LAMBDA(_xlpm.r, MAX(_xlpm.r))), SUM(_xlpm.mx))</f>
        <v>9147</v>
      </c>
    </row>
    <row r="252" spans="1:103" ht="19.95" customHeight="1">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s="49" t="s">
        <v>1389</v>
      </c>
      <c r="CY252" cm="1">
        <f t="array" ref="CY252">_xlfn.LET(_xlpm.d, $A$3:$CW$1002, _xlpm.t, _xlfn.TEXTSPLIT(CX252, , "; "), _xlpm.n, A252, _xlpm.in, _xlfn.XMATCH(_xlpm.n, $A$3:$A$10002), _xlpm.i, _xlfn.VSTACK(_xlpm.in, _xlfn.XMATCH(_xlpm.t, $A$3:$A$1002)), _xlpm.ds, _xlfn.CHOOSEROWS(_xlpm.d, _xlpm.i), _xlpm.dnn, _xlfn.DROP(_xlpm.ds, , 1), _xlpm.mx, _xlfn.BYCOL(_xlpm.dnn, _xlfn.LAMBDA(_xlpm.r, MAX(_xlpm.r))), SUM(_xlpm.mx))</f>
        <v>9202</v>
      </c>
    </row>
    <row r="253" spans="1:103" ht="19.95" customHeight="1">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s="49" t="s">
        <v>1390</v>
      </c>
      <c r="CY253" cm="1">
        <f t="array" ref="CY253">_xlfn.LET(_xlpm.d, $A$3:$CW$1002, _xlpm.t, _xlfn.TEXTSPLIT(CX253, , "; "), _xlpm.n, A253, _xlpm.in, _xlfn.XMATCH(_xlpm.n, $A$3:$A$10002), _xlpm.i, _xlfn.VSTACK(_xlpm.in, _xlfn.XMATCH(_xlpm.t, $A$3:$A$1002)), _xlpm.ds, _xlfn.CHOOSEROWS(_xlpm.d, _xlpm.i), _xlpm.dnn, _xlfn.DROP(_xlpm.ds, , 1), _xlpm.mx, _xlfn.BYCOL(_xlpm.dnn, _xlfn.LAMBDA(_xlpm.r, MAX(_xlpm.r))), SUM(_xlpm.mx))</f>
        <v>9273</v>
      </c>
    </row>
    <row r="254" spans="1:103" ht="19.95" customHeight="1">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s="49" t="s">
        <v>1391</v>
      </c>
      <c r="CY254" cm="1">
        <f t="array" ref="CY254">_xlfn.LET(_xlpm.d, $A$3:$CW$1002, _xlpm.t, _xlfn.TEXTSPLIT(CX254, , "; "), _xlpm.n, A254, _xlpm.in, _xlfn.XMATCH(_xlpm.n, $A$3:$A$10002), _xlpm.i, _xlfn.VSTACK(_xlpm.in, _xlfn.XMATCH(_xlpm.t, $A$3:$A$1002)), _xlpm.ds, _xlfn.CHOOSEROWS(_xlpm.d, _xlpm.i), _xlpm.dnn, _xlfn.DROP(_xlpm.ds, , 1), _xlpm.mx, _xlfn.BYCOL(_xlpm.dnn, _xlfn.LAMBDA(_xlpm.r, MAX(_xlpm.r))), SUM(_xlpm.mx))</f>
        <v>9305</v>
      </c>
    </row>
    <row r="255" spans="1:103" ht="19.95" customHeight="1">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s="49" t="s">
        <v>1392</v>
      </c>
      <c r="CY255" cm="1">
        <f t="array" ref="CY255">_xlfn.LET(_xlpm.d, $A$3:$CW$1002, _xlpm.t, _xlfn.TEXTSPLIT(CX255, , "; "), _xlpm.n, A255, _xlpm.in, _xlfn.XMATCH(_xlpm.n, $A$3:$A$10002), _xlpm.i, _xlfn.VSTACK(_xlpm.in, _xlfn.XMATCH(_xlpm.t, $A$3:$A$1002)), _xlpm.ds, _xlfn.CHOOSEROWS(_xlpm.d, _xlpm.i), _xlpm.dnn, _xlfn.DROP(_xlpm.ds, , 1), _xlpm.mx, _xlfn.BYCOL(_xlpm.dnn, _xlfn.LAMBDA(_xlpm.r, MAX(_xlpm.r))), SUM(_xlpm.mx))</f>
        <v>9220</v>
      </c>
    </row>
    <row r="256" spans="1:103" ht="19.95" customHeight="1">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s="49" t="s">
        <v>1393</v>
      </c>
      <c r="CY256" cm="1">
        <f t="array" ref="CY256">_xlfn.LET(_xlpm.d, $A$3:$CW$1002, _xlpm.t, _xlfn.TEXTSPLIT(CX256, , "; "), _xlpm.n, A256, _xlpm.in, _xlfn.XMATCH(_xlpm.n, $A$3:$A$10002), _xlpm.i, _xlfn.VSTACK(_xlpm.in, _xlfn.XMATCH(_xlpm.t, $A$3:$A$1002)), _xlpm.ds, _xlfn.CHOOSEROWS(_xlpm.d, _xlpm.i), _xlpm.dnn, _xlfn.DROP(_xlpm.ds, , 1), _xlpm.mx, _xlfn.BYCOL(_xlpm.dnn, _xlfn.LAMBDA(_xlpm.r, MAX(_xlpm.r))), SUM(_xlpm.mx))</f>
        <v>9166</v>
      </c>
    </row>
    <row r="257" spans="1:103" ht="19.95" customHeight="1">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s="49" t="s">
        <v>1394</v>
      </c>
      <c r="CY257" cm="1">
        <f t="array" ref="CY257">_xlfn.LET(_xlpm.d, $A$3:$CW$1002, _xlpm.t, _xlfn.TEXTSPLIT(CX257, , "; "), _xlpm.n, A257, _xlpm.in, _xlfn.XMATCH(_xlpm.n, $A$3:$A$10002), _xlpm.i, _xlfn.VSTACK(_xlpm.in, _xlfn.XMATCH(_xlpm.t, $A$3:$A$1002)), _xlpm.ds, _xlfn.CHOOSEROWS(_xlpm.d, _xlpm.i), _xlpm.dnn, _xlfn.DROP(_xlpm.ds, , 1), _xlpm.mx, _xlfn.BYCOL(_xlpm.dnn, _xlfn.LAMBDA(_xlpm.r, MAX(_xlpm.r))), SUM(_xlpm.mx))</f>
        <v>9316</v>
      </c>
    </row>
    <row r="258" spans="1:103" ht="19.95" customHeight="1">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s="49" t="s">
        <v>1395</v>
      </c>
      <c r="CY258" cm="1">
        <f t="array" ref="CY258">_xlfn.LET(_xlpm.d, $A$3:$CW$1002, _xlpm.t, _xlfn.TEXTSPLIT(CX258, , "; "), _xlpm.n, A258, _xlpm.in, _xlfn.XMATCH(_xlpm.n, $A$3:$A$10002), _xlpm.i, _xlfn.VSTACK(_xlpm.in, _xlfn.XMATCH(_xlpm.t, $A$3:$A$1002)), _xlpm.ds, _xlfn.CHOOSEROWS(_xlpm.d, _xlpm.i), _xlpm.dnn, _xlfn.DROP(_xlpm.ds, , 1), _xlpm.mx, _xlfn.BYCOL(_xlpm.dnn, _xlfn.LAMBDA(_xlpm.r, MAX(_xlpm.r))), SUM(_xlpm.mx))</f>
        <v>9260</v>
      </c>
    </row>
    <row r="259" spans="1:103" ht="19.95" customHeight="1">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s="49" t="s">
        <v>1396</v>
      </c>
      <c r="CY259" cm="1">
        <f t="array" ref="CY259">_xlfn.LET(_xlpm.d, $A$3:$CW$1002, _xlpm.t, _xlfn.TEXTSPLIT(CX259, , "; "), _xlpm.n, A259, _xlpm.in, _xlfn.XMATCH(_xlpm.n, $A$3:$A$10002), _xlpm.i, _xlfn.VSTACK(_xlpm.in, _xlfn.XMATCH(_xlpm.t, $A$3:$A$1002)), _xlpm.ds, _xlfn.CHOOSEROWS(_xlpm.d, _xlpm.i), _xlpm.dnn, _xlfn.DROP(_xlpm.ds, , 1), _xlpm.mx, _xlfn.BYCOL(_xlpm.dnn, _xlfn.LAMBDA(_xlpm.r, MAX(_xlpm.r))), SUM(_xlpm.mx))</f>
        <v>9265</v>
      </c>
    </row>
    <row r="260" spans="1:103" ht="19.95" customHeight="1">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s="49" t="s">
        <v>1397</v>
      </c>
      <c r="CY260" cm="1">
        <f t="array" ref="CY260">_xlfn.LET(_xlpm.d, $A$3:$CW$1002, _xlpm.t, _xlfn.TEXTSPLIT(CX260, , "; "), _xlpm.n, A260, _xlpm.in, _xlfn.XMATCH(_xlpm.n, $A$3:$A$10002), _xlpm.i, _xlfn.VSTACK(_xlpm.in, _xlfn.XMATCH(_xlpm.t, $A$3:$A$1002)), _xlpm.ds, _xlfn.CHOOSEROWS(_xlpm.d, _xlpm.i), _xlpm.dnn, _xlfn.DROP(_xlpm.ds, , 1), _xlpm.mx, _xlfn.BYCOL(_xlpm.dnn, _xlfn.LAMBDA(_xlpm.r, MAX(_xlpm.r))), SUM(_xlpm.mx))</f>
        <v>9268</v>
      </c>
    </row>
    <row r="261" spans="1:103" ht="19.95" customHeight="1">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s="49" t="s">
        <v>1398</v>
      </c>
      <c r="CY261" cm="1">
        <f t="array" ref="CY261">_xlfn.LET(_xlpm.d, $A$3:$CW$1002, _xlpm.t, _xlfn.TEXTSPLIT(CX261, , "; "), _xlpm.n, A261, _xlpm.in, _xlfn.XMATCH(_xlpm.n, $A$3:$A$10002), _xlpm.i, _xlfn.VSTACK(_xlpm.in, _xlfn.XMATCH(_xlpm.t, $A$3:$A$1002)), _xlpm.ds, _xlfn.CHOOSEROWS(_xlpm.d, _xlpm.i), _xlpm.dnn, _xlfn.DROP(_xlpm.ds, , 1), _xlpm.mx, _xlfn.BYCOL(_xlpm.dnn, _xlfn.LAMBDA(_xlpm.r, MAX(_xlpm.r))), SUM(_xlpm.mx))</f>
        <v>9379</v>
      </c>
    </row>
    <row r="262" spans="1:103" ht="19.95" customHeight="1">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s="49" t="s">
        <v>1399</v>
      </c>
      <c r="CY262" cm="1">
        <f t="array" ref="CY262">_xlfn.LET(_xlpm.d, $A$3:$CW$1002, _xlpm.t, _xlfn.TEXTSPLIT(CX262, , "; "), _xlpm.n, A262, _xlpm.in, _xlfn.XMATCH(_xlpm.n, $A$3:$A$10002), _xlpm.i, _xlfn.VSTACK(_xlpm.in, _xlfn.XMATCH(_xlpm.t, $A$3:$A$1002)), _xlpm.ds, _xlfn.CHOOSEROWS(_xlpm.d, _xlpm.i), _xlpm.dnn, _xlfn.DROP(_xlpm.ds, , 1), _xlpm.mx, _xlfn.BYCOL(_xlpm.dnn, _xlfn.LAMBDA(_xlpm.r, MAX(_xlpm.r))), SUM(_xlpm.mx))</f>
        <v>9239</v>
      </c>
    </row>
    <row r="263" spans="1:103" ht="19.95" customHeight="1">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s="49" t="s">
        <v>1400</v>
      </c>
      <c r="CY263" cm="1">
        <f t="array" ref="CY263">_xlfn.LET(_xlpm.d, $A$3:$CW$1002, _xlpm.t, _xlfn.TEXTSPLIT(CX263, , "; "), _xlpm.n, A263, _xlpm.in, _xlfn.XMATCH(_xlpm.n, $A$3:$A$10002), _xlpm.i, _xlfn.VSTACK(_xlpm.in, _xlfn.XMATCH(_xlpm.t, $A$3:$A$1002)), _xlpm.ds, _xlfn.CHOOSEROWS(_xlpm.d, _xlpm.i), _xlpm.dnn, _xlfn.DROP(_xlpm.ds, , 1), _xlpm.mx, _xlfn.BYCOL(_xlpm.dnn, _xlfn.LAMBDA(_xlpm.r, MAX(_xlpm.r))), SUM(_xlpm.mx))</f>
        <v>9274</v>
      </c>
    </row>
    <row r="264" spans="1:103" ht="19.95" customHeight="1">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s="49" t="s">
        <v>1401</v>
      </c>
      <c r="CY264" cm="1">
        <f t="array" ref="CY264">_xlfn.LET(_xlpm.d, $A$3:$CW$1002, _xlpm.t, _xlfn.TEXTSPLIT(CX264, , "; "), _xlpm.n, A264, _xlpm.in, _xlfn.XMATCH(_xlpm.n, $A$3:$A$10002), _xlpm.i, _xlfn.VSTACK(_xlpm.in, _xlfn.XMATCH(_xlpm.t, $A$3:$A$1002)), _xlpm.ds, _xlfn.CHOOSEROWS(_xlpm.d, _xlpm.i), _xlpm.dnn, _xlfn.DROP(_xlpm.ds, , 1), _xlpm.mx, _xlfn.BYCOL(_xlpm.dnn, _xlfn.LAMBDA(_xlpm.r, MAX(_xlpm.r))), SUM(_xlpm.mx))</f>
        <v>9324</v>
      </c>
    </row>
    <row r="265" spans="1:103" ht="19.95" customHeight="1">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s="49" t="s">
        <v>1402</v>
      </c>
      <c r="CY265" cm="1">
        <f t="array" ref="CY265">_xlfn.LET(_xlpm.d, $A$3:$CW$1002, _xlpm.t, _xlfn.TEXTSPLIT(CX265, , "; "), _xlpm.n, A265, _xlpm.in, _xlfn.XMATCH(_xlpm.n, $A$3:$A$10002), _xlpm.i, _xlfn.VSTACK(_xlpm.in, _xlfn.XMATCH(_xlpm.t, $A$3:$A$1002)), _xlpm.ds, _xlfn.CHOOSEROWS(_xlpm.d, _xlpm.i), _xlpm.dnn, _xlfn.DROP(_xlpm.ds, , 1), _xlpm.mx, _xlfn.BYCOL(_xlpm.dnn, _xlfn.LAMBDA(_xlpm.r, MAX(_xlpm.r))), SUM(_xlpm.mx))</f>
        <v>9214</v>
      </c>
    </row>
    <row r="266" spans="1:103" ht="19.95" customHeight="1">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s="49" t="s">
        <v>1403</v>
      </c>
      <c r="CY266" cm="1">
        <f t="array" ref="CY266">_xlfn.LET(_xlpm.d, $A$3:$CW$1002, _xlpm.t, _xlfn.TEXTSPLIT(CX266, , "; "), _xlpm.n, A266, _xlpm.in, _xlfn.XMATCH(_xlpm.n, $A$3:$A$10002), _xlpm.i, _xlfn.VSTACK(_xlpm.in, _xlfn.XMATCH(_xlpm.t, $A$3:$A$1002)), _xlpm.ds, _xlfn.CHOOSEROWS(_xlpm.d, _xlpm.i), _xlpm.dnn, _xlfn.DROP(_xlpm.ds, , 1), _xlpm.mx, _xlfn.BYCOL(_xlpm.dnn, _xlfn.LAMBDA(_xlpm.r, MAX(_xlpm.r))), SUM(_xlpm.mx))</f>
        <v>9240</v>
      </c>
    </row>
    <row r="267" spans="1:103" ht="19.95" customHeight="1">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s="49" t="s">
        <v>1404</v>
      </c>
      <c r="CY267" cm="1">
        <f t="array" ref="CY267">_xlfn.LET(_xlpm.d, $A$3:$CW$1002, _xlpm.t, _xlfn.TEXTSPLIT(CX267, , "; "), _xlpm.n, A267, _xlpm.in, _xlfn.XMATCH(_xlpm.n, $A$3:$A$10002), _xlpm.i, _xlfn.VSTACK(_xlpm.in, _xlfn.XMATCH(_xlpm.t, $A$3:$A$1002)), _xlpm.ds, _xlfn.CHOOSEROWS(_xlpm.d, _xlpm.i), _xlpm.dnn, _xlfn.DROP(_xlpm.ds, , 1), _xlpm.mx, _xlfn.BYCOL(_xlpm.dnn, _xlfn.LAMBDA(_xlpm.r, MAX(_xlpm.r))), SUM(_xlpm.mx))</f>
        <v>9372</v>
      </c>
    </row>
    <row r="268" spans="1:103" ht="19.95" customHeight="1">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s="49" t="s">
        <v>1405</v>
      </c>
      <c r="CY268" cm="1">
        <f t="array" ref="CY268">_xlfn.LET(_xlpm.d, $A$3:$CW$1002, _xlpm.t, _xlfn.TEXTSPLIT(CX268, , "; "), _xlpm.n, A268, _xlpm.in, _xlfn.XMATCH(_xlpm.n, $A$3:$A$10002), _xlpm.i, _xlfn.VSTACK(_xlpm.in, _xlfn.XMATCH(_xlpm.t, $A$3:$A$1002)), _xlpm.ds, _xlfn.CHOOSEROWS(_xlpm.d, _xlpm.i), _xlpm.dnn, _xlfn.DROP(_xlpm.ds, , 1), _xlpm.mx, _xlfn.BYCOL(_xlpm.dnn, _xlfn.LAMBDA(_xlpm.r, MAX(_xlpm.r))), SUM(_xlpm.mx))</f>
        <v>9306</v>
      </c>
    </row>
    <row r="269" spans="1:103" ht="19.95" customHeight="1">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s="49" t="s">
        <v>1406</v>
      </c>
      <c r="CY269" cm="1">
        <f t="array" ref="CY269">_xlfn.LET(_xlpm.d, $A$3:$CW$1002, _xlpm.t, _xlfn.TEXTSPLIT(CX269, , "; "), _xlpm.n, A269, _xlpm.in, _xlfn.XMATCH(_xlpm.n, $A$3:$A$10002), _xlpm.i, _xlfn.VSTACK(_xlpm.in, _xlfn.XMATCH(_xlpm.t, $A$3:$A$1002)), _xlpm.ds, _xlfn.CHOOSEROWS(_xlpm.d, _xlpm.i), _xlpm.dnn, _xlfn.DROP(_xlpm.ds, , 1), _xlpm.mx, _xlfn.BYCOL(_xlpm.dnn, _xlfn.LAMBDA(_xlpm.r, MAX(_xlpm.r))), SUM(_xlpm.mx))</f>
        <v>9184</v>
      </c>
    </row>
    <row r="270" spans="1:103" ht="19.95" customHeight="1">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s="49" t="s">
        <v>1407</v>
      </c>
      <c r="CY270" cm="1">
        <f t="array" ref="CY270">_xlfn.LET(_xlpm.d, $A$3:$CW$1002, _xlpm.t, _xlfn.TEXTSPLIT(CX270, , "; "), _xlpm.n, A270, _xlpm.in, _xlfn.XMATCH(_xlpm.n, $A$3:$A$10002), _xlpm.i, _xlfn.VSTACK(_xlpm.in, _xlfn.XMATCH(_xlpm.t, $A$3:$A$1002)), _xlpm.ds, _xlfn.CHOOSEROWS(_xlpm.d, _xlpm.i), _xlpm.dnn, _xlfn.DROP(_xlpm.ds, , 1), _xlpm.mx, _xlfn.BYCOL(_xlpm.dnn, _xlfn.LAMBDA(_xlpm.r, MAX(_xlpm.r))), SUM(_xlpm.mx))</f>
        <v>9263</v>
      </c>
    </row>
    <row r="271" spans="1:103" ht="19.95" customHeight="1">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s="49" t="s">
        <v>1408</v>
      </c>
      <c r="CY271" cm="1">
        <f t="array" ref="CY271">_xlfn.LET(_xlpm.d, $A$3:$CW$1002, _xlpm.t, _xlfn.TEXTSPLIT(CX271, , "; "), _xlpm.n, A271, _xlpm.in, _xlfn.XMATCH(_xlpm.n, $A$3:$A$10002), _xlpm.i, _xlfn.VSTACK(_xlpm.in, _xlfn.XMATCH(_xlpm.t, $A$3:$A$1002)), _xlpm.ds, _xlfn.CHOOSEROWS(_xlpm.d, _xlpm.i), _xlpm.dnn, _xlfn.DROP(_xlpm.ds, , 1), _xlpm.mx, _xlfn.BYCOL(_xlpm.dnn, _xlfn.LAMBDA(_xlpm.r, MAX(_xlpm.r))), SUM(_xlpm.mx))</f>
        <v>9267</v>
      </c>
    </row>
    <row r="272" spans="1:103" ht="19.95" customHeight="1">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s="49" t="s">
        <v>1409</v>
      </c>
      <c r="CY272" cm="1">
        <f t="array" ref="CY272">_xlfn.LET(_xlpm.d, $A$3:$CW$1002, _xlpm.t, _xlfn.TEXTSPLIT(CX272, , "; "), _xlpm.n, A272, _xlpm.in, _xlfn.XMATCH(_xlpm.n, $A$3:$A$10002), _xlpm.i, _xlfn.VSTACK(_xlpm.in, _xlfn.XMATCH(_xlpm.t, $A$3:$A$1002)), _xlpm.ds, _xlfn.CHOOSEROWS(_xlpm.d, _xlpm.i), _xlpm.dnn, _xlfn.DROP(_xlpm.ds, , 1), _xlpm.mx, _xlfn.BYCOL(_xlpm.dnn, _xlfn.LAMBDA(_xlpm.r, MAX(_xlpm.r))), SUM(_xlpm.mx))</f>
        <v>9203</v>
      </c>
    </row>
    <row r="273" spans="1:103" ht="19.95" customHeight="1">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s="49" t="s">
        <v>1410</v>
      </c>
      <c r="CY273" cm="1">
        <f t="array" ref="CY273">_xlfn.LET(_xlpm.d, $A$3:$CW$1002, _xlpm.t, _xlfn.TEXTSPLIT(CX273, , "; "), _xlpm.n, A273, _xlpm.in, _xlfn.XMATCH(_xlpm.n, $A$3:$A$10002), _xlpm.i, _xlfn.VSTACK(_xlpm.in, _xlfn.XMATCH(_xlpm.t, $A$3:$A$1002)), _xlpm.ds, _xlfn.CHOOSEROWS(_xlpm.d, _xlpm.i), _xlpm.dnn, _xlfn.DROP(_xlpm.ds, , 1), _xlpm.mx, _xlfn.BYCOL(_xlpm.dnn, _xlfn.LAMBDA(_xlpm.r, MAX(_xlpm.r))), SUM(_xlpm.mx))</f>
        <v>9224</v>
      </c>
    </row>
    <row r="274" spans="1:103" ht="19.95" customHeight="1">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s="49" t="s">
        <v>1411</v>
      </c>
      <c r="CY274" cm="1">
        <f t="array" ref="CY274">_xlfn.LET(_xlpm.d, $A$3:$CW$1002, _xlpm.t, _xlfn.TEXTSPLIT(CX274, , "; "), _xlpm.n, A274, _xlpm.in, _xlfn.XMATCH(_xlpm.n, $A$3:$A$10002), _xlpm.i, _xlfn.VSTACK(_xlpm.in, _xlfn.XMATCH(_xlpm.t, $A$3:$A$1002)), _xlpm.ds, _xlfn.CHOOSEROWS(_xlpm.d, _xlpm.i), _xlpm.dnn, _xlfn.DROP(_xlpm.ds, , 1), _xlpm.mx, _xlfn.BYCOL(_xlpm.dnn, _xlfn.LAMBDA(_xlpm.r, MAX(_xlpm.r))), SUM(_xlpm.mx))</f>
        <v>9273</v>
      </c>
    </row>
    <row r="275" spans="1:103" ht="19.95" customHeight="1">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s="49" t="s">
        <v>1412</v>
      </c>
      <c r="CY275" cm="1">
        <f t="array" ref="CY275">_xlfn.LET(_xlpm.d, $A$3:$CW$1002, _xlpm.t, _xlfn.TEXTSPLIT(CX275, , "; "), _xlpm.n, A275, _xlpm.in, _xlfn.XMATCH(_xlpm.n, $A$3:$A$10002), _xlpm.i, _xlfn.VSTACK(_xlpm.in, _xlfn.XMATCH(_xlpm.t, $A$3:$A$1002)), _xlpm.ds, _xlfn.CHOOSEROWS(_xlpm.d, _xlpm.i), _xlpm.dnn, _xlfn.DROP(_xlpm.ds, , 1), _xlpm.mx, _xlfn.BYCOL(_xlpm.dnn, _xlfn.LAMBDA(_xlpm.r, MAX(_xlpm.r))), SUM(_xlpm.mx))</f>
        <v>9108</v>
      </c>
    </row>
    <row r="276" spans="1:103" ht="19.95" customHeight="1">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s="49" t="s">
        <v>1413</v>
      </c>
      <c r="CY276" cm="1">
        <f t="array" ref="CY276">_xlfn.LET(_xlpm.d, $A$3:$CW$1002, _xlpm.t, _xlfn.TEXTSPLIT(CX276, , "; "), _xlpm.n, A276, _xlpm.in, _xlfn.XMATCH(_xlpm.n, $A$3:$A$10002), _xlpm.i, _xlfn.VSTACK(_xlpm.in, _xlfn.XMATCH(_xlpm.t, $A$3:$A$1002)), _xlpm.ds, _xlfn.CHOOSEROWS(_xlpm.d, _xlpm.i), _xlpm.dnn, _xlfn.DROP(_xlpm.ds, , 1), _xlpm.mx, _xlfn.BYCOL(_xlpm.dnn, _xlfn.LAMBDA(_xlpm.r, MAX(_xlpm.r))), SUM(_xlpm.mx))</f>
        <v>9151</v>
      </c>
    </row>
    <row r="277" spans="1:103" ht="19.95" customHeight="1">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s="49" t="s">
        <v>1414</v>
      </c>
      <c r="CY277" cm="1">
        <f t="array" ref="CY277">_xlfn.LET(_xlpm.d, $A$3:$CW$1002, _xlpm.t, _xlfn.TEXTSPLIT(CX277, , "; "), _xlpm.n, A277, _xlpm.in, _xlfn.XMATCH(_xlpm.n, $A$3:$A$10002), _xlpm.i, _xlfn.VSTACK(_xlpm.in, _xlfn.XMATCH(_xlpm.t, $A$3:$A$1002)), _xlpm.ds, _xlfn.CHOOSEROWS(_xlpm.d, _xlpm.i), _xlpm.dnn, _xlfn.DROP(_xlpm.ds, , 1), _xlpm.mx, _xlfn.BYCOL(_xlpm.dnn, _xlfn.LAMBDA(_xlpm.r, MAX(_xlpm.r))), SUM(_xlpm.mx))</f>
        <v>9157</v>
      </c>
    </row>
    <row r="278" spans="1:103" ht="19.95" customHeight="1">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s="49" t="s">
        <v>1415</v>
      </c>
      <c r="CY278" cm="1">
        <f t="array" ref="CY278">_xlfn.LET(_xlpm.d, $A$3:$CW$1002, _xlpm.t, _xlfn.TEXTSPLIT(CX278, , "; "), _xlpm.n, A278, _xlpm.in, _xlfn.XMATCH(_xlpm.n, $A$3:$A$10002), _xlpm.i, _xlfn.VSTACK(_xlpm.in, _xlfn.XMATCH(_xlpm.t, $A$3:$A$1002)), _xlpm.ds, _xlfn.CHOOSEROWS(_xlpm.d, _xlpm.i), _xlpm.dnn, _xlfn.DROP(_xlpm.ds, , 1), _xlpm.mx, _xlfn.BYCOL(_xlpm.dnn, _xlfn.LAMBDA(_xlpm.r, MAX(_xlpm.r))), SUM(_xlpm.mx))</f>
        <v>9262</v>
      </c>
    </row>
    <row r="279" spans="1:103" ht="19.95" customHeight="1">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s="49" t="s">
        <v>1416</v>
      </c>
      <c r="CY279" cm="1">
        <f t="array" ref="CY279">_xlfn.LET(_xlpm.d, $A$3:$CW$1002, _xlpm.t, _xlfn.TEXTSPLIT(CX279, , "; "), _xlpm.n, A279, _xlpm.in, _xlfn.XMATCH(_xlpm.n, $A$3:$A$10002), _xlpm.i, _xlfn.VSTACK(_xlpm.in, _xlfn.XMATCH(_xlpm.t, $A$3:$A$1002)), _xlpm.ds, _xlfn.CHOOSEROWS(_xlpm.d, _xlpm.i), _xlpm.dnn, _xlfn.DROP(_xlpm.ds, , 1), _xlpm.mx, _xlfn.BYCOL(_xlpm.dnn, _xlfn.LAMBDA(_xlpm.r, MAX(_xlpm.r))), SUM(_xlpm.mx))</f>
        <v>9215</v>
      </c>
    </row>
    <row r="280" spans="1:103" ht="19.95" customHeight="1">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s="49" t="s">
        <v>1417</v>
      </c>
      <c r="CY280" cm="1">
        <f t="array" ref="CY280">_xlfn.LET(_xlpm.d, $A$3:$CW$1002, _xlpm.t, _xlfn.TEXTSPLIT(CX280, , "; "), _xlpm.n, A280, _xlpm.in, _xlfn.XMATCH(_xlpm.n, $A$3:$A$10002), _xlpm.i, _xlfn.VSTACK(_xlpm.in, _xlfn.XMATCH(_xlpm.t, $A$3:$A$1002)), _xlpm.ds, _xlfn.CHOOSEROWS(_xlpm.d, _xlpm.i), _xlpm.dnn, _xlfn.DROP(_xlpm.ds, , 1), _xlpm.mx, _xlfn.BYCOL(_xlpm.dnn, _xlfn.LAMBDA(_xlpm.r, MAX(_xlpm.r))), SUM(_xlpm.mx))</f>
        <v>9272</v>
      </c>
    </row>
    <row r="281" spans="1:103" ht="19.95" customHeight="1">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s="49" t="s">
        <v>1418</v>
      </c>
      <c r="CY281" cm="1">
        <f t="array" ref="CY281">_xlfn.LET(_xlpm.d, $A$3:$CW$1002, _xlpm.t, _xlfn.TEXTSPLIT(CX281, , "; "), _xlpm.n, A281, _xlpm.in, _xlfn.XMATCH(_xlpm.n, $A$3:$A$10002), _xlpm.i, _xlfn.VSTACK(_xlpm.in, _xlfn.XMATCH(_xlpm.t, $A$3:$A$1002)), _xlpm.ds, _xlfn.CHOOSEROWS(_xlpm.d, _xlpm.i), _xlpm.dnn, _xlfn.DROP(_xlpm.ds, , 1), _xlpm.mx, _xlfn.BYCOL(_xlpm.dnn, _xlfn.LAMBDA(_xlpm.r, MAX(_xlpm.r))), SUM(_xlpm.mx))</f>
        <v>9288</v>
      </c>
    </row>
    <row r="282" spans="1:103" ht="19.95" customHeight="1">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s="49" t="s">
        <v>1419</v>
      </c>
      <c r="CY282" cm="1">
        <f t="array" ref="CY282">_xlfn.LET(_xlpm.d, $A$3:$CW$1002, _xlpm.t, _xlfn.TEXTSPLIT(CX282, , "; "), _xlpm.n, A282, _xlpm.in, _xlfn.XMATCH(_xlpm.n, $A$3:$A$10002), _xlpm.i, _xlfn.VSTACK(_xlpm.in, _xlfn.XMATCH(_xlpm.t, $A$3:$A$1002)), _xlpm.ds, _xlfn.CHOOSEROWS(_xlpm.d, _xlpm.i), _xlpm.dnn, _xlfn.DROP(_xlpm.ds, , 1), _xlpm.mx, _xlfn.BYCOL(_xlpm.dnn, _xlfn.LAMBDA(_xlpm.r, MAX(_xlpm.r))), SUM(_xlpm.mx))</f>
        <v>9100</v>
      </c>
    </row>
    <row r="283" spans="1:103" ht="19.95" customHeight="1">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s="49" t="s">
        <v>1420</v>
      </c>
      <c r="CY283" cm="1">
        <f t="array" ref="CY283">_xlfn.LET(_xlpm.d, $A$3:$CW$1002, _xlpm.t, _xlfn.TEXTSPLIT(CX283, , "; "), _xlpm.n, A283, _xlpm.in, _xlfn.XMATCH(_xlpm.n, $A$3:$A$10002), _xlpm.i, _xlfn.VSTACK(_xlpm.in, _xlfn.XMATCH(_xlpm.t, $A$3:$A$1002)), _xlpm.ds, _xlfn.CHOOSEROWS(_xlpm.d, _xlpm.i), _xlpm.dnn, _xlfn.DROP(_xlpm.ds, , 1), _xlpm.mx, _xlfn.BYCOL(_xlpm.dnn, _xlfn.LAMBDA(_xlpm.r, MAX(_xlpm.r))), SUM(_xlpm.mx))</f>
        <v>9107</v>
      </c>
    </row>
    <row r="284" spans="1:103" ht="19.95" customHeight="1">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s="49" t="s">
        <v>1421</v>
      </c>
      <c r="CY284" cm="1">
        <f t="array" ref="CY284">_xlfn.LET(_xlpm.d, $A$3:$CW$1002, _xlpm.t, _xlfn.TEXTSPLIT(CX284, , "; "), _xlpm.n, A284, _xlpm.in, _xlfn.XMATCH(_xlpm.n, $A$3:$A$10002), _xlpm.i, _xlfn.VSTACK(_xlpm.in, _xlfn.XMATCH(_xlpm.t, $A$3:$A$1002)), _xlpm.ds, _xlfn.CHOOSEROWS(_xlpm.d, _xlpm.i), _xlpm.dnn, _xlfn.DROP(_xlpm.ds, , 1), _xlpm.mx, _xlfn.BYCOL(_xlpm.dnn, _xlfn.LAMBDA(_xlpm.r, MAX(_xlpm.r))), SUM(_xlpm.mx))</f>
        <v>9267</v>
      </c>
    </row>
    <row r="285" spans="1:103" ht="19.95" customHeight="1">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s="49" t="s">
        <v>1422</v>
      </c>
      <c r="CY285" cm="1">
        <f t="array" ref="CY285">_xlfn.LET(_xlpm.d, $A$3:$CW$1002, _xlpm.t, _xlfn.TEXTSPLIT(CX285, , "; "), _xlpm.n, A285, _xlpm.in, _xlfn.XMATCH(_xlpm.n, $A$3:$A$10002), _xlpm.i, _xlfn.VSTACK(_xlpm.in, _xlfn.XMATCH(_xlpm.t, $A$3:$A$1002)), _xlpm.ds, _xlfn.CHOOSEROWS(_xlpm.d, _xlpm.i), _xlpm.dnn, _xlfn.DROP(_xlpm.ds, , 1), _xlpm.mx, _xlfn.BYCOL(_xlpm.dnn, _xlfn.LAMBDA(_xlpm.r, MAX(_xlpm.r))), SUM(_xlpm.mx))</f>
        <v>9261</v>
      </c>
    </row>
    <row r="286" spans="1:103" ht="19.95" customHeight="1">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s="49" t="s">
        <v>1423</v>
      </c>
      <c r="CY286" cm="1">
        <f t="array" ref="CY286">_xlfn.LET(_xlpm.d, $A$3:$CW$1002, _xlpm.t, _xlfn.TEXTSPLIT(CX286, , "; "), _xlpm.n, A286, _xlpm.in, _xlfn.XMATCH(_xlpm.n, $A$3:$A$10002), _xlpm.i, _xlfn.VSTACK(_xlpm.in, _xlfn.XMATCH(_xlpm.t, $A$3:$A$1002)), _xlpm.ds, _xlfn.CHOOSEROWS(_xlpm.d, _xlpm.i), _xlpm.dnn, _xlfn.DROP(_xlpm.ds, , 1), _xlpm.mx, _xlfn.BYCOL(_xlpm.dnn, _xlfn.LAMBDA(_xlpm.r, MAX(_xlpm.r))), SUM(_xlpm.mx))</f>
        <v>9250</v>
      </c>
    </row>
    <row r="287" spans="1:103" ht="19.95" customHeight="1">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s="49" t="s">
        <v>1424</v>
      </c>
      <c r="CY287" cm="1">
        <f t="array" ref="CY287">_xlfn.LET(_xlpm.d, $A$3:$CW$1002, _xlpm.t, _xlfn.TEXTSPLIT(CX287, , "; "), _xlpm.n, A287, _xlpm.in, _xlfn.XMATCH(_xlpm.n, $A$3:$A$10002), _xlpm.i, _xlfn.VSTACK(_xlpm.in, _xlfn.XMATCH(_xlpm.t, $A$3:$A$1002)), _xlpm.ds, _xlfn.CHOOSEROWS(_xlpm.d, _xlpm.i), _xlpm.dnn, _xlfn.DROP(_xlpm.ds, , 1), _xlpm.mx, _xlfn.BYCOL(_xlpm.dnn, _xlfn.LAMBDA(_xlpm.r, MAX(_xlpm.r))), SUM(_xlpm.mx))</f>
        <v>9239</v>
      </c>
    </row>
    <row r="288" spans="1:103" ht="19.95" customHeight="1">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s="49" t="s">
        <v>1425</v>
      </c>
      <c r="CY288" cm="1">
        <f t="array" ref="CY288">_xlfn.LET(_xlpm.d, $A$3:$CW$1002, _xlpm.t, _xlfn.TEXTSPLIT(CX288, , "; "), _xlpm.n, A288, _xlpm.in, _xlfn.XMATCH(_xlpm.n, $A$3:$A$10002), _xlpm.i, _xlfn.VSTACK(_xlpm.in, _xlfn.XMATCH(_xlpm.t, $A$3:$A$1002)), _xlpm.ds, _xlfn.CHOOSEROWS(_xlpm.d, _xlpm.i), _xlpm.dnn, _xlfn.DROP(_xlpm.ds, , 1), _xlpm.mx, _xlfn.BYCOL(_xlpm.dnn, _xlfn.LAMBDA(_xlpm.r, MAX(_xlpm.r))), SUM(_xlpm.mx))</f>
        <v>9227</v>
      </c>
    </row>
    <row r="289" spans="1:103" ht="19.95" customHeight="1">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s="49" t="s">
        <v>1426</v>
      </c>
      <c r="CY289" cm="1">
        <f t="array" ref="CY289">_xlfn.LET(_xlpm.d, $A$3:$CW$1002, _xlpm.t, _xlfn.TEXTSPLIT(CX289, , "; "), _xlpm.n, A289, _xlpm.in, _xlfn.XMATCH(_xlpm.n, $A$3:$A$10002), _xlpm.i, _xlfn.VSTACK(_xlpm.in, _xlfn.XMATCH(_xlpm.t, $A$3:$A$1002)), _xlpm.ds, _xlfn.CHOOSEROWS(_xlpm.d, _xlpm.i), _xlpm.dnn, _xlfn.DROP(_xlpm.ds, , 1), _xlpm.mx, _xlfn.BYCOL(_xlpm.dnn, _xlfn.LAMBDA(_xlpm.r, MAX(_xlpm.r))), SUM(_xlpm.mx))</f>
        <v>9115</v>
      </c>
    </row>
    <row r="290" spans="1:103" ht="19.95" customHeight="1">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s="49" t="s">
        <v>1427</v>
      </c>
      <c r="CY290" cm="1">
        <f t="array" ref="CY290">_xlfn.LET(_xlpm.d, $A$3:$CW$1002, _xlpm.t, _xlfn.TEXTSPLIT(CX290, , "; "), _xlpm.n, A290, _xlpm.in, _xlfn.XMATCH(_xlpm.n, $A$3:$A$10002), _xlpm.i, _xlfn.VSTACK(_xlpm.in, _xlfn.XMATCH(_xlpm.t, $A$3:$A$1002)), _xlpm.ds, _xlfn.CHOOSEROWS(_xlpm.d, _xlpm.i), _xlpm.dnn, _xlfn.DROP(_xlpm.ds, , 1), _xlpm.mx, _xlfn.BYCOL(_xlpm.dnn, _xlfn.LAMBDA(_xlpm.r, MAX(_xlpm.r))), SUM(_xlpm.mx))</f>
        <v>9155</v>
      </c>
    </row>
    <row r="291" spans="1:103" ht="19.95" customHeight="1">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s="49" t="s">
        <v>1428</v>
      </c>
      <c r="CY291" cm="1">
        <f t="array" ref="CY291">_xlfn.LET(_xlpm.d, $A$3:$CW$1002, _xlpm.t, _xlfn.TEXTSPLIT(CX291, , "; "), _xlpm.n, A291, _xlpm.in, _xlfn.XMATCH(_xlpm.n, $A$3:$A$10002), _xlpm.i, _xlfn.VSTACK(_xlpm.in, _xlfn.XMATCH(_xlpm.t, $A$3:$A$1002)), _xlpm.ds, _xlfn.CHOOSEROWS(_xlpm.d, _xlpm.i), _xlpm.dnn, _xlfn.DROP(_xlpm.ds, , 1), _xlpm.mx, _xlfn.BYCOL(_xlpm.dnn, _xlfn.LAMBDA(_xlpm.r, MAX(_xlpm.r))), SUM(_xlpm.mx))</f>
        <v>9123</v>
      </c>
    </row>
    <row r="292" spans="1:103" ht="19.95" customHeight="1">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s="49" t="s">
        <v>1429</v>
      </c>
      <c r="CY292" cm="1">
        <f t="array" ref="CY292">_xlfn.LET(_xlpm.d, $A$3:$CW$1002, _xlpm.t, _xlfn.TEXTSPLIT(CX292, , "; "), _xlpm.n, A292, _xlpm.in, _xlfn.XMATCH(_xlpm.n, $A$3:$A$10002), _xlpm.i, _xlfn.VSTACK(_xlpm.in, _xlfn.XMATCH(_xlpm.t, $A$3:$A$1002)), _xlpm.ds, _xlfn.CHOOSEROWS(_xlpm.d, _xlpm.i), _xlpm.dnn, _xlfn.DROP(_xlpm.ds, , 1), _xlpm.mx, _xlfn.BYCOL(_xlpm.dnn, _xlfn.LAMBDA(_xlpm.r, MAX(_xlpm.r))), SUM(_xlpm.mx))</f>
        <v>9264</v>
      </c>
    </row>
    <row r="293" spans="1:103" ht="19.95" customHeight="1">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s="49" t="s">
        <v>1430</v>
      </c>
      <c r="CY293" cm="1">
        <f t="array" ref="CY293">_xlfn.LET(_xlpm.d, $A$3:$CW$1002, _xlpm.t, _xlfn.TEXTSPLIT(CX293, , "; "), _xlpm.n, A293, _xlpm.in, _xlfn.XMATCH(_xlpm.n, $A$3:$A$10002), _xlpm.i, _xlfn.VSTACK(_xlpm.in, _xlfn.XMATCH(_xlpm.t, $A$3:$A$1002)), _xlpm.ds, _xlfn.CHOOSEROWS(_xlpm.d, _xlpm.i), _xlpm.dnn, _xlfn.DROP(_xlpm.ds, , 1), _xlpm.mx, _xlfn.BYCOL(_xlpm.dnn, _xlfn.LAMBDA(_xlpm.r, MAX(_xlpm.r))), SUM(_xlpm.mx))</f>
        <v>9219</v>
      </c>
    </row>
    <row r="294" spans="1:103" ht="19.95" customHeight="1">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s="49" t="s">
        <v>1431</v>
      </c>
      <c r="CY294" cm="1">
        <f t="array" ref="CY294">_xlfn.LET(_xlpm.d, $A$3:$CW$1002, _xlpm.t, _xlfn.TEXTSPLIT(CX294, , "; "), _xlpm.n, A294, _xlpm.in, _xlfn.XMATCH(_xlpm.n, $A$3:$A$10002), _xlpm.i, _xlfn.VSTACK(_xlpm.in, _xlfn.XMATCH(_xlpm.t, $A$3:$A$1002)), _xlpm.ds, _xlfn.CHOOSEROWS(_xlpm.d, _xlpm.i), _xlpm.dnn, _xlfn.DROP(_xlpm.ds, , 1), _xlpm.mx, _xlfn.BYCOL(_xlpm.dnn, _xlfn.LAMBDA(_xlpm.r, MAX(_xlpm.r))), SUM(_xlpm.mx))</f>
        <v>9238</v>
      </c>
    </row>
    <row r="295" spans="1:103" ht="19.95" customHeight="1">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s="49" t="s">
        <v>1432</v>
      </c>
      <c r="CY295" cm="1">
        <f t="array" ref="CY295">_xlfn.LET(_xlpm.d, $A$3:$CW$1002, _xlpm.t, _xlfn.TEXTSPLIT(CX295, , "; "), _xlpm.n, A295, _xlpm.in, _xlfn.XMATCH(_xlpm.n, $A$3:$A$10002), _xlpm.i, _xlfn.VSTACK(_xlpm.in, _xlfn.XMATCH(_xlpm.t, $A$3:$A$1002)), _xlpm.ds, _xlfn.CHOOSEROWS(_xlpm.d, _xlpm.i), _xlpm.dnn, _xlfn.DROP(_xlpm.ds, , 1), _xlpm.mx, _xlfn.BYCOL(_xlpm.dnn, _xlfn.LAMBDA(_xlpm.r, MAX(_xlpm.r))), SUM(_xlpm.mx))</f>
        <v>9249</v>
      </c>
    </row>
    <row r="296" spans="1:103" ht="19.95" customHeight="1">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s="49" t="s">
        <v>1433</v>
      </c>
      <c r="CY296" cm="1">
        <f t="array" ref="CY296">_xlfn.LET(_xlpm.d, $A$3:$CW$1002, _xlpm.t, _xlfn.TEXTSPLIT(CX296, , "; "), _xlpm.n, A296, _xlpm.in, _xlfn.XMATCH(_xlpm.n, $A$3:$A$10002), _xlpm.i, _xlfn.VSTACK(_xlpm.in, _xlfn.XMATCH(_xlpm.t, $A$3:$A$1002)), _xlpm.ds, _xlfn.CHOOSEROWS(_xlpm.d, _xlpm.i), _xlpm.dnn, _xlfn.DROP(_xlpm.ds, , 1), _xlpm.mx, _xlfn.BYCOL(_xlpm.dnn, _xlfn.LAMBDA(_xlpm.r, MAX(_xlpm.r))), SUM(_xlpm.mx))</f>
        <v>9323</v>
      </c>
    </row>
    <row r="297" spans="1:103" ht="19.95" customHeight="1">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s="49" t="s">
        <v>1434</v>
      </c>
      <c r="CY297" cm="1">
        <f t="array" ref="CY297">_xlfn.LET(_xlpm.d, $A$3:$CW$1002, _xlpm.t, _xlfn.TEXTSPLIT(CX297, , "; "), _xlpm.n, A297, _xlpm.in, _xlfn.XMATCH(_xlpm.n, $A$3:$A$10002), _xlpm.i, _xlfn.VSTACK(_xlpm.in, _xlfn.XMATCH(_xlpm.t, $A$3:$A$1002)), _xlpm.ds, _xlfn.CHOOSEROWS(_xlpm.d, _xlpm.i), _xlpm.dnn, _xlfn.DROP(_xlpm.ds, , 1), _xlpm.mx, _xlfn.BYCOL(_xlpm.dnn, _xlfn.LAMBDA(_xlpm.r, MAX(_xlpm.r))), SUM(_xlpm.mx))</f>
        <v>9222</v>
      </c>
    </row>
    <row r="298" spans="1:103" ht="19.95" customHeight="1">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s="49" t="s">
        <v>1435</v>
      </c>
      <c r="CY298" cm="1">
        <f t="array" ref="CY298">_xlfn.LET(_xlpm.d, $A$3:$CW$1002, _xlpm.t, _xlfn.TEXTSPLIT(CX298, , "; "), _xlpm.n, A298, _xlpm.in, _xlfn.XMATCH(_xlpm.n, $A$3:$A$10002), _xlpm.i, _xlfn.VSTACK(_xlpm.in, _xlfn.XMATCH(_xlpm.t, $A$3:$A$1002)), _xlpm.ds, _xlfn.CHOOSEROWS(_xlpm.d, _xlpm.i), _xlpm.dnn, _xlfn.DROP(_xlpm.ds, , 1), _xlpm.mx, _xlfn.BYCOL(_xlpm.dnn, _xlfn.LAMBDA(_xlpm.r, MAX(_xlpm.r))), SUM(_xlpm.mx))</f>
        <v>9261</v>
      </c>
    </row>
    <row r="299" spans="1:103" ht="19.95" customHeight="1">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s="49" t="s">
        <v>1436</v>
      </c>
      <c r="CY299" cm="1">
        <f t="array" ref="CY299">_xlfn.LET(_xlpm.d, $A$3:$CW$1002, _xlpm.t, _xlfn.TEXTSPLIT(CX299, , "; "), _xlpm.n, A299, _xlpm.in, _xlfn.XMATCH(_xlpm.n, $A$3:$A$10002), _xlpm.i, _xlfn.VSTACK(_xlpm.in, _xlfn.XMATCH(_xlpm.t, $A$3:$A$1002)), _xlpm.ds, _xlfn.CHOOSEROWS(_xlpm.d, _xlpm.i), _xlpm.dnn, _xlfn.DROP(_xlpm.ds, , 1), _xlpm.mx, _xlfn.BYCOL(_xlpm.dnn, _xlfn.LAMBDA(_xlpm.r, MAX(_xlpm.r))), SUM(_xlpm.mx))</f>
        <v>9238</v>
      </c>
    </row>
    <row r="300" spans="1:103" ht="19.95" customHeight="1">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s="49" t="s">
        <v>1437</v>
      </c>
      <c r="CY300" cm="1">
        <f t="array" ref="CY300">_xlfn.LET(_xlpm.d, $A$3:$CW$1002, _xlpm.t, _xlfn.TEXTSPLIT(CX300, , "; "), _xlpm.n, A300, _xlpm.in, _xlfn.XMATCH(_xlpm.n, $A$3:$A$10002), _xlpm.i, _xlfn.VSTACK(_xlpm.in, _xlfn.XMATCH(_xlpm.t, $A$3:$A$1002)), _xlpm.ds, _xlfn.CHOOSEROWS(_xlpm.d, _xlpm.i), _xlpm.dnn, _xlfn.DROP(_xlpm.ds, , 1), _xlpm.mx, _xlfn.BYCOL(_xlpm.dnn, _xlfn.LAMBDA(_xlpm.r, MAX(_xlpm.r))), SUM(_xlpm.mx))</f>
        <v>9276</v>
      </c>
    </row>
    <row r="301" spans="1:103" ht="19.95" customHeight="1">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s="49" t="s">
        <v>1438</v>
      </c>
      <c r="CY301" cm="1">
        <f t="array" ref="CY301">_xlfn.LET(_xlpm.d, $A$3:$CW$1002, _xlpm.t, _xlfn.TEXTSPLIT(CX301, , "; "), _xlpm.n, A301, _xlpm.in, _xlfn.XMATCH(_xlpm.n, $A$3:$A$10002), _xlpm.i, _xlfn.VSTACK(_xlpm.in, _xlfn.XMATCH(_xlpm.t, $A$3:$A$1002)), _xlpm.ds, _xlfn.CHOOSEROWS(_xlpm.d, _xlpm.i), _xlpm.dnn, _xlfn.DROP(_xlpm.ds, , 1), _xlpm.mx, _xlfn.BYCOL(_xlpm.dnn, _xlfn.LAMBDA(_xlpm.r, MAX(_xlpm.r))), SUM(_xlpm.mx))</f>
        <v>9320</v>
      </c>
    </row>
    <row r="302" spans="1:103" ht="19.95" customHeight="1">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s="49" t="s">
        <v>1439</v>
      </c>
      <c r="CY302" cm="1">
        <f t="array" ref="CY302">_xlfn.LET(_xlpm.d, $A$3:$CW$1002, _xlpm.t, _xlfn.TEXTSPLIT(CX302, , "; "), _xlpm.n, A302, _xlpm.in, _xlfn.XMATCH(_xlpm.n, $A$3:$A$10002), _xlpm.i, _xlfn.VSTACK(_xlpm.in, _xlfn.XMATCH(_xlpm.t, $A$3:$A$1002)), _xlpm.ds, _xlfn.CHOOSEROWS(_xlpm.d, _xlpm.i), _xlpm.dnn, _xlfn.DROP(_xlpm.ds, , 1), _xlpm.mx, _xlfn.BYCOL(_xlpm.dnn, _xlfn.LAMBDA(_xlpm.r, MAX(_xlpm.r))), SUM(_xlpm.mx))</f>
        <v>9197</v>
      </c>
    </row>
    <row r="303" spans="1:103" ht="19.95" customHeight="1">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s="49" t="s">
        <v>1440</v>
      </c>
      <c r="CY303" cm="1">
        <f t="array" ref="CY303">_xlfn.LET(_xlpm.d, $A$3:$CW$1002, _xlpm.t, _xlfn.TEXTSPLIT(CX303, , "; "), _xlpm.n, A303, _xlpm.in, _xlfn.XMATCH(_xlpm.n, $A$3:$A$10002), _xlpm.i, _xlfn.VSTACK(_xlpm.in, _xlfn.XMATCH(_xlpm.t, $A$3:$A$1002)), _xlpm.ds, _xlfn.CHOOSEROWS(_xlpm.d, _xlpm.i), _xlpm.dnn, _xlfn.DROP(_xlpm.ds, , 1), _xlpm.mx, _xlfn.BYCOL(_xlpm.dnn, _xlfn.LAMBDA(_xlpm.r, MAX(_xlpm.r))), SUM(_xlpm.mx))</f>
        <v>9214</v>
      </c>
    </row>
    <row r="304" spans="1:103" ht="19.95" customHeight="1">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s="49" t="s">
        <v>1441</v>
      </c>
      <c r="CY304" cm="1">
        <f t="array" ref="CY304">_xlfn.LET(_xlpm.d, $A$3:$CW$1002, _xlpm.t, _xlfn.TEXTSPLIT(CX304, , "; "), _xlpm.n, A304, _xlpm.in, _xlfn.XMATCH(_xlpm.n, $A$3:$A$10002), _xlpm.i, _xlfn.VSTACK(_xlpm.in, _xlfn.XMATCH(_xlpm.t, $A$3:$A$1002)), _xlpm.ds, _xlfn.CHOOSEROWS(_xlpm.d, _xlpm.i), _xlpm.dnn, _xlfn.DROP(_xlpm.ds, , 1), _xlpm.mx, _xlfn.BYCOL(_xlpm.dnn, _xlfn.LAMBDA(_xlpm.r, MAX(_xlpm.r))), SUM(_xlpm.mx))</f>
        <v>9186</v>
      </c>
    </row>
    <row r="305" spans="1:103" ht="19.95" customHeight="1">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s="49" t="s">
        <v>1442</v>
      </c>
      <c r="CY305" cm="1">
        <f t="array" ref="CY305">_xlfn.LET(_xlpm.d, $A$3:$CW$1002, _xlpm.t, _xlfn.TEXTSPLIT(CX305, , "; "), _xlpm.n, A305, _xlpm.in, _xlfn.XMATCH(_xlpm.n, $A$3:$A$10002), _xlpm.i, _xlfn.VSTACK(_xlpm.in, _xlfn.XMATCH(_xlpm.t, $A$3:$A$1002)), _xlpm.ds, _xlfn.CHOOSEROWS(_xlpm.d, _xlpm.i), _xlpm.dnn, _xlfn.DROP(_xlpm.ds, , 1), _xlpm.mx, _xlfn.BYCOL(_xlpm.dnn, _xlfn.LAMBDA(_xlpm.r, MAX(_xlpm.r))), SUM(_xlpm.mx))</f>
        <v>9098</v>
      </c>
    </row>
    <row r="306" spans="1:103" ht="19.95" customHeight="1">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s="49" t="s">
        <v>1443</v>
      </c>
      <c r="CY306" cm="1">
        <f t="array" ref="CY306">_xlfn.LET(_xlpm.d, $A$3:$CW$1002, _xlpm.t, _xlfn.TEXTSPLIT(CX306, , "; "), _xlpm.n, A306, _xlpm.in, _xlfn.XMATCH(_xlpm.n, $A$3:$A$10002), _xlpm.i, _xlfn.VSTACK(_xlpm.in, _xlfn.XMATCH(_xlpm.t, $A$3:$A$1002)), _xlpm.ds, _xlfn.CHOOSEROWS(_xlpm.d, _xlpm.i), _xlpm.dnn, _xlfn.DROP(_xlpm.ds, , 1), _xlpm.mx, _xlfn.BYCOL(_xlpm.dnn, _xlfn.LAMBDA(_xlpm.r, MAX(_xlpm.r))), SUM(_xlpm.mx))</f>
        <v>9170</v>
      </c>
    </row>
    <row r="307" spans="1:103" ht="19.95" customHeight="1">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s="49" t="s">
        <v>1444</v>
      </c>
      <c r="CY307" cm="1">
        <f t="array" ref="CY307">_xlfn.LET(_xlpm.d, $A$3:$CW$1002, _xlpm.t, _xlfn.TEXTSPLIT(CX307, , "; "), _xlpm.n, A307, _xlpm.in, _xlfn.XMATCH(_xlpm.n, $A$3:$A$10002), _xlpm.i, _xlfn.VSTACK(_xlpm.in, _xlfn.XMATCH(_xlpm.t, $A$3:$A$1002)), _xlpm.ds, _xlfn.CHOOSEROWS(_xlpm.d, _xlpm.i), _xlpm.dnn, _xlfn.DROP(_xlpm.ds, , 1), _xlpm.mx, _xlfn.BYCOL(_xlpm.dnn, _xlfn.LAMBDA(_xlpm.r, MAX(_xlpm.r))), SUM(_xlpm.mx))</f>
        <v>9191</v>
      </c>
    </row>
    <row r="308" spans="1:103" ht="19.95" customHeight="1">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s="49" t="s">
        <v>1445</v>
      </c>
      <c r="CY308" cm="1">
        <f t="array" ref="CY308">_xlfn.LET(_xlpm.d, $A$3:$CW$1002, _xlpm.t, _xlfn.TEXTSPLIT(CX308, , "; "), _xlpm.n, A308, _xlpm.in, _xlfn.XMATCH(_xlpm.n, $A$3:$A$10002), _xlpm.i, _xlfn.VSTACK(_xlpm.in, _xlfn.XMATCH(_xlpm.t, $A$3:$A$1002)), _xlpm.ds, _xlfn.CHOOSEROWS(_xlpm.d, _xlpm.i), _xlpm.dnn, _xlfn.DROP(_xlpm.ds, , 1), _xlpm.mx, _xlfn.BYCOL(_xlpm.dnn, _xlfn.LAMBDA(_xlpm.r, MAX(_xlpm.r))), SUM(_xlpm.mx))</f>
        <v>9189</v>
      </c>
    </row>
    <row r="309" spans="1:103" ht="19.95" customHeight="1">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s="49" t="s">
        <v>1446</v>
      </c>
      <c r="CY309" cm="1">
        <f t="array" ref="CY309">_xlfn.LET(_xlpm.d, $A$3:$CW$1002, _xlpm.t, _xlfn.TEXTSPLIT(CX309, , "; "), _xlpm.n, A309, _xlpm.in, _xlfn.XMATCH(_xlpm.n, $A$3:$A$10002), _xlpm.i, _xlfn.VSTACK(_xlpm.in, _xlfn.XMATCH(_xlpm.t, $A$3:$A$1002)), _xlpm.ds, _xlfn.CHOOSEROWS(_xlpm.d, _xlpm.i), _xlpm.dnn, _xlfn.DROP(_xlpm.ds, , 1), _xlpm.mx, _xlfn.BYCOL(_xlpm.dnn, _xlfn.LAMBDA(_xlpm.r, MAX(_xlpm.r))), SUM(_xlpm.mx))</f>
        <v>9275</v>
      </c>
    </row>
    <row r="310" spans="1:103" ht="19.95" customHeight="1">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s="49" t="s">
        <v>1447</v>
      </c>
      <c r="CY310" cm="1">
        <f t="array" ref="CY310">_xlfn.LET(_xlpm.d, $A$3:$CW$1002, _xlpm.t, _xlfn.TEXTSPLIT(CX310, , "; "), _xlpm.n, A310, _xlpm.in, _xlfn.XMATCH(_xlpm.n, $A$3:$A$10002), _xlpm.i, _xlfn.VSTACK(_xlpm.in, _xlfn.XMATCH(_xlpm.t, $A$3:$A$1002)), _xlpm.ds, _xlfn.CHOOSEROWS(_xlpm.d, _xlpm.i), _xlpm.dnn, _xlfn.DROP(_xlpm.ds, , 1), _xlpm.mx, _xlfn.BYCOL(_xlpm.dnn, _xlfn.LAMBDA(_xlpm.r, MAX(_xlpm.r))), SUM(_xlpm.mx))</f>
        <v>9289</v>
      </c>
    </row>
    <row r="311" spans="1:103" ht="19.95" customHeight="1">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s="49" t="s">
        <v>1448</v>
      </c>
      <c r="CY311" cm="1">
        <f t="array" ref="CY311">_xlfn.LET(_xlpm.d, $A$3:$CW$1002, _xlpm.t, _xlfn.TEXTSPLIT(CX311, , "; "), _xlpm.n, A311, _xlpm.in, _xlfn.XMATCH(_xlpm.n, $A$3:$A$10002), _xlpm.i, _xlfn.VSTACK(_xlpm.in, _xlfn.XMATCH(_xlpm.t, $A$3:$A$1002)), _xlpm.ds, _xlfn.CHOOSEROWS(_xlpm.d, _xlpm.i), _xlpm.dnn, _xlfn.DROP(_xlpm.ds, , 1), _xlpm.mx, _xlfn.BYCOL(_xlpm.dnn, _xlfn.LAMBDA(_xlpm.r, MAX(_xlpm.r))), SUM(_xlpm.mx))</f>
        <v>9074</v>
      </c>
    </row>
    <row r="312" spans="1:103" ht="19.95" customHeight="1">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s="49" t="s">
        <v>1449</v>
      </c>
      <c r="CY312" cm="1">
        <f t="array" ref="CY312">_xlfn.LET(_xlpm.d, $A$3:$CW$1002, _xlpm.t, _xlfn.TEXTSPLIT(CX312, , "; "), _xlpm.n, A312, _xlpm.in, _xlfn.XMATCH(_xlpm.n, $A$3:$A$10002), _xlpm.i, _xlfn.VSTACK(_xlpm.in, _xlfn.XMATCH(_xlpm.t, $A$3:$A$1002)), _xlpm.ds, _xlfn.CHOOSEROWS(_xlpm.d, _xlpm.i), _xlpm.dnn, _xlfn.DROP(_xlpm.ds, , 1), _xlpm.mx, _xlfn.BYCOL(_xlpm.dnn, _xlfn.LAMBDA(_xlpm.r, MAX(_xlpm.r))), SUM(_xlpm.mx))</f>
        <v>9335</v>
      </c>
    </row>
    <row r="313" spans="1:103" ht="19.95" customHeight="1">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s="49" t="s">
        <v>1450</v>
      </c>
      <c r="CY313" cm="1">
        <f t="array" ref="CY313">_xlfn.LET(_xlpm.d, $A$3:$CW$1002, _xlpm.t, _xlfn.TEXTSPLIT(CX313, , "; "), _xlpm.n, A313, _xlpm.in, _xlfn.XMATCH(_xlpm.n, $A$3:$A$10002), _xlpm.i, _xlfn.VSTACK(_xlpm.in, _xlfn.XMATCH(_xlpm.t, $A$3:$A$1002)), _xlpm.ds, _xlfn.CHOOSEROWS(_xlpm.d, _xlpm.i), _xlpm.dnn, _xlfn.DROP(_xlpm.ds, , 1), _xlpm.mx, _xlfn.BYCOL(_xlpm.dnn, _xlfn.LAMBDA(_xlpm.r, MAX(_xlpm.r))), SUM(_xlpm.mx))</f>
        <v>9223</v>
      </c>
    </row>
    <row r="314" spans="1:103" ht="19.95" customHeight="1">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s="49" t="s">
        <v>1451</v>
      </c>
      <c r="CY314" cm="1">
        <f t="array" ref="CY314">_xlfn.LET(_xlpm.d, $A$3:$CW$1002, _xlpm.t, _xlfn.TEXTSPLIT(CX314, , "; "), _xlpm.n, A314, _xlpm.in, _xlfn.XMATCH(_xlpm.n, $A$3:$A$10002), _xlpm.i, _xlfn.VSTACK(_xlpm.in, _xlfn.XMATCH(_xlpm.t, $A$3:$A$1002)), _xlpm.ds, _xlfn.CHOOSEROWS(_xlpm.d, _xlpm.i), _xlpm.dnn, _xlfn.DROP(_xlpm.ds, , 1), _xlpm.mx, _xlfn.BYCOL(_xlpm.dnn, _xlfn.LAMBDA(_xlpm.r, MAX(_xlpm.r))), SUM(_xlpm.mx))</f>
        <v>9238</v>
      </c>
    </row>
    <row r="315" spans="1:103" ht="19.95" customHeight="1">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s="49" t="s">
        <v>1452</v>
      </c>
      <c r="CY315" cm="1">
        <f t="array" ref="CY315">_xlfn.LET(_xlpm.d, $A$3:$CW$1002, _xlpm.t, _xlfn.TEXTSPLIT(CX315, , "; "), _xlpm.n, A315, _xlpm.in, _xlfn.XMATCH(_xlpm.n, $A$3:$A$10002), _xlpm.i, _xlfn.VSTACK(_xlpm.in, _xlfn.XMATCH(_xlpm.t, $A$3:$A$1002)), _xlpm.ds, _xlfn.CHOOSEROWS(_xlpm.d, _xlpm.i), _xlpm.dnn, _xlfn.DROP(_xlpm.ds, , 1), _xlpm.mx, _xlfn.BYCOL(_xlpm.dnn, _xlfn.LAMBDA(_xlpm.r, MAX(_xlpm.r))), SUM(_xlpm.mx))</f>
        <v>9316</v>
      </c>
    </row>
    <row r="316" spans="1:103" ht="19.95" customHeight="1">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s="49" t="s">
        <v>1453</v>
      </c>
      <c r="CY316" cm="1">
        <f t="array" ref="CY316">_xlfn.LET(_xlpm.d, $A$3:$CW$1002, _xlpm.t, _xlfn.TEXTSPLIT(CX316, , "; "), _xlpm.n, A316, _xlpm.in, _xlfn.XMATCH(_xlpm.n, $A$3:$A$10002), _xlpm.i, _xlfn.VSTACK(_xlpm.in, _xlfn.XMATCH(_xlpm.t, $A$3:$A$1002)), _xlpm.ds, _xlfn.CHOOSEROWS(_xlpm.d, _xlpm.i), _xlpm.dnn, _xlfn.DROP(_xlpm.ds, , 1), _xlpm.mx, _xlfn.BYCOL(_xlpm.dnn, _xlfn.LAMBDA(_xlpm.r, MAX(_xlpm.r))), SUM(_xlpm.mx))</f>
        <v>9141</v>
      </c>
    </row>
    <row r="317" spans="1:103" ht="19.95" customHeight="1">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s="49" t="s">
        <v>1454</v>
      </c>
      <c r="CY317" cm="1">
        <f t="array" ref="CY317">_xlfn.LET(_xlpm.d, $A$3:$CW$1002, _xlpm.t, _xlfn.TEXTSPLIT(CX317, , "; "), _xlpm.n, A317, _xlpm.in, _xlfn.XMATCH(_xlpm.n, $A$3:$A$10002), _xlpm.i, _xlfn.VSTACK(_xlpm.in, _xlfn.XMATCH(_xlpm.t, $A$3:$A$1002)), _xlpm.ds, _xlfn.CHOOSEROWS(_xlpm.d, _xlpm.i), _xlpm.dnn, _xlfn.DROP(_xlpm.ds, , 1), _xlpm.mx, _xlfn.BYCOL(_xlpm.dnn, _xlfn.LAMBDA(_xlpm.r, MAX(_xlpm.r))), SUM(_xlpm.mx))</f>
        <v>9046</v>
      </c>
    </row>
    <row r="318" spans="1:103" ht="19.95" customHeight="1">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s="49" t="s">
        <v>1455</v>
      </c>
      <c r="CY318" cm="1">
        <f t="array" ref="CY318">_xlfn.LET(_xlpm.d, $A$3:$CW$1002, _xlpm.t, _xlfn.TEXTSPLIT(CX318, , "; "), _xlpm.n, A318, _xlpm.in, _xlfn.XMATCH(_xlpm.n, $A$3:$A$10002), _xlpm.i, _xlfn.VSTACK(_xlpm.in, _xlfn.XMATCH(_xlpm.t, $A$3:$A$1002)), _xlpm.ds, _xlfn.CHOOSEROWS(_xlpm.d, _xlpm.i), _xlpm.dnn, _xlfn.DROP(_xlpm.ds, , 1), _xlpm.mx, _xlfn.BYCOL(_xlpm.dnn, _xlfn.LAMBDA(_xlpm.r, MAX(_xlpm.r))), SUM(_xlpm.mx))</f>
        <v>9107</v>
      </c>
    </row>
    <row r="319" spans="1:103" ht="19.95" customHeight="1">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s="49" t="s">
        <v>1456</v>
      </c>
      <c r="CY319" cm="1">
        <f t="array" ref="CY319">_xlfn.LET(_xlpm.d, $A$3:$CW$1002, _xlpm.t, _xlfn.TEXTSPLIT(CX319, , "; "), _xlpm.n, A319, _xlpm.in, _xlfn.XMATCH(_xlpm.n, $A$3:$A$10002), _xlpm.i, _xlfn.VSTACK(_xlpm.in, _xlfn.XMATCH(_xlpm.t, $A$3:$A$1002)), _xlpm.ds, _xlfn.CHOOSEROWS(_xlpm.d, _xlpm.i), _xlpm.dnn, _xlfn.DROP(_xlpm.ds, , 1), _xlpm.mx, _xlfn.BYCOL(_xlpm.dnn, _xlfn.LAMBDA(_xlpm.r, MAX(_xlpm.r))), SUM(_xlpm.mx))</f>
        <v>9240</v>
      </c>
    </row>
    <row r="320" spans="1:103" ht="19.95" customHeight="1">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s="49" t="s">
        <v>1457</v>
      </c>
      <c r="CY320" cm="1">
        <f t="array" ref="CY320">_xlfn.LET(_xlpm.d, $A$3:$CW$1002, _xlpm.t, _xlfn.TEXTSPLIT(CX320, , "; "), _xlpm.n, A320, _xlpm.in, _xlfn.XMATCH(_xlpm.n, $A$3:$A$10002), _xlpm.i, _xlfn.VSTACK(_xlpm.in, _xlfn.XMATCH(_xlpm.t, $A$3:$A$1002)), _xlpm.ds, _xlfn.CHOOSEROWS(_xlpm.d, _xlpm.i), _xlpm.dnn, _xlfn.DROP(_xlpm.ds, , 1), _xlpm.mx, _xlfn.BYCOL(_xlpm.dnn, _xlfn.LAMBDA(_xlpm.r, MAX(_xlpm.r))), SUM(_xlpm.mx))</f>
        <v>9205</v>
      </c>
    </row>
    <row r="321" spans="1:103" ht="19.95" customHeight="1">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s="49" t="s">
        <v>1458</v>
      </c>
      <c r="CY321" cm="1">
        <f t="array" ref="CY321">_xlfn.LET(_xlpm.d, $A$3:$CW$1002, _xlpm.t, _xlfn.TEXTSPLIT(CX321, , "; "), _xlpm.n, A321, _xlpm.in, _xlfn.XMATCH(_xlpm.n, $A$3:$A$10002), _xlpm.i, _xlfn.VSTACK(_xlpm.in, _xlfn.XMATCH(_xlpm.t, $A$3:$A$1002)), _xlpm.ds, _xlfn.CHOOSEROWS(_xlpm.d, _xlpm.i), _xlpm.dnn, _xlfn.DROP(_xlpm.ds, , 1), _xlpm.mx, _xlfn.BYCOL(_xlpm.dnn, _xlfn.LAMBDA(_xlpm.r, MAX(_xlpm.r))), SUM(_xlpm.mx))</f>
        <v>9310</v>
      </c>
    </row>
    <row r="322" spans="1:103" ht="19.95" customHeight="1">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s="49" t="s">
        <v>1459</v>
      </c>
      <c r="CY322" cm="1">
        <f t="array" ref="CY322">_xlfn.LET(_xlpm.d, $A$3:$CW$1002, _xlpm.t, _xlfn.TEXTSPLIT(CX322, , "; "), _xlpm.n, A322, _xlpm.in, _xlfn.XMATCH(_xlpm.n, $A$3:$A$10002), _xlpm.i, _xlfn.VSTACK(_xlpm.in, _xlfn.XMATCH(_xlpm.t, $A$3:$A$1002)), _xlpm.ds, _xlfn.CHOOSEROWS(_xlpm.d, _xlpm.i), _xlpm.dnn, _xlfn.DROP(_xlpm.ds, , 1), _xlpm.mx, _xlfn.BYCOL(_xlpm.dnn, _xlfn.LAMBDA(_xlpm.r, MAX(_xlpm.r))), SUM(_xlpm.mx))</f>
        <v>9172</v>
      </c>
    </row>
    <row r="323" spans="1:103" ht="19.95" customHeight="1">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s="49" t="s">
        <v>1460</v>
      </c>
      <c r="CY323" cm="1">
        <f t="array" ref="CY323">_xlfn.LET(_xlpm.d, $A$3:$CW$1002, _xlpm.t, _xlfn.TEXTSPLIT(CX323, , "; "), _xlpm.n, A323, _xlpm.in, _xlfn.XMATCH(_xlpm.n, $A$3:$A$10002), _xlpm.i, _xlfn.VSTACK(_xlpm.in, _xlfn.XMATCH(_xlpm.t, $A$3:$A$1002)), _xlpm.ds, _xlfn.CHOOSEROWS(_xlpm.d, _xlpm.i), _xlpm.dnn, _xlfn.DROP(_xlpm.ds, , 1), _xlpm.mx, _xlfn.BYCOL(_xlpm.dnn, _xlfn.LAMBDA(_xlpm.r, MAX(_xlpm.r))), SUM(_xlpm.mx))</f>
        <v>9046</v>
      </c>
    </row>
    <row r="324" spans="1:103" ht="19.95" customHeight="1">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s="49" t="s">
        <v>1461</v>
      </c>
      <c r="CY324" cm="1">
        <f t="array" ref="CY324">_xlfn.LET(_xlpm.d, $A$3:$CW$1002, _xlpm.t, _xlfn.TEXTSPLIT(CX324, , "; "), _xlpm.n, A324, _xlpm.in, _xlfn.XMATCH(_xlpm.n, $A$3:$A$10002), _xlpm.i, _xlfn.VSTACK(_xlpm.in, _xlfn.XMATCH(_xlpm.t, $A$3:$A$1002)), _xlpm.ds, _xlfn.CHOOSEROWS(_xlpm.d, _xlpm.i), _xlpm.dnn, _xlfn.DROP(_xlpm.ds, , 1), _xlpm.mx, _xlfn.BYCOL(_xlpm.dnn, _xlfn.LAMBDA(_xlpm.r, MAX(_xlpm.r))), SUM(_xlpm.mx))</f>
        <v>9142</v>
      </c>
    </row>
    <row r="325" spans="1:103" ht="19.95" customHeight="1">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s="49" t="s">
        <v>1462</v>
      </c>
      <c r="CY325" cm="1">
        <f t="array" ref="CY325">_xlfn.LET(_xlpm.d, $A$3:$CW$1002, _xlpm.t, _xlfn.TEXTSPLIT(CX325, , "; "), _xlpm.n, A325, _xlpm.in, _xlfn.XMATCH(_xlpm.n, $A$3:$A$10002), _xlpm.i, _xlfn.VSTACK(_xlpm.in, _xlfn.XMATCH(_xlpm.t, $A$3:$A$1002)), _xlpm.ds, _xlfn.CHOOSEROWS(_xlpm.d, _xlpm.i), _xlpm.dnn, _xlfn.DROP(_xlpm.ds, , 1), _xlpm.mx, _xlfn.BYCOL(_xlpm.dnn, _xlfn.LAMBDA(_xlpm.r, MAX(_xlpm.r))), SUM(_xlpm.mx))</f>
        <v>9094</v>
      </c>
    </row>
    <row r="326" spans="1:103" ht="19.95" customHeight="1">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s="49" t="s">
        <v>1463</v>
      </c>
      <c r="CY326" cm="1">
        <f t="array" ref="CY326">_xlfn.LET(_xlpm.d, $A$3:$CW$1002, _xlpm.t, _xlfn.TEXTSPLIT(CX326, , "; "), _xlpm.n, A326, _xlpm.in, _xlfn.XMATCH(_xlpm.n, $A$3:$A$10002), _xlpm.i, _xlfn.VSTACK(_xlpm.in, _xlfn.XMATCH(_xlpm.t, $A$3:$A$1002)), _xlpm.ds, _xlfn.CHOOSEROWS(_xlpm.d, _xlpm.i), _xlpm.dnn, _xlfn.DROP(_xlpm.ds, , 1), _xlpm.mx, _xlfn.BYCOL(_xlpm.dnn, _xlfn.LAMBDA(_xlpm.r, MAX(_xlpm.r))), SUM(_xlpm.mx))</f>
        <v>9328</v>
      </c>
    </row>
    <row r="327" spans="1:103" ht="19.95" customHeight="1">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s="49" t="s">
        <v>1464</v>
      </c>
      <c r="CY327" cm="1">
        <f t="array" ref="CY327">_xlfn.LET(_xlpm.d, $A$3:$CW$1002, _xlpm.t, _xlfn.TEXTSPLIT(CX327, , "; "), _xlpm.n, A327, _xlpm.in, _xlfn.XMATCH(_xlpm.n, $A$3:$A$10002), _xlpm.i, _xlfn.VSTACK(_xlpm.in, _xlfn.XMATCH(_xlpm.t, $A$3:$A$1002)), _xlpm.ds, _xlfn.CHOOSEROWS(_xlpm.d, _xlpm.i), _xlpm.dnn, _xlfn.DROP(_xlpm.ds, , 1), _xlpm.mx, _xlfn.BYCOL(_xlpm.dnn, _xlfn.LAMBDA(_xlpm.r, MAX(_xlpm.r))), SUM(_xlpm.mx))</f>
        <v>9248</v>
      </c>
    </row>
    <row r="328" spans="1:103" ht="19.95" customHeight="1">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s="49" t="s">
        <v>1465</v>
      </c>
      <c r="CY328" cm="1">
        <f t="array" ref="CY328">_xlfn.LET(_xlpm.d, $A$3:$CW$1002, _xlpm.t, _xlfn.TEXTSPLIT(CX328, , "; "), _xlpm.n, A328, _xlpm.in, _xlfn.XMATCH(_xlpm.n, $A$3:$A$10002), _xlpm.i, _xlfn.VSTACK(_xlpm.in, _xlfn.XMATCH(_xlpm.t, $A$3:$A$1002)), _xlpm.ds, _xlfn.CHOOSEROWS(_xlpm.d, _xlpm.i), _xlpm.dnn, _xlfn.DROP(_xlpm.ds, , 1), _xlpm.mx, _xlfn.BYCOL(_xlpm.dnn, _xlfn.LAMBDA(_xlpm.r, MAX(_xlpm.r))), SUM(_xlpm.mx))</f>
        <v>9248</v>
      </c>
    </row>
    <row r="329" spans="1:103" ht="19.95" customHeight="1">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s="49" t="s">
        <v>1466</v>
      </c>
      <c r="CY329" cm="1">
        <f t="array" ref="CY329">_xlfn.LET(_xlpm.d, $A$3:$CW$1002, _xlpm.t, _xlfn.TEXTSPLIT(CX329, , "; "), _xlpm.n, A329, _xlpm.in, _xlfn.XMATCH(_xlpm.n, $A$3:$A$10002), _xlpm.i, _xlfn.VSTACK(_xlpm.in, _xlfn.XMATCH(_xlpm.t, $A$3:$A$1002)), _xlpm.ds, _xlfn.CHOOSEROWS(_xlpm.d, _xlpm.i), _xlpm.dnn, _xlfn.DROP(_xlpm.ds, , 1), _xlpm.mx, _xlfn.BYCOL(_xlpm.dnn, _xlfn.LAMBDA(_xlpm.r, MAX(_xlpm.r))), SUM(_xlpm.mx))</f>
        <v>9166</v>
      </c>
    </row>
    <row r="330" spans="1:103" ht="19.95" customHeight="1">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s="49" t="s">
        <v>1467</v>
      </c>
      <c r="CY330" cm="1">
        <f t="array" ref="CY330">_xlfn.LET(_xlpm.d, $A$3:$CW$1002, _xlpm.t, _xlfn.TEXTSPLIT(CX330, , "; "), _xlpm.n, A330, _xlpm.in, _xlfn.XMATCH(_xlpm.n, $A$3:$A$10002), _xlpm.i, _xlfn.VSTACK(_xlpm.in, _xlfn.XMATCH(_xlpm.t, $A$3:$A$1002)), _xlpm.ds, _xlfn.CHOOSEROWS(_xlpm.d, _xlpm.i), _xlpm.dnn, _xlfn.DROP(_xlpm.ds, , 1), _xlpm.mx, _xlfn.BYCOL(_xlpm.dnn, _xlfn.LAMBDA(_xlpm.r, MAX(_xlpm.r))), SUM(_xlpm.mx))</f>
        <v>9246</v>
      </c>
    </row>
    <row r="331" spans="1:103" ht="19.95" customHeight="1">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s="49" t="s">
        <v>1468</v>
      </c>
      <c r="CY331" cm="1">
        <f t="array" ref="CY331">_xlfn.LET(_xlpm.d, $A$3:$CW$1002, _xlpm.t, _xlfn.TEXTSPLIT(CX331, , "; "), _xlpm.n, A331, _xlpm.in, _xlfn.XMATCH(_xlpm.n, $A$3:$A$10002), _xlpm.i, _xlfn.VSTACK(_xlpm.in, _xlfn.XMATCH(_xlpm.t, $A$3:$A$1002)), _xlpm.ds, _xlfn.CHOOSEROWS(_xlpm.d, _xlpm.i), _xlpm.dnn, _xlfn.DROP(_xlpm.ds, , 1), _xlpm.mx, _xlfn.BYCOL(_xlpm.dnn, _xlfn.LAMBDA(_xlpm.r, MAX(_xlpm.r))), SUM(_xlpm.mx))</f>
        <v>9198</v>
      </c>
    </row>
    <row r="332" spans="1:103" ht="19.95" customHeight="1">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s="49" t="s">
        <v>1469</v>
      </c>
      <c r="CY332" cm="1">
        <f t="array" ref="CY332">_xlfn.LET(_xlpm.d, $A$3:$CW$1002, _xlpm.t, _xlfn.TEXTSPLIT(CX332, , "; "), _xlpm.n, A332, _xlpm.in, _xlfn.XMATCH(_xlpm.n, $A$3:$A$10002), _xlpm.i, _xlfn.VSTACK(_xlpm.in, _xlfn.XMATCH(_xlpm.t, $A$3:$A$1002)), _xlpm.ds, _xlfn.CHOOSEROWS(_xlpm.d, _xlpm.i), _xlpm.dnn, _xlfn.DROP(_xlpm.ds, , 1), _xlpm.mx, _xlfn.BYCOL(_xlpm.dnn, _xlfn.LAMBDA(_xlpm.r, MAX(_xlpm.r))), SUM(_xlpm.mx))</f>
        <v>9231</v>
      </c>
    </row>
    <row r="333" spans="1:103" ht="19.95" customHeight="1">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s="49" t="s">
        <v>1470</v>
      </c>
      <c r="CY333" cm="1">
        <f t="array" ref="CY333">_xlfn.LET(_xlpm.d, $A$3:$CW$1002, _xlpm.t, _xlfn.TEXTSPLIT(CX333, , "; "), _xlpm.n, A333, _xlpm.in, _xlfn.XMATCH(_xlpm.n, $A$3:$A$10002), _xlpm.i, _xlfn.VSTACK(_xlpm.in, _xlfn.XMATCH(_xlpm.t, $A$3:$A$1002)), _xlpm.ds, _xlfn.CHOOSEROWS(_xlpm.d, _xlpm.i), _xlpm.dnn, _xlfn.DROP(_xlpm.ds, , 1), _xlpm.mx, _xlfn.BYCOL(_xlpm.dnn, _xlfn.LAMBDA(_xlpm.r, MAX(_xlpm.r))), SUM(_xlpm.mx))</f>
        <v>9236</v>
      </c>
    </row>
    <row r="334" spans="1:103" ht="19.95" customHeight="1">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s="49" t="s">
        <v>1471</v>
      </c>
      <c r="CY334" cm="1">
        <f t="array" ref="CY334">_xlfn.LET(_xlpm.d, $A$3:$CW$1002, _xlpm.t, _xlfn.TEXTSPLIT(CX334, , "; "), _xlpm.n, A334, _xlpm.in, _xlfn.XMATCH(_xlpm.n, $A$3:$A$10002), _xlpm.i, _xlfn.VSTACK(_xlpm.in, _xlfn.XMATCH(_xlpm.t, $A$3:$A$1002)), _xlpm.ds, _xlfn.CHOOSEROWS(_xlpm.d, _xlpm.i), _xlpm.dnn, _xlfn.DROP(_xlpm.ds, , 1), _xlpm.mx, _xlfn.BYCOL(_xlpm.dnn, _xlfn.LAMBDA(_xlpm.r, MAX(_xlpm.r))), SUM(_xlpm.mx))</f>
        <v>9206</v>
      </c>
    </row>
    <row r="335" spans="1:103" ht="19.95" customHeight="1">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s="49" t="s">
        <v>1472</v>
      </c>
      <c r="CY335" cm="1">
        <f t="array" ref="CY335">_xlfn.LET(_xlpm.d, $A$3:$CW$1002, _xlpm.t, _xlfn.TEXTSPLIT(CX335, , "; "), _xlpm.n, A335, _xlpm.in, _xlfn.XMATCH(_xlpm.n, $A$3:$A$10002), _xlpm.i, _xlfn.VSTACK(_xlpm.in, _xlfn.XMATCH(_xlpm.t, $A$3:$A$1002)), _xlpm.ds, _xlfn.CHOOSEROWS(_xlpm.d, _xlpm.i), _xlpm.dnn, _xlfn.DROP(_xlpm.ds, , 1), _xlpm.mx, _xlfn.BYCOL(_xlpm.dnn, _xlfn.LAMBDA(_xlpm.r, MAX(_xlpm.r))), SUM(_xlpm.mx))</f>
        <v>9275</v>
      </c>
    </row>
    <row r="336" spans="1:103" ht="19.95" customHeight="1">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s="49" t="s">
        <v>1473</v>
      </c>
      <c r="CY336" cm="1">
        <f t="array" ref="CY336">_xlfn.LET(_xlpm.d, $A$3:$CW$1002, _xlpm.t, _xlfn.TEXTSPLIT(CX336, , "; "), _xlpm.n, A336, _xlpm.in, _xlfn.XMATCH(_xlpm.n, $A$3:$A$10002), _xlpm.i, _xlfn.VSTACK(_xlpm.in, _xlfn.XMATCH(_xlpm.t, $A$3:$A$1002)), _xlpm.ds, _xlfn.CHOOSEROWS(_xlpm.d, _xlpm.i), _xlpm.dnn, _xlfn.DROP(_xlpm.ds, , 1), _xlpm.mx, _xlfn.BYCOL(_xlpm.dnn, _xlfn.LAMBDA(_xlpm.r, MAX(_xlpm.r))), SUM(_xlpm.mx))</f>
        <v>9279</v>
      </c>
    </row>
    <row r="337" spans="1:103" ht="19.95" customHeight="1">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s="49" t="s">
        <v>1474</v>
      </c>
      <c r="CY337" cm="1">
        <f t="array" ref="CY337">_xlfn.LET(_xlpm.d, $A$3:$CW$1002, _xlpm.t, _xlfn.TEXTSPLIT(CX337, , "; "), _xlpm.n, A337, _xlpm.in, _xlfn.XMATCH(_xlpm.n, $A$3:$A$10002), _xlpm.i, _xlfn.VSTACK(_xlpm.in, _xlfn.XMATCH(_xlpm.t, $A$3:$A$1002)), _xlpm.ds, _xlfn.CHOOSEROWS(_xlpm.d, _xlpm.i), _xlpm.dnn, _xlfn.DROP(_xlpm.ds, , 1), _xlpm.mx, _xlfn.BYCOL(_xlpm.dnn, _xlfn.LAMBDA(_xlpm.r, MAX(_xlpm.r))), SUM(_xlpm.mx))</f>
        <v>9087</v>
      </c>
    </row>
    <row r="338" spans="1:103" ht="19.95" customHeight="1">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s="49" t="s">
        <v>1475</v>
      </c>
      <c r="CY338" cm="1">
        <f t="array" ref="CY338">_xlfn.LET(_xlpm.d, $A$3:$CW$1002, _xlpm.t, _xlfn.TEXTSPLIT(CX338, , "; "), _xlpm.n, A338, _xlpm.in, _xlfn.XMATCH(_xlpm.n, $A$3:$A$10002), _xlpm.i, _xlfn.VSTACK(_xlpm.in, _xlfn.XMATCH(_xlpm.t, $A$3:$A$1002)), _xlpm.ds, _xlfn.CHOOSEROWS(_xlpm.d, _xlpm.i), _xlpm.dnn, _xlfn.DROP(_xlpm.ds, , 1), _xlpm.mx, _xlfn.BYCOL(_xlpm.dnn, _xlfn.LAMBDA(_xlpm.r, MAX(_xlpm.r))), SUM(_xlpm.mx))</f>
        <v>9184</v>
      </c>
    </row>
    <row r="339" spans="1:103" ht="19.95" customHeight="1">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s="49" t="s">
        <v>1476</v>
      </c>
      <c r="CY339" cm="1">
        <f t="array" ref="CY339">_xlfn.LET(_xlpm.d, $A$3:$CW$1002, _xlpm.t, _xlfn.TEXTSPLIT(CX339, , "; "), _xlpm.n, A339, _xlpm.in, _xlfn.XMATCH(_xlpm.n, $A$3:$A$10002), _xlpm.i, _xlfn.VSTACK(_xlpm.in, _xlfn.XMATCH(_xlpm.t, $A$3:$A$1002)), _xlpm.ds, _xlfn.CHOOSEROWS(_xlpm.d, _xlpm.i), _xlpm.dnn, _xlfn.DROP(_xlpm.ds, , 1), _xlpm.mx, _xlfn.BYCOL(_xlpm.dnn, _xlfn.LAMBDA(_xlpm.r, MAX(_xlpm.r))), SUM(_xlpm.mx))</f>
        <v>9133</v>
      </c>
    </row>
    <row r="340" spans="1:103" ht="19.95" customHeight="1">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s="49" t="s">
        <v>1477</v>
      </c>
      <c r="CY340" cm="1">
        <f t="array" ref="CY340">_xlfn.LET(_xlpm.d, $A$3:$CW$1002, _xlpm.t, _xlfn.TEXTSPLIT(CX340, , "; "), _xlpm.n, A340, _xlpm.in, _xlfn.XMATCH(_xlpm.n, $A$3:$A$10002), _xlpm.i, _xlfn.VSTACK(_xlpm.in, _xlfn.XMATCH(_xlpm.t, $A$3:$A$1002)), _xlpm.ds, _xlfn.CHOOSEROWS(_xlpm.d, _xlpm.i), _xlpm.dnn, _xlfn.DROP(_xlpm.ds, , 1), _xlpm.mx, _xlfn.BYCOL(_xlpm.dnn, _xlfn.LAMBDA(_xlpm.r, MAX(_xlpm.r))), SUM(_xlpm.mx))</f>
        <v>9069</v>
      </c>
    </row>
    <row r="341" spans="1:103" ht="19.95" customHeight="1">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s="49" t="s">
        <v>1478</v>
      </c>
      <c r="CY341" cm="1">
        <f t="array" ref="CY341">_xlfn.LET(_xlpm.d, $A$3:$CW$1002, _xlpm.t, _xlfn.TEXTSPLIT(CX341, , "; "), _xlpm.n, A341, _xlpm.in, _xlfn.XMATCH(_xlpm.n, $A$3:$A$10002), _xlpm.i, _xlfn.VSTACK(_xlpm.in, _xlfn.XMATCH(_xlpm.t, $A$3:$A$1002)), _xlpm.ds, _xlfn.CHOOSEROWS(_xlpm.d, _xlpm.i), _xlpm.dnn, _xlfn.DROP(_xlpm.ds, , 1), _xlpm.mx, _xlfn.BYCOL(_xlpm.dnn, _xlfn.LAMBDA(_xlpm.r, MAX(_xlpm.r))), SUM(_xlpm.mx))</f>
        <v>9238</v>
      </c>
    </row>
    <row r="342" spans="1:103" ht="19.95" customHeight="1">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s="49" t="s">
        <v>1479</v>
      </c>
      <c r="CY342" cm="1">
        <f t="array" ref="CY342">_xlfn.LET(_xlpm.d, $A$3:$CW$1002, _xlpm.t, _xlfn.TEXTSPLIT(CX342, , "; "), _xlpm.n, A342, _xlpm.in, _xlfn.XMATCH(_xlpm.n, $A$3:$A$10002), _xlpm.i, _xlfn.VSTACK(_xlpm.in, _xlfn.XMATCH(_xlpm.t, $A$3:$A$1002)), _xlpm.ds, _xlfn.CHOOSEROWS(_xlpm.d, _xlpm.i), _xlpm.dnn, _xlfn.DROP(_xlpm.ds, , 1), _xlpm.mx, _xlfn.BYCOL(_xlpm.dnn, _xlfn.LAMBDA(_xlpm.r, MAX(_xlpm.r))), SUM(_xlpm.mx))</f>
        <v>9324</v>
      </c>
    </row>
    <row r="343" spans="1:103" ht="19.95" customHeight="1">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s="49" t="s">
        <v>1480</v>
      </c>
      <c r="CY343" cm="1">
        <f t="array" ref="CY343">_xlfn.LET(_xlpm.d, $A$3:$CW$1002, _xlpm.t, _xlfn.TEXTSPLIT(CX343, , "; "), _xlpm.n, A343, _xlpm.in, _xlfn.XMATCH(_xlpm.n, $A$3:$A$10002), _xlpm.i, _xlfn.VSTACK(_xlpm.in, _xlfn.XMATCH(_xlpm.t, $A$3:$A$1002)), _xlpm.ds, _xlfn.CHOOSEROWS(_xlpm.d, _xlpm.i), _xlpm.dnn, _xlfn.DROP(_xlpm.ds, , 1), _xlpm.mx, _xlfn.BYCOL(_xlpm.dnn, _xlfn.LAMBDA(_xlpm.r, MAX(_xlpm.r))), SUM(_xlpm.mx))</f>
        <v>9251</v>
      </c>
    </row>
    <row r="344" spans="1:103" ht="19.95" customHeight="1">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s="49" t="s">
        <v>1481</v>
      </c>
      <c r="CY344" cm="1">
        <f t="array" ref="CY344">_xlfn.LET(_xlpm.d, $A$3:$CW$1002, _xlpm.t, _xlfn.TEXTSPLIT(CX344, , "; "), _xlpm.n, A344, _xlpm.in, _xlfn.XMATCH(_xlpm.n, $A$3:$A$10002), _xlpm.i, _xlfn.VSTACK(_xlpm.in, _xlfn.XMATCH(_xlpm.t, $A$3:$A$1002)), _xlpm.ds, _xlfn.CHOOSEROWS(_xlpm.d, _xlpm.i), _xlpm.dnn, _xlfn.DROP(_xlpm.ds, , 1), _xlpm.mx, _xlfn.BYCOL(_xlpm.dnn, _xlfn.LAMBDA(_xlpm.r, MAX(_xlpm.r))), SUM(_xlpm.mx))</f>
        <v>9229</v>
      </c>
    </row>
    <row r="345" spans="1:103" ht="19.95" customHeight="1">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s="49" t="s">
        <v>1482</v>
      </c>
      <c r="CY345" cm="1">
        <f t="array" ref="CY345">_xlfn.LET(_xlpm.d, $A$3:$CW$1002, _xlpm.t, _xlfn.TEXTSPLIT(CX345, , "; "), _xlpm.n, A345, _xlpm.in, _xlfn.XMATCH(_xlpm.n, $A$3:$A$10002), _xlpm.i, _xlfn.VSTACK(_xlpm.in, _xlfn.XMATCH(_xlpm.t, $A$3:$A$1002)), _xlpm.ds, _xlfn.CHOOSEROWS(_xlpm.d, _xlpm.i), _xlpm.dnn, _xlfn.DROP(_xlpm.ds, , 1), _xlpm.mx, _xlfn.BYCOL(_xlpm.dnn, _xlfn.LAMBDA(_xlpm.r, MAX(_xlpm.r))), SUM(_xlpm.mx))</f>
        <v>9265</v>
      </c>
    </row>
    <row r="346" spans="1:103" ht="19.95" customHeight="1">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s="49" t="s">
        <v>1483</v>
      </c>
      <c r="CY346" cm="1">
        <f t="array" ref="CY346">_xlfn.LET(_xlpm.d, $A$3:$CW$1002, _xlpm.t, _xlfn.TEXTSPLIT(CX346, , "; "), _xlpm.n, A346, _xlpm.in, _xlfn.XMATCH(_xlpm.n, $A$3:$A$10002), _xlpm.i, _xlfn.VSTACK(_xlpm.in, _xlfn.XMATCH(_xlpm.t, $A$3:$A$1002)), _xlpm.ds, _xlfn.CHOOSEROWS(_xlpm.d, _xlpm.i), _xlpm.dnn, _xlfn.DROP(_xlpm.ds, , 1), _xlpm.mx, _xlfn.BYCOL(_xlpm.dnn, _xlfn.LAMBDA(_xlpm.r, MAX(_xlpm.r))), SUM(_xlpm.mx))</f>
        <v>9267</v>
      </c>
    </row>
    <row r="347" spans="1:103" ht="19.95" customHeight="1">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s="49" t="s">
        <v>1484</v>
      </c>
      <c r="CY347" cm="1">
        <f t="array" ref="CY347">_xlfn.LET(_xlpm.d, $A$3:$CW$1002, _xlpm.t, _xlfn.TEXTSPLIT(CX347, , "; "), _xlpm.n, A347, _xlpm.in, _xlfn.XMATCH(_xlpm.n, $A$3:$A$10002), _xlpm.i, _xlfn.VSTACK(_xlpm.in, _xlfn.XMATCH(_xlpm.t, $A$3:$A$1002)), _xlpm.ds, _xlfn.CHOOSEROWS(_xlpm.d, _xlpm.i), _xlpm.dnn, _xlfn.DROP(_xlpm.ds, , 1), _xlpm.mx, _xlfn.BYCOL(_xlpm.dnn, _xlfn.LAMBDA(_xlpm.r, MAX(_xlpm.r))), SUM(_xlpm.mx))</f>
        <v>9098</v>
      </c>
    </row>
    <row r="348" spans="1:103" ht="19.95" customHeight="1">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s="49" t="s">
        <v>1485</v>
      </c>
      <c r="CY348" cm="1">
        <f t="array" ref="CY348">_xlfn.LET(_xlpm.d, $A$3:$CW$1002, _xlpm.t, _xlfn.TEXTSPLIT(CX348, , "; "), _xlpm.n, A348, _xlpm.in, _xlfn.XMATCH(_xlpm.n, $A$3:$A$10002), _xlpm.i, _xlfn.VSTACK(_xlpm.in, _xlfn.XMATCH(_xlpm.t, $A$3:$A$1002)), _xlpm.ds, _xlfn.CHOOSEROWS(_xlpm.d, _xlpm.i), _xlpm.dnn, _xlfn.DROP(_xlpm.ds, , 1), _xlpm.mx, _xlfn.BYCOL(_xlpm.dnn, _xlfn.LAMBDA(_xlpm.r, MAX(_xlpm.r))), SUM(_xlpm.mx))</f>
        <v>9170</v>
      </c>
    </row>
    <row r="349" spans="1:103" ht="19.95" customHeight="1">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s="49" t="s">
        <v>1486</v>
      </c>
      <c r="CY349" cm="1">
        <f t="array" ref="CY349">_xlfn.LET(_xlpm.d, $A$3:$CW$1002, _xlpm.t, _xlfn.TEXTSPLIT(CX349, , "; "), _xlpm.n, A349, _xlpm.in, _xlfn.XMATCH(_xlpm.n, $A$3:$A$10002), _xlpm.i, _xlfn.VSTACK(_xlpm.in, _xlfn.XMATCH(_xlpm.t, $A$3:$A$1002)), _xlpm.ds, _xlfn.CHOOSEROWS(_xlpm.d, _xlpm.i), _xlpm.dnn, _xlfn.DROP(_xlpm.ds, , 1), _xlpm.mx, _xlfn.BYCOL(_xlpm.dnn, _xlfn.LAMBDA(_xlpm.r, MAX(_xlpm.r))), SUM(_xlpm.mx))</f>
        <v>9050</v>
      </c>
    </row>
    <row r="350" spans="1:103" ht="19.95" customHeight="1">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s="49" t="s">
        <v>1487</v>
      </c>
      <c r="CY350" cm="1">
        <f t="array" ref="CY350">_xlfn.LET(_xlpm.d, $A$3:$CW$1002, _xlpm.t, _xlfn.TEXTSPLIT(CX350, , "; "), _xlpm.n, A350, _xlpm.in, _xlfn.XMATCH(_xlpm.n, $A$3:$A$10002), _xlpm.i, _xlfn.VSTACK(_xlpm.in, _xlfn.XMATCH(_xlpm.t, $A$3:$A$1002)), _xlpm.ds, _xlfn.CHOOSEROWS(_xlpm.d, _xlpm.i), _xlpm.dnn, _xlfn.DROP(_xlpm.ds, , 1), _xlpm.mx, _xlfn.BYCOL(_xlpm.dnn, _xlfn.LAMBDA(_xlpm.r, MAX(_xlpm.r))), SUM(_xlpm.mx))</f>
        <v>9271</v>
      </c>
    </row>
    <row r="351" spans="1:103" ht="19.95" customHeight="1">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s="49" t="s">
        <v>1488</v>
      </c>
      <c r="CY351" cm="1">
        <f t="array" ref="CY351">_xlfn.LET(_xlpm.d, $A$3:$CW$1002, _xlpm.t, _xlfn.TEXTSPLIT(CX351, , "; "), _xlpm.n, A351, _xlpm.in, _xlfn.XMATCH(_xlpm.n, $A$3:$A$10002), _xlpm.i, _xlfn.VSTACK(_xlpm.in, _xlfn.XMATCH(_xlpm.t, $A$3:$A$1002)), _xlpm.ds, _xlfn.CHOOSEROWS(_xlpm.d, _xlpm.i), _xlpm.dnn, _xlfn.DROP(_xlpm.ds, , 1), _xlpm.mx, _xlfn.BYCOL(_xlpm.dnn, _xlfn.LAMBDA(_xlpm.r, MAX(_xlpm.r))), SUM(_xlpm.mx))</f>
        <v>9184</v>
      </c>
    </row>
    <row r="352" spans="1:103" ht="19.95" customHeight="1">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s="49" t="s">
        <v>1489</v>
      </c>
      <c r="CY352" cm="1">
        <f t="array" ref="CY352">_xlfn.LET(_xlpm.d, $A$3:$CW$1002, _xlpm.t, _xlfn.TEXTSPLIT(CX352, , "; "), _xlpm.n, A352, _xlpm.in, _xlfn.XMATCH(_xlpm.n, $A$3:$A$10002), _xlpm.i, _xlfn.VSTACK(_xlpm.in, _xlfn.XMATCH(_xlpm.t, $A$3:$A$1002)), _xlpm.ds, _xlfn.CHOOSEROWS(_xlpm.d, _xlpm.i), _xlpm.dnn, _xlfn.DROP(_xlpm.ds, , 1), _xlpm.mx, _xlfn.BYCOL(_xlpm.dnn, _xlfn.LAMBDA(_xlpm.r, MAX(_xlpm.r))), SUM(_xlpm.mx))</f>
        <v>9257</v>
      </c>
    </row>
    <row r="353" spans="1:103" ht="19.95" customHeight="1">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s="49" t="s">
        <v>1490</v>
      </c>
      <c r="CY353" cm="1">
        <f t="array" ref="CY353">_xlfn.LET(_xlpm.d, $A$3:$CW$1002, _xlpm.t, _xlfn.TEXTSPLIT(CX353, , "; "), _xlpm.n, A353, _xlpm.in, _xlfn.XMATCH(_xlpm.n, $A$3:$A$10002), _xlpm.i, _xlfn.VSTACK(_xlpm.in, _xlfn.XMATCH(_xlpm.t, $A$3:$A$1002)), _xlpm.ds, _xlfn.CHOOSEROWS(_xlpm.d, _xlpm.i), _xlpm.dnn, _xlfn.DROP(_xlpm.ds, , 1), _xlpm.mx, _xlfn.BYCOL(_xlpm.dnn, _xlfn.LAMBDA(_xlpm.r, MAX(_xlpm.r))), SUM(_xlpm.mx))</f>
        <v>9187</v>
      </c>
    </row>
    <row r="354" spans="1:103" ht="19.95" customHeight="1">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s="49" t="s">
        <v>1491</v>
      </c>
      <c r="CY354" cm="1">
        <f t="array" ref="CY354">_xlfn.LET(_xlpm.d, $A$3:$CW$1002, _xlpm.t, _xlfn.TEXTSPLIT(CX354, , "; "), _xlpm.n, A354, _xlpm.in, _xlfn.XMATCH(_xlpm.n, $A$3:$A$10002), _xlpm.i, _xlfn.VSTACK(_xlpm.in, _xlfn.XMATCH(_xlpm.t, $A$3:$A$1002)), _xlpm.ds, _xlfn.CHOOSEROWS(_xlpm.d, _xlpm.i), _xlpm.dnn, _xlfn.DROP(_xlpm.ds, , 1), _xlpm.mx, _xlfn.BYCOL(_xlpm.dnn, _xlfn.LAMBDA(_xlpm.r, MAX(_xlpm.r))), SUM(_xlpm.mx))</f>
        <v>9225</v>
      </c>
    </row>
    <row r="355" spans="1:103" ht="19.95" customHeight="1">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s="49" t="s">
        <v>1492</v>
      </c>
      <c r="CY355" cm="1">
        <f t="array" ref="CY355">_xlfn.LET(_xlpm.d, $A$3:$CW$1002, _xlpm.t, _xlfn.TEXTSPLIT(CX355, , "; "), _xlpm.n, A355, _xlpm.in, _xlfn.XMATCH(_xlpm.n, $A$3:$A$10002), _xlpm.i, _xlfn.VSTACK(_xlpm.in, _xlfn.XMATCH(_xlpm.t, $A$3:$A$1002)), _xlpm.ds, _xlfn.CHOOSEROWS(_xlpm.d, _xlpm.i), _xlpm.dnn, _xlfn.DROP(_xlpm.ds, , 1), _xlpm.mx, _xlfn.BYCOL(_xlpm.dnn, _xlfn.LAMBDA(_xlpm.r, MAX(_xlpm.r))), SUM(_xlpm.mx))</f>
        <v>9165</v>
      </c>
    </row>
    <row r="356" spans="1:103" ht="19.95" customHeight="1">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s="49" t="s">
        <v>1493</v>
      </c>
      <c r="CY356" cm="1">
        <f t="array" ref="CY356">_xlfn.LET(_xlpm.d, $A$3:$CW$1002, _xlpm.t, _xlfn.TEXTSPLIT(CX356, , "; "), _xlpm.n, A356, _xlpm.in, _xlfn.XMATCH(_xlpm.n, $A$3:$A$10002), _xlpm.i, _xlfn.VSTACK(_xlpm.in, _xlfn.XMATCH(_xlpm.t, $A$3:$A$1002)), _xlpm.ds, _xlfn.CHOOSEROWS(_xlpm.d, _xlpm.i), _xlpm.dnn, _xlfn.DROP(_xlpm.ds, , 1), _xlpm.mx, _xlfn.BYCOL(_xlpm.dnn, _xlfn.LAMBDA(_xlpm.r, MAX(_xlpm.r))), SUM(_xlpm.mx))</f>
        <v>9149</v>
      </c>
    </row>
    <row r="357" spans="1:103" ht="19.95" customHeight="1">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s="49" t="s">
        <v>1494</v>
      </c>
      <c r="CY357" cm="1">
        <f t="array" ref="CY357">_xlfn.LET(_xlpm.d, $A$3:$CW$1002, _xlpm.t, _xlfn.TEXTSPLIT(CX357, , "; "), _xlpm.n, A357, _xlpm.in, _xlfn.XMATCH(_xlpm.n, $A$3:$A$10002), _xlpm.i, _xlfn.VSTACK(_xlpm.in, _xlfn.XMATCH(_xlpm.t, $A$3:$A$1002)), _xlpm.ds, _xlfn.CHOOSEROWS(_xlpm.d, _xlpm.i), _xlpm.dnn, _xlfn.DROP(_xlpm.ds, , 1), _xlpm.mx, _xlfn.BYCOL(_xlpm.dnn, _xlfn.LAMBDA(_xlpm.r, MAX(_xlpm.r))), SUM(_xlpm.mx))</f>
        <v>9268</v>
      </c>
    </row>
    <row r="358" spans="1:103" ht="19.95" customHeight="1">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s="49" t="s">
        <v>1495</v>
      </c>
      <c r="CY358" cm="1">
        <f t="array" ref="CY358">_xlfn.LET(_xlpm.d, $A$3:$CW$1002, _xlpm.t, _xlfn.TEXTSPLIT(CX358, , "; "), _xlpm.n, A358, _xlpm.in, _xlfn.XMATCH(_xlpm.n, $A$3:$A$10002), _xlpm.i, _xlfn.VSTACK(_xlpm.in, _xlfn.XMATCH(_xlpm.t, $A$3:$A$1002)), _xlpm.ds, _xlfn.CHOOSEROWS(_xlpm.d, _xlpm.i), _xlpm.dnn, _xlfn.DROP(_xlpm.ds, , 1), _xlpm.mx, _xlfn.BYCOL(_xlpm.dnn, _xlfn.LAMBDA(_xlpm.r, MAX(_xlpm.r))), SUM(_xlpm.mx))</f>
        <v>9263</v>
      </c>
    </row>
    <row r="359" spans="1:103" ht="19.95" customHeight="1">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s="49" t="s">
        <v>1496</v>
      </c>
      <c r="CY359" cm="1">
        <f t="array" ref="CY359">_xlfn.LET(_xlpm.d, $A$3:$CW$1002, _xlpm.t, _xlfn.TEXTSPLIT(CX359, , "; "), _xlpm.n, A359, _xlpm.in, _xlfn.XMATCH(_xlpm.n, $A$3:$A$10002), _xlpm.i, _xlfn.VSTACK(_xlpm.in, _xlfn.XMATCH(_xlpm.t, $A$3:$A$1002)), _xlpm.ds, _xlfn.CHOOSEROWS(_xlpm.d, _xlpm.i), _xlpm.dnn, _xlfn.DROP(_xlpm.ds, , 1), _xlpm.mx, _xlfn.BYCOL(_xlpm.dnn, _xlfn.LAMBDA(_xlpm.r, MAX(_xlpm.r))), SUM(_xlpm.mx))</f>
        <v>9224</v>
      </c>
    </row>
    <row r="360" spans="1:103" ht="19.95" customHeight="1">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s="49" t="s">
        <v>1497</v>
      </c>
      <c r="CY360" cm="1">
        <f t="array" ref="CY360">_xlfn.LET(_xlpm.d, $A$3:$CW$1002, _xlpm.t, _xlfn.TEXTSPLIT(CX360, , "; "), _xlpm.n, A360, _xlpm.in, _xlfn.XMATCH(_xlpm.n, $A$3:$A$10002), _xlpm.i, _xlfn.VSTACK(_xlpm.in, _xlfn.XMATCH(_xlpm.t, $A$3:$A$1002)), _xlpm.ds, _xlfn.CHOOSEROWS(_xlpm.d, _xlpm.i), _xlpm.dnn, _xlfn.DROP(_xlpm.ds, , 1), _xlpm.mx, _xlfn.BYCOL(_xlpm.dnn, _xlfn.LAMBDA(_xlpm.r, MAX(_xlpm.r))), SUM(_xlpm.mx))</f>
        <v>9130</v>
      </c>
    </row>
    <row r="361" spans="1:103" ht="19.95" customHeight="1">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s="49" t="s">
        <v>1498</v>
      </c>
      <c r="CY361" cm="1">
        <f t="array" ref="CY361">_xlfn.LET(_xlpm.d, $A$3:$CW$1002, _xlpm.t, _xlfn.TEXTSPLIT(CX361, , "; "), _xlpm.n, A361, _xlpm.in, _xlfn.XMATCH(_xlpm.n, $A$3:$A$10002), _xlpm.i, _xlfn.VSTACK(_xlpm.in, _xlfn.XMATCH(_xlpm.t, $A$3:$A$1002)), _xlpm.ds, _xlfn.CHOOSEROWS(_xlpm.d, _xlpm.i), _xlpm.dnn, _xlfn.DROP(_xlpm.ds, , 1), _xlpm.mx, _xlfn.BYCOL(_xlpm.dnn, _xlfn.LAMBDA(_xlpm.r, MAX(_xlpm.r))), SUM(_xlpm.mx))</f>
        <v>9195</v>
      </c>
    </row>
    <row r="362" spans="1:103" ht="19.95" customHeight="1">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s="49" t="s">
        <v>1499</v>
      </c>
      <c r="CY362" cm="1">
        <f t="array" ref="CY362">_xlfn.LET(_xlpm.d, $A$3:$CW$1002, _xlpm.t, _xlfn.TEXTSPLIT(CX362, , "; "), _xlpm.n, A362, _xlpm.in, _xlfn.XMATCH(_xlpm.n, $A$3:$A$10002), _xlpm.i, _xlfn.VSTACK(_xlpm.in, _xlfn.XMATCH(_xlpm.t, $A$3:$A$1002)), _xlpm.ds, _xlfn.CHOOSEROWS(_xlpm.d, _xlpm.i), _xlpm.dnn, _xlfn.DROP(_xlpm.ds, , 1), _xlpm.mx, _xlfn.BYCOL(_xlpm.dnn, _xlfn.LAMBDA(_xlpm.r, MAX(_xlpm.r))), SUM(_xlpm.mx))</f>
        <v>9205</v>
      </c>
    </row>
    <row r="363" spans="1:103" ht="19.95" customHeight="1">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s="49" t="s">
        <v>1500</v>
      </c>
      <c r="CY363" cm="1">
        <f t="array" ref="CY363">_xlfn.LET(_xlpm.d, $A$3:$CW$1002, _xlpm.t, _xlfn.TEXTSPLIT(CX363, , "; "), _xlpm.n, A363, _xlpm.in, _xlfn.XMATCH(_xlpm.n, $A$3:$A$10002), _xlpm.i, _xlfn.VSTACK(_xlpm.in, _xlfn.XMATCH(_xlpm.t, $A$3:$A$1002)), _xlpm.ds, _xlfn.CHOOSEROWS(_xlpm.d, _xlpm.i), _xlpm.dnn, _xlfn.DROP(_xlpm.ds, , 1), _xlpm.mx, _xlfn.BYCOL(_xlpm.dnn, _xlfn.LAMBDA(_xlpm.r, MAX(_xlpm.r))), SUM(_xlpm.mx))</f>
        <v>9360</v>
      </c>
    </row>
    <row r="364" spans="1:103" ht="19.95" customHeight="1">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s="49" t="s">
        <v>1501</v>
      </c>
      <c r="CY364" cm="1">
        <f t="array" ref="CY364">_xlfn.LET(_xlpm.d, $A$3:$CW$1002, _xlpm.t, _xlfn.TEXTSPLIT(CX364, , "; "), _xlpm.n, A364, _xlpm.in, _xlfn.XMATCH(_xlpm.n, $A$3:$A$10002), _xlpm.i, _xlfn.VSTACK(_xlpm.in, _xlfn.XMATCH(_xlpm.t, $A$3:$A$1002)), _xlpm.ds, _xlfn.CHOOSEROWS(_xlpm.d, _xlpm.i), _xlpm.dnn, _xlfn.DROP(_xlpm.ds, , 1), _xlpm.mx, _xlfn.BYCOL(_xlpm.dnn, _xlfn.LAMBDA(_xlpm.r, MAX(_xlpm.r))), SUM(_xlpm.mx))</f>
        <v>9308</v>
      </c>
    </row>
    <row r="365" spans="1:103" ht="19.95" customHeight="1">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s="49" t="s">
        <v>1502</v>
      </c>
      <c r="CY365" cm="1">
        <f t="array" ref="CY365">_xlfn.LET(_xlpm.d, $A$3:$CW$1002, _xlpm.t, _xlfn.TEXTSPLIT(CX365, , "; "), _xlpm.n, A365, _xlpm.in, _xlfn.XMATCH(_xlpm.n, $A$3:$A$10002), _xlpm.i, _xlfn.VSTACK(_xlpm.in, _xlfn.XMATCH(_xlpm.t, $A$3:$A$1002)), _xlpm.ds, _xlfn.CHOOSEROWS(_xlpm.d, _xlpm.i), _xlpm.dnn, _xlfn.DROP(_xlpm.ds, , 1), _xlpm.mx, _xlfn.BYCOL(_xlpm.dnn, _xlfn.LAMBDA(_xlpm.r, MAX(_xlpm.r))), SUM(_xlpm.mx))</f>
        <v>9250</v>
      </c>
    </row>
    <row r="366" spans="1:103" ht="19.95" customHeight="1">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s="49" t="s">
        <v>1503</v>
      </c>
      <c r="CY366" cm="1">
        <f t="array" ref="CY366">_xlfn.LET(_xlpm.d, $A$3:$CW$1002, _xlpm.t, _xlfn.TEXTSPLIT(CX366, , "; "), _xlpm.n, A366, _xlpm.in, _xlfn.XMATCH(_xlpm.n, $A$3:$A$10002), _xlpm.i, _xlfn.VSTACK(_xlpm.in, _xlfn.XMATCH(_xlpm.t, $A$3:$A$1002)), _xlpm.ds, _xlfn.CHOOSEROWS(_xlpm.d, _xlpm.i), _xlpm.dnn, _xlfn.DROP(_xlpm.ds, , 1), _xlpm.mx, _xlfn.BYCOL(_xlpm.dnn, _xlfn.LAMBDA(_xlpm.r, MAX(_xlpm.r))), SUM(_xlpm.mx))</f>
        <v>9223</v>
      </c>
    </row>
    <row r="367" spans="1:103" ht="19.95" customHeight="1">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s="49" t="s">
        <v>1504</v>
      </c>
      <c r="CY367" cm="1">
        <f t="array" ref="CY367">_xlfn.LET(_xlpm.d, $A$3:$CW$1002, _xlpm.t, _xlfn.TEXTSPLIT(CX367, , "; "), _xlpm.n, A367, _xlpm.in, _xlfn.XMATCH(_xlpm.n, $A$3:$A$10002), _xlpm.i, _xlfn.VSTACK(_xlpm.in, _xlfn.XMATCH(_xlpm.t, $A$3:$A$1002)), _xlpm.ds, _xlfn.CHOOSEROWS(_xlpm.d, _xlpm.i), _xlpm.dnn, _xlfn.DROP(_xlpm.ds, , 1), _xlpm.mx, _xlfn.BYCOL(_xlpm.dnn, _xlfn.LAMBDA(_xlpm.r, MAX(_xlpm.r))), SUM(_xlpm.mx))</f>
        <v>9186</v>
      </c>
    </row>
    <row r="368" spans="1:103" ht="19.95" customHeight="1">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s="49" t="s">
        <v>1505</v>
      </c>
      <c r="CY368" cm="1">
        <f t="array" ref="CY368">_xlfn.LET(_xlpm.d, $A$3:$CW$1002, _xlpm.t, _xlfn.TEXTSPLIT(CX368, , "; "), _xlpm.n, A368, _xlpm.in, _xlfn.XMATCH(_xlpm.n, $A$3:$A$10002), _xlpm.i, _xlfn.VSTACK(_xlpm.in, _xlfn.XMATCH(_xlpm.t, $A$3:$A$1002)), _xlpm.ds, _xlfn.CHOOSEROWS(_xlpm.d, _xlpm.i), _xlpm.dnn, _xlfn.DROP(_xlpm.ds, , 1), _xlpm.mx, _xlfn.BYCOL(_xlpm.dnn, _xlfn.LAMBDA(_xlpm.r, MAX(_xlpm.r))), SUM(_xlpm.mx))</f>
        <v>9283</v>
      </c>
    </row>
    <row r="369" spans="1:103" ht="19.95" customHeight="1">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s="49" t="s">
        <v>1506</v>
      </c>
      <c r="CY369" cm="1">
        <f t="array" ref="CY369">_xlfn.LET(_xlpm.d, $A$3:$CW$1002, _xlpm.t, _xlfn.TEXTSPLIT(CX369, , "; "), _xlpm.n, A369, _xlpm.in, _xlfn.XMATCH(_xlpm.n, $A$3:$A$10002), _xlpm.i, _xlfn.VSTACK(_xlpm.in, _xlfn.XMATCH(_xlpm.t, $A$3:$A$1002)), _xlpm.ds, _xlfn.CHOOSEROWS(_xlpm.d, _xlpm.i), _xlpm.dnn, _xlfn.DROP(_xlpm.ds, , 1), _xlpm.mx, _xlfn.BYCOL(_xlpm.dnn, _xlfn.LAMBDA(_xlpm.r, MAX(_xlpm.r))), SUM(_xlpm.mx))</f>
        <v>9287</v>
      </c>
    </row>
    <row r="370" spans="1:103" ht="19.95" customHeight="1">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s="49" t="s">
        <v>1507</v>
      </c>
      <c r="CY370" cm="1">
        <f t="array" ref="CY370">_xlfn.LET(_xlpm.d, $A$3:$CW$1002, _xlpm.t, _xlfn.TEXTSPLIT(CX370, , "; "), _xlpm.n, A370, _xlpm.in, _xlfn.XMATCH(_xlpm.n, $A$3:$A$10002), _xlpm.i, _xlfn.VSTACK(_xlpm.in, _xlfn.XMATCH(_xlpm.t, $A$3:$A$1002)), _xlpm.ds, _xlfn.CHOOSEROWS(_xlpm.d, _xlpm.i), _xlpm.dnn, _xlfn.DROP(_xlpm.ds, , 1), _xlpm.mx, _xlfn.BYCOL(_xlpm.dnn, _xlfn.LAMBDA(_xlpm.r, MAX(_xlpm.r))), SUM(_xlpm.mx))</f>
        <v>9248</v>
      </c>
    </row>
    <row r="371" spans="1:103" ht="19.95" customHeight="1">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s="49" t="s">
        <v>1508</v>
      </c>
      <c r="CY371" cm="1">
        <f t="array" ref="CY371">_xlfn.LET(_xlpm.d, $A$3:$CW$1002, _xlpm.t, _xlfn.TEXTSPLIT(CX371, , "; "), _xlpm.n, A371, _xlpm.in, _xlfn.XMATCH(_xlpm.n, $A$3:$A$10002), _xlpm.i, _xlfn.VSTACK(_xlpm.in, _xlfn.XMATCH(_xlpm.t, $A$3:$A$1002)), _xlpm.ds, _xlfn.CHOOSEROWS(_xlpm.d, _xlpm.i), _xlpm.dnn, _xlfn.DROP(_xlpm.ds, , 1), _xlpm.mx, _xlfn.BYCOL(_xlpm.dnn, _xlfn.LAMBDA(_xlpm.r, MAX(_xlpm.r))), SUM(_xlpm.mx))</f>
        <v>9160</v>
      </c>
    </row>
    <row r="372" spans="1:103" ht="19.95" customHeight="1">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s="49" t="s">
        <v>1509</v>
      </c>
      <c r="CY372" cm="1">
        <f t="array" ref="CY372">_xlfn.LET(_xlpm.d, $A$3:$CW$1002, _xlpm.t, _xlfn.TEXTSPLIT(CX372, , "; "), _xlpm.n, A372, _xlpm.in, _xlfn.XMATCH(_xlpm.n, $A$3:$A$10002), _xlpm.i, _xlfn.VSTACK(_xlpm.in, _xlfn.XMATCH(_xlpm.t, $A$3:$A$1002)), _xlpm.ds, _xlfn.CHOOSEROWS(_xlpm.d, _xlpm.i), _xlpm.dnn, _xlfn.DROP(_xlpm.ds, , 1), _xlpm.mx, _xlfn.BYCOL(_xlpm.dnn, _xlfn.LAMBDA(_xlpm.r, MAX(_xlpm.r))), SUM(_xlpm.mx))</f>
        <v>9274</v>
      </c>
    </row>
    <row r="373" spans="1:103" ht="19.95" customHeight="1">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s="49" t="s">
        <v>1510</v>
      </c>
      <c r="CY373" cm="1">
        <f t="array" ref="CY373">_xlfn.LET(_xlpm.d, $A$3:$CW$1002, _xlpm.t, _xlfn.TEXTSPLIT(CX373, , "; "), _xlpm.n, A373, _xlpm.in, _xlfn.XMATCH(_xlpm.n, $A$3:$A$10002), _xlpm.i, _xlfn.VSTACK(_xlpm.in, _xlfn.XMATCH(_xlpm.t, $A$3:$A$1002)), _xlpm.ds, _xlfn.CHOOSEROWS(_xlpm.d, _xlpm.i), _xlpm.dnn, _xlfn.DROP(_xlpm.ds, , 1), _xlpm.mx, _xlfn.BYCOL(_xlpm.dnn, _xlfn.LAMBDA(_xlpm.r, MAX(_xlpm.r))), SUM(_xlpm.mx))</f>
        <v>9230</v>
      </c>
    </row>
    <row r="374" spans="1:103" ht="19.95" customHeight="1">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s="49" t="s">
        <v>1511</v>
      </c>
      <c r="CY374" cm="1">
        <f t="array" ref="CY374">_xlfn.LET(_xlpm.d, $A$3:$CW$1002, _xlpm.t, _xlfn.TEXTSPLIT(CX374, , "; "), _xlpm.n, A374, _xlpm.in, _xlfn.XMATCH(_xlpm.n, $A$3:$A$10002), _xlpm.i, _xlfn.VSTACK(_xlpm.in, _xlfn.XMATCH(_xlpm.t, $A$3:$A$1002)), _xlpm.ds, _xlfn.CHOOSEROWS(_xlpm.d, _xlpm.i), _xlpm.dnn, _xlfn.DROP(_xlpm.ds, , 1), _xlpm.mx, _xlfn.BYCOL(_xlpm.dnn, _xlfn.LAMBDA(_xlpm.r, MAX(_xlpm.r))), SUM(_xlpm.mx))</f>
        <v>9421</v>
      </c>
    </row>
    <row r="375" spans="1:103" ht="19.95" customHeight="1">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s="49" t="s">
        <v>1512</v>
      </c>
      <c r="CY375" cm="1">
        <f t="array" ref="CY375">_xlfn.LET(_xlpm.d, $A$3:$CW$1002, _xlpm.t, _xlfn.TEXTSPLIT(CX375, , "; "), _xlpm.n, A375, _xlpm.in, _xlfn.XMATCH(_xlpm.n, $A$3:$A$10002), _xlpm.i, _xlfn.VSTACK(_xlpm.in, _xlfn.XMATCH(_xlpm.t, $A$3:$A$1002)), _xlpm.ds, _xlfn.CHOOSEROWS(_xlpm.d, _xlpm.i), _xlpm.dnn, _xlfn.DROP(_xlpm.ds, , 1), _xlpm.mx, _xlfn.BYCOL(_xlpm.dnn, _xlfn.LAMBDA(_xlpm.r, MAX(_xlpm.r))), SUM(_xlpm.mx))</f>
        <v>9277</v>
      </c>
    </row>
    <row r="376" spans="1:103" ht="19.95" customHeight="1">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s="49" t="s">
        <v>1513</v>
      </c>
      <c r="CY376" cm="1">
        <f t="array" ref="CY376">_xlfn.LET(_xlpm.d, $A$3:$CW$1002, _xlpm.t, _xlfn.TEXTSPLIT(CX376, , "; "), _xlpm.n, A376, _xlpm.in, _xlfn.XMATCH(_xlpm.n, $A$3:$A$10002), _xlpm.i, _xlfn.VSTACK(_xlpm.in, _xlfn.XMATCH(_xlpm.t, $A$3:$A$1002)), _xlpm.ds, _xlfn.CHOOSEROWS(_xlpm.d, _xlpm.i), _xlpm.dnn, _xlfn.DROP(_xlpm.ds, , 1), _xlpm.mx, _xlfn.BYCOL(_xlpm.dnn, _xlfn.LAMBDA(_xlpm.r, MAX(_xlpm.r))), SUM(_xlpm.mx))</f>
        <v>9077</v>
      </c>
    </row>
    <row r="377" spans="1:103" ht="19.95" customHeight="1">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s="49" t="s">
        <v>1514</v>
      </c>
      <c r="CY377" cm="1">
        <f t="array" ref="CY377">_xlfn.LET(_xlpm.d, $A$3:$CW$1002, _xlpm.t, _xlfn.TEXTSPLIT(CX377, , "; "), _xlpm.n, A377, _xlpm.in, _xlfn.XMATCH(_xlpm.n, $A$3:$A$10002), _xlpm.i, _xlfn.VSTACK(_xlpm.in, _xlfn.XMATCH(_xlpm.t, $A$3:$A$1002)), _xlpm.ds, _xlfn.CHOOSEROWS(_xlpm.d, _xlpm.i), _xlpm.dnn, _xlfn.DROP(_xlpm.ds, , 1), _xlpm.mx, _xlfn.BYCOL(_xlpm.dnn, _xlfn.LAMBDA(_xlpm.r, MAX(_xlpm.r))), SUM(_xlpm.mx))</f>
        <v>9275</v>
      </c>
    </row>
    <row r="378" spans="1:103" ht="19.95" customHeight="1">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s="49" t="s">
        <v>1515</v>
      </c>
      <c r="CY378" cm="1">
        <f t="array" ref="CY378">_xlfn.LET(_xlpm.d, $A$3:$CW$1002, _xlpm.t, _xlfn.TEXTSPLIT(CX378, , "; "), _xlpm.n, A378, _xlpm.in, _xlfn.XMATCH(_xlpm.n, $A$3:$A$10002), _xlpm.i, _xlfn.VSTACK(_xlpm.in, _xlfn.XMATCH(_xlpm.t, $A$3:$A$1002)), _xlpm.ds, _xlfn.CHOOSEROWS(_xlpm.d, _xlpm.i), _xlpm.dnn, _xlfn.DROP(_xlpm.ds, , 1), _xlpm.mx, _xlfn.BYCOL(_xlpm.dnn, _xlfn.LAMBDA(_xlpm.r, MAX(_xlpm.r))), SUM(_xlpm.mx))</f>
        <v>9145</v>
      </c>
    </row>
    <row r="379" spans="1:103" ht="19.95" customHeight="1">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s="49" t="s">
        <v>1516</v>
      </c>
      <c r="CY379" cm="1">
        <f t="array" ref="CY379">_xlfn.LET(_xlpm.d, $A$3:$CW$1002, _xlpm.t, _xlfn.TEXTSPLIT(CX379, , "; "), _xlpm.n, A379, _xlpm.in, _xlfn.XMATCH(_xlpm.n, $A$3:$A$10002), _xlpm.i, _xlfn.VSTACK(_xlpm.in, _xlfn.XMATCH(_xlpm.t, $A$3:$A$1002)), _xlpm.ds, _xlfn.CHOOSEROWS(_xlpm.d, _xlpm.i), _xlpm.dnn, _xlfn.DROP(_xlpm.ds, , 1), _xlpm.mx, _xlfn.BYCOL(_xlpm.dnn, _xlfn.LAMBDA(_xlpm.r, MAX(_xlpm.r))), SUM(_xlpm.mx))</f>
        <v>9296</v>
      </c>
    </row>
    <row r="380" spans="1:103" ht="19.95" customHeight="1">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s="49" t="s">
        <v>1517</v>
      </c>
      <c r="CY380" cm="1">
        <f t="array" ref="CY380">_xlfn.LET(_xlpm.d, $A$3:$CW$1002, _xlpm.t, _xlfn.TEXTSPLIT(CX380, , "; "), _xlpm.n, A380, _xlpm.in, _xlfn.XMATCH(_xlpm.n, $A$3:$A$10002), _xlpm.i, _xlfn.VSTACK(_xlpm.in, _xlfn.XMATCH(_xlpm.t, $A$3:$A$1002)), _xlpm.ds, _xlfn.CHOOSEROWS(_xlpm.d, _xlpm.i), _xlpm.dnn, _xlfn.DROP(_xlpm.ds, , 1), _xlpm.mx, _xlfn.BYCOL(_xlpm.dnn, _xlfn.LAMBDA(_xlpm.r, MAX(_xlpm.r))), SUM(_xlpm.mx))</f>
        <v>9098</v>
      </c>
    </row>
    <row r="381" spans="1:103" ht="19.95" customHeight="1">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s="49" t="s">
        <v>1518</v>
      </c>
      <c r="CY381" cm="1">
        <f t="array" ref="CY381">_xlfn.LET(_xlpm.d, $A$3:$CW$1002, _xlpm.t, _xlfn.TEXTSPLIT(CX381, , "; "), _xlpm.n, A381, _xlpm.in, _xlfn.XMATCH(_xlpm.n, $A$3:$A$10002), _xlpm.i, _xlfn.VSTACK(_xlpm.in, _xlfn.XMATCH(_xlpm.t, $A$3:$A$1002)), _xlpm.ds, _xlfn.CHOOSEROWS(_xlpm.d, _xlpm.i), _xlpm.dnn, _xlfn.DROP(_xlpm.ds, , 1), _xlpm.mx, _xlfn.BYCOL(_xlpm.dnn, _xlfn.LAMBDA(_xlpm.r, MAX(_xlpm.r))), SUM(_xlpm.mx))</f>
        <v>9233</v>
      </c>
    </row>
    <row r="382" spans="1:103" ht="19.95" customHeight="1">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s="49" t="s">
        <v>1519</v>
      </c>
      <c r="CY382" cm="1">
        <f t="array" ref="CY382">_xlfn.LET(_xlpm.d, $A$3:$CW$1002, _xlpm.t, _xlfn.TEXTSPLIT(CX382, , "; "), _xlpm.n, A382, _xlpm.in, _xlfn.XMATCH(_xlpm.n, $A$3:$A$10002), _xlpm.i, _xlfn.VSTACK(_xlpm.in, _xlfn.XMATCH(_xlpm.t, $A$3:$A$1002)), _xlpm.ds, _xlfn.CHOOSEROWS(_xlpm.d, _xlpm.i), _xlpm.dnn, _xlfn.DROP(_xlpm.ds, , 1), _xlpm.mx, _xlfn.BYCOL(_xlpm.dnn, _xlfn.LAMBDA(_xlpm.r, MAX(_xlpm.r))), SUM(_xlpm.mx))</f>
        <v>9127</v>
      </c>
    </row>
    <row r="383" spans="1:103" ht="19.95" customHeight="1">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s="49" t="s">
        <v>1520</v>
      </c>
      <c r="CY383" cm="1">
        <f t="array" ref="CY383">_xlfn.LET(_xlpm.d, $A$3:$CW$1002, _xlpm.t, _xlfn.TEXTSPLIT(CX383, , "; "), _xlpm.n, A383, _xlpm.in, _xlfn.XMATCH(_xlpm.n, $A$3:$A$10002), _xlpm.i, _xlfn.VSTACK(_xlpm.in, _xlfn.XMATCH(_xlpm.t, $A$3:$A$1002)), _xlpm.ds, _xlfn.CHOOSEROWS(_xlpm.d, _xlpm.i), _xlpm.dnn, _xlfn.DROP(_xlpm.ds, , 1), _xlpm.mx, _xlfn.BYCOL(_xlpm.dnn, _xlfn.LAMBDA(_xlpm.r, MAX(_xlpm.r))), SUM(_xlpm.mx))</f>
        <v>9202</v>
      </c>
    </row>
    <row r="384" spans="1:103" ht="19.95" customHeight="1">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s="49" t="s">
        <v>1521</v>
      </c>
      <c r="CY384" cm="1">
        <f t="array" ref="CY384">_xlfn.LET(_xlpm.d, $A$3:$CW$1002, _xlpm.t, _xlfn.TEXTSPLIT(CX384, , "; "), _xlpm.n, A384, _xlpm.in, _xlfn.XMATCH(_xlpm.n, $A$3:$A$10002), _xlpm.i, _xlfn.VSTACK(_xlpm.in, _xlfn.XMATCH(_xlpm.t, $A$3:$A$1002)), _xlpm.ds, _xlfn.CHOOSEROWS(_xlpm.d, _xlpm.i), _xlpm.dnn, _xlfn.DROP(_xlpm.ds, , 1), _xlpm.mx, _xlfn.BYCOL(_xlpm.dnn, _xlfn.LAMBDA(_xlpm.r, MAX(_xlpm.r))), SUM(_xlpm.mx))</f>
        <v>9162</v>
      </c>
    </row>
    <row r="385" spans="1:103" ht="19.95" customHeight="1">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s="49" t="s">
        <v>1522</v>
      </c>
      <c r="CY385" cm="1">
        <f t="array" ref="CY385">_xlfn.LET(_xlpm.d, $A$3:$CW$1002, _xlpm.t, _xlfn.TEXTSPLIT(CX385, , "; "), _xlpm.n, A385, _xlpm.in, _xlfn.XMATCH(_xlpm.n, $A$3:$A$10002), _xlpm.i, _xlfn.VSTACK(_xlpm.in, _xlfn.XMATCH(_xlpm.t, $A$3:$A$1002)), _xlpm.ds, _xlfn.CHOOSEROWS(_xlpm.d, _xlpm.i), _xlpm.dnn, _xlfn.DROP(_xlpm.ds, , 1), _xlpm.mx, _xlfn.BYCOL(_xlpm.dnn, _xlfn.LAMBDA(_xlpm.r, MAX(_xlpm.r))), SUM(_xlpm.mx))</f>
        <v>9234</v>
      </c>
    </row>
    <row r="386" spans="1:103" ht="19.95" customHeight="1">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s="49" t="s">
        <v>1523</v>
      </c>
      <c r="CY386" cm="1">
        <f t="array" ref="CY386">_xlfn.LET(_xlpm.d, $A$3:$CW$1002, _xlpm.t, _xlfn.TEXTSPLIT(CX386, , "; "), _xlpm.n, A386, _xlpm.in, _xlfn.XMATCH(_xlpm.n, $A$3:$A$10002), _xlpm.i, _xlfn.VSTACK(_xlpm.in, _xlfn.XMATCH(_xlpm.t, $A$3:$A$1002)), _xlpm.ds, _xlfn.CHOOSEROWS(_xlpm.d, _xlpm.i), _xlpm.dnn, _xlfn.DROP(_xlpm.ds, , 1), _xlpm.mx, _xlfn.BYCOL(_xlpm.dnn, _xlfn.LAMBDA(_xlpm.r, MAX(_xlpm.r))), SUM(_xlpm.mx))</f>
        <v>9283</v>
      </c>
    </row>
    <row r="387" spans="1:103" ht="19.95" customHeight="1">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s="49" t="s">
        <v>1524</v>
      </c>
      <c r="CY387" cm="1">
        <f t="array" ref="CY387">_xlfn.LET(_xlpm.d, $A$3:$CW$1002, _xlpm.t, _xlfn.TEXTSPLIT(CX387, , "; "), _xlpm.n, A387, _xlpm.in, _xlfn.XMATCH(_xlpm.n, $A$3:$A$10002), _xlpm.i, _xlfn.VSTACK(_xlpm.in, _xlfn.XMATCH(_xlpm.t, $A$3:$A$1002)), _xlpm.ds, _xlfn.CHOOSEROWS(_xlpm.d, _xlpm.i), _xlpm.dnn, _xlfn.DROP(_xlpm.ds, , 1), _xlpm.mx, _xlfn.BYCOL(_xlpm.dnn, _xlfn.LAMBDA(_xlpm.r, MAX(_xlpm.r))), SUM(_xlpm.mx))</f>
        <v>9350</v>
      </c>
    </row>
    <row r="388" spans="1:103" ht="19.95" customHeight="1">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s="49" t="s">
        <v>1525</v>
      </c>
      <c r="CY388" cm="1">
        <f t="array" ref="CY388">_xlfn.LET(_xlpm.d, $A$3:$CW$1002, _xlpm.t, _xlfn.TEXTSPLIT(CX388, , "; "), _xlpm.n, A388, _xlpm.in, _xlfn.XMATCH(_xlpm.n, $A$3:$A$10002), _xlpm.i, _xlfn.VSTACK(_xlpm.in, _xlfn.XMATCH(_xlpm.t, $A$3:$A$1002)), _xlpm.ds, _xlfn.CHOOSEROWS(_xlpm.d, _xlpm.i), _xlpm.dnn, _xlfn.DROP(_xlpm.ds, , 1), _xlpm.mx, _xlfn.BYCOL(_xlpm.dnn, _xlfn.LAMBDA(_xlpm.r, MAX(_xlpm.r))), SUM(_xlpm.mx))</f>
        <v>9073</v>
      </c>
    </row>
    <row r="389" spans="1:103" ht="19.95" customHeight="1">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s="49" t="s">
        <v>1526</v>
      </c>
      <c r="CY389" cm="1">
        <f t="array" ref="CY389">_xlfn.LET(_xlpm.d, $A$3:$CW$1002, _xlpm.t, _xlfn.TEXTSPLIT(CX389, , "; "), _xlpm.n, A389, _xlpm.in, _xlfn.XMATCH(_xlpm.n, $A$3:$A$10002), _xlpm.i, _xlfn.VSTACK(_xlpm.in, _xlfn.XMATCH(_xlpm.t, $A$3:$A$1002)), _xlpm.ds, _xlfn.CHOOSEROWS(_xlpm.d, _xlpm.i), _xlpm.dnn, _xlfn.DROP(_xlpm.ds, , 1), _xlpm.mx, _xlfn.BYCOL(_xlpm.dnn, _xlfn.LAMBDA(_xlpm.r, MAX(_xlpm.r))), SUM(_xlpm.mx))</f>
        <v>9231</v>
      </c>
    </row>
    <row r="390" spans="1:103" ht="19.95" customHeight="1">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s="49" t="s">
        <v>1527</v>
      </c>
      <c r="CY390" cm="1">
        <f t="array" ref="CY390">_xlfn.LET(_xlpm.d, $A$3:$CW$1002, _xlpm.t, _xlfn.TEXTSPLIT(CX390, , "; "), _xlpm.n, A390, _xlpm.in, _xlfn.XMATCH(_xlpm.n, $A$3:$A$10002), _xlpm.i, _xlfn.VSTACK(_xlpm.in, _xlfn.XMATCH(_xlpm.t, $A$3:$A$1002)), _xlpm.ds, _xlfn.CHOOSEROWS(_xlpm.d, _xlpm.i), _xlpm.dnn, _xlfn.DROP(_xlpm.ds, , 1), _xlpm.mx, _xlfn.BYCOL(_xlpm.dnn, _xlfn.LAMBDA(_xlpm.r, MAX(_xlpm.r))), SUM(_xlpm.mx))</f>
        <v>9207</v>
      </c>
    </row>
    <row r="391" spans="1:103" ht="19.95" customHeight="1">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s="49" t="s">
        <v>1528</v>
      </c>
      <c r="CY391" cm="1">
        <f t="array" ref="CY391">_xlfn.LET(_xlpm.d, $A$3:$CW$1002, _xlpm.t, _xlfn.TEXTSPLIT(CX391, , "; "), _xlpm.n, A391, _xlpm.in, _xlfn.XMATCH(_xlpm.n, $A$3:$A$10002), _xlpm.i, _xlfn.VSTACK(_xlpm.in, _xlfn.XMATCH(_xlpm.t, $A$3:$A$1002)), _xlpm.ds, _xlfn.CHOOSEROWS(_xlpm.d, _xlpm.i), _xlpm.dnn, _xlfn.DROP(_xlpm.ds, , 1), _xlpm.mx, _xlfn.BYCOL(_xlpm.dnn, _xlfn.LAMBDA(_xlpm.r, MAX(_xlpm.r))), SUM(_xlpm.mx))</f>
        <v>9132</v>
      </c>
    </row>
    <row r="392" spans="1:103" ht="19.95" customHeight="1">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s="49" t="s">
        <v>1529</v>
      </c>
      <c r="CY392" cm="1">
        <f t="array" ref="CY392">_xlfn.LET(_xlpm.d, $A$3:$CW$1002, _xlpm.t, _xlfn.TEXTSPLIT(CX392, , "; "), _xlpm.n, A392, _xlpm.in, _xlfn.XMATCH(_xlpm.n, $A$3:$A$10002), _xlpm.i, _xlfn.VSTACK(_xlpm.in, _xlfn.XMATCH(_xlpm.t, $A$3:$A$1002)), _xlpm.ds, _xlfn.CHOOSEROWS(_xlpm.d, _xlpm.i), _xlpm.dnn, _xlfn.DROP(_xlpm.ds, , 1), _xlpm.mx, _xlfn.BYCOL(_xlpm.dnn, _xlfn.LAMBDA(_xlpm.r, MAX(_xlpm.r))), SUM(_xlpm.mx))</f>
        <v>9254</v>
      </c>
    </row>
    <row r="393" spans="1:103" ht="19.95" customHeight="1">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s="49" t="s">
        <v>1530</v>
      </c>
      <c r="CY393" cm="1">
        <f t="array" ref="CY393">_xlfn.LET(_xlpm.d, $A$3:$CW$1002, _xlpm.t, _xlfn.TEXTSPLIT(CX393, , "; "), _xlpm.n, A393, _xlpm.in, _xlfn.XMATCH(_xlpm.n, $A$3:$A$10002), _xlpm.i, _xlfn.VSTACK(_xlpm.in, _xlfn.XMATCH(_xlpm.t, $A$3:$A$1002)), _xlpm.ds, _xlfn.CHOOSEROWS(_xlpm.d, _xlpm.i), _xlpm.dnn, _xlfn.DROP(_xlpm.ds, , 1), _xlpm.mx, _xlfn.BYCOL(_xlpm.dnn, _xlfn.LAMBDA(_xlpm.r, MAX(_xlpm.r))), SUM(_xlpm.mx))</f>
        <v>9119</v>
      </c>
    </row>
    <row r="394" spans="1:103" ht="19.95" customHeight="1">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s="49" t="s">
        <v>1531</v>
      </c>
      <c r="CY394" cm="1">
        <f t="array" ref="CY394">_xlfn.LET(_xlpm.d, $A$3:$CW$1002, _xlpm.t, _xlfn.TEXTSPLIT(CX394, , "; "), _xlpm.n, A394, _xlpm.in, _xlfn.XMATCH(_xlpm.n, $A$3:$A$10002), _xlpm.i, _xlfn.VSTACK(_xlpm.in, _xlfn.XMATCH(_xlpm.t, $A$3:$A$1002)), _xlpm.ds, _xlfn.CHOOSEROWS(_xlpm.d, _xlpm.i), _xlpm.dnn, _xlfn.DROP(_xlpm.ds, , 1), _xlpm.mx, _xlfn.BYCOL(_xlpm.dnn, _xlfn.LAMBDA(_xlpm.r, MAX(_xlpm.r))), SUM(_xlpm.mx))</f>
        <v>9211</v>
      </c>
    </row>
    <row r="395" spans="1:103" ht="19.95" customHeight="1">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s="49" t="s">
        <v>1532</v>
      </c>
      <c r="CY395" cm="1">
        <f t="array" ref="CY395">_xlfn.LET(_xlpm.d, $A$3:$CW$1002, _xlpm.t, _xlfn.TEXTSPLIT(CX395, , "; "), _xlpm.n, A395, _xlpm.in, _xlfn.XMATCH(_xlpm.n, $A$3:$A$10002), _xlpm.i, _xlfn.VSTACK(_xlpm.in, _xlfn.XMATCH(_xlpm.t, $A$3:$A$1002)), _xlpm.ds, _xlfn.CHOOSEROWS(_xlpm.d, _xlpm.i), _xlpm.dnn, _xlfn.DROP(_xlpm.ds, , 1), _xlpm.mx, _xlfn.BYCOL(_xlpm.dnn, _xlfn.LAMBDA(_xlpm.r, MAX(_xlpm.r))), SUM(_xlpm.mx))</f>
        <v>9238</v>
      </c>
    </row>
    <row r="396" spans="1:103" ht="19.95" customHeight="1">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s="49" t="s">
        <v>1533</v>
      </c>
      <c r="CY396" cm="1">
        <f t="array" ref="CY396">_xlfn.LET(_xlpm.d, $A$3:$CW$1002, _xlpm.t, _xlfn.TEXTSPLIT(CX396, , "; "), _xlpm.n, A396, _xlpm.in, _xlfn.XMATCH(_xlpm.n, $A$3:$A$10002), _xlpm.i, _xlfn.VSTACK(_xlpm.in, _xlfn.XMATCH(_xlpm.t, $A$3:$A$1002)), _xlpm.ds, _xlfn.CHOOSEROWS(_xlpm.d, _xlpm.i), _xlpm.dnn, _xlfn.DROP(_xlpm.ds, , 1), _xlpm.mx, _xlfn.BYCOL(_xlpm.dnn, _xlfn.LAMBDA(_xlpm.r, MAX(_xlpm.r))), SUM(_xlpm.mx))</f>
        <v>9242</v>
      </c>
    </row>
    <row r="397" spans="1:103" ht="19.95" customHeight="1">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s="49" t="s">
        <v>1534</v>
      </c>
      <c r="CY397" cm="1">
        <f t="array" ref="CY397">_xlfn.LET(_xlpm.d, $A$3:$CW$1002, _xlpm.t, _xlfn.TEXTSPLIT(CX397, , "; "), _xlpm.n, A397, _xlpm.in, _xlfn.XMATCH(_xlpm.n, $A$3:$A$10002), _xlpm.i, _xlfn.VSTACK(_xlpm.in, _xlfn.XMATCH(_xlpm.t, $A$3:$A$1002)), _xlpm.ds, _xlfn.CHOOSEROWS(_xlpm.d, _xlpm.i), _xlpm.dnn, _xlfn.DROP(_xlpm.ds, , 1), _xlpm.mx, _xlfn.BYCOL(_xlpm.dnn, _xlfn.LAMBDA(_xlpm.r, MAX(_xlpm.r))), SUM(_xlpm.mx))</f>
        <v>9224</v>
      </c>
    </row>
    <row r="398" spans="1:103" ht="19.95" customHeight="1">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s="49" t="s">
        <v>1535</v>
      </c>
      <c r="CY398" cm="1">
        <f t="array" ref="CY398">_xlfn.LET(_xlpm.d, $A$3:$CW$1002, _xlpm.t, _xlfn.TEXTSPLIT(CX398, , "; "), _xlpm.n, A398, _xlpm.in, _xlfn.XMATCH(_xlpm.n, $A$3:$A$10002), _xlpm.i, _xlfn.VSTACK(_xlpm.in, _xlfn.XMATCH(_xlpm.t, $A$3:$A$1002)), _xlpm.ds, _xlfn.CHOOSEROWS(_xlpm.d, _xlpm.i), _xlpm.dnn, _xlfn.DROP(_xlpm.ds, , 1), _xlpm.mx, _xlfn.BYCOL(_xlpm.dnn, _xlfn.LAMBDA(_xlpm.r, MAX(_xlpm.r))), SUM(_xlpm.mx))</f>
        <v>9212</v>
      </c>
    </row>
    <row r="399" spans="1:103" ht="19.95" customHeight="1">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s="49" t="s">
        <v>1536</v>
      </c>
      <c r="CY399" cm="1">
        <f t="array" ref="CY399">_xlfn.LET(_xlpm.d, $A$3:$CW$1002, _xlpm.t, _xlfn.TEXTSPLIT(CX399, , "; "), _xlpm.n, A399, _xlpm.in, _xlfn.XMATCH(_xlpm.n, $A$3:$A$10002), _xlpm.i, _xlfn.VSTACK(_xlpm.in, _xlfn.XMATCH(_xlpm.t, $A$3:$A$1002)), _xlpm.ds, _xlfn.CHOOSEROWS(_xlpm.d, _xlpm.i), _xlpm.dnn, _xlfn.DROP(_xlpm.ds, , 1), _xlpm.mx, _xlfn.BYCOL(_xlpm.dnn, _xlfn.LAMBDA(_xlpm.r, MAX(_xlpm.r))), SUM(_xlpm.mx))</f>
        <v>9360</v>
      </c>
    </row>
    <row r="400" spans="1:103" ht="19.95" customHeight="1">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s="49" t="s">
        <v>1537</v>
      </c>
      <c r="CY400" cm="1">
        <f t="array" ref="CY400">_xlfn.LET(_xlpm.d, $A$3:$CW$1002, _xlpm.t, _xlfn.TEXTSPLIT(CX400, , "; "), _xlpm.n, A400, _xlpm.in, _xlfn.XMATCH(_xlpm.n, $A$3:$A$10002), _xlpm.i, _xlfn.VSTACK(_xlpm.in, _xlfn.XMATCH(_xlpm.t, $A$3:$A$1002)), _xlpm.ds, _xlfn.CHOOSEROWS(_xlpm.d, _xlpm.i), _xlpm.dnn, _xlfn.DROP(_xlpm.ds, , 1), _xlpm.mx, _xlfn.BYCOL(_xlpm.dnn, _xlfn.LAMBDA(_xlpm.r, MAX(_xlpm.r))), SUM(_xlpm.mx))</f>
        <v>9255</v>
      </c>
    </row>
    <row r="401" spans="1:103" ht="19.95" customHeight="1">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s="49" t="s">
        <v>1538</v>
      </c>
      <c r="CY401" cm="1">
        <f t="array" ref="CY401">_xlfn.LET(_xlpm.d, $A$3:$CW$1002, _xlpm.t, _xlfn.TEXTSPLIT(CX401, , "; "), _xlpm.n, A401, _xlpm.in, _xlfn.XMATCH(_xlpm.n, $A$3:$A$10002), _xlpm.i, _xlfn.VSTACK(_xlpm.in, _xlfn.XMATCH(_xlpm.t, $A$3:$A$1002)), _xlpm.ds, _xlfn.CHOOSEROWS(_xlpm.d, _xlpm.i), _xlpm.dnn, _xlfn.DROP(_xlpm.ds, , 1), _xlpm.mx, _xlfn.BYCOL(_xlpm.dnn, _xlfn.LAMBDA(_xlpm.r, MAX(_xlpm.r))), SUM(_xlpm.mx))</f>
        <v>9183</v>
      </c>
    </row>
    <row r="402" spans="1:103" ht="19.95" customHeight="1">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s="49" t="s">
        <v>1539</v>
      </c>
      <c r="CY402" cm="1">
        <f t="array" ref="CY402">_xlfn.LET(_xlpm.d, $A$3:$CW$1002, _xlpm.t, _xlfn.TEXTSPLIT(CX402, , "; "), _xlpm.n, A402, _xlpm.in, _xlfn.XMATCH(_xlpm.n, $A$3:$A$10002), _xlpm.i, _xlfn.VSTACK(_xlpm.in, _xlfn.XMATCH(_xlpm.t, $A$3:$A$1002)), _xlpm.ds, _xlfn.CHOOSEROWS(_xlpm.d, _xlpm.i), _xlpm.dnn, _xlfn.DROP(_xlpm.ds, , 1), _xlpm.mx, _xlfn.BYCOL(_xlpm.dnn, _xlfn.LAMBDA(_xlpm.r, MAX(_xlpm.r))), SUM(_xlpm.mx))</f>
        <v>9120</v>
      </c>
    </row>
    <row r="403" spans="1:103" ht="19.95" customHeight="1">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s="49" t="s">
        <v>1540</v>
      </c>
      <c r="CY403" cm="1">
        <f t="array" ref="CY403">_xlfn.LET(_xlpm.d, $A$3:$CW$1002, _xlpm.t, _xlfn.TEXTSPLIT(CX403, , "; "), _xlpm.n, A403, _xlpm.in, _xlfn.XMATCH(_xlpm.n, $A$3:$A$10002), _xlpm.i, _xlfn.VSTACK(_xlpm.in, _xlfn.XMATCH(_xlpm.t, $A$3:$A$1002)), _xlpm.ds, _xlfn.CHOOSEROWS(_xlpm.d, _xlpm.i), _xlpm.dnn, _xlfn.DROP(_xlpm.ds, , 1), _xlpm.mx, _xlfn.BYCOL(_xlpm.dnn, _xlfn.LAMBDA(_xlpm.r, MAX(_xlpm.r))), SUM(_xlpm.mx))</f>
        <v>9167</v>
      </c>
    </row>
    <row r="404" spans="1:103" ht="19.95" customHeight="1">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s="49" t="s">
        <v>1541</v>
      </c>
      <c r="CY404" cm="1">
        <f t="array" ref="CY404">_xlfn.LET(_xlpm.d, $A$3:$CW$1002, _xlpm.t, _xlfn.TEXTSPLIT(CX404, , "; "), _xlpm.n, A404, _xlpm.in, _xlfn.XMATCH(_xlpm.n, $A$3:$A$10002), _xlpm.i, _xlfn.VSTACK(_xlpm.in, _xlfn.XMATCH(_xlpm.t, $A$3:$A$1002)), _xlpm.ds, _xlfn.CHOOSEROWS(_xlpm.d, _xlpm.i), _xlpm.dnn, _xlfn.DROP(_xlpm.ds, , 1), _xlpm.mx, _xlfn.BYCOL(_xlpm.dnn, _xlfn.LAMBDA(_xlpm.r, MAX(_xlpm.r))), SUM(_xlpm.mx))</f>
        <v>9309</v>
      </c>
    </row>
    <row r="405" spans="1:103" ht="19.95" customHeight="1">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s="49" t="s">
        <v>1542</v>
      </c>
      <c r="CY405" cm="1">
        <f t="array" ref="CY405">_xlfn.LET(_xlpm.d, $A$3:$CW$1002, _xlpm.t, _xlfn.TEXTSPLIT(CX405, , "; "), _xlpm.n, A405, _xlpm.in, _xlfn.XMATCH(_xlpm.n, $A$3:$A$10002), _xlpm.i, _xlfn.VSTACK(_xlpm.in, _xlfn.XMATCH(_xlpm.t, $A$3:$A$1002)), _xlpm.ds, _xlfn.CHOOSEROWS(_xlpm.d, _xlpm.i), _xlpm.dnn, _xlfn.DROP(_xlpm.ds, , 1), _xlpm.mx, _xlfn.BYCOL(_xlpm.dnn, _xlfn.LAMBDA(_xlpm.r, MAX(_xlpm.r))), SUM(_xlpm.mx))</f>
        <v>9189</v>
      </c>
    </row>
    <row r="406" spans="1:103" ht="19.95" customHeight="1">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s="49" t="s">
        <v>1543</v>
      </c>
      <c r="CY406" cm="1">
        <f t="array" ref="CY406">_xlfn.LET(_xlpm.d, $A$3:$CW$1002, _xlpm.t, _xlfn.TEXTSPLIT(CX406, , "; "), _xlpm.n, A406, _xlpm.in, _xlfn.XMATCH(_xlpm.n, $A$3:$A$10002), _xlpm.i, _xlfn.VSTACK(_xlpm.in, _xlfn.XMATCH(_xlpm.t, $A$3:$A$1002)), _xlpm.ds, _xlfn.CHOOSEROWS(_xlpm.d, _xlpm.i), _xlpm.dnn, _xlfn.DROP(_xlpm.ds, , 1), _xlpm.mx, _xlfn.BYCOL(_xlpm.dnn, _xlfn.LAMBDA(_xlpm.r, MAX(_xlpm.r))), SUM(_xlpm.mx))</f>
        <v>9346</v>
      </c>
    </row>
    <row r="407" spans="1:103" ht="19.95" customHeight="1">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s="49" t="s">
        <v>1544</v>
      </c>
      <c r="CY407" cm="1">
        <f t="array" ref="CY407">_xlfn.LET(_xlpm.d, $A$3:$CW$1002, _xlpm.t, _xlfn.TEXTSPLIT(CX407, , "; "), _xlpm.n, A407, _xlpm.in, _xlfn.XMATCH(_xlpm.n, $A$3:$A$10002), _xlpm.i, _xlfn.VSTACK(_xlpm.in, _xlfn.XMATCH(_xlpm.t, $A$3:$A$1002)), _xlpm.ds, _xlfn.CHOOSEROWS(_xlpm.d, _xlpm.i), _xlpm.dnn, _xlfn.DROP(_xlpm.ds, , 1), _xlpm.mx, _xlfn.BYCOL(_xlpm.dnn, _xlfn.LAMBDA(_xlpm.r, MAX(_xlpm.r))), SUM(_xlpm.mx))</f>
        <v>9129</v>
      </c>
    </row>
    <row r="408" spans="1:103" ht="19.95" customHeight="1">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s="49" t="s">
        <v>1545</v>
      </c>
      <c r="CY408" cm="1">
        <f t="array" ref="CY408">_xlfn.LET(_xlpm.d, $A$3:$CW$1002, _xlpm.t, _xlfn.TEXTSPLIT(CX408, , "; "), _xlpm.n, A408, _xlpm.in, _xlfn.XMATCH(_xlpm.n, $A$3:$A$10002), _xlpm.i, _xlfn.VSTACK(_xlpm.in, _xlfn.XMATCH(_xlpm.t, $A$3:$A$1002)), _xlpm.ds, _xlfn.CHOOSEROWS(_xlpm.d, _xlpm.i), _xlpm.dnn, _xlfn.DROP(_xlpm.ds, , 1), _xlpm.mx, _xlfn.BYCOL(_xlpm.dnn, _xlfn.LAMBDA(_xlpm.r, MAX(_xlpm.r))), SUM(_xlpm.mx))</f>
        <v>9127</v>
      </c>
    </row>
    <row r="409" spans="1:103" ht="19.95" customHeight="1">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s="49" t="s">
        <v>1546</v>
      </c>
      <c r="CY409" cm="1">
        <f t="array" ref="CY409">_xlfn.LET(_xlpm.d, $A$3:$CW$1002, _xlpm.t, _xlfn.TEXTSPLIT(CX409, , "; "), _xlpm.n, A409, _xlpm.in, _xlfn.XMATCH(_xlpm.n, $A$3:$A$10002), _xlpm.i, _xlfn.VSTACK(_xlpm.in, _xlfn.XMATCH(_xlpm.t, $A$3:$A$1002)), _xlpm.ds, _xlfn.CHOOSEROWS(_xlpm.d, _xlpm.i), _xlpm.dnn, _xlfn.DROP(_xlpm.ds, , 1), _xlpm.mx, _xlfn.BYCOL(_xlpm.dnn, _xlfn.LAMBDA(_xlpm.r, MAX(_xlpm.r))), SUM(_xlpm.mx))</f>
        <v>9127</v>
      </c>
    </row>
    <row r="410" spans="1:103" ht="19.95" customHeight="1">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s="49" t="s">
        <v>1547</v>
      </c>
      <c r="CY410" cm="1">
        <f t="array" ref="CY410">_xlfn.LET(_xlpm.d, $A$3:$CW$1002, _xlpm.t, _xlfn.TEXTSPLIT(CX410, , "; "), _xlpm.n, A410, _xlpm.in, _xlfn.XMATCH(_xlpm.n, $A$3:$A$10002), _xlpm.i, _xlfn.VSTACK(_xlpm.in, _xlfn.XMATCH(_xlpm.t, $A$3:$A$1002)), _xlpm.ds, _xlfn.CHOOSEROWS(_xlpm.d, _xlpm.i), _xlpm.dnn, _xlfn.DROP(_xlpm.ds, , 1), _xlpm.mx, _xlfn.BYCOL(_xlpm.dnn, _xlfn.LAMBDA(_xlpm.r, MAX(_xlpm.r))), SUM(_xlpm.mx))</f>
        <v>9238</v>
      </c>
    </row>
    <row r="411" spans="1:103" ht="19.95" customHeight="1">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s="49" t="s">
        <v>1548</v>
      </c>
      <c r="CY411" cm="1">
        <f t="array" ref="CY411">_xlfn.LET(_xlpm.d, $A$3:$CW$1002, _xlpm.t, _xlfn.TEXTSPLIT(CX411, , "; "), _xlpm.n, A411, _xlpm.in, _xlfn.XMATCH(_xlpm.n, $A$3:$A$10002), _xlpm.i, _xlfn.VSTACK(_xlpm.in, _xlfn.XMATCH(_xlpm.t, $A$3:$A$1002)), _xlpm.ds, _xlfn.CHOOSEROWS(_xlpm.d, _xlpm.i), _xlpm.dnn, _xlfn.DROP(_xlpm.ds, , 1), _xlpm.mx, _xlfn.BYCOL(_xlpm.dnn, _xlfn.LAMBDA(_xlpm.r, MAX(_xlpm.r))), SUM(_xlpm.mx))</f>
        <v>9196</v>
      </c>
    </row>
    <row r="412" spans="1:103" ht="19.95" customHeight="1">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s="49" t="s">
        <v>1549</v>
      </c>
      <c r="CY412" cm="1">
        <f t="array" ref="CY412">_xlfn.LET(_xlpm.d, $A$3:$CW$1002, _xlpm.t, _xlfn.TEXTSPLIT(CX412, , "; "), _xlpm.n, A412, _xlpm.in, _xlfn.XMATCH(_xlpm.n, $A$3:$A$10002), _xlpm.i, _xlfn.VSTACK(_xlpm.in, _xlfn.XMATCH(_xlpm.t, $A$3:$A$1002)), _xlpm.ds, _xlfn.CHOOSEROWS(_xlpm.d, _xlpm.i), _xlpm.dnn, _xlfn.DROP(_xlpm.ds, , 1), _xlpm.mx, _xlfn.BYCOL(_xlpm.dnn, _xlfn.LAMBDA(_xlpm.r, MAX(_xlpm.r))), SUM(_xlpm.mx))</f>
        <v>9137</v>
      </c>
    </row>
    <row r="413" spans="1:103" ht="19.95" customHeight="1">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s="49" t="s">
        <v>1550</v>
      </c>
      <c r="CY413" cm="1">
        <f t="array" ref="CY413">_xlfn.LET(_xlpm.d, $A$3:$CW$1002, _xlpm.t, _xlfn.TEXTSPLIT(CX413, , "; "), _xlpm.n, A413, _xlpm.in, _xlfn.XMATCH(_xlpm.n, $A$3:$A$10002), _xlpm.i, _xlfn.VSTACK(_xlpm.in, _xlfn.XMATCH(_xlpm.t, $A$3:$A$1002)), _xlpm.ds, _xlfn.CHOOSEROWS(_xlpm.d, _xlpm.i), _xlpm.dnn, _xlfn.DROP(_xlpm.ds, , 1), _xlpm.mx, _xlfn.BYCOL(_xlpm.dnn, _xlfn.LAMBDA(_xlpm.r, MAX(_xlpm.r))), SUM(_xlpm.mx))</f>
        <v>9287</v>
      </c>
    </row>
    <row r="414" spans="1:103" ht="19.95" customHeight="1">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s="49" t="s">
        <v>1551</v>
      </c>
      <c r="CY414" cm="1">
        <f t="array" ref="CY414">_xlfn.LET(_xlpm.d, $A$3:$CW$1002, _xlpm.t, _xlfn.TEXTSPLIT(CX414, , "; "), _xlpm.n, A414, _xlpm.in, _xlfn.XMATCH(_xlpm.n, $A$3:$A$10002), _xlpm.i, _xlfn.VSTACK(_xlpm.in, _xlfn.XMATCH(_xlpm.t, $A$3:$A$1002)), _xlpm.ds, _xlfn.CHOOSEROWS(_xlpm.d, _xlpm.i), _xlpm.dnn, _xlfn.DROP(_xlpm.ds, , 1), _xlpm.mx, _xlfn.BYCOL(_xlpm.dnn, _xlfn.LAMBDA(_xlpm.r, MAX(_xlpm.r))), SUM(_xlpm.mx))</f>
        <v>9292</v>
      </c>
    </row>
    <row r="415" spans="1:103" ht="19.95" customHeight="1">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s="49" t="s">
        <v>1552</v>
      </c>
      <c r="CY415" cm="1">
        <f t="array" ref="CY415">_xlfn.LET(_xlpm.d, $A$3:$CW$1002, _xlpm.t, _xlfn.TEXTSPLIT(CX415, , "; "), _xlpm.n, A415, _xlpm.in, _xlfn.XMATCH(_xlpm.n, $A$3:$A$10002), _xlpm.i, _xlfn.VSTACK(_xlpm.in, _xlfn.XMATCH(_xlpm.t, $A$3:$A$1002)), _xlpm.ds, _xlfn.CHOOSEROWS(_xlpm.d, _xlpm.i), _xlpm.dnn, _xlfn.DROP(_xlpm.ds, , 1), _xlpm.mx, _xlfn.BYCOL(_xlpm.dnn, _xlfn.LAMBDA(_xlpm.r, MAX(_xlpm.r))), SUM(_xlpm.mx))</f>
        <v>9268</v>
      </c>
    </row>
    <row r="416" spans="1:103" ht="19.95" customHeight="1">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s="49" t="s">
        <v>1553</v>
      </c>
      <c r="CY416" cm="1">
        <f t="array" ref="CY416">_xlfn.LET(_xlpm.d, $A$3:$CW$1002, _xlpm.t, _xlfn.TEXTSPLIT(CX416, , "; "), _xlpm.n, A416, _xlpm.in, _xlfn.XMATCH(_xlpm.n, $A$3:$A$10002), _xlpm.i, _xlfn.VSTACK(_xlpm.in, _xlfn.XMATCH(_xlpm.t, $A$3:$A$1002)), _xlpm.ds, _xlfn.CHOOSEROWS(_xlpm.d, _xlpm.i), _xlpm.dnn, _xlfn.DROP(_xlpm.ds, , 1), _xlpm.mx, _xlfn.BYCOL(_xlpm.dnn, _xlfn.LAMBDA(_xlpm.r, MAX(_xlpm.r))), SUM(_xlpm.mx))</f>
        <v>9145</v>
      </c>
    </row>
    <row r="417" spans="1:103" ht="19.95" customHeight="1">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s="49" t="s">
        <v>1554</v>
      </c>
      <c r="CY417" cm="1">
        <f t="array" ref="CY417">_xlfn.LET(_xlpm.d, $A$3:$CW$1002, _xlpm.t, _xlfn.TEXTSPLIT(CX417, , "; "), _xlpm.n, A417, _xlpm.in, _xlfn.XMATCH(_xlpm.n, $A$3:$A$10002), _xlpm.i, _xlfn.VSTACK(_xlpm.in, _xlfn.XMATCH(_xlpm.t, $A$3:$A$1002)), _xlpm.ds, _xlfn.CHOOSEROWS(_xlpm.d, _xlpm.i), _xlpm.dnn, _xlfn.DROP(_xlpm.ds, , 1), _xlpm.mx, _xlfn.BYCOL(_xlpm.dnn, _xlfn.LAMBDA(_xlpm.r, MAX(_xlpm.r))), SUM(_xlpm.mx))</f>
        <v>9256</v>
      </c>
    </row>
    <row r="418" spans="1:103" ht="19.95" customHeight="1">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s="49" t="s">
        <v>1555</v>
      </c>
      <c r="CY418" cm="1">
        <f t="array" ref="CY418">_xlfn.LET(_xlpm.d, $A$3:$CW$1002, _xlpm.t, _xlfn.TEXTSPLIT(CX418, , "; "), _xlpm.n, A418, _xlpm.in, _xlfn.XMATCH(_xlpm.n, $A$3:$A$10002), _xlpm.i, _xlfn.VSTACK(_xlpm.in, _xlfn.XMATCH(_xlpm.t, $A$3:$A$1002)), _xlpm.ds, _xlfn.CHOOSEROWS(_xlpm.d, _xlpm.i), _xlpm.dnn, _xlfn.DROP(_xlpm.ds, , 1), _xlpm.mx, _xlfn.BYCOL(_xlpm.dnn, _xlfn.LAMBDA(_xlpm.r, MAX(_xlpm.r))), SUM(_xlpm.mx))</f>
        <v>9236</v>
      </c>
    </row>
    <row r="419" spans="1:103" ht="19.95" customHeight="1">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s="49" t="s">
        <v>1556</v>
      </c>
      <c r="CY419" cm="1">
        <f t="array" ref="CY419">_xlfn.LET(_xlpm.d, $A$3:$CW$1002, _xlpm.t, _xlfn.TEXTSPLIT(CX419, , "; "), _xlpm.n, A419, _xlpm.in, _xlfn.XMATCH(_xlpm.n, $A$3:$A$10002), _xlpm.i, _xlfn.VSTACK(_xlpm.in, _xlfn.XMATCH(_xlpm.t, $A$3:$A$1002)), _xlpm.ds, _xlfn.CHOOSEROWS(_xlpm.d, _xlpm.i), _xlpm.dnn, _xlfn.DROP(_xlpm.ds, , 1), _xlpm.mx, _xlfn.BYCOL(_xlpm.dnn, _xlfn.LAMBDA(_xlpm.r, MAX(_xlpm.r))), SUM(_xlpm.mx))</f>
        <v>9125</v>
      </c>
    </row>
    <row r="420" spans="1:103" ht="19.95" customHeight="1">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s="49" t="s">
        <v>1557</v>
      </c>
      <c r="CY420" cm="1">
        <f t="array" ref="CY420">_xlfn.LET(_xlpm.d, $A$3:$CW$1002, _xlpm.t, _xlfn.TEXTSPLIT(CX420, , "; "), _xlpm.n, A420, _xlpm.in, _xlfn.XMATCH(_xlpm.n, $A$3:$A$10002), _xlpm.i, _xlfn.VSTACK(_xlpm.in, _xlfn.XMATCH(_xlpm.t, $A$3:$A$1002)), _xlpm.ds, _xlfn.CHOOSEROWS(_xlpm.d, _xlpm.i), _xlpm.dnn, _xlfn.DROP(_xlpm.ds, , 1), _xlpm.mx, _xlfn.BYCOL(_xlpm.dnn, _xlfn.LAMBDA(_xlpm.r, MAX(_xlpm.r))), SUM(_xlpm.mx))</f>
        <v>9333</v>
      </c>
    </row>
    <row r="421" spans="1:103" ht="19.95" customHeight="1">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s="49" t="s">
        <v>1558</v>
      </c>
      <c r="CY421" cm="1">
        <f t="array" ref="CY421">_xlfn.LET(_xlpm.d, $A$3:$CW$1002, _xlpm.t, _xlfn.TEXTSPLIT(CX421, , "; "), _xlpm.n, A421, _xlpm.in, _xlfn.XMATCH(_xlpm.n, $A$3:$A$10002), _xlpm.i, _xlfn.VSTACK(_xlpm.in, _xlfn.XMATCH(_xlpm.t, $A$3:$A$1002)), _xlpm.ds, _xlfn.CHOOSEROWS(_xlpm.d, _xlpm.i), _xlpm.dnn, _xlfn.DROP(_xlpm.ds, , 1), _xlpm.mx, _xlfn.BYCOL(_xlpm.dnn, _xlfn.LAMBDA(_xlpm.r, MAX(_xlpm.r))), SUM(_xlpm.mx))</f>
        <v>9195</v>
      </c>
    </row>
    <row r="422" spans="1:103" ht="19.95" customHeight="1">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s="49" t="s">
        <v>1559</v>
      </c>
      <c r="CY422" cm="1">
        <f t="array" ref="CY422">_xlfn.LET(_xlpm.d, $A$3:$CW$1002, _xlpm.t, _xlfn.TEXTSPLIT(CX422, , "; "), _xlpm.n, A422, _xlpm.in, _xlfn.XMATCH(_xlpm.n, $A$3:$A$10002), _xlpm.i, _xlfn.VSTACK(_xlpm.in, _xlfn.XMATCH(_xlpm.t, $A$3:$A$1002)), _xlpm.ds, _xlfn.CHOOSEROWS(_xlpm.d, _xlpm.i), _xlpm.dnn, _xlfn.DROP(_xlpm.ds, , 1), _xlpm.mx, _xlfn.BYCOL(_xlpm.dnn, _xlfn.LAMBDA(_xlpm.r, MAX(_xlpm.r))), SUM(_xlpm.mx))</f>
        <v>9266</v>
      </c>
    </row>
    <row r="423" spans="1:103" ht="19.95" customHeight="1">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s="49" t="s">
        <v>1560</v>
      </c>
      <c r="CY423" cm="1">
        <f t="array" ref="CY423">_xlfn.LET(_xlpm.d, $A$3:$CW$1002, _xlpm.t, _xlfn.TEXTSPLIT(CX423, , "; "), _xlpm.n, A423, _xlpm.in, _xlfn.XMATCH(_xlpm.n, $A$3:$A$10002), _xlpm.i, _xlfn.VSTACK(_xlpm.in, _xlfn.XMATCH(_xlpm.t, $A$3:$A$1002)), _xlpm.ds, _xlfn.CHOOSEROWS(_xlpm.d, _xlpm.i), _xlpm.dnn, _xlfn.DROP(_xlpm.ds, , 1), _xlpm.mx, _xlfn.BYCOL(_xlpm.dnn, _xlfn.LAMBDA(_xlpm.r, MAX(_xlpm.r))), SUM(_xlpm.mx))</f>
        <v>9182</v>
      </c>
    </row>
    <row r="424" spans="1:103" ht="19.95" customHeight="1">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s="49" t="s">
        <v>1561</v>
      </c>
      <c r="CY424" cm="1">
        <f t="array" ref="CY424">_xlfn.LET(_xlpm.d, $A$3:$CW$1002, _xlpm.t, _xlfn.TEXTSPLIT(CX424, , "; "), _xlpm.n, A424, _xlpm.in, _xlfn.XMATCH(_xlpm.n, $A$3:$A$10002), _xlpm.i, _xlfn.VSTACK(_xlpm.in, _xlfn.XMATCH(_xlpm.t, $A$3:$A$1002)), _xlpm.ds, _xlfn.CHOOSEROWS(_xlpm.d, _xlpm.i), _xlpm.dnn, _xlfn.DROP(_xlpm.ds, , 1), _xlpm.mx, _xlfn.BYCOL(_xlpm.dnn, _xlfn.LAMBDA(_xlpm.r, MAX(_xlpm.r))), SUM(_xlpm.mx))</f>
        <v>9197</v>
      </c>
    </row>
    <row r="425" spans="1:103" ht="19.95" customHeight="1">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s="49" t="s">
        <v>1562</v>
      </c>
      <c r="CY425" cm="1">
        <f t="array" ref="CY425">_xlfn.LET(_xlpm.d, $A$3:$CW$1002, _xlpm.t, _xlfn.TEXTSPLIT(CX425, , "; "), _xlpm.n, A425, _xlpm.in, _xlfn.XMATCH(_xlpm.n, $A$3:$A$10002), _xlpm.i, _xlfn.VSTACK(_xlpm.in, _xlfn.XMATCH(_xlpm.t, $A$3:$A$1002)), _xlpm.ds, _xlfn.CHOOSEROWS(_xlpm.d, _xlpm.i), _xlpm.dnn, _xlfn.DROP(_xlpm.ds, , 1), _xlpm.mx, _xlfn.BYCOL(_xlpm.dnn, _xlfn.LAMBDA(_xlpm.r, MAX(_xlpm.r))), SUM(_xlpm.mx))</f>
        <v>9290</v>
      </c>
    </row>
    <row r="426" spans="1:103" ht="19.95" customHeight="1">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s="49" t="s">
        <v>1563</v>
      </c>
      <c r="CY426" cm="1">
        <f t="array" ref="CY426">_xlfn.LET(_xlpm.d, $A$3:$CW$1002, _xlpm.t, _xlfn.TEXTSPLIT(CX426, , "; "), _xlpm.n, A426, _xlpm.in, _xlfn.XMATCH(_xlpm.n, $A$3:$A$10002), _xlpm.i, _xlfn.VSTACK(_xlpm.in, _xlfn.XMATCH(_xlpm.t, $A$3:$A$1002)), _xlpm.ds, _xlfn.CHOOSEROWS(_xlpm.d, _xlpm.i), _xlpm.dnn, _xlfn.DROP(_xlpm.ds, , 1), _xlpm.mx, _xlfn.BYCOL(_xlpm.dnn, _xlfn.LAMBDA(_xlpm.r, MAX(_xlpm.r))), SUM(_xlpm.mx))</f>
        <v>9258</v>
      </c>
    </row>
    <row r="427" spans="1:103" ht="19.95" customHeight="1">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s="49" t="s">
        <v>1564</v>
      </c>
      <c r="CY427" cm="1">
        <f t="array" ref="CY427">_xlfn.LET(_xlpm.d, $A$3:$CW$1002, _xlpm.t, _xlfn.TEXTSPLIT(CX427, , "; "), _xlpm.n, A427, _xlpm.in, _xlfn.XMATCH(_xlpm.n, $A$3:$A$10002), _xlpm.i, _xlfn.VSTACK(_xlpm.in, _xlfn.XMATCH(_xlpm.t, $A$3:$A$1002)), _xlpm.ds, _xlfn.CHOOSEROWS(_xlpm.d, _xlpm.i), _xlpm.dnn, _xlfn.DROP(_xlpm.ds, , 1), _xlpm.mx, _xlfn.BYCOL(_xlpm.dnn, _xlfn.LAMBDA(_xlpm.r, MAX(_xlpm.r))), SUM(_xlpm.mx))</f>
        <v>9242</v>
      </c>
    </row>
    <row r="428" spans="1:103" ht="19.95" customHeight="1">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s="49" t="s">
        <v>1565</v>
      </c>
      <c r="CY428" cm="1">
        <f t="array" ref="CY428">_xlfn.LET(_xlpm.d, $A$3:$CW$1002, _xlpm.t, _xlfn.TEXTSPLIT(CX428, , "; "), _xlpm.n, A428, _xlpm.in, _xlfn.XMATCH(_xlpm.n, $A$3:$A$10002), _xlpm.i, _xlfn.VSTACK(_xlpm.in, _xlfn.XMATCH(_xlpm.t, $A$3:$A$1002)), _xlpm.ds, _xlfn.CHOOSEROWS(_xlpm.d, _xlpm.i), _xlpm.dnn, _xlfn.DROP(_xlpm.ds, , 1), _xlpm.mx, _xlfn.BYCOL(_xlpm.dnn, _xlfn.LAMBDA(_xlpm.r, MAX(_xlpm.r))), SUM(_xlpm.mx))</f>
        <v>9199</v>
      </c>
    </row>
    <row r="429" spans="1:103" ht="19.95" customHeight="1">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s="49" t="s">
        <v>1566</v>
      </c>
      <c r="CY429" cm="1">
        <f t="array" ref="CY429">_xlfn.LET(_xlpm.d, $A$3:$CW$1002, _xlpm.t, _xlfn.TEXTSPLIT(CX429, , "; "), _xlpm.n, A429, _xlpm.in, _xlfn.XMATCH(_xlpm.n, $A$3:$A$10002), _xlpm.i, _xlfn.VSTACK(_xlpm.in, _xlfn.XMATCH(_xlpm.t, $A$3:$A$1002)), _xlpm.ds, _xlfn.CHOOSEROWS(_xlpm.d, _xlpm.i), _xlpm.dnn, _xlfn.DROP(_xlpm.ds, , 1), _xlpm.mx, _xlfn.BYCOL(_xlpm.dnn, _xlfn.LAMBDA(_xlpm.r, MAX(_xlpm.r))), SUM(_xlpm.mx))</f>
        <v>9212</v>
      </c>
    </row>
    <row r="430" spans="1:103" ht="19.95" customHeight="1">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s="49" t="s">
        <v>1567</v>
      </c>
      <c r="CY430" cm="1">
        <f t="array" ref="CY430">_xlfn.LET(_xlpm.d, $A$3:$CW$1002, _xlpm.t, _xlfn.TEXTSPLIT(CX430, , "; "), _xlpm.n, A430, _xlpm.in, _xlfn.XMATCH(_xlpm.n, $A$3:$A$10002), _xlpm.i, _xlfn.VSTACK(_xlpm.in, _xlfn.XMATCH(_xlpm.t, $A$3:$A$1002)), _xlpm.ds, _xlfn.CHOOSEROWS(_xlpm.d, _xlpm.i), _xlpm.dnn, _xlfn.DROP(_xlpm.ds, , 1), _xlpm.mx, _xlfn.BYCOL(_xlpm.dnn, _xlfn.LAMBDA(_xlpm.r, MAX(_xlpm.r))), SUM(_xlpm.mx))</f>
        <v>9285</v>
      </c>
    </row>
    <row r="431" spans="1:103" ht="19.95" customHeight="1">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s="49" t="s">
        <v>1568</v>
      </c>
      <c r="CY431" cm="1">
        <f t="array" ref="CY431">_xlfn.LET(_xlpm.d, $A$3:$CW$1002, _xlpm.t, _xlfn.TEXTSPLIT(CX431, , "; "), _xlpm.n, A431, _xlpm.in, _xlfn.XMATCH(_xlpm.n, $A$3:$A$10002), _xlpm.i, _xlfn.VSTACK(_xlpm.in, _xlfn.XMATCH(_xlpm.t, $A$3:$A$1002)), _xlpm.ds, _xlfn.CHOOSEROWS(_xlpm.d, _xlpm.i), _xlpm.dnn, _xlfn.DROP(_xlpm.ds, , 1), _xlpm.mx, _xlfn.BYCOL(_xlpm.dnn, _xlfn.LAMBDA(_xlpm.r, MAX(_xlpm.r))), SUM(_xlpm.mx))</f>
        <v>9070</v>
      </c>
    </row>
    <row r="432" spans="1:103" ht="19.95" customHeight="1">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s="49" t="s">
        <v>1569</v>
      </c>
      <c r="CY432" cm="1">
        <f t="array" ref="CY432">_xlfn.LET(_xlpm.d, $A$3:$CW$1002, _xlpm.t, _xlfn.TEXTSPLIT(CX432, , "; "), _xlpm.n, A432, _xlpm.in, _xlfn.XMATCH(_xlpm.n, $A$3:$A$10002), _xlpm.i, _xlfn.VSTACK(_xlpm.in, _xlfn.XMATCH(_xlpm.t, $A$3:$A$1002)), _xlpm.ds, _xlfn.CHOOSEROWS(_xlpm.d, _xlpm.i), _xlpm.dnn, _xlfn.DROP(_xlpm.ds, , 1), _xlpm.mx, _xlfn.BYCOL(_xlpm.dnn, _xlfn.LAMBDA(_xlpm.r, MAX(_xlpm.r))), SUM(_xlpm.mx))</f>
        <v>9269</v>
      </c>
    </row>
    <row r="433" spans="1:103" ht="19.95" customHeight="1">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s="49" t="s">
        <v>1570</v>
      </c>
      <c r="CY433" cm="1">
        <f t="array" ref="CY433">_xlfn.LET(_xlpm.d, $A$3:$CW$1002, _xlpm.t, _xlfn.TEXTSPLIT(CX433, , "; "), _xlpm.n, A433, _xlpm.in, _xlfn.XMATCH(_xlpm.n, $A$3:$A$10002), _xlpm.i, _xlfn.VSTACK(_xlpm.in, _xlfn.XMATCH(_xlpm.t, $A$3:$A$1002)), _xlpm.ds, _xlfn.CHOOSEROWS(_xlpm.d, _xlpm.i), _xlpm.dnn, _xlfn.DROP(_xlpm.ds, , 1), _xlpm.mx, _xlfn.BYCOL(_xlpm.dnn, _xlfn.LAMBDA(_xlpm.r, MAX(_xlpm.r))), SUM(_xlpm.mx))</f>
        <v>9155</v>
      </c>
    </row>
    <row r="434" spans="1:103" ht="19.95" customHeight="1">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s="49" t="s">
        <v>1571</v>
      </c>
      <c r="CY434" cm="1">
        <f t="array" ref="CY434">_xlfn.LET(_xlpm.d, $A$3:$CW$1002, _xlpm.t, _xlfn.TEXTSPLIT(CX434, , "; "), _xlpm.n, A434, _xlpm.in, _xlfn.XMATCH(_xlpm.n, $A$3:$A$10002), _xlpm.i, _xlfn.VSTACK(_xlpm.in, _xlfn.XMATCH(_xlpm.t, $A$3:$A$1002)), _xlpm.ds, _xlfn.CHOOSEROWS(_xlpm.d, _xlpm.i), _xlpm.dnn, _xlfn.DROP(_xlpm.ds, , 1), _xlpm.mx, _xlfn.BYCOL(_xlpm.dnn, _xlfn.LAMBDA(_xlpm.r, MAX(_xlpm.r))), SUM(_xlpm.mx))</f>
        <v>9169</v>
      </c>
    </row>
    <row r="435" spans="1:103" ht="19.95" customHeight="1">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s="49" t="s">
        <v>1572</v>
      </c>
      <c r="CY435" cm="1">
        <f t="array" ref="CY435">_xlfn.LET(_xlpm.d, $A$3:$CW$1002, _xlpm.t, _xlfn.TEXTSPLIT(CX435, , "; "), _xlpm.n, A435, _xlpm.in, _xlfn.XMATCH(_xlpm.n, $A$3:$A$10002), _xlpm.i, _xlfn.VSTACK(_xlpm.in, _xlfn.XMATCH(_xlpm.t, $A$3:$A$1002)), _xlpm.ds, _xlfn.CHOOSEROWS(_xlpm.d, _xlpm.i), _xlpm.dnn, _xlfn.DROP(_xlpm.ds, , 1), _xlpm.mx, _xlfn.BYCOL(_xlpm.dnn, _xlfn.LAMBDA(_xlpm.r, MAX(_xlpm.r))), SUM(_xlpm.mx))</f>
        <v>9261</v>
      </c>
    </row>
    <row r="436" spans="1:103" ht="19.95" customHeight="1">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s="49" t="s">
        <v>1573</v>
      </c>
      <c r="CY436" cm="1">
        <f t="array" ref="CY436">_xlfn.LET(_xlpm.d, $A$3:$CW$1002, _xlpm.t, _xlfn.TEXTSPLIT(CX436, , "; "), _xlpm.n, A436, _xlpm.in, _xlfn.XMATCH(_xlpm.n, $A$3:$A$10002), _xlpm.i, _xlfn.VSTACK(_xlpm.in, _xlfn.XMATCH(_xlpm.t, $A$3:$A$1002)), _xlpm.ds, _xlfn.CHOOSEROWS(_xlpm.d, _xlpm.i), _xlpm.dnn, _xlfn.DROP(_xlpm.ds, , 1), _xlpm.mx, _xlfn.BYCOL(_xlpm.dnn, _xlfn.LAMBDA(_xlpm.r, MAX(_xlpm.r))), SUM(_xlpm.mx))</f>
        <v>9181</v>
      </c>
    </row>
    <row r="437" spans="1:103" ht="19.95" customHeight="1">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s="49" t="s">
        <v>1574</v>
      </c>
      <c r="CY437" cm="1">
        <f t="array" ref="CY437">_xlfn.LET(_xlpm.d, $A$3:$CW$1002, _xlpm.t, _xlfn.TEXTSPLIT(CX437, , "; "), _xlpm.n, A437, _xlpm.in, _xlfn.XMATCH(_xlpm.n, $A$3:$A$10002), _xlpm.i, _xlfn.VSTACK(_xlpm.in, _xlfn.XMATCH(_xlpm.t, $A$3:$A$1002)), _xlpm.ds, _xlfn.CHOOSEROWS(_xlpm.d, _xlpm.i), _xlpm.dnn, _xlfn.DROP(_xlpm.ds, , 1), _xlpm.mx, _xlfn.BYCOL(_xlpm.dnn, _xlfn.LAMBDA(_xlpm.r, MAX(_xlpm.r))), SUM(_xlpm.mx))</f>
        <v>9162</v>
      </c>
    </row>
    <row r="438" spans="1:103" ht="19.95" customHeight="1">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s="49" t="s">
        <v>1575</v>
      </c>
      <c r="CY438" cm="1">
        <f t="array" ref="CY438">_xlfn.LET(_xlpm.d, $A$3:$CW$1002, _xlpm.t, _xlfn.TEXTSPLIT(CX438, , "; "), _xlpm.n, A438, _xlpm.in, _xlfn.XMATCH(_xlpm.n, $A$3:$A$10002), _xlpm.i, _xlfn.VSTACK(_xlpm.in, _xlfn.XMATCH(_xlpm.t, $A$3:$A$1002)), _xlpm.ds, _xlfn.CHOOSEROWS(_xlpm.d, _xlpm.i), _xlpm.dnn, _xlfn.DROP(_xlpm.ds, , 1), _xlpm.mx, _xlfn.BYCOL(_xlpm.dnn, _xlfn.LAMBDA(_xlpm.r, MAX(_xlpm.r))), SUM(_xlpm.mx))</f>
        <v>9353</v>
      </c>
    </row>
    <row r="439" spans="1:103" ht="19.95" customHeight="1">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s="49" t="s">
        <v>1576</v>
      </c>
      <c r="CY439" cm="1">
        <f t="array" ref="CY439">_xlfn.LET(_xlpm.d, $A$3:$CW$1002, _xlpm.t, _xlfn.TEXTSPLIT(CX439, , "; "), _xlpm.n, A439, _xlpm.in, _xlfn.XMATCH(_xlpm.n, $A$3:$A$10002), _xlpm.i, _xlfn.VSTACK(_xlpm.in, _xlfn.XMATCH(_xlpm.t, $A$3:$A$1002)), _xlpm.ds, _xlfn.CHOOSEROWS(_xlpm.d, _xlpm.i), _xlpm.dnn, _xlfn.DROP(_xlpm.ds, , 1), _xlpm.mx, _xlfn.BYCOL(_xlpm.dnn, _xlfn.LAMBDA(_xlpm.r, MAX(_xlpm.r))), SUM(_xlpm.mx))</f>
        <v>9269</v>
      </c>
    </row>
    <row r="440" spans="1:103" ht="19.95" customHeight="1">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s="49" t="s">
        <v>1577</v>
      </c>
      <c r="CY440" cm="1">
        <f t="array" ref="CY440">_xlfn.LET(_xlpm.d, $A$3:$CW$1002, _xlpm.t, _xlfn.TEXTSPLIT(CX440, , "; "), _xlpm.n, A440, _xlpm.in, _xlfn.XMATCH(_xlpm.n, $A$3:$A$10002), _xlpm.i, _xlfn.VSTACK(_xlpm.in, _xlfn.XMATCH(_xlpm.t, $A$3:$A$1002)), _xlpm.ds, _xlfn.CHOOSEROWS(_xlpm.d, _xlpm.i), _xlpm.dnn, _xlfn.DROP(_xlpm.ds, , 1), _xlpm.mx, _xlfn.BYCOL(_xlpm.dnn, _xlfn.LAMBDA(_xlpm.r, MAX(_xlpm.r))), SUM(_xlpm.mx))</f>
        <v>9136</v>
      </c>
    </row>
    <row r="441" spans="1:103" ht="19.95" customHeight="1">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s="49" t="s">
        <v>1578</v>
      </c>
      <c r="CY441" cm="1">
        <f t="array" ref="CY441">_xlfn.LET(_xlpm.d, $A$3:$CW$1002, _xlpm.t, _xlfn.TEXTSPLIT(CX441, , "; "), _xlpm.n, A441, _xlpm.in, _xlfn.XMATCH(_xlpm.n, $A$3:$A$10002), _xlpm.i, _xlfn.VSTACK(_xlpm.in, _xlfn.XMATCH(_xlpm.t, $A$3:$A$1002)), _xlpm.ds, _xlfn.CHOOSEROWS(_xlpm.d, _xlpm.i), _xlpm.dnn, _xlfn.DROP(_xlpm.ds, , 1), _xlpm.mx, _xlfn.BYCOL(_xlpm.dnn, _xlfn.LAMBDA(_xlpm.r, MAX(_xlpm.r))), SUM(_xlpm.mx))</f>
        <v>9210</v>
      </c>
    </row>
    <row r="442" spans="1:103" ht="19.95" customHeight="1">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s="49" t="s">
        <v>1579</v>
      </c>
      <c r="CY442" cm="1">
        <f t="array" ref="CY442">_xlfn.LET(_xlpm.d, $A$3:$CW$1002, _xlpm.t, _xlfn.TEXTSPLIT(CX442, , "; "), _xlpm.n, A442, _xlpm.in, _xlfn.XMATCH(_xlpm.n, $A$3:$A$10002), _xlpm.i, _xlfn.VSTACK(_xlpm.in, _xlfn.XMATCH(_xlpm.t, $A$3:$A$1002)), _xlpm.ds, _xlfn.CHOOSEROWS(_xlpm.d, _xlpm.i), _xlpm.dnn, _xlfn.DROP(_xlpm.ds, , 1), _xlpm.mx, _xlfn.BYCOL(_xlpm.dnn, _xlfn.LAMBDA(_xlpm.r, MAX(_xlpm.r))), SUM(_xlpm.mx))</f>
        <v>9297</v>
      </c>
    </row>
    <row r="443" spans="1:103" ht="19.95" customHeight="1">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s="49" t="s">
        <v>1580</v>
      </c>
      <c r="CY443" cm="1">
        <f t="array" ref="CY443">_xlfn.LET(_xlpm.d, $A$3:$CW$1002, _xlpm.t, _xlfn.TEXTSPLIT(CX443, , "; "), _xlpm.n, A443, _xlpm.in, _xlfn.XMATCH(_xlpm.n, $A$3:$A$10002), _xlpm.i, _xlfn.VSTACK(_xlpm.in, _xlfn.XMATCH(_xlpm.t, $A$3:$A$1002)), _xlpm.ds, _xlfn.CHOOSEROWS(_xlpm.d, _xlpm.i), _xlpm.dnn, _xlfn.DROP(_xlpm.ds, , 1), _xlpm.mx, _xlfn.BYCOL(_xlpm.dnn, _xlfn.LAMBDA(_xlpm.r, MAX(_xlpm.r))), SUM(_xlpm.mx))</f>
        <v>9201</v>
      </c>
    </row>
    <row r="444" spans="1:103" ht="19.95" customHeight="1">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s="49" t="s">
        <v>1581</v>
      </c>
      <c r="CY444" cm="1">
        <f t="array" ref="CY444">_xlfn.LET(_xlpm.d, $A$3:$CW$1002, _xlpm.t, _xlfn.TEXTSPLIT(CX444, , "; "), _xlpm.n, A444, _xlpm.in, _xlfn.XMATCH(_xlpm.n, $A$3:$A$10002), _xlpm.i, _xlfn.VSTACK(_xlpm.in, _xlfn.XMATCH(_xlpm.t, $A$3:$A$1002)), _xlpm.ds, _xlfn.CHOOSEROWS(_xlpm.d, _xlpm.i), _xlpm.dnn, _xlfn.DROP(_xlpm.ds, , 1), _xlpm.mx, _xlfn.BYCOL(_xlpm.dnn, _xlfn.LAMBDA(_xlpm.r, MAX(_xlpm.r))), SUM(_xlpm.mx))</f>
        <v>9333</v>
      </c>
    </row>
    <row r="445" spans="1:103" ht="19.95" customHeight="1">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s="49" t="s">
        <v>1582</v>
      </c>
      <c r="CY445" cm="1">
        <f t="array" ref="CY445">_xlfn.LET(_xlpm.d, $A$3:$CW$1002, _xlpm.t, _xlfn.TEXTSPLIT(CX445, , "; "), _xlpm.n, A445, _xlpm.in, _xlfn.XMATCH(_xlpm.n, $A$3:$A$10002), _xlpm.i, _xlfn.VSTACK(_xlpm.in, _xlfn.XMATCH(_xlpm.t, $A$3:$A$1002)), _xlpm.ds, _xlfn.CHOOSEROWS(_xlpm.d, _xlpm.i), _xlpm.dnn, _xlfn.DROP(_xlpm.ds, , 1), _xlpm.mx, _xlfn.BYCOL(_xlpm.dnn, _xlfn.LAMBDA(_xlpm.r, MAX(_xlpm.r))), SUM(_xlpm.mx))</f>
        <v>9336</v>
      </c>
    </row>
    <row r="446" spans="1:103" ht="19.95" customHeight="1">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s="49" t="s">
        <v>1583</v>
      </c>
      <c r="CY446" cm="1">
        <f t="array" ref="CY446">_xlfn.LET(_xlpm.d, $A$3:$CW$1002, _xlpm.t, _xlfn.TEXTSPLIT(CX446, , "; "), _xlpm.n, A446, _xlpm.in, _xlfn.XMATCH(_xlpm.n, $A$3:$A$10002), _xlpm.i, _xlfn.VSTACK(_xlpm.in, _xlfn.XMATCH(_xlpm.t, $A$3:$A$1002)), _xlpm.ds, _xlfn.CHOOSEROWS(_xlpm.d, _xlpm.i), _xlpm.dnn, _xlfn.DROP(_xlpm.ds, , 1), _xlpm.mx, _xlfn.BYCOL(_xlpm.dnn, _xlfn.LAMBDA(_xlpm.r, MAX(_xlpm.r))), SUM(_xlpm.mx))</f>
        <v>9375</v>
      </c>
    </row>
    <row r="447" spans="1:103" ht="19.95" customHeight="1">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s="49" t="s">
        <v>1584</v>
      </c>
      <c r="CY447" cm="1">
        <f t="array" ref="CY447">_xlfn.LET(_xlpm.d, $A$3:$CW$1002, _xlpm.t, _xlfn.TEXTSPLIT(CX447, , "; "), _xlpm.n, A447, _xlpm.in, _xlfn.XMATCH(_xlpm.n, $A$3:$A$10002), _xlpm.i, _xlfn.VSTACK(_xlpm.in, _xlfn.XMATCH(_xlpm.t, $A$3:$A$1002)), _xlpm.ds, _xlfn.CHOOSEROWS(_xlpm.d, _xlpm.i), _xlpm.dnn, _xlfn.DROP(_xlpm.ds, , 1), _xlpm.mx, _xlfn.BYCOL(_xlpm.dnn, _xlfn.LAMBDA(_xlpm.r, MAX(_xlpm.r))), SUM(_xlpm.mx))</f>
        <v>9234</v>
      </c>
    </row>
    <row r="448" spans="1:103" ht="19.95" customHeight="1">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s="49" t="s">
        <v>1585</v>
      </c>
      <c r="CY448" cm="1">
        <f t="array" ref="CY448">_xlfn.LET(_xlpm.d, $A$3:$CW$1002, _xlpm.t, _xlfn.TEXTSPLIT(CX448, , "; "), _xlpm.n, A448, _xlpm.in, _xlfn.XMATCH(_xlpm.n, $A$3:$A$10002), _xlpm.i, _xlfn.VSTACK(_xlpm.in, _xlfn.XMATCH(_xlpm.t, $A$3:$A$1002)), _xlpm.ds, _xlfn.CHOOSEROWS(_xlpm.d, _xlpm.i), _xlpm.dnn, _xlfn.DROP(_xlpm.ds, , 1), _xlpm.mx, _xlfn.BYCOL(_xlpm.dnn, _xlfn.LAMBDA(_xlpm.r, MAX(_xlpm.r))), SUM(_xlpm.mx))</f>
        <v>9357</v>
      </c>
    </row>
    <row r="449" spans="1:103" ht="19.95" customHeight="1">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s="49" t="s">
        <v>1586</v>
      </c>
      <c r="CY449" cm="1">
        <f t="array" ref="CY449">_xlfn.LET(_xlpm.d, $A$3:$CW$1002, _xlpm.t, _xlfn.TEXTSPLIT(CX449, , "; "), _xlpm.n, A449, _xlpm.in, _xlfn.XMATCH(_xlpm.n, $A$3:$A$10002), _xlpm.i, _xlfn.VSTACK(_xlpm.in, _xlfn.XMATCH(_xlpm.t, $A$3:$A$1002)), _xlpm.ds, _xlfn.CHOOSEROWS(_xlpm.d, _xlpm.i), _xlpm.dnn, _xlfn.DROP(_xlpm.ds, , 1), _xlpm.mx, _xlfn.BYCOL(_xlpm.dnn, _xlfn.LAMBDA(_xlpm.r, MAX(_xlpm.r))), SUM(_xlpm.mx))</f>
        <v>9180</v>
      </c>
    </row>
    <row r="450" spans="1:103" ht="19.95" customHeight="1">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s="49" t="s">
        <v>1587</v>
      </c>
      <c r="CY450" cm="1">
        <f t="array" ref="CY450">_xlfn.LET(_xlpm.d, $A$3:$CW$1002, _xlpm.t, _xlfn.TEXTSPLIT(CX450, , "; "), _xlpm.n, A450, _xlpm.in, _xlfn.XMATCH(_xlpm.n, $A$3:$A$10002), _xlpm.i, _xlfn.VSTACK(_xlpm.in, _xlfn.XMATCH(_xlpm.t, $A$3:$A$1002)), _xlpm.ds, _xlfn.CHOOSEROWS(_xlpm.d, _xlpm.i), _xlpm.dnn, _xlfn.DROP(_xlpm.ds, , 1), _xlpm.mx, _xlfn.BYCOL(_xlpm.dnn, _xlfn.LAMBDA(_xlpm.r, MAX(_xlpm.r))), SUM(_xlpm.mx))</f>
        <v>9262</v>
      </c>
    </row>
    <row r="451" spans="1:103" ht="19.95" customHeight="1">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s="49" t="s">
        <v>1588</v>
      </c>
      <c r="CY451" cm="1">
        <f t="array" ref="CY451">_xlfn.LET(_xlpm.d, $A$3:$CW$1002, _xlpm.t, _xlfn.TEXTSPLIT(CX451, , "; "), _xlpm.n, A451, _xlpm.in, _xlfn.XMATCH(_xlpm.n, $A$3:$A$10002), _xlpm.i, _xlfn.VSTACK(_xlpm.in, _xlfn.XMATCH(_xlpm.t, $A$3:$A$1002)), _xlpm.ds, _xlfn.CHOOSEROWS(_xlpm.d, _xlpm.i), _xlpm.dnn, _xlfn.DROP(_xlpm.ds, , 1), _xlpm.mx, _xlfn.BYCOL(_xlpm.dnn, _xlfn.LAMBDA(_xlpm.r, MAX(_xlpm.r))), SUM(_xlpm.mx))</f>
        <v>9167</v>
      </c>
    </row>
    <row r="452" spans="1:103" ht="19.95" customHeight="1">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s="49" t="s">
        <v>1589</v>
      </c>
      <c r="CY452" cm="1">
        <f t="array" ref="CY452">_xlfn.LET(_xlpm.d, $A$3:$CW$1002, _xlpm.t, _xlfn.TEXTSPLIT(CX452, , "; "), _xlpm.n, A452, _xlpm.in, _xlfn.XMATCH(_xlpm.n, $A$3:$A$10002), _xlpm.i, _xlfn.VSTACK(_xlpm.in, _xlfn.XMATCH(_xlpm.t, $A$3:$A$1002)), _xlpm.ds, _xlfn.CHOOSEROWS(_xlpm.d, _xlpm.i), _xlpm.dnn, _xlfn.DROP(_xlpm.ds, , 1), _xlpm.mx, _xlfn.BYCOL(_xlpm.dnn, _xlfn.LAMBDA(_xlpm.r, MAX(_xlpm.r))), SUM(_xlpm.mx))</f>
        <v>9336</v>
      </c>
    </row>
    <row r="453" spans="1:103" ht="19.95" customHeight="1">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s="49" t="s">
        <v>1590</v>
      </c>
      <c r="CY453" cm="1">
        <f t="array" ref="CY453">_xlfn.LET(_xlpm.d, $A$3:$CW$1002, _xlpm.t, _xlfn.TEXTSPLIT(CX453, , "; "), _xlpm.n, A453, _xlpm.in, _xlfn.XMATCH(_xlpm.n, $A$3:$A$10002), _xlpm.i, _xlfn.VSTACK(_xlpm.in, _xlfn.XMATCH(_xlpm.t, $A$3:$A$1002)), _xlpm.ds, _xlfn.CHOOSEROWS(_xlpm.d, _xlpm.i), _xlpm.dnn, _xlfn.DROP(_xlpm.ds, , 1), _xlpm.mx, _xlfn.BYCOL(_xlpm.dnn, _xlfn.LAMBDA(_xlpm.r, MAX(_xlpm.r))), SUM(_xlpm.mx))</f>
        <v>9295</v>
      </c>
    </row>
    <row r="454" spans="1:103" ht="19.95" customHeight="1">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s="49" t="s">
        <v>1591</v>
      </c>
      <c r="CY454" cm="1">
        <f t="array" ref="CY454">_xlfn.LET(_xlpm.d, $A$3:$CW$1002, _xlpm.t, _xlfn.TEXTSPLIT(CX454, , "; "), _xlpm.n, A454, _xlpm.in, _xlfn.XMATCH(_xlpm.n, $A$3:$A$10002), _xlpm.i, _xlfn.VSTACK(_xlpm.in, _xlfn.XMATCH(_xlpm.t, $A$3:$A$1002)), _xlpm.ds, _xlfn.CHOOSEROWS(_xlpm.d, _xlpm.i), _xlpm.dnn, _xlfn.DROP(_xlpm.ds, , 1), _xlpm.mx, _xlfn.BYCOL(_xlpm.dnn, _xlfn.LAMBDA(_xlpm.r, MAX(_xlpm.r))), SUM(_xlpm.mx))</f>
        <v>9183</v>
      </c>
    </row>
    <row r="455" spans="1:103" ht="19.95" customHeight="1">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s="49" t="s">
        <v>1592</v>
      </c>
      <c r="CY455" cm="1">
        <f t="array" ref="CY455">_xlfn.LET(_xlpm.d, $A$3:$CW$1002, _xlpm.t, _xlfn.TEXTSPLIT(CX455, , "; "), _xlpm.n, A455, _xlpm.in, _xlfn.XMATCH(_xlpm.n, $A$3:$A$10002), _xlpm.i, _xlfn.VSTACK(_xlpm.in, _xlfn.XMATCH(_xlpm.t, $A$3:$A$1002)), _xlpm.ds, _xlfn.CHOOSEROWS(_xlpm.d, _xlpm.i), _xlpm.dnn, _xlfn.DROP(_xlpm.ds, , 1), _xlpm.mx, _xlfn.BYCOL(_xlpm.dnn, _xlfn.LAMBDA(_xlpm.r, MAX(_xlpm.r))), SUM(_xlpm.mx))</f>
        <v>9231</v>
      </c>
    </row>
    <row r="456" spans="1:103" ht="19.95" customHeight="1">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s="49" t="s">
        <v>1593</v>
      </c>
      <c r="CY456" cm="1">
        <f t="array" ref="CY456">_xlfn.LET(_xlpm.d, $A$3:$CW$1002, _xlpm.t, _xlfn.TEXTSPLIT(CX456, , "; "), _xlpm.n, A456, _xlpm.in, _xlfn.XMATCH(_xlpm.n, $A$3:$A$10002), _xlpm.i, _xlfn.VSTACK(_xlpm.in, _xlfn.XMATCH(_xlpm.t, $A$3:$A$1002)), _xlpm.ds, _xlfn.CHOOSEROWS(_xlpm.d, _xlpm.i), _xlpm.dnn, _xlfn.DROP(_xlpm.ds, , 1), _xlpm.mx, _xlfn.BYCOL(_xlpm.dnn, _xlfn.LAMBDA(_xlpm.r, MAX(_xlpm.r))), SUM(_xlpm.mx))</f>
        <v>9236</v>
      </c>
    </row>
    <row r="457" spans="1:103" ht="19.95" customHeight="1">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s="49" t="s">
        <v>1594</v>
      </c>
      <c r="CY457" cm="1">
        <f t="array" ref="CY457">_xlfn.LET(_xlpm.d, $A$3:$CW$1002, _xlpm.t, _xlfn.TEXTSPLIT(CX457, , "; "), _xlpm.n, A457, _xlpm.in, _xlfn.XMATCH(_xlpm.n, $A$3:$A$10002), _xlpm.i, _xlfn.VSTACK(_xlpm.in, _xlfn.XMATCH(_xlpm.t, $A$3:$A$1002)), _xlpm.ds, _xlfn.CHOOSEROWS(_xlpm.d, _xlpm.i), _xlpm.dnn, _xlfn.DROP(_xlpm.ds, , 1), _xlpm.mx, _xlfn.BYCOL(_xlpm.dnn, _xlfn.LAMBDA(_xlpm.r, MAX(_xlpm.r))), SUM(_xlpm.mx))</f>
        <v>9263</v>
      </c>
    </row>
    <row r="458" spans="1:103" ht="19.95" customHeight="1">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s="49" t="s">
        <v>1595</v>
      </c>
      <c r="CY458" cm="1">
        <f t="array" ref="CY458">_xlfn.LET(_xlpm.d, $A$3:$CW$1002, _xlpm.t, _xlfn.TEXTSPLIT(CX458, , "; "), _xlpm.n, A458, _xlpm.in, _xlfn.XMATCH(_xlpm.n, $A$3:$A$10002), _xlpm.i, _xlfn.VSTACK(_xlpm.in, _xlfn.XMATCH(_xlpm.t, $A$3:$A$1002)), _xlpm.ds, _xlfn.CHOOSEROWS(_xlpm.d, _xlpm.i), _xlpm.dnn, _xlfn.DROP(_xlpm.ds, , 1), _xlpm.mx, _xlfn.BYCOL(_xlpm.dnn, _xlfn.LAMBDA(_xlpm.r, MAX(_xlpm.r))), SUM(_xlpm.mx))</f>
        <v>9074</v>
      </c>
    </row>
    <row r="459" spans="1:103" ht="19.95" customHeight="1">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s="49" t="s">
        <v>1596</v>
      </c>
      <c r="CY459" cm="1">
        <f t="array" ref="CY459">_xlfn.LET(_xlpm.d, $A$3:$CW$1002, _xlpm.t, _xlfn.TEXTSPLIT(CX459, , "; "), _xlpm.n, A459, _xlpm.in, _xlfn.XMATCH(_xlpm.n, $A$3:$A$10002), _xlpm.i, _xlfn.VSTACK(_xlpm.in, _xlfn.XMATCH(_xlpm.t, $A$3:$A$1002)), _xlpm.ds, _xlfn.CHOOSEROWS(_xlpm.d, _xlpm.i), _xlpm.dnn, _xlfn.DROP(_xlpm.ds, , 1), _xlpm.mx, _xlfn.BYCOL(_xlpm.dnn, _xlfn.LAMBDA(_xlpm.r, MAX(_xlpm.r))), SUM(_xlpm.mx))</f>
        <v>9308</v>
      </c>
    </row>
    <row r="460" spans="1:103" ht="19.95" customHeight="1">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s="49" t="s">
        <v>1597</v>
      </c>
      <c r="CY460" cm="1">
        <f t="array" ref="CY460">_xlfn.LET(_xlpm.d, $A$3:$CW$1002, _xlpm.t, _xlfn.TEXTSPLIT(CX460, , "; "), _xlpm.n, A460, _xlpm.in, _xlfn.XMATCH(_xlpm.n, $A$3:$A$10002), _xlpm.i, _xlfn.VSTACK(_xlpm.in, _xlfn.XMATCH(_xlpm.t, $A$3:$A$1002)), _xlpm.ds, _xlfn.CHOOSEROWS(_xlpm.d, _xlpm.i), _xlpm.dnn, _xlfn.DROP(_xlpm.ds, , 1), _xlpm.mx, _xlfn.BYCOL(_xlpm.dnn, _xlfn.LAMBDA(_xlpm.r, MAX(_xlpm.r))), SUM(_xlpm.mx))</f>
        <v>9283</v>
      </c>
    </row>
    <row r="461" spans="1:103" ht="19.95" customHeight="1">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s="49" t="s">
        <v>1598</v>
      </c>
      <c r="CY461" cm="1">
        <f t="array" ref="CY461">_xlfn.LET(_xlpm.d, $A$3:$CW$1002, _xlpm.t, _xlfn.TEXTSPLIT(CX461, , "; "), _xlpm.n, A461, _xlpm.in, _xlfn.XMATCH(_xlpm.n, $A$3:$A$10002), _xlpm.i, _xlfn.VSTACK(_xlpm.in, _xlfn.XMATCH(_xlpm.t, $A$3:$A$1002)), _xlpm.ds, _xlfn.CHOOSEROWS(_xlpm.d, _xlpm.i), _xlpm.dnn, _xlfn.DROP(_xlpm.ds, , 1), _xlpm.mx, _xlfn.BYCOL(_xlpm.dnn, _xlfn.LAMBDA(_xlpm.r, MAX(_xlpm.r))), SUM(_xlpm.mx))</f>
        <v>9241</v>
      </c>
    </row>
    <row r="462" spans="1:103" ht="19.95" customHeight="1">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s="49" t="s">
        <v>1599</v>
      </c>
      <c r="CY462" cm="1">
        <f t="array" ref="CY462">_xlfn.LET(_xlpm.d, $A$3:$CW$1002, _xlpm.t, _xlfn.TEXTSPLIT(CX462, , "; "), _xlpm.n, A462, _xlpm.in, _xlfn.XMATCH(_xlpm.n, $A$3:$A$10002), _xlpm.i, _xlfn.VSTACK(_xlpm.in, _xlfn.XMATCH(_xlpm.t, $A$3:$A$1002)), _xlpm.ds, _xlfn.CHOOSEROWS(_xlpm.d, _xlpm.i), _xlpm.dnn, _xlfn.DROP(_xlpm.ds, , 1), _xlpm.mx, _xlfn.BYCOL(_xlpm.dnn, _xlfn.LAMBDA(_xlpm.r, MAX(_xlpm.r))), SUM(_xlpm.mx))</f>
        <v>9230</v>
      </c>
    </row>
    <row r="463" spans="1:103" ht="19.95" customHeight="1">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s="49" t="s">
        <v>1600</v>
      </c>
      <c r="CY463" cm="1">
        <f t="array" ref="CY463">_xlfn.LET(_xlpm.d, $A$3:$CW$1002, _xlpm.t, _xlfn.TEXTSPLIT(CX463, , "; "), _xlpm.n, A463, _xlpm.in, _xlfn.XMATCH(_xlpm.n, $A$3:$A$10002), _xlpm.i, _xlfn.VSTACK(_xlpm.in, _xlfn.XMATCH(_xlpm.t, $A$3:$A$1002)), _xlpm.ds, _xlfn.CHOOSEROWS(_xlpm.d, _xlpm.i), _xlpm.dnn, _xlfn.DROP(_xlpm.ds, , 1), _xlpm.mx, _xlfn.BYCOL(_xlpm.dnn, _xlfn.LAMBDA(_xlpm.r, MAX(_xlpm.r))), SUM(_xlpm.mx))</f>
        <v>9171</v>
      </c>
    </row>
    <row r="464" spans="1:103" ht="19.95" customHeight="1">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s="49" t="s">
        <v>1601</v>
      </c>
      <c r="CY464" cm="1">
        <f t="array" ref="CY464">_xlfn.LET(_xlpm.d, $A$3:$CW$1002, _xlpm.t, _xlfn.TEXTSPLIT(CX464, , "; "), _xlpm.n, A464, _xlpm.in, _xlfn.XMATCH(_xlpm.n, $A$3:$A$10002), _xlpm.i, _xlfn.VSTACK(_xlpm.in, _xlfn.XMATCH(_xlpm.t, $A$3:$A$1002)), _xlpm.ds, _xlfn.CHOOSEROWS(_xlpm.d, _xlpm.i), _xlpm.dnn, _xlfn.DROP(_xlpm.ds, , 1), _xlpm.mx, _xlfn.BYCOL(_xlpm.dnn, _xlfn.LAMBDA(_xlpm.r, MAX(_xlpm.r))), SUM(_xlpm.mx))</f>
        <v>9197</v>
      </c>
    </row>
    <row r="465" spans="1:103" ht="19.95" customHeight="1">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s="49" t="s">
        <v>1602</v>
      </c>
      <c r="CY465" cm="1">
        <f t="array" ref="CY465">_xlfn.LET(_xlpm.d, $A$3:$CW$1002, _xlpm.t, _xlfn.TEXTSPLIT(CX465, , "; "), _xlpm.n, A465, _xlpm.in, _xlfn.XMATCH(_xlpm.n, $A$3:$A$10002), _xlpm.i, _xlfn.VSTACK(_xlpm.in, _xlfn.XMATCH(_xlpm.t, $A$3:$A$1002)), _xlpm.ds, _xlfn.CHOOSEROWS(_xlpm.d, _xlpm.i), _xlpm.dnn, _xlfn.DROP(_xlpm.ds, , 1), _xlpm.mx, _xlfn.BYCOL(_xlpm.dnn, _xlfn.LAMBDA(_xlpm.r, MAX(_xlpm.r))), SUM(_xlpm.mx))</f>
        <v>9218</v>
      </c>
    </row>
    <row r="466" spans="1:103" ht="19.95" customHeight="1">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s="49" t="s">
        <v>1603</v>
      </c>
      <c r="CY466" cm="1">
        <f t="array" ref="CY466">_xlfn.LET(_xlpm.d, $A$3:$CW$1002, _xlpm.t, _xlfn.TEXTSPLIT(CX466, , "; "), _xlpm.n, A466, _xlpm.in, _xlfn.XMATCH(_xlpm.n, $A$3:$A$10002), _xlpm.i, _xlfn.VSTACK(_xlpm.in, _xlfn.XMATCH(_xlpm.t, $A$3:$A$1002)), _xlpm.ds, _xlfn.CHOOSEROWS(_xlpm.d, _xlpm.i), _xlpm.dnn, _xlfn.DROP(_xlpm.ds, , 1), _xlpm.mx, _xlfn.BYCOL(_xlpm.dnn, _xlfn.LAMBDA(_xlpm.r, MAX(_xlpm.r))), SUM(_xlpm.mx))</f>
        <v>9272</v>
      </c>
    </row>
    <row r="467" spans="1:103" ht="19.95" customHeight="1">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s="49" t="s">
        <v>1604</v>
      </c>
      <c r="CY467" cm="1">
        <f t="array" ref="CY467">_xlfn.LET(_xlpm.d, $A$3:$CW$1002, _xlpm.t, _xlfn.TEXTSPLIT(CX467, , "; "), _xlpm.n, A467, _xlpm.in, _xlfn.XMATCH(_xlpm.n, $A$3:$A$10002), _xlpm.i, _xlfn.VSTACK(_xlpm.in, _xlfn.XMATCH(_xlpm.t, $A$3:$A$1002)), _xlpm.ds, _xlfn.CHOOSEROWS(_xlpm.d, _xlpm.i), _xlpm.dnn, _xlfn.DROP(_xlpm.ds, , 1), _xlpm.mx, _xlfn.BYCOL(_xlpm.dnn, _xlfn.LAMBDA(_xlpm.r, MAX(_xlpm.r))), SUM(_xlpm.mx))</f>
        <v>9258</v>
      </c>
    </row>
    <row r="468" spans="1:103" ht="19.95" customHeight="1">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s="49" t="s">
        <v>1605</v>
      </c>
      <c r="CY468" cm="1">
        <f t="array" ref="CY468">_xlfn.LET(_xlpm.d, $A$3:$CW$1002, _xlpm.t, _xlfn.TEXTSPLIT(CX468, , "; "), _xlpm.n, A468, _xlpm.in, _xlfn.XMATCH(_xlpm.n, $A$3:$A$10002), _xlpm.i, _xlfn.VSTACK(_xlpm.in, _xlfn.XMATCH(_xlpm.t, $A$3:$A$1002)), _xlpm.ds, _xlfn.CHOOSEROWS(_xlpm.d, _xlpm.i), _xlpm.dnn, _xlfn.DROP(_xlpm.ds, , 1), _xlpm.mx, _xlfn.BYCOL(_xlpm.dnn, _xlfn.LAMBDA(_xlpm.r, MAX(_xlpm.r))), SUM(_xlpm.mx))</f>
        <v>9033</v>
      </c>
    </row>
    <row r="469" spans="1:103" ht="19.95" customHeight="1">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s="49" t="s">
        <v>1606</v>
      </c>
      <c r="CY469" cm="1">
        <f t="array" ref="CY469">_xlfn.LET(_xlpm.d, $A$3:$CW$1002, _xlpm.t, _xlfn.TEXTSPLIT(CX469, , "; "), _xlpm.n, A469, _xlpm.in, _xlfn.XMATCH(_xlpm.n, $A$3:$A$10002), _xlpm.i, _xlfn.VSTACK(_xlpm.in, _xlfn.XMATCH(_xlpm.t, $A$3:$A$1002)), _xlpm.ds, _xlfn.CHOOSEROWS(_xlpm.d, _xlpm.i), _xlpm.dnn, _xlfn.DROP(_xlpm.ds, , 1), _xlpm.mx, _xlfn.BYCOL(_xlpm.dnn, _xlfn.LAMBDA(_xlpm.r, MAX(_xlpm.r))), SUM(_xlpm.mx))</f>
        <v>9226</v>
      </c>
    </row>
    <row r="470" spans="1:103" ht="19.95" customHeight="1">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s="49" t="s">
        <v>1607</v>
      </c>
      <c r="CY470" cm="1">
        <f t="array" ref="CY470">_xlfn.LET(_xlpm.d, $A$3:$CW$1002, _xlpm.t, _xlfn.TEXTSPLIT(CX470, , "; "), _xlpm.n, A470, _xlpm.in, _xlfn.XMATCH(_xlpm.n, $A$3:$A$10002), _xlpm.i, _xlfn.VSTACK(_xlpm.in, _xlfn.XMATCH(_xlpm.t, $A$3:$A$1002)), _xlpm.ds, _xlfn.CHOOSEROWS(_xlpm.d, _xlpm.i), _xlpm.dnn, _xlfn.DROP(_xlpm.ds, , 1), _xlpm.mx, _xlfn.BYCOL(_xlpm.dnn, _xlfn.LAMBDA(_xlpm.r, MAX(_xlpm.r))), SUM(_xlpm.mx))</f>
        <v>9100</v>
      </c>
    </row>
    <row r="471" spans="1:103" ht="19.95" customHeight="1">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s="49" t="s">
        <v>1608</v>
      </c>
      <c r="CY471" cm="1">
        <f t="array" ref="CY471">_xlfn.LET(_xlpm.d, $A$3:$CW$1002, _xlpm.t, _xlfn.TEXTSPLIT(CX471, , "; "), _xlpm.n, A471, _xlpm.in, _xlfn.XMATCH(_xlpm.n, $A$3:$A$10002), _xlpm.i, _xlfn.VSTACK(_xlpm.in, _xlfn.XMATCH(_xlpm.t, $A$3:$A$1002)), _xlpm.ds, _xlfn.CHOOSEROWS(_xlpm.d, _xlpm.i), _xlpm.dnn, _xlfn.DROP(_xlpm.ds, , 1), _xlpm.mx, _xlfn.BYCOL(_xlpm.dnn, _xlfn.LAMBDA(_xlpm.r, MAX(_xlpm.r))), SUM(_xlpm.mx))</f>
        <v>9185</v>
      </c>
    </row>
    <row r="472" spans="1:103" ht="19.95" customHeight="1">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s="49" t="s">
        <v>1609</v>
      </c>
      <c r="CY472" cm="1">
        <f t="array" ref="CY472">_xlfn.LET(_xlpm.d, $A$3:$CW$1002, _xlpm.t, _xlfn.TEXTSPLIT(CX472, , "; "), _xlpm.n, A472, _xlpm.in, _xlfn.XMATCH(_xlpm.n, $A$3:$A$10002), _xlpm.i, _xlfn.VSTACK(_xlpm.in, _xlfn.XMATCH(_xlpm.t, $A$3:$A$1002)), _xlpm.ds, _xlfn.CHOOSEROWS(_xlpm.d, _xlpm.i), _xlpm.dnn, _xlfn.DROP(_xlpm.ds, , 1), _xlpm.mx, _xlfn.BYCOL(_xlpm.dnn, _xlfn.LAMBDA(_xlpm.r, MAX(_xlpm.r))), SUM(_xlpm.mx))</f>
        <v>9223</v>
      </c>
    </row>
    <row r="473" spans="1:103" ht="19.95" customHeight="1">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s="49" t="s">
        <v>1610</v>
      </c>
      <c r="CY473" cm="1">
        <f t="array" ref="CY473">_xlfn.LET(_xlpm.d, $A$3:$CW$1002, _xlpm.t, _xlfn.TEXTSPLIT(CX473, , "; "), _xlpm.n, A473, _xlpm.in, _xlfn.XMATCH(_xlpm.n, $A$3:$A$10002), _xlpm.i, _xlfn.VSTACK(_xlpm.in, _xlfn.XMATCH(_xlpm.t, $A$3:$A$1002)), _xlpm.ds, _xlfn.CHOOSEROWS(_xlpm.d, _xlpm.i), _xlpm.dnn, _xlfn.DROP(_xlpm.ds, , 1), _xlpm.mx, _xlfn.BYCOL(_xlpm.dnn, _xlfn.LAMBDA(_xlpm.r, MAX(_xlpm.r))), SUM(_xlpm.mx))</f>
        <v>9275</v>
      </c>
    </row>
    <row r="474" spans="1:103" ht="19.95" customHeight="1">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s="49" t="s">
        <v>1611</v>
      </c>
      <c r="CY474" cm="1">
        <f t="array" ref="CY474">_xlfn.LET(_xlpm.d, $A$3:$CW$1002, _xlpm.t, _xlfn.TEXTSPLIT(CX474, , "; "), _xlpm.n, A474, _xlpm.in, _xlfn.XMATCH(_xlpm.n, $A$3:$A$10002), _xlpm.i, _xlfn.VSTACK(_xlpm.in, _xlfn.XMATCH(_xlpm.t, $A$3:$A$1002)), _xlpm.ds, _xlfn.CHOOSEROWS(_xlpm.d, _xlpm.i), _xlpm.dnn, _xlfn.DROP(_xlpm.ds, , 1), _xlpm.mx, _xlfn.BYCOL(_xlpm.dnn, _xlfn.LAMBDA(_xlpm.r, MAX(_xlpm.r))), SUM(_xlpm.mx))</f>
        <v>9299</v>
      </c>
    </row>
    <row r="475" spans="1:103" ht="19.95" customHeight="1">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s="49" t="s">
        <v>1612</v>
      </c>
      <c r="CY475" cm="1">
        <f t="array" ref="CY475">_xlfn.LET(_xlpm.d, $A$3:$CW$1002, _xlpm.t, _xlfn.TEXTSPLIT(CX475, , "; "), _xlpm.n, A475, _xlpm.in, _xlfn.XMATCH(_xlpm.n, $A$3:$A$10002), _xlpm.i, _xlfn.VSTACK(_xlpm.in, _xlfn.XMATCH(_xlpm.t, $A$3:$A$1002)), _xlpm.ds, _xlfn.CHOOSEROWS(_xlpm.d, _xlpm.i), _xlpm.dnn, _xlfn.DROP(_xlpm.ds, , 1), _xlpm.mx, _xlfn.BYCOL(_xlpm.dnn, _xlfn.LAMBDA(_xlpm.r, MAX(_xlpm.r))), SUM(_xlpm.mx))</f>
        <v>9225</v>
      </c>
    </row>
    <row r="476" spans="1:103" ht="19.95" customHeight="1">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s="49" t="s">
        <v>1613</v>
      </c>
      <c r="CY476" cm="1">
        <f t="array" ref="CY476">_xlfn.LET(_xlpm.d, $A$3:$CW$1002, _xlpm.t, _xlfn.TEXTSPLIT(CX476, , "; "), _xlpm.n, A476, _xlpm.in, _xlfn.XMATCH(_xlpm.n, $A$3:$A$10002), _xlpm.i, _xlfn.VSTACK(_xlpm.in, _xlfn.XMATCH(_xlpm.t, $A$3:$A$1002)), _xlpm.ds, _xlfn.CHOOSEROWS(_xlpm.d, _xlpm.i), _xlpm.dnn, _xlfn.DROP(_xlpm.ds, , 1), _xlpm.mx, _xlfn.BYCOL(_xlpm.dnn, _xlfn.LAMBDA(_xlpm.r, MAX(_xlpm.r))), SUM(_xlpm.mx))</f>
        <v>9057</v>
      </c>
    </row>
    <row r="477" spans="1:103" ht="19.95" customHeight="1">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s="49" t="s">
        <v>1614</v>
      </c>
      <c r="CY477" cm="1">
        <f t="array" ref="CY477">_xlfn.LET(_xlpm.d, $A$3:$CW$1002, _xlpm.t, _xlfn.TEXTSPLIT(CX477, , "; "), _xlpm.n, A477, _xlpm.in, _xlfn.XMATCH(_xlpm.n, $A$3:$A$10002), _xlpm.i, _xlfn.VSTACK(_xlpm.in, _xlfn.XMATCH(_xlpm.t, $A$3:$A$1002)), _xlpm.ds, _xlfn.CHOOSEROWS(_xlpm.d, _xlpm.i), _xlpm.dnn, _xlfn.DROP(_xlpm.ds, , 1), _xlpm.mx, _xlfn.BYCOL(_xlpm.dnn, _xlfn.LAMBDA(_xlpm.r, MAX(_xlpm.r))), SUM(_xlpm.mx))</f>
        <v>9171</v>
      </c>
    </row>
    <row r="478" spans="1:103" ht="19.95" customHeight="1">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s="49" t="s">
        <v>1615</v>
      </c>
      <c r="CY478" cm="1">
        <f t="array" ref="CY478">_xlfn.LET(_xlpm.d, $A$3:$CW$1002, _xlpm.t, _xlfn.TEXTSPLIT(CX478, , "; "), _xlpm.n, A478, _xlpm.in, _xlfn.XMATCH(_xlpm.n, $A$3:$A$10002), _xlpm.i, _xlfn.VSTACK(_xlpm.in, _xlfn.XMATCH(_xlpm.t, $A$3:$A$1002)), _xlpm.ds, _xlfn.CHOOSEROWS(_xlpm.d, _xlpm.i), _xlpm.dnn, _xlfn.DROP(_xlpm.ds, , 1), _xlpm.mx, _xlfn.BYCOL(_xlpm.dnn, _xlfn.LAMBDA(_xlpm.r, MAX(_xlpm.r))), SUM(_xlpm.mx))</f>
        <v>9292</v>
      </c>
    </row>
    <row r="479" spans="1:103" ht="19.95" customHeight="1">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s="49" t="s">
        <v>1616</v>
      </c>
      <c r="CY479" cm="1">
        <f t="array" ref="CY479">_xlfn.LET(_xlpm.d, $A$3:$CW$1002, _xlpm.t, _xlfn.TEXTSPLIT(CX479, , "; "), _xlpm.n, A479, _xlpm.in, _xlfn.XMATCH(_xlpm.n, $A$3:$A$10002), _xlpm.i, _xlfn.VSTACK(_xlpm.in, _xlfn.XMATCH(_xlpm.t, $A$3:$A$1002)), _xlpm.ds, _xlfn.CHOOSEROWS(_xlpm.d, _xlpm.i), _xlpm.dnn, _xlfn.DROP(_xlpm.ds, , 1), _xlpm.mx, _xlfn.BYCOL(_xlpm.dnn, _xlfn.LAMBDA(_xlpm.r, MAX(_xlpm.r))), SUM(_xlpm.mx))</f>
        <v>9188</v>
      </c>
    </row>
    <row r="480" spans="1:103" ht="19.95" customHeight="1">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s="49" t="s">
        <v>1617</v>
      </c>
      <c r="CY480" cm="1">
        <f t="array" ref="CY480">_xlfn.LET(_xlpm.d, $A$3:$CW$1002, _xlpm.t, _xlfn.TEXTSPLIT(CX480, , "; "), _xlpm.n, A480, _xlpm.in, _xlfn.XMATCH(_xlpm.n, $A$3:$A$10002), _xlpm.i, _xlfn.VSTACK(_xlpm.in, _xlfn.XMATCH(_xlpm.t, $A$3:$A$1002)), _xlpm.ds, _xlfn.CHOOSEROWS(_xlpm.d, _xlpm.i), _xlpm.dnn, _xlfn.DROP(_xlpm.ds, , 1), _xlpm.mx, _xlfn.BYCOL(_xlpm.dnn, _xlfn.LAMBDA(_xlpm.r, MAX(_xlpm.r))), SUM(_xlpm.mx))</f>
        <v>9127</v>
      </c>
    </row>
    <row r="481" spans="1:103" ht="19.95" customHeight="1">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s="49" t="s">
        <v>1618</v>
      </c>
      <c r="CY481" cm="1">
        <f t="array" ref="CY481">_xlfn.LET(_xlpm.d, $A$3:$CW$1002, _xlpm.t, _xlfn.TEXTSPLIT(CX481, , "; "), _xlpm.n, A481, _xlpm.in, _xlfn.XMATCH(_xlpm.n, $A$3:$A$10002), _xlpm.i, _xlfn.VSTACK(_xlpm.in, _xlfn.XMATCH(_xlpm.t, $A$3:$A$1002)), _xlpm.ds, _xlfn.CHOOSEROWS(_xlpm.d, _xlpm.i), _xlpm.dnn, _xlfn.DROP(_xlpm.ds, , 1), _xlpm.mx, _xlfn.BYCOL(_xlpm.dnn, _xlfn.LAMBDA(_xlpm.r, MAX(_xlpm.r))), SUM(_xlpm.mx))</f>
        <v>9339</v>
      </c>
    </row>
    <row r="482" spans="1:103" ht="19.95" customHeight="1">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s="49" t="s">
        <v>1619</v>
      </c>
      <c r="CY482" cm="1">
        <f t="array" ref="CY482">_xlfn.LET(_xlpm.d, $A$3:$CW$1002, _xlpm.t, _xlfn.TEXTSPLIT(CX482, , "; "), _xlpm.n, A482, _xlpm.in, _xlfn.XMATCH(_xlpm.n, $A$3:$A$10002), _xlpm.i, _xlfn.VSTACK(_xlpm.in, _xlfn.XMATCH(_xlpm.t, $A$3:$A$1002)), _xlpm.ds, _xlfn.CHOOSEROWS(_xlpm.d, _xlpm.i), _xlpm.dnn, _xlfn.DROP(_xlpm.ds, , 1), _xlpm.mx, _xlfn.BYCOL(_xlpm.dnn, _xlfn.LAMBDA(_xlpm.r, MAX(_xlpm.r))), SUM(_xlpm.mx))</f>
        <v>9228</v>
      </c>
    </row>
    <row r="483" spans="1:103" ht="19.95" customHeight="1">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s="49" t="s">
        <v>1620</v>
      </c>
      <c r="CY483" cm="1">
        <f t="array" ref="CY483">_xlfn.LET(_xlpm.d, $A$3:$CW$1002, _xlpm.t, _xlfn.TEXTSPLIT(CX483, , "; "), _xlpm.n, A483, _xlpm.in, _xlfn.XMATCH(_xlpm.n, $A$3:$A$10002), _xlpm.i, _xlfn.VSTACK(_xlpm.in, _xlfn.XMATCH(_xlpm.t, $A$3:$A$1002)), _xlpm.ds, _xlfn.CHOOSEROWS(_xlpm.d, _xlpm.i), _xlpm.dnn, _xlfn.DROP(_xlpm.ds, , 1), _xlpm.mx, _xlfn.BYCOL(_xlpm.dnn, _xlfn.LAMBDA(_xlpm.r, MAX(_xlpm.r))), SUM(_xlpm.mx))</f>
        <v>9311</v>
      </c>
    </row>
    <row r="484" spans="1:103" ht="19.95" customHeight="1">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s="49" t="s">
        <v>1621</v>
      </c>
      <c r="CY484" cm="1">
        <f t="array" ref="CY484">_xlfn.LET(_xlpm.d, $A$3:$CW$1002, _xlpm.t, _xlfn.TEXTSPLIT(CX484, , "; "), _xlpm.n, A484, _xlpm.in, _xlfn.XMATCH(_xlpm.n, $A$3:$A$10002), _xlpm.i, _xlfn.VSTACK(_xlpm.in, _xlfn.XMATCH(_xlpm.t, $A$3:$A$1002)), _xlpm.ds, _xlfn.CHOOSEROWS(_xlpm.d, _xlpm.i), _xlpm.dnn, _xlfn.DROP(_xlpm.ds, , 1), _xlpm.mx, _xlfn.BYCOL(_xlpm.dnn, _xlfn.LAMBDA(_xlpm.r, MAX(_xlpm.r))), SUM(_xlpm.mx))</f>
        <v>9192</v>
      </c>
    </row>
    <row r="485" spans="1:103" ht="19.95" customHeight="1">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s="49" t="s">
        <v>1622</v>
      </c>
      <c r="CY485" cm="1">
        <f t="array" ref="CY485">_xlfn.LET(_xlpm.d, $A$3:$CW$1002, _xlpm.t, _xlfn.TEXTSPLIT(CX485, , "; "), _xlpm.n, A485, _xlpm.in, _xlfn.XMATCH(_xlpm.n, $A$3:$A$10002), _xlpm.i, _xlfn.VSTACK(_xlpm.in, _xlfn.XMATCH(_xlpm.t, $A$3:$A$1002)), _xlpm.ds, _xlfn.CHOOSEROWS(_xlpm.d, _xlpm.i), _xlpm.dnn, _xlfn.DROP(_xlpm.ds, , 1), _xlpm.mx, _xlfn.BYCOL(_xlpm.dnn, _xlfn.LAMBDA(_xlpm.r, MAX(_xlpm.r))), SUM(_xlpm.mx))</f>
        <v>9291</v>
      </c>
    </row>
    <row r="486" spans="1:103" ht="19.95" customHeight="1">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s="49" t="s">
        <v>1623</v>
      </c>
      <c r="CY486" cm="1">
        <f t="array" ref="CY486">_xlfn.LET(_xlpm.d, $A$3:$CW$1002, _xlpm.t, _xlfn.TEXTSPLIT(CX486, , "; "), _xlpm.n, A486, _xlpm.in, _xlfn.XMATCH(_xlpm.n, $A$3:$A$10002), _xlpm.i, _xlfn.VSTACK(_xlpm.in, _xlfn.XMATCH(_xlpm.t, $A$3:$A$1002)), _xlpm.ds, _xlfn.CHOOSEROWS(_xlpm.d, _xlpm.i), _xlpm.dnn, _xlfn.DROP(_xlpm.ds, , 1), _xlpm.mx, _xlfn.BYCOL(_xlpm.dnn, _xlfn.LAMBDA(_xlpm.r, MAX(_xlpm.r))), SUM(_xlpm.mx))</f>
        <v>9231</v>
      </c>
    </row>
    <row r="487" spans="1:103" ht="19.95" customHeight="1">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s="49" t="s">
        <v>1624</v>
      </c>
      <c r="CY487" cm="1">
        <f t="array" ref="CY487">_xlfn.LET(_xlpm.d, $A$3:$CW$1002, _xlpm.t, _xlfn.TEXTSPLIT(CX487, , "; "), _xlpm.n, A487, _xlpm.in, _xlfn.XMATCH(_xlpm.n, $A$3:$A$10002), _xlpm.i, _xlfn.VSTACK(_xlpm.in, _xlfn.XMATCH(_xlpm.t, $A$3:$A$1002)), _xlpm.ds, _xlfn.CHOOSEROWS(_xlpm.d, _xlpm.i), _xlpm.dnn, _xlfn.DROP(_xlpm.ds, , 1), _xlpm.mx, _xlfn.BYCOL(_xlpm.dnn, _xlfn.LAMBDA(_xlpm.r, MAX(_xlpm.r))), SUM(_xlpm.mx))</f>
        <v>9281</v>
      </c>
    </row>
    <row r="488" spans="1:103" ht="19.95" customHeight="1">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s="49" t="s">
        <v>1625</v>
      </c>
      <c r="CY488" cm="1">
        <f t="array" ref="CY488">_xlfn.LET(_xlpm.d, $A$3:$CW$1002, _xlpm.t, _xlfn.TEXTSPLIT(CX488, , "; "), _xlpm.n, A488, _xlpm.in, _xlfn.XMATCH(_xlpm.n, $A$3:$A$10002), _xlpm.i, _xlfn.VSTACK(_xlpm.in, _xlfn.XMATCH(_xlpm.t, $A$3:$A$1002)), _xlpm.ds, _xlfn.CHOOSEROWS(_xlpm.d, _xlpm.i), _xlpm.dnn, _xlfn.DROP(_xlpm.ds, , 1), _xlpm.mx, _xlfn.BYCOL(_xlpm.dnn, _xlfn.LAMBDA(_xlpm.r, MAX(_xlpm.r))), SUM(_xlpm.mx))</f>
        <v>9115</v>
      </c>
    </row>
    <row r="489" spans="1:103" ht="19.95" customHeight="1">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s="49" t="s">
        <v>1626</v>
      </c>
      <c r="CY489" cm="1">
        <f t="array" ref="CY489">_xlfn.LET(_xlpm.d, $A$3:$CW$1002, _xlpm.t, _xlfn.TEXTSPLIT(CX489, , "; "), _xlpm.n, A489, _xlpm.in, _xlfn.XMATCH(_xlpm.n, $A$3:$A$10002), _xlpm.i, _xlfn.VSTACK(_xlpm.in, _xlfn.XMATCH(_xlpm.t, $A$3:$A$1002)), _xlpm.ds, _xlfn.CHOOSEROWS(_xlpm.d, _xlpm.i), _xlpm.dnn, _xlfn.DROP(_xlpm.ds, , 1), _xlpm.mx, _xlfn.BYCOL(_xlpm.dnn, _xlfn.LAMBDA(_xlpm.r, MAX(_xlpm.r))), SUM(_xlpm.mx))</f>
        <v>9123</v>
      </c>
    </row>
    <row r="490" spans="1:103" ht="19.95" customHeight="1">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s="49" t="s">
        <v>1627</v>
      </c>
      <c r="CY490" cm="1">
        <f t="array" ref="CY490">_xlfn.LET(_xlpm.d, $A$3:$CW$1002, _xlpm.t, _xlfn.TEXTSPLIT(CX490, , "; "), _xlpm.n, A490, _xlpm.in, _xlfn.XMATCH(_xlpm.n, $A$3:$A$10002), _xlpm.i, _xlfn.VSTACK(_xlpm.in, _xlfn.XMATCH(_xlpm.t, $A$3:$A$1002)), _xlpm.ds, _xlfn.CHOOSEROWS(_xlpm.d, _xlpm.i), _xlpm.dnn, _xlfn.DROP(_xlpm.ds, , 1), _xlpm.mx, _xlfn.BYCOL(_xlpm.dnn, _xlfn.LAMBDA(_xlpm.r, MAX(_xlpm.r))), SUM(_xlpm.mx))</f>
        <v>9202</v>
      </c>
    </row>
    <row r="491" spans="1:103" ht="19.95" customHeight="1">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s="49" t="s">
        <v>1628</v>
      </c>
      <c r="CY491" cm="1">
        <f t="array" ref="CY491">_xlfn.LET(_xlpm.d, $A$3:$CW$1002, _xlpm.t, _xlfn.TEXTSPLIT(CX491, , "; "), _xlpm.n, A491, _xlpm.in, _xlfn.XMATCH(_xlpm.n, $A$3:$A$10002), _xlpm.i, _xlfn.VSTACK(_xlpm.in, _xlfn.XMATCH(_xlpm.t, $A$3:$A$1002)), _xlpm.ds, _xlfn.CHOOSEROWS(_xlpm.d, _xlpm.i), _xlpm.dnn, _xlfn.DROP(_xlpm.ds, , 1), _xlpm.mx, _xlfn.BYCOL(_xlpm.dnn, _xlfn.LAMBDA(_xlpm.r, MAX(_xlpm.r))), SUM(_xlpm.mx))</f>
        <v>9220</v>
      </c>
    </row>
    <row r="492" spans="1:103" ht="19.95" customHeight="1">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s="49" t="s">
        <v>1629</v>
      </c>
      <c r="CY492" cm="1">
        <f t="array" ref="CY492">_xlfn.LET(_xlpm.d, $A$3:$CW$1002, _xlpm.t, _xlfn.TEXTSPLIT(CX492, , "; "), _xlpm.n, A492, _xlpm.in, _xlfn.XMATCH(_xlpm.n, $A$3:$A$10002), _xlpm.i, _xlfn.VSTACK(_xlpm.in, _xlfn.XMATCH(_xlpm.t, $A$3:$A$1002)), _xlpm.ds, _xlfn.CHOOSEROWS(_xlpm.d, _xlpm.i), _xlpm.dnn, _xlfn.DROP(_xlpm.ds, , 1), _xlpm.mx, _xlfn.BYCOL(_xlpm.dnn, _xlfn.LAMBDA(_xlpm.r, MAX(_xlpm.r))), SUM(_xlpm.mx))</f>
        <v>9179</v>
      </c>
    </row>
    <row r="493" spans="1:103" ht="19.95" customHeight="1">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s="49" t="s">
        <v>1630</v>
      </c>
      <c r="CY493" cm="1">
        <f t="array" ref="CY493">_xlfn.LET(_xlpm.d, $A$3:$CW$1002, _xlpm.t, _xlfn.TEXTSPLIT(CX493, , "; "), _xlpm.n, A493, _xlpm.in, _xlfn.XMATCH(_xlpm.n, $A$3:$A$10002), _xlpm.i, _xlfn.VSTACK(_xlpm.in, _xlfn.XMATCH(_xlpm.t, $A$3:$A$1002)), _xlpm.ds, _xlfn.CHOOSEROWS(_xlpm.d, _xlpm.i), _xlpm.dnn, _xlfn.DROP(_xlpm.ds, , 1), _xlpm.mx, _xlfn.BYCOL(_xlpm.dnn, _xlfn.LAMBDA(_xlpm.r, MAX(_xlpm.r))), SUM(_xlpm.mx))</f>
        <v>9302</v>
      </c>
    </row>
    <row r="494" spans="1:103" ht="19.95" customHeight="1">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s="49" t="s">
        <v>1631</v>
      </c>
      <c r="CY494" cm="1">
        <f t="array" ref="CY494">_xlfn.LET(_xlpm.d, $A$3:$CW$1002, _xlpm.t, _xlfn.TEXTSPLIT(CX494, , "; "), _xlpm.n, A494, _xlpm.in, _xlfn.XMATCH(_xlpm.n, $A$3:$A$10002), _xlpm.i, _xlfn.VSTACK(_xlpm.in, _xlfn.XMATCH(_xlpm.t, $A$3:$A$1002)), _xlpm.ds, _xlfn.CHOOSEROWS(_xlpm.d, _xlpm.i), _xlpm.dnn, _xlfn.DROP(_xlpm.ds, , 1), _xlpm.mx, _xlfn.BYCOL(_xlpm.dnn, _xlfn.LAMBDA(_xlpm.r, MAX(_xlpm.r))), SUM(_xlpm.mx))</f>
        <v>9207</v>
      </c>
    </row>
    <row r="495" spans="1:103" ht="19.95" customHeight="1">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s="49" t="s">
        <v>1632</v>
      </c>
      <c r="CY495" cm="1">
        <f t="array" ref="CY495">_xlfn.LET(_xlpm.d, $A$3:$CW$1002, _xlpm.t, _xlfn.TEXTSPLIT(CX495, , "; "), _xlpm.n, A495, _xlpm.in, _xlfn.XMATCH(_xlpm.n, $A$3:$A$10002), _xlpm.i, _xlfn.VSTACK(_xlpm.in, _xlfn.XMATCH(_xlpm.t, $A$3:$A$1002)), _xlpm.ds, _xlfn.CHOOSEROWS(_xlpm.d, _xlpm.i), _xlpm.dnn, _xlfn.DROP(_xlpm.ds, , 1), _xlpm.mx, _xlfn.BYCOL(_xlpm.dnn, _xlfn.LAMBDA(_xlpm.r, MAX(_xlpm.r))), SUM(_xlpm.mx))</f>
        <v>9257</v>
      </c>
    </row>
    <row r="496" spans="1:103" ht="19.95" customHeight="1">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s="49" t="s">
        <v>1633</v>
      </c>
      <c r="CY496" cm="1">
        <f t="array" ref="CY496">_xlfn.LET(_xlpm.d, $A$3:$CW$1002, _xlpm.t, _xlfn.TEXTSPLIT(CX496, , "; "), _xlpm.n, A496, _xlpm.in, _xlfn.XMATCH(_xlpm.n, $A$3:$A$10002), _xlpm.i, _xlfn.VSTACK(_xlpm.in, _xlfn.XMATCH(_xlpm.t, $A$3:$A$1002)), _xlpm.ds, _xlfn.CHOOSEROWS(_xlpm.d, _xlpm.i), _xlpm.dnn, _xlfn.DROP(_xlpm.ds, , 1), _xlpm.mx, _xlfn.BYCOL(_xlpm.dnn, _xlfn.LAMBDA(_xlpm.r, MAX(_xlpm.r))), SUM(_xlpm.mx))</f>
        <v>9328</v>
      </c>
    </row>
    <row r="497" spans="1:103" ht="19.95" customHeight="1">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s="49" t="s">
        <v>1634</v>
      </c>
      <c r="CY497" cm="1">
        <f t="array" ref="CY497">_xlfn.LET(_xlpm.d, $A$3:$CW$1002, _xlpm.t, _xlfn.TEXTSPLIT(CX497, , "; "), _xlpm.n, A497, _xlpm.in, _xlfn.XMATCH(_xlpm.n, $A$3:$A$10002), _xlpm.i, _xlfn.VSTACK(_xlpm.in, _xlfn.XMATCH(_xlpm.t, $A$3:$A$1002)), _xlpm.ds, _xlfn.CHOOSEROWS(_xlpm.d, _xlpm.i), _xlpm.dnn, _xlfn.DROP(_xlpm.ds, , 1), _xlpm.mx, _xlfn.BYCOL(_xlpm.dnn, _xlfn.LAMBDA(_xlpm.r, MAX(_xlpm.r))), SUM(_xlpm.mx))</f>
        <v>9203</v>
      </c>
    </row>
    <row r="498" spans="1:103" ht="19.95" customHeight="1">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s="49" t="s">
        <v>1635</v>
      </c>
      <c r="CY498" cm="1">
        <f t="array" ref="CY498">_xlfn.LET(_xlpm.d, $A$3:$CW$1002, _xlpm.t, _xlfn.TEXTSPLIT(CX498, , "; "), _xlpm.n, A498, _xlpm.in, _xlfn.XMATCH(_xlpm.n, $A$3:$A$10002), _xlpm.i, _xlfn.VSTACK(_xlpm.in, _xlfn.XMATCH(_xlpm.t, $A$3:$A$1002)), _xlpm.ds, _xlfn.CHOOSEROWS(_xlpm.d, _xlpm.i), _xlpm.dnn, _xlfn.DROP(_xlpm.ds, , 1), _xlpm.mx, _xlfn.BYCOL(_xlpm.dnn, _xlfn.LAMBDA(_xlpm.r, MAX(_xlpm.r))), SUM(_xlpm.mx))</f>
        <v>9073</v>
      </c>
    </row>
    <row r="499" spans="1:103" ht="19.95" customHeight="1">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s="49" t="s">
        <v>1636</v>
      </c>
      <c r="CY499" cm="1">
        <f t="array" ref="CY499">_xlfn.LET(_xlpm.d, $A$3:$CW$1002, _xlpm.t, _xlfn.TEXTSPLIT(CX499, , "; "), _xlpm.n, A499, _xlpm.in, _xlfn.XMATCH(_xlpm.n, $A$3:$A$10002), _xlpm.i, _xlfn.VSTACK(_xlpm.in, _xlfn.XMATCH(_xlpm.t, $A$3:$A$1002)), _xlpm.ds, _xlfn.CHOOSEROWS(_xlpm.d, _xlpm.i), _xlpm.dnn, _xlfn.DROP(_xlpm.ds, , 1), _xlpm.mx, _xlfn.BYCOL(_xlpm.dnn, _xlfn.LAMBDA(_xlpm.r, MAX(_xlpm.r))), SUM(_xlpm.mx))</f>
        <v>9090</v>
      </c>
    </row>
    <row r="500" spans="1:103" ht="19.95" customHeight="1">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s="49" t="s">
        <v>1637</v>
      </c>
      <c r="CY500" cm="1">
        <f t="array" ref="CY500">_xlfn.LET(_xlpm.d, $A$3:$CW$1002, _xlpm.t, _xlfn.TEXTSPLIT(CX500, , "; "), _xlpm.n, A500, _xlpm.in, _xlfn.XMATCH(_xlpm.n, $A$3:$A$10002), _xlpm.i, _xlfn.VSTACK(_xlpm.in, _xlfn.XMATCH(_xlpm.t, $A$3:$A$1002)), _xlpm.ds, _xlfn.CHOOSEROWS(_xlpm.d, _xlpm.i), _xlpm.dnn, _xlfn.DROP(_xlpm.ds, , 1), _xlpm.mx, _xlfn.BYCOL(_xlpm.dnn, _xlfn.LAMBDA(_xlpm.r, MAX(_xlpm.r))), SUM(_xlpm.mx))</f>
        <v>9333</v>
      </c>
    </row>
    <row r="501" spans="1:103" ht="19.95" customHeight="1">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s="49" t="s">
        <v>1638</v>
      </c>
      <c r="CY501" cm="1">
        <f t="array" ref="CY501">_xlfn.LET(_xlpm.d, $A$3:$CW$1002, _xlpm.t, _xlfn.TEXTSPLIT(CX501, , "; "), _xlpm.n, A501, _xlpm.in, _xlfn.XMATCH(_xlpm.n, $A$3:$A$10002), _xlpm.i, _xlfn.VSTACK(_xlpm.in, _xlfn.XMATCH(_xlpm.t, $A$3:$A$1002)), _xlpm.ds, _xlfn.CHOOSEROWS(_xlpm.d, _xlpm.i), _xlpm.dnn, _xlfn.DROP(_xlpm.ds, , 1), _xlpm.mx, _xlfn.BYCOL(_xlpm.dnn, _xlfn.LAMBDA(_xlpm.r, MAX(_xlpm.r))), SUM(_xlpm.mx))</f>
        <v>9221</v>
      </c>
    </row>
    <row r="502" spans="1:103" ht="19.95" customHeight="1">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s="49" t="s">
        <v>1639</v>
      </c>
      <c r="CY502" cm="1">
        <f t="array" ref="CY502">_xlfn.LET(_xlpm.d, $A$3:$CW$1002, _xlpm.t, _xlfn.TEXTSPLIT(CX502, , "; "), _xlpm.n, A502, _xlpm.in, _xlfn.XMATCH(_xlpm.n, $A$3:$A$10002), _xlpm.i, _xlfn.VSTACK(_xlpm.in, _xlfn.XMATCH(_xlpm.t, $A$3:$A$1002)), _xlpm.ds, _xlfn.CHOOSEROWS(_xlpm.d, _xlpm.i), _xlpm.dnn, _xlfn.DROP(_xlpm.ds, , 1), _xlpm.mx, _xlfn.BYCOL(_xlpm.dnn, _xlfn.LAMBDA(_xlpm.r, MAX(_xlpm.r))), SUM(_xlpm.mx))</f>
        <v>9227</v>
      </c>
    </row>
    <row r="503" spans="1:103" ht="19.95" customHeight="1">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s="49" t="s">
        <v>1640</v>
      </c>
      <c r="CY503" cm="1">
        <f t="array" ref="CY503">_xlfn.LET(_xlpm.d, $A$3:$CW$1002, _xlpm.t, _xlfn.TEXTSPLIT(CX503, , "; "), _xlpm.n, A503, _xlpm.in, _xlfn.XMATCH(_xlpm.n, $A$3:$A$10002), _xlpm.i, _xlfn.VSTACK(_xlpm.in, _xlfn.XMATCH(_xlpm.t, $A$3:$A$1002)), _xlpm.ds, _xlfn.CHOOSEROWS(_xlpm.d, _xlpm.i), _xlpm.dnn, _xlfn.DROP(_xlpm.ds, , 1), _xlpm.mx, _xlfn.BYCOL(_xlpm.dnn, _xlfn.LAMBDA(_xlpm.r, MAX(_xlpm.r))), SUM(_xlpm.mx))</f>
        <v>9183</v>
      </c>
    </row>
    <row r="504" spans="1:103" ht="19.95" customHeight="1">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s="49" t="s">
        <v>1641</v>
      </c>
      <c r="CY504" cm="1">
        <f t="array" ref="CY504">_xlfn.LET(_xlpm.d, $A$3:$CW$1002, _xlpm.t, _xlfn.TEXTSPLIT(CX504, , "; "), _xlpm.n, A504, _xlpm.in, _xlfn.XMATCH(_xlpm.n, $A$3:$A$10002), _xlpm.i, _xlfn.VSTACK(_xlpm.in, _xlfn.XMATCH(_xlpm.t, $A$3:$A$1002)), _xlpm.ds, _xlfn.CHOOSEROWS(_xlpm.d, _xlpm.i), _xlpm.dnn, _xlfn.DROP(_xlpm.ds, , 1), _xlpm.mx, _xlfn.BYCOL(_xlpm.dnn, _xlfn.LAMBDA(_xlpm.r, MAX(_xlpm.r))), SUM(_xlpm.mx))</f>
        <v>9241</v>
      </c>
    </row>
    <row r="505" spans="1:103" ht="19.95" customHeight="1">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s="49" t="s">
        <v>1642</v>
      </c>
      <c r="CY505" cm="1">
        <f t="array" ref="CY505">_xlfn.LET(_xlpm.d, $A$3:$CW$1002, _xlpm.t, _xlfn.TEXTSPLIT(CX505, , "; "), _xlpm.n, A505, _xlpm.in, _xlfn.XMATCH(_xlpm.n, $A$3:$A$10002), _xlpm.i, _xlfn.VSTACK(_xlpm.in, _xlfn.XMATCH(_xlpm.t, $A$3:$A$1002)), _xlpm.ds, _xlfn.CHOOSEROWS(_xlpm.d, _xlpm.i), _xlpm.dnn, _xlfn.DROP(_xlpm.ds, , 1), _xlpm.mx, _xlfn.BYCOL(_xlpm.dnn, _xlfn.LAMBDA(_xlpm.r, MAX(_xlpm.r))), SUM(_xlpm.mx))</f>
        <v>8992</v>
      </c>
    </row>
    <row r="506" spans="1:103" ht="19.95" customHeight="1">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s="49" t="s">
        <v>1643</v>
      </c>
      <c r="CY506" cm="1">
        <f t="array" ref="CY506">_xlfn.LET(_xlpm.d, $A$3:$CW$1002, _xlpm.t, _xlfn.TEXTSPLIT(CX506, , "; "), _xlpm.n, A506, _xlpm.in, _xlfn.XMATCH(_xlpm.n, $A$3:$A$10002), _xlpm.i, _xlfn.VSTACK(_xlpm.in, _xlfn.XMATCH(_xlpm.t, $A$3:$A$1002)), _xlpm.ds, _xlfn.CHOOSEROWS(_xlpm.d, _xlpm.i), _xlpm.dnn, _xlfn.DROP(_xlpm.ds, , 1), _xlpm.mx, _xlfn.BYCOL(_xlpm.dnn, _xlfn.LAMBDA(_xlpm.r, MAX(_xlpm.r))), SUM(_xlpm.mx))</f>
        <v>9287</v>
      </c>
    </row>
    <row r="507" spans="1:103" ht="19.95" customHeight="1">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s="49" t="s">
        <v>1644</v>
      </c>
      <c r="CY507" cm="1">
        <f t="array" ref="CY507">_xlfn.LET(_xlpm.d, $A$3:$CW$1002, _xlpm.t, _xlfn.TEXTSPLIT(CX507, , "; "), _xlpm.n, A507, _xlpm.in, _xlfn.XMATCH(_xlpm.n, $A$3:$A$10002), _xlpm.i, _xlfn.VSTACK(_xlpm.in, _xlfn.XMATCH(_xlpm.t, $A$3:$A$1002)), _xlpm.ds, _xlfn.CHOOSEROWS(_xlpm.d, _xlpm.i), _xlpm.dnn, _xlfn.DROP(_xlpm.ds, , 1), _xlpm.mx, _xlfn.BYCOL(_xlpm.dnn, _xlfn.LAMBDA(_xlpm.r, MAX(_xlpm.r))), SUM(_xlpm.mx))</f>
        <v>9173</v>
      </c>
    </row>
    <row r="508" spans="1:103" ht="19.95" customHeight="1">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s="49" t="s">
        <v>1645</v>
      </c>
      <c r="CY508" cm="1">
        <f t="array" ref="CY508">_xlfn.LET(_xlpm.d, $A$3:$CW$1002, _xlpm.t, _xlfn.TEXTSPLIT(CX508, , "; "), _xlpm.n, A508, _xlpm.in, _xlfn.XMATCH(_xlpm.n, $A$3:$A$10002), _xlpm.i, _xlfn.VSTACK(_xlpm.in, _xlfn.XMATCH(_xlpm.t, $A$3:$A$1002)), _xlpm.ds, _xlfn.CHOOSEROWS(_xlpm.d, _xlpm.i), _xlpm.dnn, _xlfn.DROP(_xlpm.ds, , 1), _xlpm.mx, _xlfn.BYCOL(_xlpm.dnn, _xlfn.LAMBDA(_xlpm.r, MAX(_xlpm.r))), SUM(_xlpm.mx))</f>
        <v>9333</v>
      </c>
    </row>
    <row r="509" spans="1:103" ht="19.95" customHeight="1">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s="49" t="s">
        <v>1646</v>
      </c>
      <c r="CY509" cm="1">
        <f t="array" ref="CY509">_xlfn.LET(_xlpm.d, $A$3:$CW$1002, _xlpm.t, _xlfn.TEXTSPLIT(CX509, , "; "), _xlpm.n, A509, _xlpm.in, _xlfn.XMATCH(_xlpm.n, $A$3:$A$10002), _xlpm.i, _xlfn.VSTACK(_xlpm.in, _xlfn.XMATCH(_xlpm.t, $A$3:$A$1002)), _xlpm.ds, _xlfn.CHOOSEROWS(_xlpm.d, _xlpm.i), _xlpm.dnn, _xlfn.DROP(_xlpm.ds, , 1), _xlpm.mx, _xlfn.BYCOL(_xlpm.dnn, _xlfn.LAMBDA(_xlpm.r, MAX(_xlpm.r))), SUM(_xlpm.mx))</f>
        <v>9225</v>
      </c>
    </row>
    <row r="510" spans="1:103" ht="19.95" customHeight="1">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s="49" t="s">
        <v>1647</v>
      </c>
      <c r="CY510" cm="1">
        <f t="array" ref="CY510">_xlfn.LET(_xlpm.d, $A$3:$CW$1002, _xlpm.t, _xlfn.TEXTSPLIT(CX510, , "; "), _xlpm.n, A510, _xlpm.in, _xlfn.XMATCH(_xlpm.n, $A$3:$A$10002), _xlpm.i, _xlfn.VSTACK(_xlpm.in, _xlfn.XMATCH(_xlpm.t, $A$3:$A$1002)), _xlpm.ds, _xlfn.CHOOSEROWS(_xlpm.d, _xlpm.i), _xlpm.dnn, _xlfn.DROP(_xlpm.ds, , 1), _xlpm.mx, _xlfn.BYCOL(_xlpm.dnn, _xlfn.LAMBDA(_xlpm.r, MAX(_xlpm.r))), SUM(_xlpm.mx))</f>
        <v>9269</v>
      </c>
    </row>
    <row r="511" spans="1:103" ht="19.95" customHeight="1">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s="49" t="s">
        <v>1648</v>
      </c>
      <c r="CY511" cm="1">
        <f t="array" ref="CY511">_xlfn.LET(_xlpm.d, $A$3:$CW$1002, _xlpm.t, _xlfn.TEXTSPLIT(CX511, , "; "), _xlpm.n, A511, _xlpm.in, _xlfn.XMATCH(_xlpm.n, $A$3:$A$10002), _xlpm.i, _xlfn.VSTACK(_xlpm.in, _xlfn.XMATCH(_xlpm.t, $A$3:$A$1002)), _xlpm.ds, _xlfn.CHOOSEROWS(_xlpm.d, _xlpm.i), _xlpm.dnn, _xlfn.DROP(_xlpm.ds, , 1), _xlpm.mx, _xlfn.BYCOL(_xlpm.dnn, _xlfn.LAMBDA(_xlpm.r, MAX(_xlpm.r))), SUM(_xlpm.mx))</f>
        <v>9162</v>
      </c>
    </row>
    <row r="512" spans="1:103" ht="19.95" customHeight="1">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s="49" t="s">
        <v>1649</v>
      </c>
      <c r="CY512" cm="1">
        <f t="array" ref="CY512">_xlfn.LET(_xlpm.d, $A$3:$CW$1002, _xlpm.t, _xlfn.TEXTSPLIT(CX512, , "; "), _xlpm.n, A512, _xlpm.in, _xlfn.XMATCH(_xlpm.n, $A$3:$A$10002), _xlpm.i, _xlfn.VSTACK(_xlpm.in, _xlfn.XMATCH(_xlpm.t, $A$3:$A$1002)), _xlpm.ds, _xlfn.CHOOSEROWS(_xlpm.d, _xlpm.i), _xlpm.dnn, _xlfn.DROP(_xlpm.ds, , 1), _xlpm.mx, _xlfn.BYCOL(_xlpm.dnn, _xlfn.LAMBDA(_xlpm.r, MAX(_xlpm.r))), SUM(_xlpm.mx))</f>
        <v>9205</v>
      </c>
    </row>
    <row r="513" spans="1:103" ht="19.95" customHeight="1">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s="49" t="s">
        <v>1650</v>
      </c>
      <c r="CY513" cm="1">
        <f t="array" ref="CY513">_xlfn.LET(_xlpm.d, $A$3:$CW$1002, _xlpm.t, _xlfn.TEXTSPLIT(CX513, , "; "), _xlpm.n, A513, _xlpm.in, _xlfn.XMATCH(_xlpm.n, $A$3:$A$10002), _xlpm.i, _xlfn.VSTACK(_xlpm.in, _xlfn.XMATCH(_xlpm.t, $A$3:$A$1002)), _xlpm.ds, _xlfn.CHOOSEROWS(_xlpm.d, _xlpm.i), _xlpm.dnn, _xlfn.DROP(_xlpm.ds, , 1), _xlpm.mx, _xlfn.BYCOL(_xlpm.dnn, _xlfn.LAMBDA(_xlpm.r, MAX(_xlpm.r))), SUM(_xlpm.mx))</f>
        <v>9247</v>
      </c>
    </row>
    <row r="514" spans="1:103" ht="19.95" customHeight="1">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s="49" t="s">
        <v>1651</v>
      </c>
      <c r="CY514" cm="1">
        <f t="array" ref="CY514">_xlfn.LET(_xlpm.d, $A$3:$CW$1002, _xlpm.t, _xlfn.TEXTSPLIT(CX514, , "; "), _xlpm.n, A514, _xlpm.in, _xlfn.XMATCH(_xlpm.n, $A$3:$A$10002), _xlpm.i, _xlfn.VSTACK(_xlpm.in, _xlfn.XMATCH(_xlpm.t, $A$3:$A$1002)), _xlpm.ds, _xlfn.CHOOSEROWS(_xlpm.d, _xlpm.i), _xlpm.dnn, _xlfn.DROP(_xlpm.ds, , 1), _xlpm.mx, _xlfn.BYCOL(_xlpm.dnn, _xlfn.LAMBDA(_xlpm.r, MAX(_xlpm.r))), SUM(_xlpm.mx))</f>
        <v>9132</v>
      </c>
    </row>
    <row r="515" spans="1:103" ht="19.95" customHeight="1">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s="49" t="s">
        <v>1652</v>
      </c>
      <c r="CY515" cm="1">
        <f t="array" ref="CY515">_xlfn.LET(_xlpm.d, $A$3:$CW$1002, _xlpm.t, _xlfn.TEXTSPLIT(CX515, , "; "), _xlpm.n, A515, _xlpm.in, _xlfn.XMATCH(_xlpm.n, $A$3:$A$10002), _xlpm.i, _xlfn.VSTACK(_xlpm.in, _xlfn.XMATCH(_xlpm.t, $A$3:$A$1002)), _xlpm.ds, _xlfn.CHOOSEROWS(_xlpm.d, _xlpm.i), _xlpm.dnn, _xlfn.DROP(_xlpm.ds, , 1), _xlpm.mx, _xlfn.BYCOL(_xlpm.dnn, _xlfn.LAMBDA(_xlpm.r, MAX(_xlpm.r))), SUM(_xlpm.mx))</f>
        <v>9245</v>
      </c>
    </row>
    <row r="516" spans="1:103" ht="19.95" customHeight="1">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s="49" t="s">
        <v>1653</v>
      </c>
      <c r="CY516" cm="1">
        <f t="array" ref="CY516">_xlfn.LET(_xlpm.d, $A$3:$CW$1002, _xlpm.t, _xlfn.TEXTSPLIT(CX516, , "; "), _xlpm.n, A516, _xlpm.in, _xlfn.XMATCH(_xlpm.n, $A$3:$A$10002), _xlpm.i, _xlfn.VSTACK(_xlpm.in, _xlfn.XMATCH(_xlpm.t, $A$3:$A$1002)), _xlpm.ds, _xlfn.CHOOSEROWS(_xlpm.d, _xlpm.i), _xlpm.dnn, _xlfn.DROP(_xlpm.ds, , 1), _xlpm.mx, _xlfn.BYCOL(_xlpm.dnn, _xlfn.LAMBDA(_xlpm.r, MAX(_xlpm.r))), SUM(_xlpm.mx))</f>
        <v>9320</v>
      </c>
    </row>
    <row r="517" spans="1:103" ht="19.95" customHeight="1">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s="49" t="s">
        <v>1654</v>
      </c>
      <c r="CY517" cm="1">
        <f t="array" ref="CY517">_xlfn.LET(_xlpm.d, $A$3:$CW$1002, _xlpm.t, _xlfn.TEXTSPLIT(CX517, , "; "), _xlpm.n, A517, _xlpm.in, _xlfn.XMATCH(_xlpm.n, $A$3:$A$10002), _xlpm.i, _xlfn.VSTACK(_xlpm.in, _xlfn.XMATCH(_xlpm.t, $A$3:$A$1002)), _xlpm.ds, _xlfn.CHOOSEROWS(_xlpm.d, _xlpm.i), _xlpm.dnn, _xlfn.DROP(_xlpm.ds, , 1), _xlpm.mx, _xlfn.BYCOL(_xlpm.dnn, _xlfn.LAMBDA(_xlpm.r, MAX(_xlpm.r))), SUM(_xlpm.mx))</f>
        <v>9138</v>
      </c>
    </row>
    <row r="518" spans="1:103" ht="19.95" customHeight="1">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s="49" t="s">
        <v>1655</v>
      </c>
      <c r="CY518" cm="1">
        <f t="array" ref="CY518">_xlfn.LET(_xlpm.d, $A$3:$CW$1002, _xlpm.t, _xlfn.TEXTSPLIT(CX518, , "; "), _xlpm.n, A518, _xlpm.in, _xlfn.XMATCH(_xlpm.n, $A$3:$A$10002), _xlpm.i, _xlfn.VSTACK(_xlpm.in, _xlfn.XMATCH(_xlpm.t, $A$3:$A$1002)), _xlpm.ds, _xlfn.CHOOSEROWS(_xlpm.d, _xlpm.i), _xlpm.dnn, _xlfn.DROP(_xlpm.ds, , 1), _xlpm.mx, _xlfn.BYCOL(_xlpm.dnn, _xlfn.LAMBDA(_xlpm.r, MAX(_xlpm.r))), SUM(_xlpm.mx))</f>
        <v>9022</v>
      </c>
    </row>
    <row r="519" spans="1:103" ht="19.95" customHeight="1">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s="49" t="s">
        <v>1656</v>
      </c>
      <c r="CY519" cm="1">
        <f t="array" ref="CY519">_xlfn.LET(_xlpm.d, $A$3:$CW$1002, _xlpm.t, _xlfn.TEXTSPLIT(CX519, , "; "), _xlpm.n, A519, _xlpm.in, _xlfn.XMATCH(_xlpm.n, $A$3:$A$10002), _xlpm.i, _xlfn.VSTACK(_xlpm.in, _xlfn.XMATCH(_xlpm.t, $A$3:$A$1002)), _xlpm.ds, _xlfn.CHOOSEROWS(_xlpm.d, _xlpm.i), _xlpm.dnn, _xlfn.DROP(_xlpm.ds, , 1), _xlpm.mx, _xlfn.BYCOL(_xlpm.dnn, _xlfn.LAMBDA(_xlpm.r, MAX(_xlpm.r))), SUM(_xlpm.mx))</f>
        <v>9222</v>
      </c>
    </row>
    <row r="520" spans="1:103" ht="19.95" customHeight="1">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s="49" t="s">
        <v>1657</v>
      </c>
      <c r="CY520" cm="1">
        <f t="array" ref="CY520">_xlfn.LET(_xlpm.d, $A$3:$CW$1002, _xlpm.t, _xlfn.TEXTSPLIT(CX520, , "; "), _xlpm.n, A520, _xlpm.in, _xlfn.XMATCH(_xlpm.n, $A$3:$A$10002), _xlpm.i, _xlfn.VSTACK(_xlpm.in, _xlfn.XMATCH(_xlpm.t, $A$3:$A$1002)), _xlpm.ds, _xlfn.CHOOSEROWS(_xlpm.d, _xlpm.i), _xlpm.dnn, _xlfn.DROP(_xlpm.ds, , 1), _xlpm.mx, _xlfn.BYCOL(_xlpm.dnn, _xlfn.LAMBDA(_xlpm.r, MAX(_xlpm.r))), SUM(_xlpm.mx))</f>
        <v>9191</v>
      </c>
    </row>
    <row r="521" spans="1:103" ht="19.95" customHeight="1">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s="49" t="s">
        <v>1658</v>
      </c>
      <c r="CY521" cm="1">
        <f t="array" ref="CY521">_xlfn.LET(_xlpm.d, $A$3:$CW$1002, _xlpm.t, _xlfn.TEXTSPLIT(CX521, , "; "), _xlpm.n, A521, _xlpm.in, _xlfn.XMATCH(_xlpm.n, $A$3:$A$10002), _xlpm.i, _xlfn.VSTACK(_xlpm.in, _xlfn.XMATCH(_xlpm.t, $A$3:$A$1002)), _xlpm.ds, _xlfn.CHOOSEROWS(_xlpm.d, _xlpm.i), _xlpm.dnn, _xlfn.DROP(_xlpm.ds, , 1), _xlpm.mx, _xlfn.BYCOL(_xlpm.dnn, _xlfn.LAMBDA(_xlpm.r, MAX(_xlpm.r))), SUM(_xlpm.mx))</f>
        <v>9061</v>
      </c>
    </row>
    <row r="522" spans="1:103" ht="19.95" customHeight="1">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s="49" t="s">
        <v>1659</v>
      </c>
      <c r="CY522" cm="1">
        <f t="array" ref="CY522">_xlfn.LET(_xlpm.d, $A$3:$CW$1002, _xlpm.t, _xlfn.TEXTSPLIT(CX522, , "; "), _xlpm.n, A522, _xlpm.in, _xlfn.XMATCH(_xlpm.n, $A$3:$A$10002), _xlpm.i, _xlfn.VSTACK(_xlpm.in, _xlfn.XMATCH(_xlpm.t, $A$3:$A$1002)), _xlpm.ds, _xlfn.CHOOSEROWS(_xlpm.d, _xlpm.i), _xlpm.dnn, _xlfn.DROP(_xlpm.ds, , 1), _xlpm.mx, _xlfn.BYCOL(_xlpm.dnn, _xlfn.LAMBDA(_xlpm.r, MAX(_xlpm.r))), SUM(_xlpm.mx))</f>
        <v>9307</v>
      </c>
    </row>
    <row r="523" spans="1:103" ht="19.95" customHeight="1">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s="49" t="s">
        <v>1660</v>
      </c>
      <c r="CY523" cm="1">
        <f t="array" ref="CY523">_xlfn.LET(_xlpm.d, $A$3:$CW$1002, _xlpm.t, _xlfn.TEXTSPLIT(CX523, , "; "), _xlpm.n, A523, _xlpm.in, _xlfn.XMATCH(_xlpm.n, $A$3:$A$10002), _xlpm.i, _xlfn.VSTACK(_xlpm.in, _xlfn.XMATCH(_xlpm.t, $A$3:$A$1002)), _xlpm.ds, _xlfn.CHOOSEROWS(_xlpm.d, _xlpm.i), _xlpm.dnn, _xlfn.DROP(_xlpm.ds, , 1), _xlpm.mx, _xlfn.BYCOL(_xlpm.dnn, _xlfn.LAMBDA(_xlpm.r, MAX(_xlpm.r))), SUM(_xlpm.mx))</f>
        <v>9264</v>
      </c>
    </row>
    <row r="524" spans="1:103" ht="19.95" customHeight="1">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s="49" t="s">
        <v>1661</v>
      </c>
      <c r="CY524" cm="1">
        <f t="array" ref="CY524">_xlfn.LET(_xlpm.d, $A$3:$CW$1002, _xlpm.t, _xlfn.TEXTSPLIT(CX524, , "; "), _xlpm.n, A524, _xlpm.in, _xlfn.XMATCH(_xlpm.n, $A$3:$A$10002), _xlpm.i, _xlfn.VSTACK(_xlpm.in, _xlfn.XMATCH(_xlpm.t, $A$3:$A$1002)), _xlpm.ds, _xlfn.CHOOSEROWS(_xlpm.d, _xlpm.i), _xlpm.dnn, _xlfn.DROP(_xlpm.ds, , 1), _xlpm.mx, _xlfn.BYCOL(_xlpm.dnn, _xlfn.LAMBDA(_xlpm.r, MAX(_xlpm.r))), SUM(_xlpm.mx))</f>
        <v>9206</v>
      </c>
    </row>
    <row r="525" spans="1:103" ht="19.95" customHeight="1">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s="49" t="s">
        <v>1662</v>
      </c>
      <c r="CY525" cm="1">
        <f t="array" ref="CY525">_xlfn.LET(_xlpm.d, $A$3:$CW$1002, _xlpm.t, _xlfn.TEXTSPLIT(CX525, , "; "), _xlpm.n, A525, _xlpm.in, _xlfn.XMATCH(_xlpm.n, $A$3:$A$10002), _xlpm.i, _xlfn.VSTACK(_xlpm.in, _xlfn.XMATCH(_xlpm.t, $A$3:$A$1002)), _xlpm.ds, _xlfn.CHOOSEROWS(_xlpm.d, _xlpm.i), _xlpm.dnn, _xlfn.DROP(_xlpm.ds, , 1), _xlpm.mx, _xlfn.BYCOL(_xlpm.dnn, _xlfn.LAMBDA(_xlpm.r, MAX(_xlpm.r))), SUM(_xlpm.mx))</f>
        <v>9283</v>
      </c>
    </row>
    <row r="526" spans="1:103" ht="19.95" customHeight="1">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s="49" t="s">
        <v>1663</v>
      </c>
      <c r="CY526" cm="1">
        <f t="array" ref="CY526">_xlfn.LET(_xlpm.d, $A$3:$CW$1002, _xlpm.t, _xlfn.TEXTSPLIT(CX526, , "; "), _xlpm.n, A526, _xlpm.in, _xlfn.XMATCH(_xlpm.n, $A$3:$A$10002), _xlpm.i, _xlfn.VSTACK(_xlpm.in, _xlfn.XMATCH(_xlpm.t, $A$3:$A$1002)), _xlpm.ds, _xlfn.CHOOSEROWS(_xlpm.d, _xlpm.i), _xlpm.dnn, _xlfn.DROP(_xlpm.ds, , 1), _xlpm.mx, _xlfn.BYCOL(_xlpm.dnn, _xlfn.LAMBDA(_xlpm.r, MAX(_xlpm.r))), SUM(_xlpm.mx))</f>
        <v>9255</v>
      </c>
    </row>
    <row r="527" spans="1:103" ht="19.95" customHeight="1">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s="49" t="s">
        <v>1664</v>
      </c>
      <c r="CY527" cm="1">
        <f t="array" ref="CY527">_xlfn.LET(_xlpm.d, $A$3:$CW$1002, _xlpm.t, _xlfn.TEXTSPLIT(CX527, , "; "), _xlpm.n, A527, _xlpm.in, _xlfn.XMATCH(_xlpm.n, $A$3:$A$10002), _xlpm.i, _xlfn.VSTACK(_xlpm.in, _xlfn.XMATCH(_xlpm.t, $A$3:$A$1002)), _xlpm.ds, _xlfn.CHOOSEROWS(_xlpm.d, _xlpm.i), _xlpm.dnn, _xlfn.DROP(_xlpm.ds, , 1), _xlpm.mx, _xlfn.BYCOL(_xlpm.dnn, _xlfn.LAMBDA(_xlpm.r, MAX(_xlpm.r))), SUM(_xlpm.mx))</f>
        <v>9228</v>
      </c>
    </row>
    <row r="528" spans="1:103" ht="19.95" customHeight="1">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s="49" t="s">
        <v>1665</v>
      </c>
      <c r="CY528" cm="1">
        <f t="array" ref="CY528">_xlfn.LET(_xlpm.d, $A$3:$CW$1002, _xlpm.t, _xlfn.TEXTSPLIT(CX528, , "; "), _xlpm.n, A528, _xlpm.in, _xlfn.XMATCH(_xlpm.n, $A$3:$A$10002), _xlpm.i, _xlfn.VSTACK(_xlpm.in, _xlfn.XMATCH(_xlpm.t, $A$3:$A$1002)), _xlpm.ds, _xlfn.CHOOSEROWS(_xlpm.d, _xlpm.i), _xlpm.dnn, _xlfn.DROP(_xlpm.ds, , 1), _xlpm.mx, _xlfn.BYCOL(_xlpm.dnn, _xlfn.LAMBDA(_xlpm.r, MAX(_xlpm.r))), SUM(_xlpm.mx))</f>
        <v>9198</v>
      </c>
    </row>
    <row r="529" spans="1:103" ht="19.95" customHeight="1">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s="49" t="s">
        <v>1666</v>
      </c>
      <c r="CY529" cm="1">
        <f t="array" ref="CY529">_xlfn.LET(_xlpm.d, $A$3:$CW$1002, _xlpm.t, _xlfn.TEXTSPLIT(CX529, , "; "), _xlpm.n, A529, _xlpm.in, _xlfn.XMATCH(_xlpm.n, $A$3:$A$10002), _xlpm.i, _xlfn.VSTACK(_xlpm.in, _xlfn.XMATCH(_xlpm.t, $A$3:$A$1002)), _xlpm.ds, _xlfn.CHOOSEROWS(_xlpm.d, _xlpm.i), _xlpm.dnn, _xlfn.DROP(_xlpm.ds, , 1), _xlpm.mx, _xlfn.BYCOL(_xlpm.dnn, _xlfn.LAMBDA(_xlpm.r, MAX(_xlpm.r))), SUM(_xlpm.mx))</f>
        <v>9039</v>
      </c>
    </row>
    <row r="530" spans="1:103" ht="19.95" customHeight="1">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s="49" t="s">
        <v>1667</v>
      </c>
      <c r="CY530" cm="1">
        <f t="array" ref="CY530">_xlfn.LET(_xlpm.d, $A$3:$CW$1002, _xlpm.t, _xlfn.TEXTSPLIT(CX530, , "; "), _xlpm.n, A530, _xlpm.in, _xlfn.XMATCH(_xlpm.n, $A$3:$A$10002), _xlpm.i, _xlfn.VSTACK(_xlpm.in, _xlfn.XMATCH(_xlpm.t, $A$3:$A$1002)), _xlpm.ds, _xlfn.CHOOSEROWS(_xlpm.d, _xlpm.i), _xlpm.dnn, _xlfn.DROP(_xlpm.ds, , 1), _xlpm.mx, _xlfn.BYCOL(_xlpm.dnn, _xlfn.LAMBDA(_xlpm.r, MAX(_xlpm.r))), SUM(_xlpm.mx))</f>
        <v>9224</v>
      </c>
    </row>
    <row r="531" spans="1:103" ht="19.95" customHeight="1">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s="49" t="s">
        <v>1668</v>
      </c>
      <c r="CY531" cm="1">
        <f t="array" ref="CY531">_xlfn.LET(_xlpm.d, $A$3:$CW$1002, _xlpm.t, _xlfn.TEXTSPLIT(CX531, , "; "), _xlpm.n, A531, _xlpm.in, _xlfn.XMATCH(_xlpm.n, $A$3:$A$10002), _xlpm.i, _xlfn.VSTACK(_xlpm.in, _xlfn.XMATCH(_xlpm.t, $A$3:$A$1002)), _xlpm.ds, _xlfn.CHOOSEROWS(_xlpm.d, _xlpm.i), _xlpm.dnn, _xlfn.DROP(_xlpm.ds, , 1), _xlpm.mx, _xlfn.BYCOL(_xlpm.dnn, _xlfn.LAMBDA(_xlpm.r, MAX(_xlpm.r))), SUM(_xlpm.mx))</f>
        <v>9253</v>
      </c>
    </row>
    <row r="532" spans="1:103" ht="19.95" customHeight="1">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s="49" t="s">
        <v>1669</v>
      </c>
      <c r="CY532" cm="1">
        <f t="array" ref="CY532">_xlfn.LET(_xlpm.d, $A$3:$CW$1002, _xlpm.t, _xlfn.TEXTSPLIT(CX532, , "; "), _xlpm.n, A532, _xlpm.in, _xlfn.XMATCH(_xlpm.n, $A$3:$A$10002), _xlpm.i, _xlfn.VSTACK(_xlpm.in, _xlfn.XMATCH(_xlpm.t, $A$3:$A$1002)), _xlpm.ds, _xlfn.CHOOSEROWS(_xlpm.d, _xlpm.i), _xlpm.dnn, _xlfn.DROP(_xlpm.ds, , 1), _xlpm.mx, _xlfn.BYCOL(_xlpm.dnn, _xlfn.LAMBDA(_xlpm.r, MAX(_xlpm.r))), SUM(_xlpm.mx))</f>
        <v>9174</v>
      </c>
    </row>
    <row r="533" spans="1:103" ht="19.95" customHeight="1">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s="49" t="s">
        <v>1670</v>
      </c>
      <c r="CY533" cm="1">
        <f t="array" ref="CY533">_xlfn.LET(_xlpm.d, $A$3:$CW$1002, _xlpm.t, _xlfn.TEXTSPLIT(CX533, , "; "), _xlpm.n, A533, _xlpm.in, _xlfn.XMATCH(_xlpm.n, $A$3:$A$10002), _xlpm.i, _xlfn.VSTACK(_xlpm.in, _xlfn.XMATCH(_xlpm.t, $A$3:$A$1002)), _xlpm.ds, _xlfn.CHOOSEROWS(_xlpm.d, _xlpm.i), _xlpm.dnn, _xlfn.DROP(_xlpm.ds, , 1), _xlpm.mx, _xlfn.BYCOL(_xlpm.dnn, _xlfn.LAMBDA(_xlpm.r, MAX(_xlpm.r))), SUM(_xlpm.mx))</f>
        <v>9214</v>
      </c>
    </row>
    <row r="534" spans="1:103" ht="19.95" customHeight="1">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s="49" t="s">
        <v>1671</v>
      </c>
      <c r="CY534" cm="1">
        <f t="array" ref="CY534">_xlfn.LET(_xlpm.d, $A$3:$CW$1002, _xlpm.t, _xlfn.TEXTSPLIT(CX534, , "; "), _xlpm.n, A534, _xlpm.in, _xlfn.XMATCH(_xlpm.n, $A$3:$A$10002), _xlpm.i, _xlfn.VSTACK(_xlpm.in, _xlfn.XMATCH(_xlpm.t, $A$3:$A$1002)), _xlpm.ds, _xlfn.CHOOSEROWS(_xlpm.d, _xlpm.i), _xlpm.dnn, _xlfn.DROP(_xlpm.ds, , 1), _xlpm.mx, _xlfn.BYCOL(_xlpm.dnn, _xlfn.LAMBDA(_xlpm.r, MAX(_xlpm.r))), SUM(_xlpm.mx))</f>
        <v>9278</v>
      </c>
    </row>
    <row r="535" spans="1:103" ht="19.95" customHeight="1">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s="49" t="s">
        <v>1672</v>
      </c>
      <c r="CY535" cm="1">
        <f t="array" ref="CY535">_xlfn.LET(_xlpm.d, $A$3:$CW$1002, _xlpm.t, _xlfn.TEXTSPLIT(CX535, , "; "), _xlpm.n, A535, _xlpm.in, _xlfn.XMATCH(_xlpm.n, $A$3:$A$10002), _xlpm.i, _xlfn.VSTACK(_xlpm.in, _xlfn.XMATCH(_xlpm.t, $A$3:$A$1002)), _xlpm.ds, _xlfn.CHOOSEROWS(_xlpm.d, _xlpm.i), _xlpm.dnn, _xlfn.DROP(_xlpm.ds, , 1), _xlpm.mx, _xlfn.BYCOL(_xlpm.dnn, _xlfn.LAMBDA(_xlpm.r, MAX(_xlpm.r))), SUM(_xlpm.mx))</f>
        <v>9280</v>
      </c>
    </row>
    <row r="536" spans="1:103" ht="19.95" customHeight="1">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s="49" t="s">
        <v>1673</v>
      </c>
      <c r="CY536" cm="1">
        <f t="array" ref="CY536">_xlfn.LET(_xlpm.d, $A$3:$CW$1002, _xlpm.t, _xlfn.TEXTSPLIT(CX536, , "; "), _xlpm.n, A536, _xlpm.in, _xlfn.XMATCH(_xlpm.n, $A$3:$A$10002), _xlpm.i, _xlfn.VSTACK(_xlpm.in, _xlfn.XMATCH(_xlpm.t, $A$3:$A$1002)), _xlpm.ds, _xlfn.CHOOSEROWS(_xlpm.d, _xlpm.i), _xlpm.dnn, _xlfn.DROP(_xlpm.ds, , 1), _xlpm.mx, _xlfn.BYCOL(_xlpm.dnn, _xlfn.LAMBDA(_xlpm.r, MAX(_xlpm.r))), SUM(_xlpm.mx))</f>
        <v>9233</v>
      </c>
    </row>
    <row r="537" spans="1:103" ht="19.95" customHeight="1">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s="49" t="s">
        <v>1674</v>
      </c>
      <c r="CY537" cm="1">
        <f t="array" ref="CY537">_xlfn.LET(_xlpm.d, $A$3:$CW$1002, _xlpm.t, _xlfn.TEXTSPLIT(CX537, , "; "), _xlpm.n, A537, _xlpm.in, _xlfn.XMATCH(_xlpm.n, $A$3:$A$10002), _xlpm.i, _xlfn.VSTACK(_xlpm.in, _xlfn.XMATCH(_xlpm.t, $A$3:$A$1002)), _xlpm.ds, _xlfn.CHOOSEROWS(_xlpm.d, _xlpm.i), _xlpm.dnn, _xlfn.DROP(_xlpm.ds, , 1), _xlpm.mx, _xlfn.BYCOL(_xlpm.dnn, _xlfn.LAMBDA(_xlpm.r, MAX(_xlpm.r))), SUM(_xlpm.mx))</f>
        <v>9159</v>
      </c>
    </row>
    <row r="538" spans="1:103" ht="19.95" customHeight="1">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s="49" t="s">
        <v>1675</v>
      </c>
      <c r="CY538" cm="1">
        <f t="array" ref="CY538">_xlfn.LET(_xlpm.d, $A$3:$CW$1002, _xlpm.t, _xlfn.TEXTSPLIT(CX538, , "; "), _xlpm.n, A538, _xlpm.in, _xlfn.XMATCH(_xlpm.n, $A$3:$A$10002), _xlpm.i, _xlfn.VSTACK(_xlpm.in, _xlfn.XMATCH(_xlpm.t, $A$3:$A$1002)), _xlpm.ds, _xlfn.CHOOSEROWS(_xlpm.d, _xlpm.i), _xlpm.dnn, _xlfn.DROP(_xlpm.ds, , 1), _xlpm.mx, _xlfn.BYCOL(_xlpm.dnn, _xlfn.LAMBDA(_xlpm.r, MAX(_xlpm.r))), SUM(_xlpm.mx))</f>
        <v>9194</v>
      </c>
    </row>
    <row r="539" spans="1:103" ht="19.95" customHeight="1">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s="49" t="s">
        <v>1676</v>
      </c>
      <c r="CY539" cm="1">
        <f t="array" ref="CY539">_xlfn.LET(_xlpm.d, $A$3:$CW$1002, _xlpm.t, _xlfn.TEXTSPLIT(CX539, , "; "), _xlpm.n, A539, _xlpm.in, _xlfn.XMATCH(_xlpm.n, $A$3:$A$10002), _xlpm.i, _xlfn.VSTACK(_xlpm.in, _xlfn.XMATCH(_xlpm.t, $A$3:$A$1002)), _xlpm.ds, _xlfn.CHOOSEROWS(_xlpm.d, _xlpm.i), _xlpm.dnn, _xlfn.DROP(_xlpm.ds, , 1), _xlpm.mx, _xlfn.BYCOL(_xlpm.dnn, _xlfn.LAMBDA(_xlpm.r, MAX(_xlpm.r))), SUM(_xlpm.mx))</f>
        <v>9307</v>
      </c>
    </row>
    <row r="540" spans="1:103" ht="19.95" customHeight="1">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s="49" t="s">
        <v>1677</v>
      </c>
      <c r="CY540" cm="1">
        <f t="array" ref="CY540">_xlfn.LET(_xlpm.d, $A$3:$CW$1002, _xlpm.t, _xlfn.TEXTSPLIT(CX540, , "; "), _xlpm.n, A540, _xlpm.in, _xlfn.XMATCH(_xlpm.n, $A$3:$A$10002), _xlpm.i, _xlfn.VSTACK(_xlpm.in, _xlfn.XMATCH(_xlpm.t, $A$3:$A$1002)), _xlpm.ds, _xlfn.CHOOSEROWS(_xlpm.d, _xlpm.i), _xlpm.dnn, _xlfn.DROP(_xlpm.ds, , 1), _xlpm.mx, _xlfn.BYCOL(_xlpm.dnn, _xlfn.LAMBDA(_xlpm.r, MAX(_xlpm.r))), SUM(_xlpm.mx))</f>
        <v>9310</v>
      </c>
    </row>
    <row r="541" spans="1:103" ht="19.95" customHeight="1">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s="49" t="s">
        <v>1678</v>
      </c>
      <c r="CY541" cm="1">
        <f t="array" ref="CY541">_xlfn.LET(_xlpm.d, $A$3:$CW$1002, _xlpm.t, _xlfn.TEXTSPLIT(CX541, , "; "), _xlpm.n, A541, _xlpm.in, _xlfn.XMATCH(_xlpm.n, $A$3:$A$10002), _xlpm.i, _xlfn.VSTACK(_xlpm.in, _xlfn.XMATCH(_xlpm.t, $A$3:$A$1002)), _xlpm.ds, _xlfn.CHOOSEROWS(_xlpm.d, _xlpm.i), _xlpm.dnn, _xlfn.DROP(_xlpm.ds, , 1), _xlpm.mx, _xlfn.BYCOL(_xlpm.dnn, _xlfn.LAMBDA(_xlpm.r, MAX(_xlpm.r))), SUM(_xlpm.mx))</f>
        <v>9260</v>
      </c>
    </row>
    <row r="542" spans="1:103" ht="19.95" customHeight="1">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s="49" t="s">
        <v>1679</v>
      </c>
      <c r="CY542" cm="1">
        <f t="array" ref="CY542">_xlfn.LET(_xlpm.d, $A$3:$CW$1002, _xlpm.t, _xlfn.TEXTSPLIT(CX542, , "; "), _xlpm.n, A542, _xlpm.in, _xlfn.XMATCH(_xlpm.n, $A$3:$A$10002), _xlpm.i, _xlfn.VSTACK(_xlpm.in, _xlfn.XMATCH(_xlpm.t, $A$3:$A$1002)), _xlpm.ds, _xlfn.CHOOSEROWS(_xlpm.d, _xlpm.i), _xlpm.dnn, _xlfn.DROP(_xlpm.ds, , 1), _xlpm.mx, _xlfn.BYCOL(_xlpm.dnn, _xlfn.LAMBDA(_xlpm.r, MAX(_xlpm.r))), SUM(_xlpm.mx))</f>
        <v>9156</v>
      </c>
    </row>
    <row r="543" spans="1:103" ht="19.95" customHeight="1">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s="49" t="s">
        <v>1680</v>
      </c>
      <c r="CY543" cm="1">
        <f t="array" ref="CY543">_xlfn.LET(_xlpm.d, $A$3:$CW$1002, _xlpm.t, _xlfn.TEXTSPLIT(CX543, , "; "), _xlpm.n, A543, _xlpm.in, _xlfn.XMATCH(_xlpm.n, $A$3:$A$10002), _xlpm.i, _xlfn.VSTACK(_xlpm.in, _xlfn.XMATCH(_xlpm.t, $A$3:$A$1002)), _xlpm.ds, _xlfn.CHOOSEROWS(_xlpm.d, _xlpm.i), _xlpm.dnn, _xlfn.DROP(_xlpm.ds, , 1), _xlpm.mx, _xlfn.BYCOL(_xlpm.dnn, _xlfn.LAMBDA(_xlpm.r, MAX(_xlpm.r))), SUM(_xlpm.mx))</f>
        <v>9306</v>
      </c>
    </row>
    <row r="544" spans="1:103" ht="19.95" customHeight="1">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s="49" t="s">
        <v>1681</v>
      </c>
      <c r="CY544" cm="1">
        <f t="array" ref="CY544">_xlfn.LET(_xlpm.d, $A$3:$CW$1002, _xlpm.t, _xlfn.TEXTSPLIT(CX544, , "; "), _xlpm.n, A544, _xlpm.in, _xlfn.XMATCH(_xlpm.n, $A$3:$A$10002), _xlpm.i, _xlfn.VSTACK(_xlpm.in, _xlfn.XMATCH(_xlpm.t, $A$3:$A$1002)), _xlpm.ds, _xlfn.CHOOSEROWS(_xlpm.d, _xlpm.i), _xlpm.dnn, _xlfn.DROP(_xlpm.ds, , 1), _xlpm.mx, _xlfn.BYCOL(_xlpm.dnn, _xlfn.LAMBDA(_xlpm.r, MAX(_xlpm.r))), SUM(_xlpm.mx))</f>
        <v>9177</v>
      </c>
    </row>
    <row r="545" spans="1:103" ht="19.95" customHeight="1">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s="49" t="s">
        <v>1682</v>
      </c>
      <c r="CY545" cm="1">
        <f t="array" ref="CY545">_xlfn.LET(_xlpm.d, $A$3:$CW$1002, _xlpm.t, _xlfn.TEXTSPLIT(CX545, , "; "), _xlpm.n, A545, _xlpm.in, _xlfn.XMATCH(_xlpm.n, $A$3:$A$10002), _xlpm.i, _xlfn.VSTACK(_xlpm.in, _xlfn.XMATCH(_xlpm.t, $A$3:$A$1002)), _xlpm.ds, _xlfn.CHOOSEROWS(_xlpm.d, _xlpm.i), _xlpm.dnn, _xlfn.DROP(_xlpm.ds, , 1), _xlpm.mx, _xlfn.BYCOL(_xlpm.dnn, _xlfn.LAMBDA(_xlpm.r, MAX(_xlpm.r))), SUM(_xlpm.mx))</f>
        <v>9164</v>
      </c>
    </row>
    <row r="546" spans="1:103" ht="19.95" customHeight="1">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s="49" t="s">
        <v>1683</v>
      </c>
      <c r="CY546" cm="1">
        <f t="array" ref="CY546">_xlfn.LET(_xlpm.d, $A$3:$CW$1002, _xlpm.t, _xlfn.TEXTSPLIT(CX546, , "; "), _xlpm.n, A546, _xlpm.in, _xlfn.XMATCH(_xlpm.n, $A$3:$A$10002), _xlpm.i, _xlfn.VSTACK(_xlpm.in, _xlfn.XMATCH(_xlpm.t, $A$3:$A$1002)), _xlpm.ds, _xlfn.CHOOSEROWS(_xlpm.d, _xlpm.i), _xlpm.dnn, _xlfn.DROP(_xlpm.ds, , 1), _xlpm.mx, _xlfn.BYCOL(_xlpm.dnn, _xlfn.LAMBDA(_xlpm.r, MAX(_xlpm.r))), SUM(_xlpm.mx))</f>
        <v>9227</v>
      </c>
    </row>
    <row r="547" spans="1:103" ht="19.95" customHeight="1">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s="49" t="s">
        <v>1684</v>
      </c>
      <c r="CY547" cm="1">
        <f t="array" ref="CY547">_xlfn.LET(_xlpm.d, $A$3:$CW$1002, _xlpm.t, _xlfn.TEXTSPLIT(CX547, , "; "), _xlpm.n, A547, _xlpm.in, _xlfn.XMATCH(_xlpm.n, $A$3:$A$10002), _xlpm.i, _xlfn.VSTACK(_xlpm.in, _xlfn.XMATCH(_xlpm.t, $A$3:$A$1002)), _xlpm.ds, _xlfn.CHOOSEROWS(_xlpm.d, _xlpm.i), _xlpm.dnn, _xlfn.DROP(_xlpm.ds, , 1), _xlpm.mx, _xlfn.BYCOL(_xlpm.dnn, _xlfn.LAMBDA(_xlpm.r, MAX(_xlpm.r))), SUM(_xlpm.mx))</f>
        <v>9267</v>
      </c>
    </row>
    <row r="548" spans="1:103" ht="19.95" customHeight="1">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s="49" t="s">
        <v>1685</v>
      </c>
      <c r="CY548" cm="1">
        <f t="array" ref="CY548">_xlfn.LET(_xlpm.d, $A$3:$CW$1002, _xlpm.t, _xlfn.TEXTSPLIT(CX548, , "; "), _xlpm.n, A548, _xlpm.in, _xlfn.XMATCH(_xlpm.n, $A$3:$A$10002), _xlpm.i, _xlfn.VSTACK(_xlpm.in, _xlfn.XMATCH(_xlpm.t, $A$3:$A$1002)), _xlpm.ds, _xlfn.CHOOSEROWS(_xlpm.d, _xlpm.i), _xlpm.dnn, _xlfn.DROP(_xlpm.ds, , 1), _xlpm.mx, _xlfn.BYCOL(_xlpm.dnn, _xlfn.LAMBDA(_xlpm.r, MAX(_xlpm.r))), SUM(_xlpm.mx))</f>
        <v>9159</v>
      </c>
    </row>
    <row r="549" spans="1:103" ht="19.95" customHeight="1">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s="49" t="s">
        <v>1686</v>
      </c>
      <c r="CY549" cm="1">
        <f t="array" ref="CY549">_xlfn.LET(_xlpm.d, $A$3:$CW$1002, _xlpm.t, _xlfn.TEXTSPLIT(CX549, , "; "), _xlpm.n, A549, _xlpm.in, _xlfn.XMATCH(_xlpm.n, $A$3:$A$10002), _xlpm.i, _xlfn.VSTACK(_xlpm.in, _xlfn.XMATCH(_xlpm.t, $A$3:$A$1002)), _xlpm.ds, _xlfn.CHOOSEROWS(_xlpm.d, _xlpm.i), _xlpm.dnn, _xlfn.DROP(_xlpm.ds, , 1), _xlpm.mx, _xlfn.BYCOL(_xlpm.dnn, _xlfn.LAMBDA(_xlpm.r, MAX(_xlpm.r))), SUM(_xlpm.mx))</f>
        <v>9209</v>
      </c>
    </row>
    <row r="550" spans="1:103" ht="19.95" customHeight="1">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s="49" t="s">
        <v>1687</v>
      </c>
      <c r="CY550" cm="1">
        <f t="array" ref="CY550">_xlfn.LET(_xlpm.d, $A$3:$CW$1002, _xlpm.t, _xlfn.TEXTSPLIT(CX550, , "; "), _xlpm.n, A550, _xlpm.in, _xlfn.XMATCH(_xlpm.n, $A$3:$A$10002), _xlpm.i, _xlfn.VSTACK(_xlpm.in, _xlfn.XMATCH(_xlpm.t, $A$3:$A$1002)), _xlpm.ds, _xlfn.CHOOSEROWS(_xlpm.d, _xlpm.i), _xlpm.dnn, _xlfn.DROP(_xlpm.ds, , 1), _xlpm.mx, _xlfn.BYCOL(_xlpm.dnn, _xlfn.LAMBDA(_xlpm.r, MAX(_xlpm.r))), SUM(_xlpm.mx))</f>
        <v>9246</v>
      </c>
    </row>
    <row r="551" spans="1:103" ht="19.95" customHeight="1">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s="49" t="s">
        <v>1688</v>
      </c>
      <c r="CY551" cm="1">
        <f t="array" ref="CY551">_xlfn.LET(_xlpm.d, $A$3:$CW$1002, _xlpm.t, _xlfn.TEXTSPLIT(CX551, , "; "), _xlpm.n, A551, _xlpm.in, _xlfn.XMATCH(_xlpm.n, $A$3:$A$10002), _xlpm.i, _xlfn.VSTACK(_xlpm.in, _xlfn.XMATCH(_xlpm.t, $A$3:$A$1002)), _xlpm.ds, _xlfn.CHOOSEROWS(_xlpm.d, _xlpm.i), _xlpm.dnn, _xlfn.DROP(_xlpm.ds, , 1), _xlpm.mx, _xlfn.BYCOL(_xlpm.dnn, _xlfn.LAMBDA(_xlpm.r, MAX(_xlpm.r))), SUM(_xlpm.mx))</f>
        <v>9279</v>
      </c>
    </row>
    <row r="552" spans="1:103" ht="19.95" customHeight="1">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s="49" t="s">
        <v>1689</v>
      </c>
      <c r="CY552" cm="1">
        <f t="array" ref="CY552">_xlfn.LET(_xlpm.d, $A$3:$CW$1002, _xlpm.t, _xlfn.TEXTSPLIT(CX552, , "; "), _xlpm.n, A552, _xlpm.in, _xlfn.XMATCH(_xlpm.n, $A$3:$A$10002), _xlpm.i, _xlfn.VSTACK(_xlpm.in, _xlfn.XMATCH(_xlpm.t, $A$3:$A$1002)), _xlpm.ds, _xlfn.CHOOSEROWS(_xlpm.d, _xlpm.i), _xlpm.dnn, _xlfn.DROP(_xlpm.ds, , 1), _xlpm.mx, _xlfn.BYCOL(_xlpm.dnn, _xlfn.LAMBDA(_xlpm.r, MAX(_xlpm.r))), SUM(_xlpm.mx))</f>
        <v>9300</v>
      </c>
    </row>
    <row r="553" spans="1:103" ht="19.95" customHeight="1">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s="49" t="s">
        <v>1690</v>
      </c>
      <c r="CY553" cm="1">
        <f t="array" ref="CY553">_xlfn.LET(_xlpm.d, $A$3:$CW$1002, _xlpm.t, _xlfn.TEXTSPLIT(CX553, , "; "), _xlpm.n, A553, _xlpm.in, _xlfn.XMATCH(_xlpm.n, $A$3:$A$10002), _xlpm.i, _xlfn.VSTACK(_xlpm.in, _xlfn.XMATCH(_xlpm.t, $A$3:$A$1002)), _xlpm.ds, _xlfn.CHOOSEROWS(_xlpm.d, _xlpm.i), _xlpm.dnn, _xlfn.DROP(_xlpm.ds, , 1), _xlpm.mx, _xlfn.BYCOL(_xlpm.dnn, _xlfn.LAMBDA(_xlpm.r, MAX(_xlpm.r))), SUM(_xlpm.mx))</f>
        <v>9289</v>
      </c>
    </row>
    <row r="554" spans="1:103" ht="19.95" customHeight="1">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s="49" t="s">
        <v>1691</v>
      </c>
      <c r="CY554" cm="1">
        <f t="array" ref="CY554">_xlfn.LET(_xlpm.d, $A$3:$CW$1002, _xlpm.t, _xlfn.TEXTSPLIT(CX554, , "; "), _xlpm.n, A554, _xlpm.in, _xlfn.XMATCH(_xlpm.n, $A$3:$A$10002), _xlpm.i, _xlfn.VSTACK(_xlpm.in, _xlfn.XMATCH(_xlpm.t, $A$3:$A$1002)), _xlpm.ds, _xlfn.CHOOSEROWS(_xlpm.d, _xlpm.i), _xlpm.dnn, _xlfn.DROP(_xlpm.ds, , 1), _xlpm.mx, _xlfn.BYCOL(_xlpm.dnn, _xlfn.LAMBDA(_xlpm.r, MAX(_xlpm.r))), SUM(_xlpm.mx))</f>
        <v>9177</v>
      </c>
    </row>
    <row r="555" spans="1:103" ht="19.95" customHeight="1">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s="49" t="s">
        <v>1692</v>
      </c>
      <c r="CY555" cm="1">
        <f t="array" ref="CY555">_xlfn.LET(_xlpm.d, $A$3:$CW$1002, _xlpm.t, _xlfn.TEXTSPLIT(CX555, , "; "), _xlpm.n, A555, _xlpm.in, _xlfn.XMATCH(_xlpm.n, $A$3:$A$10002), _xlpm.i, _xlfn.VSTACK(_xlpm.in, _xlfn.XMATCH(_xlpm.t, $A$3:$A$1002)), _xlpm.ds, _xlfn.CHOOSEROWS(_xlpm.d, _xlpm.i), _xlpm.dnn, _xlfn.DROP(_xlpm.ds, , 1), _xlpm.mx, _xlfn.BYCOL(_xlpm.dnn, _xlfn.LAMBDA(_xlpm.r, MAX(_xlpm.r))), SUM(_xlpm.mx))</f>
        <v>9147</v>
      </c>
    </row>
    <row r="556" spans="1:103" ht="19.95" customHeight="1">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s="49" t="s">
        <v>1693</v>
      </c>
      <c r="CY556" cm="1">
        <f t="array" ref="CY556">_xlfn.LET(_xlpm.d, $A$3:$CW$1002, _xlpm.t, _xlfn.TEXTSPLIT(CX556, , "; "), _xlpm.n, A556, _xlpm.in, _xlfn.XMATCH(_xlpm.n, $A$3:$A$10002), _xlpm.i, _xlfn.VSTACK(_xlpm.in, _xlfn.XMATCH(_xlpm.t, $A$3:$A$1002)), _xlpm.ds, _xlfn.CHOOSEROWS(_xlpm.d, _xlpm.i), _xlpm.dnn, _xlfn.DROP(_xlpm.ds, , 1), _xlpm.mx, _xlfn.BYCOL(_xlpm.dnn, _xlfn.LAMBDA(_xlpm.r, MAX(_xlpm.r))), SUM(_xlpm.mx))</f>
        <v>9218</v>
      </c>
    </row>
    <row r="557" spans="1:103" ht="19.95" customHeight="1">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s="49" t="s">
        <v>1694</v>
      </c>
      <c r="CY557" cm="1">
        <f t="array" ref="CY557">_xlfn.LET(_xlpm.d, $A$3:$CW$1002, _xlpm.t, _xlfn.TEXTSPLIT(CX557, , "; "), _xlpm.n, A557, _xlpm.in, _xlfn.XMATCH(_xlpm.n, $A$3:$A$10002), _xlpm.i, _xlfn.VSTACK(_xlpm.in, _xlfn.XMATCH(_xlpm.t, $A$3:$A$1002)), _xlpm.ds, _xlfn.CHOOSEROWS(_xlpm.d, _xlpm.i), _xlpm.dnn, _xlfn.DROP(_xlpm.ds, , 1), _xlpm.mx, _xlfn.BYCOL(_xlpm.dnn, _xlfn.LAMBDA(_xlpm.r, MAX(_xlpm.r))), SUM(_xlpm.mx))</f>
        <v>9137</v>
      </c>
    </row>
    <row r="558" spans="1:103" ht="19.95" customHeight="1">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s="49" t="s">
        <v>1695</v>
      </c>
      <c r="CY558" cm="1">
        <f t="array" ref="CY558">_xlfn.LET(_xlpm.d, $A$3:$CW$1002, _xlpm.t, _xlfn.TEXTSPLIT(CX558, , "; "), _xlpm.n, A558, _xlpm.in, _xlfn.XMATCH(_xlpm.n, $A$3:$A$10002), _xlpm.i, _xlfn.VSTACK(_xlpm.in, _xlfn.XMATCH(_xlpm.t, $A$3:$A$1002)), _xlpm.ds, _xlfn.CHOOSEROWS(_xlpm.d, _xlpm.i), _xlpm.dnn, _xlfn.DROP(_xlpm.ds, , 1), _xlpm.mx, _xlfn.BYCOL(_xlpm.dnn, _xlfn.LAMBDA(_xlpm.r, MAX(_xlpm.r))), SUM(_xlpm.mx))</f>
        <v>9130</v>
      </c>
    </row>
    <row r="559" spans="1:103" ht="19.95" customHeight="1">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s="49" t="s">
        <v>1696</v>
      </c>
      <c r="CY559" cm="1">
        <f t="array" ref="CY559">_xlfn.LET(_xlpm.d, $A$3:$CW$1002, _xlpm.t, _xlfn.TEXTSPLIT(CX559, , "; "), _xlpm.n, A559, _xlpm.in, _xlfn.XMATCH(_xlpm.n, $A$3:$A$10002), _xlpm.i, _xlfn.VSTACK(_xlpm.in, _xlfn.XMATCH(_xlpm.t, $A$3:$A$1002)), _xlpm.ds, _xlfn.CHOOSEROWS(_xlpm.d, _xlpm.i), _xlpm.dnn, _xlfn.DROP(_xlpm.ds, , 1), _xlpm.mx, _xlfn.BYCOL(_xlpm.dnn, _xlfn.LAMBDA(_xlpm.r, MAX(_xlpm.r))), SUM(_xlpm.mx))</f>
        <v>9208</v>
      </c>
    </row>
    <row r="560" spans="1:103" ht="19.95" customHeight="1">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s="49" t="s">
        <v>1697</v>
      </c>
      <c r="CY560" cm="1">
        <f t="array" ref="CY560">_xlfn.LET(_xlpm.d, $A$3:$CW$1002, _xlpm.t, _xlfn.TEXTSPLIT(CX560, , "; "), _xlpm.n, A560, _xlpm.in, _xlfn.XMATCH(_xlpm.n, $A$3:$A$10002), _xlpm.i, _xlfn.VSTACK(_xlpm.in, _xlfn.XMATCH(_xlpm.t, $A$3:$A$1002)), _xlpm.ds, _xlfn.CHOOSEROWS(_xlpm.d, _xlpm.i), _xlpm.dnn, _xlfn.DROP(_xlpm.ds, , 1), _xlpm.mx, _xlfn.BYCOL(_xlpm.dnn, _xlfn.LAMBDA(_xlpm.r, MAX(_xlpm.r))), SUM(_xlpm.mx))</f>
        <v>9268</v>
      </c>
    </row>
    <row r="561" spans="1:103" ht="19.95" customHeight="1">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s="49" t="s">
        <v>1698</v>
      </c>
      <c r="CY561" cm="1">
        <f t="array" ref="CY561">_xlfn.LET(_xlpm.d, $A$3:$CW$1002, _xlpm.t, _xlfn.TEXTSPLIT(CX561, , "; "), _xlpm.n, A561, _xlpm.in, _xlfn.XMATCH(_xlpm.n, $A$3:$A$10002), _xlpm.i, _xlfn.VSTACK(_xlpm.in, _xlfn.XMATCH(_xlpm.t, $A$3:$A$1002)), _xlpm.ds, _xlfn.CHOOSEROWS(_xlpm.d, _xlpm.i), _xlpm.dnn, _xlfn.DROP(_xlpm.ds, , 1), _xlpm.mx, _xlfn.BYCOL(_xlpm.dnn, _xlfn.LAMBDA(_xlpm.r, MAX(_xlpm.r))), SUM(_xlpm.mx))</f>
        <v>9072</v>
      </c>
    </row>
    <row r="562" spans="1:103" ht="19.95" customHeight="1">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s="49" t="s">
        <v>1699</v>
      </c>
      <c r="CY562" cm="1">
        <f t="array" ref="CY562">_xlfn.LET(_xlpm.d, $A$3:$CW$1002, _xlpm.t, _xlfn.TEXTSPLIT(CX562, , "; "), _xlpm.n, A562, _xlpm.in, _xlfn.XMATCH(_xlpm.n, $A$3:$A$10002), _xlpm.i, _xlfn.VSTACK(_xlpm.in, _xlfn.XMATCH(_xlpm.t, $A$3:$A$1002)), _xlpm.ds, _xlfn.CHOOSEROWS(_xlpm.d, _xlpm.i), _xlpm.dnn, _xlfn.DROP(_xlpm.ds, , 1), _xlpm.mx, _xlfn.BYCOL(_xlpm.dnn, _xlfn.LAMBDA(_xlpm.r, MAX(_xlpm.r))), SUM(_xlpm.mx))</f>
        <v>9282</v>
      </c>
    </row>
    <row r="563" spans="1:103" ht="19.95" customHeight="1">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s="49" t="s">
        <v>1700</v>
      </c>
      <c r="CY563" cm="1">
        <f t="array" ref="CY563">_xlfn.LET(_xlpm.d, $A$3:$CW$1002, _xlpm.t, _xlfn.TEXTSPLIT(CX563, , "; "), _xlpm.n, A563, _xlpm.in, _xlfn.XMATCH(_xlpm.n, $A$3:$A$10002), _xlpm.i, _xlfn.VSTACK(_xlpm.in, _xlfn.XMATCH(_xlpm.t, $A$3:$A$1002)), _xlpm.ds, _xlfn.CHOOSEROWS(_xlpm.d, _xlpm.i), _xlpm.dnn, _xlfn.DROP(_xlpm.ds, , 1), _xlpm.mx, _xlfn.BYCOL(_xlpm.dnn, _xlfn.LAMBDA(_xlpm.r, MAX(_xlpm.r))), SUM(_xlpm.mx))</f>
        <v>9316</v>
      </c>
    </row>
    <row r="564" spans="1:103" ht="19.95" customHeight="1">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s="49" t="s">
        <v>1701</v>
      </c>
      <c r="CY564" cm="1">
        <f t="array" ref="CY564">_xlfn.LET(_xlpm.d, $A$3:$CW$1002, _xlpm.t, _xlfn.TEXTSPLIT(CX564, , "; "), _xlpm.n, A564, _xlpm.in, _xlfn.XMATCH(_xlpm.n, $A$3:$A$10002), _xlpm.i, _xlfn.VSTACK(_xlpm.in, _xlfn.XMATCH(_xlpm.t, $A$3:$A$1002)), _xlpm.ds, _xlfn.CHOOSEROWS(_xlpm.d, _xlpm.i), _xlpm.dnn, _xlfn.DROP(_xlpm.ds, , 1), _xlpm.mx, _xlfn.BYCOL(_xlpm.dnn, _xlfn.LAMBDA(_xlpm.r, MAX(_xlpm.r))), SUM(_xlpm.mx))</f>
        <v>9060</v>
      </c>
    </row>
    <row r="565" spans="1:103" ht="19.95" customHeight="1">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s="49" t="s">
        <v>1702</v>
      </c>
      <c r="CY565" cm="1">
        <f t="array" ref="CY565">_xlfn.LET(_xlpm.d, $A$3:$CW$1002, _xlpm.t, _xlfn.TEXTSPLIT(CX565, , "; "), _xlpm.n, A565, _xlpm.in, _xlfn.XMATCH(_xlpm.n, $A$3:$A$10002), _xlpm.i, _xlfn.VSTACK(_xlpm.in, _xlfn.XMATCH(_xlpm.t, $A$3:$A$1002)), _xlpm.ds, _xlfn.CHOOSEROWS(_xlpm.d, _xlpm.i), _xlpm.dnn, _xlfn.DROP(_xlpm.ds, , 1), _xlpm.mx, _xlfn.BYCOL(_xlpm.dnn, _xlfn.LAMBDA(_xlpm.r, MAX(_xlpm.r))), SUM(_xlpm.mx))</f>
        <v>9298</v>
      </c>
    </row>
    <row r="566" spans="1:103" ht="19.95" customHeight="1">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s="49" t="s">
        <v>1703</v>
      </c>
      <c r="CY566" cm="1">
        <f t="array" ref="CY566">_xlfn.LET(_xlpm.d, $A$3:$CW$1002, _xlpm.t, _xlfn.TEXTSPLIT(CX566, , "; "), _xlpm.n, A566, _xlpm.in, _xlfn.XMATCH(_xlpm.n, $A$3:$A$10002), _xlpm.i, _xlfn.VSTACK(_xlpm.in, _xlfn.XMATCH(_xlpm.t, $A$3:$A$1002)), _xlpm.ds, _xlfn.CHOOSEROWS(_xlpm.d, _xlpm.i), _xlpm.dnn, _xlfn.DROP(_xlpm.ds, , 1), _xlpm.mx, _xlfn.BYCOL(_xlpm.dnn, _xlfn.LAMBDA(_xlpm.r, MAX(_xlpm.r))), SUM(_xlpm.mx))</f>
        <v>9154</v>
      </c>
    </row>
    <row r="567" spans="1:103" ht="19.95" customHeight="1">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s="49" t="s">
        <v>1704</v>
      </c>
      <c r="CY567" cm="1">
        <f t="array" ref="CY567">_xlfn.LET(_xlpm.d, $A$3:$CW$1002, _xlpm.t, _xlfn.TEXTSPLIT(CX567, , "; "), _xlpm.n, A567, _xlpm.in, _xlfn.XMATCH(_xlpm.n, $A$3:$A$10002), _xlpm.i, _xlfn.VSTACK(_xlpm.in, _xlfn.XMATCH(_xlpm.t, $A$3:$A$1002)), _xlpm.ds, _xlfn.CHOOSEROWS(_xlpm.d, _xlpm.i), _xlpm.dnn, _xlfn.DROP(_xlpm.ds, , 1), _xlpm.mx, _xlfn.BYCOL(_xlpm.dnn, _xlfn.LAMBDA(_xlpm.r, MAX(_xlpm.r))), SUM(_xlpm.mx))</f>
        <v>9114</v>
      </c>
    </row>
    <row r="568" spans="1:103" ht="19.95" customHeight="1">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s="49" t="s">
        <v>1705</v>
      </c>
      <c r="CY568" cm="1">
        <f t="array" ref="CY568">_xlfn.LET(_xlpm.d, $A$3:$CW$1002, _xlpm.t, _xlfn.TEXTSPLIT(CX568, , "; "), _xlpm.n, A568, _xlpm.in, _xlfn.XMATCH(_xlpm.n, $A$3:$A$10002), _xlpm.i, _xlfn.VSTACK(_xlpm.in, _xlfn.XMATCH(_xlpm.t, $A$3:$A$1002)), _xlpm.ds, _xlfn.CHOOSEROWS(_xlpm.d, _xlpm.i), _xlpm.dnn, _xlfn.DROP(_xlpm.ds, , 1), _xlpm.mx, _xlfn.BYCOL(_xlpm.dnn, _xlfn.LAMBDA(_xlpm.r, MAX(_xlpm.r))), SUM(_xlpm.mx))</f>
        <v>9138</v>
      </c>
    </row>
    <row r="569" spans="1:103" ht="19.95" customHeight="1">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s="49" t="s">
        <v>1706</v>
      </c>
      <c r="CY569" cm="1">
        <f t="array" ref="CY569">_xlfn.LET(_xlpm.d, $A$3:$CW$1002, _xlpm.t, _xlfn.TEXTSPLIT(CX569, , "; "), _xlpm.n, A569, _xlpm.in, _xlfn.XMATCH(_xlpm.n, $A$3:$A$10002), _xlpm.i, _xlfn.VSTACK(_xlpm.in, _xlfn.XMATCH(_xlpm.t, $A$3:$A$1002)), _xlpm.ds, _xlfn.CHOOSEROWS(_xlpm.d, _xlpm.i), _xlpm.dnn, _xlfn.DROP(_xlpm.ds, , 1), _xlpm.mx, _xlfn.BYCOL(_xlpm.dnn, _xlfn.LAMBDA(_xlpm.r, MAX(_xlpm.r))), SUM(_xlpm.mx))</f>
        <v>9281</v>
      </c>
    </row>
    <row r="570" spans="1:103" ht="19.95" customHeight="1">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s="49" t="s">
        <v>1707</v>
      </c>
      <c r="CY570" cm="1">
        <f t="array" ref="CY570">_xlfn.LET(_xlpm.d, $A$3:$CW$1002, _xlpm.t, _xlfn.TEXTSPLIT(CX570, , "; "), _xlpm.n, A570, _xlpm.in, _xlfn.XMATCH(_xlpm.n, $A$3:$A$10002), _xlpm.i, _xlfn.VSTACK(_xlpm.in, _xlfn.XMATCH(_xlpm.t, $A$3:$A$1002)), _xlpm.ds, _xlfn.CHOOSEROWS(_xlpm.d, _xlpm.i), _xlpm.dnn, _xlfn.DROP(_xlpm.ds, , 1), _xlpm.mx, _xlfn.BYCOL(_xlpm.dnn, _xlfn.LAMBDA(_xlpm.r, MAX(_xlpm.r))), SUM(_xlpm.mx))</f>
        <v>9210</v>
      </c>
    </row>
    <row r="571" spans="1:103" ht="19.95" customHeight="1">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s="49" t="s">
        <v>1708</v>
      </c>
      <c r="CY571" cm="1">
        <f t="array" ref="CY571">_xlfn.LET(_xlpm.d, $A$3:$CW$1002, _xlpm.t, _xlfn.TEXTSPLIT(CX571, , "; "), _xlpm.n, A571, _xlpm.in, _xlfn.XMATCH(_xlpm.n, $A$3:$A$10002), _xlpm.i, _xlfn.VSTACK(_xlpm.in, _xlfn.XMATCH(_xlpm.t, $A$3:$A$1002)), _xlpm.ds, _xlfn.CHOOSEROWS(_xlpm.d, _xlpm.i), _xlpm.dnn, _xlfn.DROP(_xlpm.ds, , 1), _xlpm.mx, _xlfn.BYCOL(_xlpm.dnn, _xlfn.LAMBDA(_xlpm.r, MAX(_xlpm.r))), SUM(_xlpm.mx))</f>
        <v>9148</v>
      </c>
    </row>
    <row r="572" spans="1:103" ht="19.95" customHeight="1">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s="49" t="s">
        <v>1709</v>
      </c>
      <c r="CY572" cm="1">
        <f t="array" ref="CY572">_xlfn.LET(_xlpm.d, $A$3:$CW$1002, _xlpm.t, _xlfn.TEXTSPLIT(CX572, , "; "), _xlpm.n, A572, _xlpm.in, _xlfn.XMATCH(_xlpm.n, $A$3:$A$10002), _xlpm.i, _xlfn.VSTACK(_xlpm.in, _xlfn.XMATCH(_xlpm.t, $A$3:$A$1002)), _xlpm.ds, _xlfn.CHOOSEROWS(_xlpm.d, _xlpm.i), _xlpm.dnn, _xlfn.DROP(_xlpm.ds, , 1), _xlpm.mx, _xlfn.BYCOL(_xlpm.dnn, _xlfn.LAMBDA(_xlpm.r, MAX(_xlpm.r))), SUM(_xlpm.mx))</f>
        <v>9067</v>
      </c>
    </row>
    <row r="573" spans="1:103" ht="19.95" customHeight="1">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s="49" t="s">
        <v>1710</v>
      </c>
      <c r="CY573" cm="1">
        <f t="array" ref="CY573">_xlfn.LET(_xlpm.d, $A$3:$CW$1002, _xlpm.t, _xlfn.TEXTSPLIT(CX573, , "; "), _xlpm.n, A573, _xlpm.in, _xlfn.XMATCH(_xlpm.n, $A$3:$A$10002), _xlpm.i, _xlfn.VSTACK(_xlpm.in, _xlfn.XMATCH(_xlpm.t, $A$3:$A$1002)), _xlpm.ds, _xlfn.CHOOSEROWS(_xlpm.d, _xlpm.i), _xlpm.dnn, _xlfn.DROP(_xlpm.ds, , 1), _xlpm.mx, _xlfn.BYCOL(_xlpm.dnn, _xlfn.LAMBDA(_xlpm.r, MAX(_xlpm.r))), SUM(_xlpm.mx))</f>
        <v>9104</v>
      </c>
    </row>
    <row r="574" spans="1:103" ht="19.95" customHeight="1">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s="49" t="s">
        <v>1711</v>
      </c>
      <c r="CY574" cm="1">
        <f t="array" ref="CY574">_xlfn.LET(_xlpm.d, $A$3:$CW$1002, _xlpm.t, _xlfn.TEXTSPLIT(CX574, , "; "), _xlpm.n, A574, _xlpm.in, _xlfn.XMATCH(_xlpm.n, $A$3:$A$10002), _xlpm.i, _xlfn.VSTACK(_xlpm.in, _xlfn.XMATCH(_xlpm.t, $A$3:$A$1002)), _xlpm.ds, _xlfn.CHOOSEROWS(_xlpm.d, _xlpm.i), _xlpm.dnn, _xlfn.DROP(_xlpm.ds, , 1), _xlpm.mx, _xlfn.BYCOL(_xlpm.dnn, _xlfn.LAMBDA(_xlpm.r, MAX(_xlpm.r))), SUM(_xlpm.mx))</f>
        <v>9157</v>
      </c>
    </row>
    <row r="575" spans="1:103" ht="19.95" customHeight="1">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s="49" t="s">
        <v>1712</v>
      </c>
      <c r="CY575" cm="1">
        <f t="array" ref="CY575">_xlfn.LET(_xlpm.d, $A$3:$CW$1002, _xlpm.t, _xlfn.TEXTSPLIT(CX575, , "; "), _xlpm.n, A575, _xlpm.in, _xlfn.XMATCH(_xlpm.n, $A$3:$A$10002), _xlpm.i, _xlfn.VSTACK(_xlpm.in, _xlfn.XMATCH(_xlpm.t, $A$3:$A$1002)), _xlpm.ds, _xlfn.CHOOSEROWS(_xlpm.d, _xlpm.i), _xlpm.dnn, _xlfn.DROP(_xlpm.ds, , 1), _xlpm.mx, _xlfn.BYCOL(_xlpm.dnn, _xlfn.LAMBDA(_xlpm.r, MAX(_xlpm.r))), SUM(_xlpm.mx))</f>
        <v>9177</v>
      </c>
    </row>
    <row r="576" spans="1:103" ht="19.95" customHeight="1">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s="49" t="s">
        <v>1713</v>
      </c>
      <c r="CY576" cm="1">
        <f t="array" ref="CY576">_xlfn.LET(_xlpm.d, $A$3:$CW$1002, _xlpm.t, _xlfn.TEXTSPLIT(CX576, , "; "), _xlpm.n, A576, _xlpm.in, _xlfn.XMATCH(_xlpm.n, $A$3:$A$10002), _xlpm.i, _xlfn.VSTACK(_xlpm.in, _xlfn.XMATCH(_xlpm.t, $A$3:$A$1002)), _xlpm.ds, _xlfn.CHOOSEROWS(_xlpm.d, _xlpm.i), _xlpm.dnn, _xlfn.DROP(_xlpm.ds, , 1), _xlpm.mx, _xlfn.BYCOL(_xlpm.dnn, _xlfn.LAMBDA(_xlpm.r, MAX(_xlpm.r))), SUM(_xlpm.mx))</f>
        <v>9039</v>
      </c>
    </row>
    <row r="577" spans="1:103" ht="19.95" customHeight="1">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s="49" t="s">
        <v>1714</v>
      </c>
      <c r="CY577" cm="1">
        <f t="array" ref="CY577">_xlfn.LET(_xlpm.d, $A$3:$CW$1002, _xlpm.t, _xlfn.TEXTSPLIT(CX577, , "; "), _xlpm.n, A577, _xlpm.in, _xlfn.XMATCH(_xlpm.n, $A$3:$A$10002), _xlpm.i, _xlfn.VSTACK(_xlpm.in, _xlfn.XMATCH(_xlpm.t, $A$3:$A$1002)), _xlpm.ds, _xlfn.CHOOSEROWS(_xlpm.d, _xlpm.i), _xlpm.dnn, _xlfn.DROP(_xlpm.ds, , 1), _xlpm.mx, _xlfn.BYCOL(_xlpm.dnn, _xlfn.LAMBDA(_xlpm.r, MAX(_xlpm.r))), SUM(_xlpm.mx))</f>
        <v>9197</v>
      </c>
    </row>
    <row r="578" spans="1:103" ht="19.95" customHeight="1">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s="49" t="s">
        <v>1715</v>
      </c>
      <c r="CY578" cm="1">
        <f t="array" ref="CY578">_xlfn.LET(_xlpm.d, $A$3:$CW$1002, _xlpm.t, _xlfn.TEXTSPLIT(CX578, , "; "), _xlpm.n, A578, _xlpm.in, _xlfn.XMATCH(_xlpm.n, $A$3:$A$10002), _xlpm.i, _xlfn.VSTACK(_xlpm.in, _xlfn.XMATCH(_xlpm.t, $A$3:$A$1002)), _xlpm.ds, _xlfn.CHOOSEROWS(_xlpm.d, _xlpm.i), _xlpm.dnn, _xlfn.DROP(_xlpm.ds, , 1), _xlpm.mx, _xlfn.BYCOL(_xlpm.dnn, _xlfn.LAMBDA(_xlpm.r, MAX(_xlpm.r))), SUM(_xlpm.mx))</f>
        <v>9250</v>
      </c>
    </row>
    <row r="579" spans="1:103" ht="19.95" customHeight="1">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s="49" t="s">
        <v>1716</v>
      </c>
      <c r="CY579" cm="1">
        <f t="array" ref="CY579">_xlfn.LET(_xlpm.d, $A$3:$CW$1002, _xlpm.t, _xlfn.TEXTSPLIT(CX579, , "; "), _xlpm.n, A579, _xlpm.in, _xlfn.XMATCH(_xlpm.n, $A$3:$A$10002), _xlpm.i, _xlfn.VSTACK(_xlpm.in, _xlfn.XMATCH(_xlpm.t, $A$3:$A$1002)), _xlpm.ds, _xlfn.CHOOSEROWS(_xlpm.d, _xlpm.i), _xlpm.dnn, _xlfn.DROP(_xlpm.ds, , 1), _xlpm.mx, _xlfn.BYCOL(_xlpm.dnn, _xlfn.LAMBDA(_xlpm.r, MAX(_xlpm.r))), SUM(_xlpm.mx))</f>
        <v>9211</v>
      </c>
    </row>
    <row r="580" spans="1:103" ht="19.95" customHeight="1">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s="49" t="s">
        <v>1717</v>
      </c>
      <c r="CY580" cm="1">
        <f t="array" ref="CY580">_xlfn.LET(_xlpm.d, $A$3:$CW$1002, _xlpm.t, _xlfn.TEXTSPLIT(CX580, , "; "), _xlpm.n, A580, _xlpm.in, _xlfn.XMATCH(_xlpm.n, $A$3:$A$10002), _xlpm.i, _xlfn.VSTACK(_xlpm.in, _xlfn.XMATCH(_xlpm.t, $A$3:$A$1002)), _xlpm.ds, _xlfn.CHOOSEROWS(_xlpm.d, _xlpm.i), _xlpm.dnn, _xlfn.DROP(_xlpm.ds, , 1), _xlpm.mx, _xlfn.BYCOL(_xlpm.dnn, _xlfn.LAMBDA(_xlpm.r, MAX(_xlpm.r))), SUM(_xlpm.mx))</f>
        <v>9166</v>
      </c>
    </row>
    <row r="581" spans="1:103" ht="19.95" customHeight="1">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s="49" t="s">
        <v>1718</v>
      </c>
      <c r="CY581" cm="1">
        <f t="array" ref="CY581">_xlfn.LET(_xlpm.d, $A$3:$CW$1002, _xlpm.t, _xlfn.TEXTSPLIT(CX581, , "; "), _xlpm.n, A581, _xlpm.in, _xlfn.XMATCH(_xlpm.n, $A$3:$A$10002), _xlpm.i, _xlfn.VSTACK(_xlpm.in, _xlfn.XMATCH(_xlpm.t, $A$3:$A$1002)), _xlpm.ds, _xlfn.CHOOSEROWS(_xlpm.d, _xlpm.i), _xlpm.dnn, _xlfn.DROP(_xlpm.ds, , 1), _xlpm.mx, _xlfn.BYCOL(_xlpm.dnn, _xlfn.LAMBDA(_xlpm.r, MAX(_xlpm.r))), SUM(_xlpm.mx))</f>
        <v>9348</v>
      </c>
    </row>
    <row r="582" spans="1:103" ht="19.95" customHeight="1">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s="49" t="s">
        <v>1719</v>
      </c>
      <c r="CY582" cm="1">
        <f t="array" ref="CY582">_xlfn.LET(_xlpm.d, $A$3:$CW$1002, _xlpm.t, _xlfn.TEXTSPLIT(CX582, , "; "), _xlpm.n, A582, _xlpm.in, _xlfn.XMATCH(_xlpm.n, $A$3:$A$10002), _xlpm.i, _xlfn.VSTACK(_xlpm.in, _xlfn.XMATCH(_xlpm.t, $A$3:$A$1002)), _xlpm.ds, _xlfn.CHOOSEROWS(_xlpm.d, _xlpm.i), _xlpm.dnn, _xlfn.DROP(_xlpm.ds, , 1), _xlpm.mx, _xlfn.BYCOL(_xlpm.dnn, _xlfn.LAMBDA(_xlpm.r, MAX(_xlpm.r))), SUM(_xlpm.mx))</f>
        <v>9161</v>
      </c>
    </row>
    <row r="583" spans="1:103" ht="19.95" customHeight="1">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s="49" t="s">
        <v>1720</v>
      </c>
      <c r="CY583" cm="1">
        <f t="array" ref="CY583">_xlfn.LET(_xlpm.d, $A$3:$CW$1002, _xlpm.t, _xlfn.TEXTSPLIT(CX583, , "; "), _xlpm.n, A583, _xlpm.in, _xlfn.XMATCH(_xlpm.n, $A$3:$A$10002), _xlpm.i, _xlfn.VSTACK(_xlpm.in, _xlfn.XMATCH(_xlpm.t, $A$3:$A$1002)), _xlpm.ds, _xlfn.CHOOSEROWS(_xlpm.d, _xlpm.i), _xlpm.dnn, _xlfn.DROP(_xlpm.ds, , 1), _xlpm.mx, _xlfn.BYCOL(_xlpm.dnn, _xlfn.LAMBDA(_xlpm.r, MAX(_xlpm.r))), SUM(_xlpm.mx))</f>
        <v>9153</v>
      </c>
    </row>
    <row r="584" spans="1:103" ht="19.95" customHeight="1">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s="49" t="s">
        <v>1721</v>
      </c>
      <c r="CY584" cm="1">
        <f t="array" ref="CY584">_xlfn.LET(_xlpm.d, $A$3:$CW$1002, _xlpm.t, _xlfn.TEXTSPLIT(CX584, , "; "), _xlpm.n, A584, _xlpm.in, _xlfn.XMATCH(_xlpm.n, $A$3:$A$10002), _xlpm.i, _xlfn.VSTACK(_xlpm.in, _xlfn.XMATCH(_xlpm.t, $A$3:$A$1002)), _xlpm.ds, _xlfn.CHOOSEROWS(_xlpm.d, _xlpm.i), _xlpm.dnn, _xlfn.DROP(_xlpm.ds, , 1), _xlpm.mx, _xlfn.BYCOL(_xlpm.dnn, _xlfn.LAMBDA(_xlpm.r, MAX(_xlpm.r))), SUM(_xlpm.mx))</f>
        <v>9169</v>
      </c>
    </row>
    <row r="585" spans="1:103" ht="19.95" customHeight="1">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s="49" t="s">
        <v>1722</v>
      </c>
      <c r="CY585" cm="1">
        <f t="array" ref="CY585">_xlfn.LET(_xlpm.d, $A$3:$CW$1002, _xlpm.t, _xlfn.TEXTSPLIT(CX585, , "; "), _xlpm.n, A585, _xlpm.in, _xlfn.XMATCH(_xlpm.n, $A$3:$A$10002), _xlpm.i, _xlfn.VSTACK(_xlpm.in, _xlfn.XMATCH(_xlpm.t, $A$3:$A$1002)), _xlpm.ds, _xlfn.CHOOSEROWS(_xlpm.d, _xlpm.i), _xlpm.dnn, _xlfn.DROP(_xlpm.ds, , 1), _xlpm.mx, _xlfn.BYCOL(_xlpm.dnn, _xlfn.LAMBDA(_xlpm.r, MAX(_xlpm.r))), SUM(_xlpm.mx))</f>
        <v>9225</v>
      </c>
    </row>
    <row r="586" spans="1:103" ht="19.95" customHeight="1">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s="49" t="s">
        <v>1723</v>
      </c>
      <c r="CY586" cm="1">
        <f t="array" ref="CY586">_xlfn.LET(_xlpm.d, $A$3:$CW$1002, _xlpm.t, _xlfn.TEXTSPLIT(CX586, , "; "), _xlpm.n, A586, _xlpm.in, _xlfn.XMATCH(_xlpm.n, $A$3:$A$10002), _xlpm.i, _xlfn.VSTACK(_xlpm.in, _xlfn.XMATCH(_xlpm.t, $A$3:$A$1002)), _xlpm.ds, _xlfn.CHOOSEROWS(_xlpm.d, _xlpm.i), _xlpm.dnn, _xlfn.DROP(_xlpm.ds, , 1), _xlpm.mx, _xlfn.BYCOL(_xlpm.dnn, _xlfn.LAMBDA(_xlpm.r, MAX(_xlpm.r))), SUM(_xlpm.mx))</f>
        <v>9223</v>
      </c>
    </row>
    <row r="587" spans="1:103" ht="19.95" customHeight="1">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s="49" t="s">
        <v>1724</v>
      </c>
      <c r="CY587" cm="1">
        <f t="array" ref="CY587">_xlfn.LET(_xlpm.d, $A$3:$CW$1002, _xlpm.t, _xlfn.TEXTSPLIT(CX587, , "; "), _xlpm.n, A587, _xlpm.in, _xlfn.XMATCH(_xlpm.n, $A$3:$A$10002), _xlpm.i, _xlfn.VSTACK(_xlpm.in, _xlfn.XMATCH(_xlpm.t, $A$3:$A$1002)), _xlpm.ds, _xlfn.CHOOSEROWS(_xlpm.d, _xlpm.i), _xlpm.dnn, _xlfn.DROP(_xlpm.ds, , 1), _xlpm.mx, _xlfn.BYCOL(_xlpm.dnn, _xlfn.LAMBDA(_xlpm.r, MAX(_xlpm.r))), SUM(_xlpm.mx))</f>
        <v>9206</v>
      </c>
    </row>
    <row r="588" spans="1:103" ht="19.95" customHeight="1">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s="49" t="s">
        <v>1725</v>
      </c>
      <c r="CY588" cm="1">
        <f t="array" ref="CY588">_xlfn.LET(_xlpm.d, $A$3:$CW$1002, _xlpm.t, _xlfn.TEXTSPLIT(CX588, , "; "), _xlpm.n, A588, _xlpm.in, _xlfn.XMATCH(_xlpm.n, $A$3:$A$10002), _xlpm.i, _xlfn.VSTACK(_xlpm.in, _xlfn.XMATCH(_xlpm.t, $A$3:$A$1002)), _xlpm.ds, _xlfn.CHOOSEROWS(_xlpm.d, _xlpm.i), _xlpm.dnn, _xlfn.DROP(_xlpm.ds, , 1), _xlpm.mx, _xlfn.BYCOL(_xlpm.dnn, _xlfn.LAMBDA(_xlpm.r, MAX(_xlpm.r))), SUM(_xlpm.mx))</f>
        <v>9185</v>
      </c>
    </row>
    <row r="589" spans="1:103" ht="19.95" customHeight="1">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s="49" t="s">
        <v>1726</v>
      </c>
      <c r="CY589" cm="1">
        <f t="array" ref="CY589">_xlfn.LET(_xlpm.d, $A$3:$CW$1002, _xlpm.t, _xlfn.TEXTSPLIT(CX589, , "; "), _xlpm.n, A589, _xlpm.in, _xlfn.XMATCH(_xlpm.n, $A$3:$A$10002), _xlpm.i, _xlfn.VSTACK(_xlpm.in, _xlfn.XMATCH(_xlpm.t, $A$3:$A$1002)), _xlpm.ds, _xlfn.CHOOSEROWS(_xlpm.d, _xlpm.i), _xlpm.dnn, _xlfn.DROP(_xlpm.ds, , 1), _xlpm.mx, _xlfn.BYCOL(_xlpm.dnn, _xlfn.LAMBDA(_xlpm.r, MAX(_xlpm.r))), SUM(_xlpm.mx))</f>
        <v>9139</v>
      </c>
    </row>
    <row r="590" spans="1:103" ht="19.95" customHeight="1">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s="49" t="s">
        <v>1727</v>
      </c>
      <c r="CY590" cm="1">
        <f t="array" ref="CY590">_xlfn.LET(_xlpm.d, $A$3:$CW$1002, _xlpm.t, _xlfn.TEXTSPLIT(CX590, , "; "), _xlpm.n, A590, _xlpm.in, _xlfn.XMATCH(_xlpm.n, $A$3:$A$10002), _xlpm.i, _xlfn.VSTACK(_xlpm.in, _xlfn.XMATCH(_xlpm.t, $A$3:$A$1002)), _xlpm.ds, _xlfn.CHOOSEROWS(_xlpm.d, _xlpm.i), _xlpm.dnn, _xlfn.DROP(_xlpm.ds, , 1), _xlpm.mx, _xlfn.BYCOL(_xlpm.dnn, _xlfn.LAMBDA(_xlpm.r, MAX(_xlpm.r))), SUM(_xlpm.mx))</f>
        <v>9244</v>
      </c>
    </row>
    <row r="591" spans="1:103" ht="19.95" customHeight="1">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s="49" t="s">
        <v>1728</v>
      </c>
      <c r="CY591" cm="1">
        <f t="array" ref="CY591">_xlfn.LET(_xlpm.d, $A$3:$CW$1002, _xlpm.t, _xlfn.TEXTSPLIT(CX591, , "; "), _xlpm.n, A591, _xlpm.in, _xlfn.XMATCH(_xlpm.n, $A$3:$A$10002), _xlpm.i, _xlfn.VSTACK(_xlpm.in, _xlfn.XMATCH(_xlpm.t, $A$3:$A$1002)), _xlpm.ds, _xlfn.CHOOSEROWS(_xlpm.d, _xlpm.i), _xlpm.dnn, _xlfn.DROP(_xlpm.ds, , 1), _xlpm.mx, _xlfn.BYCOL(_xlpm.dnn, _xlfn.LAMBDA(_xlpm.r, MAX(_xlpm.r))), SUM(_xlpm.mx))</f>
        <v>9266</v>
      </c>
    </row>
    <row r="592" spans="1:103" ht="19.95" customHeight="1">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s="49" t="s">
        <v>1729</v>
      </c>
      <c r="CY592" cm="1">
        <f t="array" ref="CY592">_xlfn.LET(_xlpm.d, $A$3:$CW$1002, _xlpm.t, _xlfn.TEXTSPLIT(CX592, , "; "), _xlpm.n, A592, _xlpm.in, _xlfn.XMATCH(_xlpm.n, $A$3:$A$10002), _xlpm.i, _xlfn.VSTACK(_xlpm.in, _xlfn.XMATCH(_xlpm.t, $A$3:$A$1002)), _xlpm.ds, _xlfn.CHOOSEROWS(_xlpm.d, _xlpm.i), _xlpm.dnn, _xlfn.DROP(_xlpm.ds, , 1), _xlpm.mx, _xlfn.BYCOL(_xlpm.dnn, _xlfn.LAMBDA(_xlpm.r, MAX(_xlpm.r))), SUM(_xlpm.mx))</f>
        <v>9264</v>
      </c>
    </row>
    <row r="593" spans="1:103" ht="19.95" customHeight="1">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s="49" t="s">
        <v>1730</v>
      </c>
      <c r="CY593" cm="1">
        <f t="array" ref="CY593">_xlfn.LET(_xlpm.d, $A$3:$CW$1002, _xlpm.t, _xlfn.TEXTSPLIT(CX593, , "; "), _xlpm.n, A593, _xlpm.in, _xlfn.XMATCH(_xlpm.n, $A$3:$A$10002), _xlpm.i, _xlfn.VSTACK(_xlpm.in, _xlfn.XMATCH(_xlpm.t, $A$3:$A$1002)), _xlpm.ds, _xlfn.CHOOSEROWS(_xlpm.d, _xlpm.i), _xlpm.dnn, _xlfn.DROP(_xlpm.ds, , 1), _xlpm.mx, _xlfn.BYCOL(_xlpm.dnn, _xlfn.LAMBDA(_xlpm.r, MAX(_xlpm.r))), SUM(_xlpm.mx))</f>
        <v>9322</v>
      </c>
    </row>
    <row r="594" spans="1:103" ht="19.95" customHeight="1">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s="49" t="s">
        <v>1731</v>
      </c>
      <c r="CY594" cm="1">
        <f t="array" ref="CY594">_xlfn.LET(_xlpm.d, $A$3:$CW$1002, _xlpm.t, _xlfn.TEXTSPLIT(CX594, , "; "), _xlpm.n, A594, _xlpm.in, _xlfn.XMATCH(_xlpm.n, $A$3:$A$10002), _xlpm.i, _xlfn.VSTACK(_xlpm.in, _xlfn.XMATCH(_xlpm.t, $A$3:$A$1002)), _xlpm.ds, _xlfn.CHOOSEROWS(_xlpm.d, _xlpm.i), _xlpm.dnn, _xlfn.DROP(_xlpm.ds, , 1), _xlpm.mx, _xlfn.BYCOL(_xlpm.dnn, _xlfn.LAMBDA(_xlpm.r, MAX(_xlpm.r))), SUM(_xlpm.mx))</f>
        <v>9291</v>
      </c>
    </row>
    <row r="595" spans="1:103" ht="19.95" customHeight="1">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s="49" t="s">
        <v>1732</v>
      </c>
      <c r="CY595" cm="1">
        <f t="array" ref="CY595">_xlfn.LET(_xlpm.d, $A$3:$CW$1002, _xlpm.t, _xlfn.TEXTSPLIT(CX595, , "; "), _xlpm.n, A595, _xlpm.in, _xlfn.XMATCH(_xlpm.n, $A$3:$A$10002), _xlpm.i, _xlfn.VSTACK(_xlpm.in, _xlfn.XMATCH(_xlpm.t, $A$3:$A$1002)), _xlpm.ds, _xlfn.CHOOSEROWS(_xlpm.d, _xlpm.i), _xlpm.dnn, _xlfn.DROP(_xlpm.ds, , 1), _xlpm.mx, _xlfn.BYCOL(_xlpm.dnn, _xlfn.LAMBDA(_xlpm.r, MAX(_xlpm.r))), SUM(_xlpm.mx))</f>
        <v>9171</v>
      </c>
    </row>
    <row r="596" spans="1:103" ht="19.95" customHeight="1">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s="49" t="s">
        <v>1733</v>
      </c>
      <c r="CY596" cm="1">
        <f t="array" ref="CY596">_xlfn.LET(_xlpm.d, $A$3:$CW$1002, _xlpm.t, _xlfn.TEXTSPLIT(CX596, , "; "), _xlpm.n, A596, _xlpm.in, _xlfn.XMATCH(_xlpm.n, $A$3:$A$10002), _xlpm.i, _xlfn.VSTACK(_xlpm.in, _xlfn.XMATCH(_xlpm.t, $A$3:$A$1002)), _xlpm.ds, _xlfn.CHOOSEROWS(_xlpm.d, _xlpm.i), _xlpm.dnn, _xlfn.DROP(_xlpm.ds, , 1), _xlpm.mx, _xlfn.BYCOL(_xlpm.dnn, _xlfn.LAMBDA(_xlpm.r, MAX(_xlpm.r))), SUM(_xlpm.mx))</f>
        <v>9202</v>
      </c>
    </row>
    <row r="597" spans="1:103" ht="19.95" customHeight="1">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s="49" t="s">
        <v>1734</v>
      </c>
      <c r="CY597" cm="1">
        <f t="array" ref="CY597">_xlfn.LET(_xlpm.d, $A$3:$CW$1002, _xlpm.t, _xlfn.TEXTSPLIT(CX597, , "; "), _xlpm.n, A597, _xlpm.in, _xlfn.XMATCH(_xlpm.n, $A$3:$A$10002), _xlpm.i, _xlfn.VSTACK(_xlpm.in, _xlfn.XMATCH(_xlpm.t, $A$3:$A$1002)), _xlpm.ds, _xlfn.CHOOSEROWS(_xlpm.d, _xlpm.i), _xlpm.dnn, _xlfn.DROP(_xlpm.ds, , 1), _xlpm.mx, _xlfn.BYCOL(_xlpm.dnn, _xlfn.LAMBDA(_xlpm.r, MAX(_xlpm.r))), SUM(_xlpm.mx))</f>
        <v>9204</v>
      </c>
    </row>
    <row r="598" spans="1:103" ht="19.95" customHeight="1">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s="49" t="s">
        <v>1735</v>
      </c>
      <c r="CY598" cm="1">
        <f t="array" ref="CY598">_xlfn.LET(_xlpm.d, $A$3:$CW$1002, _xlpm.t, _xlfn.TEXTSPLIT(CX598, , "; "), _xlpm.n, A598, _xlpm.in, _xlfn.XMATCH(_xlpm.n, $A$3:$A$10002), _xlpm.i, _xlfn.VSTACK(_xlpm.in, _xlfn.XMATCH(_xlpm.t, $A$3:$A$1002)), _xlpm.ds, _xlfn.CHOOSEROWS(_xlpm.d, _xlpm.i), _xlpm.dnn, _xlfn.DROP(_xlpm.ds, , 1), _xlpm.mx, _xlfn.BYCOL(_xlpm.dnn, _xlfn.LAMBDA(_xlpm.r, MAX(_xlpm.r))), SUM(_xlpm.mx))</f>
        <v>9304</v>
      </c>
    </row>
    <row r="599" spans="1:103" ht="19.95" customHeight="1">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s="49" t="s">
        <v>1736</v>
      </c>
      <c r="CY599" cm="1">
        <f t="array" ref="CY599">_xlfn.LET(_xlpm.d, $A$3:$CW$1002, _xlpm.t, _xlfn.TEXTSPLIT(CX599, , "; "), _xlpm.n, A599, _xlpm.in, _xlfn.XMATCH(_xlpm.n, $A$3:$A$10002), _xlpm.i, _xlfn.VSTACK(_xlpm.in, _xlfn.XMATCH(_xlpm.t, $A$3:$A$1002)), _xlpm.ds, _xlfn.CHOOSEROWS(_xlpm.d, _xlpm.i), _xlpm.dnn, _xlfn.DROP(_xlpm.ds, , 1), _xlpm.mx, _xlfn.BYCOL(_xlpm.dnn, _xlfn.LAMBDA(_xlpm.r, MAX(_xlpm.r))), SUM(_xlpm.mx))</f>
        <v>9350</v>
      </c>
    </row>
    <row r="600" spans="1:103" ht="19.95" customHeight="1">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s="49" t="s">
        <v>1737</v>
      </c>
      <c r="CY600" cm="1">
        <f t="array" ref="CY600">_xlfn.LET(_xlpm.d, $A$3:$CW$1002, _xlpm.t, _xlfn.TEXTSPLIT(CX600, , "; "), _xlpm.n, A600, _xlpm.in, _xlfn.XMATCH(_xlpm.n, $A$3:$A$10002), _xlpm.i, _xlfn.VSTACK(_xlpm.in, _xlfn.XMATCH(_xlpm.t, $A$3:$A$1002)), _xlpm.ds, _xlfn.CHOOSEROWS(_xlpm.d, _xlpm.i), _xlpm.dnn, _xlfn.DROP(_xlpm.ds, , 1), _xlpm.mx, _xlfn.BYCOL(_xlpm.dnn, _xlfn.LAMBDA(_xlpm.r, MAX(_xlpm.r))), SUM(_xlpm.mx))</f>
        <v>9149</v>
      </c>
    </row>
    <row r="601" spans="1:103" ht="19.95" customHeight="1">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s="49" t="s">
        <v>1738</v>
      </c>
      <c r="CY601" cm="1">
        <f t="array" ref="CY601">_xlfn.LET(_xlpm.d, $A$3:$CW$1002, _xlpm.t, _xlfn.TEXTSPLIT(CX601, , "; "), _xlpm.n, A601, _xlpm.in, _xlfn.XMATCH(_xlpm.n, $A$3:$A$10002), _xlpm.i, _xlfn.VSTACK(_xlpm.in, _xlfn.XMATCH(_xlpm.t, $A$3:$A$1002)), _xlpm.ds, _xlfn.CHOOSEROWS(_xlpm.d, _xlpm.i), _xlpm.dnn, _xlfn.DROP(_xlpm.ds, , 1), _xlpm.mx, _xlfn.BYCOL(_xlpm.dnn, _xlfn.LAMBDA(_xlpm.r, MAX(_xlpm.r))), SUM(_xlpm.mx))</f>
        <v>9131</v>
      </c>
    </row>
    <row r="602" spans="1:103" ht="19.95" customHeight="1">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s="49" t="s">
        <v>1739</v>
      </c>
      <c r="CY602" cm="1">
        <f t="array" ref="CY602">_xlfn.LET(_xlpm.d, $A$3:$CW$1002, _xlpm.t, _xlfn.TEXTSPLIT(CX602, , "; "), _xlpm.n, A602, _xlpm.in, _xlfn.XMATCH(_xlpm.n, $A$3:$A$10002), _xlpm.i, _xlfn.VSTACK(_xlpm.in, _xlfn.XMATCH(_xlpm.t, $A$3:$A$1002)), _xlpm.ds, _xlfn.CHOOSEROWS(_xlpm.d, _xlpm.i), _xlpm.dnn, _xlfn.DROP(_xlpm.ds, , 1), _xlpm.mx, _xlfn.BYCOL(_xlpm.dnn, _xlfn.LAMBDA(_xlpm.r, MAX(_xlpm.r))), SUM(_xlpm.mx))</f>
        <v>9203</v>
      </c>
    </row>
    <row r="603" spans="1:103" ht="19.95" customHeight="1">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s="49" t="s">
        <v>1740</v>
      </c>
      <c r="CY603" cm="1">
        <f t="array" ref="CY603">_xlfn.LET(_xlpm.d, $A$3:$CW$1002, _xlpm.t, _xlfn.TEXTSPLIT(CX603, , "; "), _xlpm.n, A603, _xlpm.in, _xlfn.XMATCH(_xlpm.n, $A$3:$A$10002), _xlpm.i, _xlfn.VSTACK(_xlpm.in, _xlfn.XMATCH(_xlpm.t, $A$3:$A$1002)), _xlpm.ds, _xlfn.CHOOSEROWS(_xlpm.d, _xlpm.i), _xlpm.dnn, _xlfn.DROP(_xlpm.ds, , 1), _xlpm.mx, _xlfn.BYCOL(_xlpm.dnn, _xlfn.LAMBDA(_xlpm.r, MAX(_xlpm.r))), SUM(_xlpm.mx))</f>
        <v>9192</v>
      </c>
    </row>
    <row r="604" spans="1:103" ht="19.95" customHeight="1">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s="49" t="s">
        <v>1741</v>
      </c>
      <c r="CY604" cm="1">
        <f t="array" ref="CY604">_xlfn.LET(_xlpm.d, $A$3:$CW$1002, _xlpm.t, _xlfn.TEXTSPLIT(CX604, , "; "), _xlpm.n, A604, _xlpm.in, _xlfn.XMATCH(_xlpm.n, $A$3:$A$10002), _xlpm.i, _xlfn.VSTACK(_xlpm.in, _xlfn.XMATCH(_xlpm.t, $A$3:$A$1002)), _xlpm.ds, _xlfn.CHOOSEROWS(_xlpm.d, _xlpm.i), _xlpm.dnn, _xlfn.DROP(_xlpm.ds, , 1), _xlpm.mx, _xlfn.BYCOL(_xlpm.dnn, _xlfn.LAMBDA(_xlpm.r, MAX(_xlpm.r))), SUM(_xlpm.mx))</f>
        <v>9211</v>
      </c>
    </row>
    <row r="605" spans="1:103" ht="19.95" customHeight="1">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s="49" t="s">
        <v>1742</v>
      </c>
      <c r="CY605" cm="1">
        <f t="array" ref="CY605">_xlfn.LET(_xlpm.d, $A$3:$CW$1002, _xlpm.t, _xlfn.TEXTSPLIT(CX605, , "; "), _xlpm.n, A605, _xlpm.in, _xlfn.XMATCH(_xlpm.n, $A$3:$A$10002), _xlpm.i, _xlfn.VSTACK(_xlpm.in, _xlfn.XMATCH(_xlpm.t, $A$3:$A$1002)), _xlpm.ds, _xlfn.CHOOSEROWS(_xlpm.d, _xlpm.i), _xlpm.dnn, _xlfn.DROP(_xlpm.ds, , 1), _xlpm.mx, _xlfn.BYCOL(_xlpm.dnn, _xlfn.LAMBDA(_xlpm.r, MAX(_xlpm.r))), SUM(_xlpm.mx))</f>
        <v>9150</v>
      </c>
    </row>
    <row r="606" spans="1:103" ht="19.95" customHeight="1">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s="49" t="s">
        <v>1743</v>
      </c>
      <c r="CY606" cm="1">
        <f t="array" ref="CY606">_xlfn.LET(_xlpm.d, $A$3:$CW$1002, _xlpm.t, _xlfn.TEXTSPLIT(CX606, , "; "), _xlpm.n, A606, _xlpm.in, _xlfn.XMATCH(_xlpm.n, $A$3:$A$10002), _xlpm.i, _xlfn.VSTACK(_xlpm.in, _xlfn.XMATCH(_xlpm.t, $A$3:$A$1002)), _xlpm.ds, _xlfn.CHOOSEROWS(_xlpm.d, _xlpm.i), _xlpm.dnn, _xlfn.DROP(_xlpm.ds, , 1), _xlpm.mx, _xlfn.BYCOL(_xlpm.dnn, _xlfn.LAMBDA(_xlpm.r, MAX(_xlpm.r))), SUM(_xlpm.mx))</f>
        <v>9243</v>
      </c>
    </row>
    <row r="607" spans="1:103" ht="19.95" customHeight="1">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s="49" t="s">
        <v>1744</v>
      </c>
      <c r="CY607" cm="1">
        <f t="array" ref="CY607">_xlfn.LET(_xlpm.d, $A$3:$CW$1002, _xlpm.t, _xlfn.TEXTSPLIT(CX607, , "; "), _xlpm.n, A607, _xlpm.in, _xlfn.XMATCH(_xlpm.n, $A$3:$A$10002), _xlpm.i, _xlfn.VSTACK(_xlpm.in, _xlfn.XMATCH(_xlpm.t, $A$3:$A$1002)), _xlpm.ds, _xlfn.CHOOSEROWS(_xlpm.d, _xlpm.i), _xlpm.dnn, _xlfn.DROP(_xlpm.ds, , 1), _xlpm.mx, _xlfn.BYCOL(_xlpm.dnn, _xlfn.LAMBDA(_xlpm.r, MAX(_xlpm.r))), SUM(_xlpm.mx))</f>
        <v>9315</v>
      </c>
    </row>
    <row r="608" spans="1:103" ht="19.95" customHeight="1">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s="49" t="s">
        <v>1745</v>
      </c>
      <c r="CY608" cm="1">
        <f t="array" ref="CY608">_xlfn.LET(_xlpm.d, $A$3:$CW$1002, _xlpm.t, _xlfn.TEXTSPLIT(CX608, , "; "), _xlpm.n, A608, _xlpm.in, _xlfn.XMATCH(_xlpm.n, $A$3:$A$10002), _xlpm.i, _xlfn.VSTACK(_xlpm.in, _xlfn.XMATCH(_xlpm.t, $A$3:$A$1002)), _xlpm.ds, _xlfn.CHOOSEROWS(_xlpm.d, _xlpm.i), _xlpm.dnn, _xlfn.DROP(_xlpm.ds, , 1), _xlpm.mx, _xlfn.BYCOL(_xlpm.dnn, _xlfn.LAMBDA(_xlpm.r, MAX(_xlpm.r))), SUM(_xlpm.mx))</f>
        <v>9100</v>
      </c>
    </row>
    <row r="609" spans="1:103" ht="19.95" customHeight="1">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s="49" t="s">
        <v>1746</v>
      </c>
      <c r="CY609" cm="1">
        <f t="array" ref="CY609">_xlfn.LET(_xlpm.d, $A$3:$CW$1002, _xlpm.t, _xlfn.TEXTSPLIT(CX609, , "; "), _xlpm.n, A609, _xlpm.in, _xlfn.XMATCH(_xlpm.n, $A$3:$A$10002), _xlpm.i, _xlfn.VSTACK(_xlpm.in, _xlfn.XMATCH(_xlpm.t, $A$3:$A$1002)), _xlpm.ds, _xlfn.CHOOSEROWS(_xlpm.d, _xlpm.i), _xlpm.dnn, _xlfn.DROP(_xlpm.ds, , 1), _xlpm.mx, _xlfn.BYCOL(_xlpm.dnn, _xlfn.LAMBDA(_xlpm.r, MAX(_xlpm.r))), SUM(_xlpm.mx))</f>
        <v>9292</v>
      </c>
    </row>
    <row r="610" spans="1:103" ht="19.95" customHeight="1">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s="49" t="s">
        <v>1747</v>
      </c>
      <c r="CY610" cm="1">
        <f t="array" ref="CY610">_xlfn.LET(_xlpm.d, $A$3:$CW$1002, _xlpm.t, _xlfn.TEXTSPLIT(CX610, , "; "), _xlpm.n, A610, _xlpm.in, _xlfn.XMATCH(_xlpm.n, $A$3:$A$10002), _xlpm.i, _xlfn.VSTACK(_xlpm.in, _xlfn.XMATCH(_xlpm.t, $A$3:$A$1002)), _xlpm.ds, _xlfn.CHOOSEROWS(_xlpm.d, _xlpm.i), _xlpm.dnn, _xlfn.DROP(_xlpm.ds, , 1), _xlpm.mx, _xlfn.BYCOL(_xlpm.dnn, _xlfn.LAMBDA(_xlpm.r, MAX(_xlpm.r))), SUM(_xlpm.mx))</f>
        <v>9215</v>
      </c>
    </row>
    <row r="611" spans="1:103" ht="19.95" customHeight="1">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s="49" t="s">
        <v>1748</v>
      </c>
      <c r="CY611" cm="1">
        <f t="array" ref="CY611">_xlfn.LET(_xlpm.d, $A$3:$CW$1002, _xlpm.t, _xlfn.TEXTSPLIT(CX611, , "; "), _xlpm.n, A611, _xlpm.in, _xlfn.XMATCH(_xlpm.n, $A$3:$A$10002), _xlpm.i, _xlfn.VSTACK(_xlpm.in, _xlfn.XMATCH(_xlpm.t, $A$3:$A$1002)), _xlpm.ds, _xlfn.CHOOSEROWS(_xlpm.d, _xlpm.i), _xlpm.dnn, _xlfn.DROP(_xlpm.ds, , 1), _xlpm.mx, _xlfn.BYCOL(_xlpm.dnn, _xlfn.LAMBDA(_xlpm.r, MAX(_xlpm.r))), SUM(_xlpm.mx))</f>
        <v>9337</v>
      </c>
    </row>
    <row r="612" spans="1:103" ht="19.95" customHeight="1">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s="49" t="s">
        <v>1749</v>
      </c>
      <c r="CY612" cm="1">
        <f t="array" ref="CY612">_xlfn.LET(_xlpm.d, $A$3:$CW$1002, _xlpm.t, _xlfn.TEXTSPLIT(CX612, , "; "), _xlpm.n, A612, _xlpm.in, _xlfn.XMATCH(_xlpm.n, $A$3:$A$10002), _xlpm.i, _xlfn.VSTACK(_xlpm.in, _xlfn.XMATCH(_xlpm.t, $A$3:$A$1002)), _xlpm.ds, _xlfn.CHOOSEROWS(_xlpm.d, _xlpm.i), _xlpm.dnn, _xlfn.DROP(_xlpm.ds, , 1), _xlpm.mx, _xlfn.BYCOL(_xlpm.dnn, _xlfn.LAMBDA(_xlpm.r, MAX(_xlpm.r))), SUM(_xlpm.mx))</f>
        <v>9162</v>
      </c>
    </row>
    <row r="613" spans="1:103" ht="19.95" customHeight="1">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s="49" t="s">
        <v>1750</v>
      </c>
      <c r="CY613" cm="1">
        <f t="array" ref="CY613">_xlfn.LET(_xlpm.d, $A$3:$CW$1002, _xlpm.t, _xlfn.TEXTSPLIT(CX613, , "; "), _xlpm.n, A613, _xlpm.in, _xlfn.XMATCH(_xlpm.n, $A$3:$A$10002), _xlpm.i, _xlfn.VSTACK(_xlpm.in, _xlfn.XMATCH(_xlpm.t, $A$3:$A$1002)), _xlpm.ds, _xlfn.CHOOSEROWS(_xlpm.d, _xlpm.i), _xlpm.dnn, _xlfn.DROP(_xlpm.ds, , 1), _xlpm.mx, _xlfn.BYCOL(_xlpm.dnn, _xlfn.LAMBDA(_xlpm.r, MAX(_xlpm.r))), SUM(_xlpm.mx))</f>
        <v>9283</v>
      </c>
    </row>
    <row r="614" spans="1:103" ht="19.95" customHeight="1">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s="49" t="s">
        <v>1751</v>
      </c>
      <c r="CY614" cm="1">
        <f t="array" ref="CY614">_xlfn.LET(_xlpm.d, $A$3:$CW$1002, _xlpm.t, _xlfn.TEXTSPLIT(CX614, , "; "), _xlpm.n, A614, _xlpm.in, _xlfn.XMATCH(_xlpm.n, $A$3:$A$10002), _xlpm.i, _xlfn.VSTACK(_xlpm.in, _xlfn.XMATCH(_xlpm.t, $A$3:$A$1002)), _xlpm.ds, _xlfn.CHOOSEROWS(_xlpm.d, _xlpm.i), _xlpm.dnn, _xlfn.DROP(_xlpm.ds, , 1), _xlpm.mx, _xlfn.BYCOL(_xlpm.dnn, _xlfn.LAMBDA(_xlpm.r, MAX(_xlpm.r))), SUM(_xlpm.mx))</f>
        <v>9200</v>
      </c>
    </row>
    <row r="615" spans="1:103" ht="19.95" customHeight="1">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s="49" t="s">
        <v>1752</v>
      </c>
      <c r="CY615" cm="1">
        <f t="array" ref="CY615">_xlfn.LET(_xlpm.d, $A$3:$CW$1002, _xlpm.t, _xlfn.TEXTSPLIT(CX615, , "; "), _xlpm.n, A615, _xlpm.in, _xlfn.XMATCH(_xlpm.n, $A$3:$A$10002), _xlpm.i, _xlfn.VSTACK(_xlpm.in, _xlfn.XMATCH(_xlpm.t, $A$3:$A$1002)), _xlpm.ds, _xlfn.CHOOSEROWS(_xlpm.d, _xlpm.i), _xlpm.dnn, _xlfn.DROP(_xlpm.ds, , 1), _xlpm.mx, _xlfn.BYCOL(_xlpm.dnn, _xlfn.LAMBDA(_xlpm.r, MAX(_xlpm.r))), SUM(_xlpm.mx))</f>
        <v>9230</v>
      </c>
    </row>
    <row r="616" spans="1:103" ht="19.95" customHeight="1">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s="49" t="s">
        <v>1753</v>
      </c>
      <c r="CY616" cm="1">
        <f t="array" ref="CY616">_xlfn.LET(_xlpm.d, $A$3:$CW$1002, _xlpm.t, _xlfn.TEXTSPLIT(CX616, , "; "), _xlpm.n, A616, _xlpm.in, _xlfn.XMATCH(_xlpm.n, $A$3:$A$10002), _xlpm.i, _xlfn.VSTACK(_xlpm.in, _xlfn.XMATCH(_xlpm.t, $A$3:$A$1002)), _xlpm.ds, _xlfn.CHOOSEROWS(_xlpm.d, _xlpm.i), _xlpm.dnn, _xlfn.DROP(_xlpm.ds, , 1), _xlpm.mx, _xlfn.BYCOL(_xlpm.dnn, _xlfn.LAMBDA(_xlpm.r, MAX(_xlpm.r))), SUM(_xlpm.mx))</f>
        <v>9225</v>
      </c>
    </row>
    <row r="617" spans="1:103" ht="19.95" customHeight="1">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s="49" t="s">
        <v>1754</v>
      </c>
      <c r="CY617" cm="1">
        <f t="array" ref="CY617">_xlfn.LET(_xlpm.d, $A$3:$CW$1002, _xlpm.t, _xlfn.TEXTSPLIT(CX617, , "; "), _xlpm.n, A617, _xlpm.in, _xlfn.XMATCH(_xlpm.n, $A$3:$A$10002), _xlpm.i, _xlfn.VSTACK(_xlpm.in, _xlfn.XMATCH(_xlpm.t, $A$3:$A$1002)), _xlpm.ds, _xlfn.CHOOSEROWS(_xlpm.d, _xlpm.i), _xlpm.dnn, _xlfn.DROP(_xlpm.ds, , 1), _xlpm.mx, _xlfn.BYCOL(_xlpm.dnn, _xlfn.LAMBDA(_xlpm.r, MAX(_xlpm.r))), SUM(_xlpm.mx))</f>
        <v>9177</v>
      </c>
    </row>
    <row r="618" spans="1:103" ht="19.95" customHeight="1">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s="49" t="s">
        <v>1755</v>
      </c>
      <c r="CY618" cm="1">
        <f t="array" ref="CY618">_xlfn.LET(_xlpm.d, $A$3:$CW$1002, _xlpm.t, _xlfn.TEXTSPLIT(CX618, , "; "), _xlpm.n, A618, _xlpm.in, _xlfn.XMATCH(_xlpm.n, $A$3:$A$10002), _xlpm.i, _xlfn.VSTACK(_xlpm.in, _xlfn.XMATCH(_xlpm.t, $A$3:$A$1002)), _xlpm.ds, _xlfn.CHOOSEROWS(_xlpm.d, _xlpm.i), _xlpm.dnn, _xlfn.DROP(_xlpm.ds, , 1), _xlpm.mx, _xlfn.BYCOL(_xlpm.dnn, _xlfn.LAMBDA(_xlpm.r, MAX(_xlpm.r))), SUM(_xlpm.mx))</f>
        <v>9217</v>
      </c>
    </row>
    <row r="619" spans="1:103" ht="19.95" customHeight="1">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s="49" t="s">
        <v>1756</v>
      </c>
      <c r="CY619" cm="1">
        <f t="array" ref="CY619">_xlfn.LET(_xlpm.d, $A$3:$CW$1002, _xlpm.t, _xlfn.TEXTSPLIT(CX619, , "; "), _xlpm.n, A619, _xlpm.in, _xlfn.XMATCH(_xlpm.n, $A$3:$A$10002), _xlpm.i, _xlfn.VSTACK(_xlpm.in, _xlfn.XMATCH(_xlpm.t, $A$3:$A$1002)), _xlpm.ds, _xlfn.CHOOSEROWS(_xlpm.d, _xlpm.i), _xlpm.dnn, _xlfn.DROP(_xlpm.ds, , 1), _xlpm.mx, _xlfn.BYCOL(_xlpm.dnn, _xlfn.LAMBDA(_xlpm.r, MAX(_xlpm.r))), SUM(_xlpm.mx))</f>
        <v>9190</v>
      </c>
    </row>
    <row r="620" spans="1:103" ht="19.95" customHeight="1">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s="49" t="s">
        <v>1757</v>
      </c>
      <c r="CY620" cm="1">
        <f t="array" ref="CY620">_xlfn.LET(_xlpm.d, $A$3:$CW$1002, _xlpm.t, _xlfn.TEXTSPLIT(CX620, , "; "), _xlpm.n, A620, _xlpm.in, _xlfn.XMATCH(_xlpm.n, $A$3:$A$10002), _xlpm.i, _xlfn.VSTACK(_xlpm.in, _xlfn.XMATCH(_xlpm.t, $A$3:$A$1002)), _xlpm.ds, _xlfn.CHOOSEROWS(_xlpm.d, _xlpm.i), _xlpm.dnn, _xlfn.DROP(_xlpm.ds, , 1), _xlpm.mx, _xlfn.BYCOL(_xlpm.dnn, _xlfn.LAMBDA(_xlpm.r, MAX(_xlpm.r))), SUM(_xlpm.mx))</f>
        <v>9144</v>
      </c>
    </row>
    <row r="621" spans="1:103" ht="19.95" customHeight="1">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s="49" t="s">
        <v>1758</v>
      </c>
      <c r="CY621" cm="1">
        <f t="array" ref="CY621">_xlfn.LET(_xlpm.d, $A$3:$CW$1002, _xlpm.t, _xlfn.TEXTSPLIT(CX621, , "; "), _xlpm.n, A621, _xlpm.in, _xlfn.XMATCH(_xlpm.n, $A$3:$A$10002), _xlpm.i, _xlfn.VSTACK(_xlpm.in, _xlfn.XMATCH(_xlpm.t, $A$3:$A$1002)), _xlpm.ds, _xlfn.CHOOSEROWS(_xlpm.d, _xlpm.i), _xlpm.dnn, _xlfn.DROP(_xlpm.ds, , 1), _xlpm.mx, _xlfn.BYCOL(_xlpm.dnn, _xlfn.LAMBDA(_xlpm.r, MAX(_xlpm.r))), SUM(_xlpm.mx))</f>
        <v>9186</v>
      </c>
    </row>
    <row r="622" spans="1:103" ht="19.95" customHeight="1">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s="49" t="s">
        <v>1759</v>
      </c>
      <c r="CY622" cm="1">
        <f t="array" ref="CY622">_xlfn.LET(_xlpm.d, $A$3:$CW$1002, _xlpm.t, _xlfn.TEXTSPLIT(CX622, , "; "), _xlpm.n, A622, _xlpm.in, _xlfn.XMATCH(_xlpm.n, $A$3:$A$10002), _xlpm.i, _xlfn.VSTACK(_xlpm.in, _xlfn.XMATCH(_xlpm.t, $A$3:$A$1002)), _xlpm.ds, _xlfn.CHOOSEROWS(_xlpm.d, _xlpm.i), _xlpm.dnn, _xlfn.DROP(_xlpm.ds, , 1), _xlpm.mx, _xlfn.BYCOL(_xlpm.dnn, _xlfn.LAMBDA(_xlpm.r, MAX(_xlpm.r))), SUM(_xlpm.mx))</f>
        <v>9241</v>
      </c>
    </row>
    <row r="623" spans="1:103" ht="19.95" customHeight="1">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s="49" t="s">
        <v>1760</v>
      </c>
      <c r="CY623" cm="1">
        <f t="array" ref="CY623">_xlfn.LET(_xlpm.d, $A$3:$CW$1002, _xlpm.t, _xlfn.TEXTSPLIT(CX623, , "; "), _xlpm.n, A623, _xlpm.in, _xlfn.XMATCH(_xlpm.n, $A$3:$A$10002), _xlpm.i, _xlfn.VSTACK(_xlpm.in, _xlfn.XMATCH(_xlpm.t, $A$3:$A$1002)), _xlpm.ds, _xlfn.CHOOSEROWS(_xlpm.d, _xlpm.i), _xlpm.dnn, _xlfn.DROP(_xlpm.ds, , 1), _xlpm.mx, _xlfn.BYCOL(_xlpm.dnn, _xlfn.LAMBDA(_xlpm.r, MAX(_xlpm.r))), SUM(_xlpm.mx))</f>
        <v>9281</v>
      </c>
    </row>
    <row r="624" spans="1:103" ht="19.95" customHeight="1">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s="49" t="s">
        <v>1761</v>
      </c>
      <c r="CY624" cm="1">
        <f t="array" ref="CY624">_xlfn.LET(_xlpm.d, $A$3:$CW$1002, _xlpm.t, _xlfn.TEXTSPLIT(CX624, , "; "), _xlpm.n, A624, _xlpm.in, _xlfn.XMATCH(_xlpm.n, $A$3:$A$10002), _xlpm.i, _xlfn.VSTACK(_xlpm.in, _xlfn.XMATCH(_xlpm.t, $A$3:$A$1002)), _xlpm.ds, _xlfn.CHOOSEROWS(_xlpm.d, _xlpm.i), _xlpm.dnn, _xlfn.DROP(_xlpm.ds, , 1), _xlpm.mx, _xlfn.BYCOL(_xlpm.dnn, _xlfn.LAMBDA(_xlpm.r, MAX(_xlpm.r))), SUM(_xlpm.mx))</f>
        <v>9282</v>
      </c>
    </row>
    <row r="625" spans="1:103" ht="19.95" customHeight="1">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s="49" t="s">
        <v>1762</v>
      </c>
      <c r="CY625" cm="1">
        <f t="array" ref="CY625">_xlfn.LET(_xlpm.d, $A$3:$CW$1002, _xlpm.t, _xlfn.TEXTSPLIT(CX625, , "; "), _xlpm.n, A625, _xlpm.in, _xlfn.XMATCH(_xlpm.n, $A$3:$A$10002), _xlpm.i, _xlfn.VSTACK(_xlpm.in, _xlfn.XMATCH(_xlpm.t, $A$3:$A$1002)), _xlpm.ds, _xlfn.CHOOSEROWS(_xlpm.d, _xlpm.i), _xlpm.dnn, _xlfn.DROP(_xlpm.ds, , 1), _xlpm.mx, _xlfn.BYCOL(_xlpm.dnn, _xlfn.LAMBDA(_xlpm.r, MAX(_xlpm.r))), SUM(_xlpm.mx))</f>
        <v>9258</v>
      </c>
    </row>
    <row r="626" spans="1:103" ht="19.95" customHeight="1">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s="49" t="s">
        <v>1763</v>
      </c>
      <c r="CY626" cm="1">
        <f t="array" ref="CY626">_xlfn.LET(_xlpm.d, $A$3:$CW$1002, _xlpm.t, _xlfn.TEXTSPLIT(CX626, , "; "), _xlpm.n, A626, _xlpm.in, _xlfn.XMATCH(_xlpm.n, $A$3:$A$10002), _xlpm.i, _xlfn.VSTACK(_xlpm.in, _xlfn.XMATCH(_xlpm.t, $A$3:$A$1002)), _xlpm.ds, _xlfn.CHOOSEROWS(_xlpm.d, _xlpm.i), _xlpm.dnn, _xlfn.DROP(_xlpm.ds, , 1), _xlpm.mx, _xlfn.BYCOL(_xlpm.dnn, _xlfn.LAMBDA(_xlpm.r, MAX(_xlpm.r))), SUM(_xlpm.mx))</f>
        <v>9331</v>
      </c>
    </row>
    <row r="627" spans="1:103" ht="19.95" customHeight="1">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s="49" t="s">
        <v>1764</v>
      </c>
      <c r="CY627" cm="1">
        <f t="array" ref="CY627">_xlfn.LET(_xlpm.d, $A$3:$CW$1002, _xlpm.t, _xlfn.TEXTSPLIT(CX627, , "; "), _xlpm.n, A627, _xlpm.in, _xlfn.XMATCH(_xlpm.n, $A$3:$A$10002), _xlpm.i, _xlfn.VSTACK(_xlpm.in, _xlfn.XMATCH(_xlpm.t, $A$3:$A$1002)), _xlpm.ds, _xlfn.CHOOSEROWS(_xlpm.d, _xlpm.i), _xlpm.dnn, _xlfn.DROP(_xlpm.ds, , 1), _xlpm.mx, _xlfn.BYCOL(_xlpm.dnn, _xlfn.LAMBDA(_xlpm.r, MAX(_xlpm.r))), SUM(_xlpm.mx))</f>
        <v>9164</v>
      </c>
    </row>
    <row r="628" spans="1:103" ht="19.95" customHeight="1">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s="49" t="s">
        <v>1765</v>
      </c>
      <c r="CY628" cm="1">
        <f t="array" ref="CY628">_xlfn.LET(_xlpm.d, $A$3:$CW$1002, _xlpm.t, _xlfn.TEXTSPLIT(CX628, , "; "), _xlpm.n, A628, _xlpm.in, _xlfn.XMATCH(_xlpm.n, $A$3:$A$10002), _xlpm.i, _xlfn.VSTACK(_xlpm.in, _xlfn.XMATCH(_xlpm.t, $A$3:$A$1002)), _xlpm.ds, _xlfn.CHOOSEROWS(_xlpm.d, _xlpm.i), _xlpm.dnn, _xlfn.DROP(_xlpm.ds, , 1), _xlpm.mx, _xlfn.BYCOL(_xlpm.dnn, _xlfn.LAMBDA(_xlpm.r, MAX(_xlpm.r))), SUM(_xlpm.mx))</f>
        <v>9284</v>
      </c>
    </row>
    <row r="629" spans="1:103" ht="19.95" customHeight="1">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s="49" t="s">
        <v>1766</v>
      </c>
      <c r="CY629" cm="1">
        <f t="array" ref="CY629">_xlfn.LET(_xlpm.d, $A$3:$CW$1002, _xlpm.t, _xlfn.TEXTSPLIT(CX629, , "; "), _xlpm.n, A629, _xlpm.in, _xlfn.XMATCH(_xlpm.n, $A$3:$A$10002), _xlpm.i, _xlfn.VSTACK(_xlpm.in, _xlfn.XMATCH(_xlpm.t, $A$3:$A$1002)), _xlpm.ds, _xlfn.CHOOSEROWS(_xlpm.d, _xlpm.i), _xlpm.dnn, _xlfn.DROP(_xlpm.ds, , 1), _xlpm.mx, _xlfn.BYCOL(_xlpm.dnn, _xlfn.LAMBDA(_xlpm.r, MAX(_xlpm.r))), SUM(_xlpm.mx))</f>
        <v>9299</v>
      </c>
    </row>
    <row r="630" spans="1:103" ht="19.95" customHeight="1">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s="49" t="s">
        <v>1767</v>
      </c>
      <c r="CY630" cm="1">
        <f t="array" ref="CY630">_xlfn.LET(_xlpm.d, $A$3:$CW$1002, _xlpm.t, _xlfn.TEXTSPLIT(CX630, , "; "), _xlpm.n, A630, _xlpm.in, _xlfn.XMATCH(_xlpm.n, $A$3:$A$10002), _xlpm.i, _xlfn.VSTACK(_xlpm.in, _xlfn.XMATCH(_xlpm.t, $A$3:$A$1002)), _xlpm.ds, _xlfn.CHOOSEROWS(_xlpm.d, _xlpm.i), _xlpm.dnn, _xlfn.DROP(_xlpm.ds, , 1), _xlpm.mx, _xlfn.BYCOL(_xlpm.dnn, _xlfn.LAMBDA(_xlpm.r, MAX(_xlpm.r))), SUM(_xlpm.mx))</f>
        <v>9268</v>
      </c>
    </row>
    <row r="631" spans="1:103" ht="19.95" customHeight="1">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s="49" t="s">
        <v>1768</v>
      </c>
      <c r="CY631" cm="1">
        <f t="array" ref="CY631">_xlfn.LET(_xlpm.d, $A$3:$CW$1002, _xlpm.t, _xlfn.TEXTSPLIT(CX631, , "; "), _xlpm.n, A631, _xlpm.in, _xlfn.XMATCH(_xlpm.n, $A$3:$A$10002), _xlpm.i, _xlfn.VSTACK(_xlpm.in, _xlfn.XMATCH(_xlpm.t, $A$3:$A$1002)), _xlpm.ds, _xlfn.CHOOSEROWS(_xlpm.d, _xlpm.i), _xlpm.dnn, _xlfn.DROP(_xlpm.ds, , 1), _xlpm.mx, _xlfn.BYCOL(_xlpm.dnn, _xlfn.LAMBDA(_xlpm.r, MAX(_xlpm.r))), SUM(_xlpm.mx))</f>
        <v>9169</v>
      </c>
    </row>
    <row r="632" spans="1:103" ht="19.95" customHeight="1">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s="49" t="s">
        <v>1769</v>
      </c>
      <c r="CY632" cm="1">
        <f t="array" ref="CY632">_xlfn.LET(_xlpm.d, $A$3:$CW$1002, _xlpm.t, _xlfn.TEXTSPLIT(CX632, , "; "), _xlpm.n, A632, _xlpm.in, _xlfn.XMATCH(_xlpm.n, $A$3:$A$10002), _xlpm.i, _xlfn.VSTACK(_xlpm.in, _xlfn.XMATCH(_xlpm.t, $A$3:$A$1002)), _xlpm.ds, _xlfn.CHOOSEROWS(_xlpm.d, _xlpm.i), _xlpm.dnn, _xlfn.DROP(_xlpm.ds, , 1), _xlpm.mx, _xlfn.BYCOL(_xlpm.dnn, _xlfn.LAMBDA(_xlpm.r, MAX(_xlpm.r))), SUM(_xlpm.mx))</f>
        <v>9329</v>
      </c>
    </row>
    <row r="633" spans="1:103" ht="19.95" customHeight="1">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s="49" t="s">
        <v>1770</v>
      </c>
      <c r="CY633" cm="1">
        <f t="array" ref="CY633">_xlfn.LET(_xlpm.d, $A$3:$CW$1002, _xlpm.t, _xlfn.TEXTSPLIT(CX633, , "; "), _xlpm.n, A633, _xlpm.in, _xlfn.XMATCH(_xlpm.n, $A$3:$A$10002), _xlpm.i, _xlfn.VSTACK(_xlpm.in, _xlfn.XMATCH(_xlpm.t, $A$3:$A$1002)), _xlpm.ds, _xlfn.CHOOSEROWS(_xlpm.d, _xlpm.i), _xlpm.dnn, _xlfn.DROP(_xlpm.ds, , 1), _xlpm.mx, _xlfn.BYCOL(_xlpm.dnn, _xlfn.LAMBDA(_xlpm.r, MAX(_xlpm.r))), SUM(_xlpm.mx))</f>
        <v>9252</v>
      </c>
    </row>
    <row r="634" spans="1:103" ht="19.95" customHeight="1">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s="49" t="s">
        <v>1771</v>
      </c>
      <c r="CY634" cm="1">
        <f t="array" ref="CY634">_xlfn.LET(_xlpm.d, $A$3:$CW$1002, _xlpm.t, _xlfn.TEXTSPLIT(CX634, , "; "), _xlpm.n, A634, _xlpm.in, _xlfn.XMATCH(_xlpm.n, $A$3:$A$10002), _xlpm.i, _xlfn.VSTACK(_xlpm.in, _xlfn.XMATCH(_xlpm.t, $A$3:$A$1002)), _xlpm.ds, _xlfn.CHOOSEROWS(_xlpm.d, _xlpm.i), _xlpm.dnn, _xlfn.DROP(_xlpm.ds, , 1), _xlpm.mx, _xlfn.BYCOL(_xlpm.dnn, _xlfn.LAMBDA(_xlpm.r, MAX(_xlpm.r))), SUM(_xlpm.mx))</f>
        <v>9218</v>
      </c>
    </row>
    <row r="635" spans="1:103" ht="19.95" customHeight="1">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s="49" t="s">
        <v>1772</v>
      </c>
      <c r="CY635" cm="1">
        <f t="array" ref="CY635">_xlfn.LET(_xlpm.d, $A$3:$CW$1002, _xlpm.t, _xlfn.TEXTSPLIT(CX635, , "; "), _xlpm.n, A635, _xlpm.in, _xlfn.XMATCH(_xlpm.n, $A$3:$A$10002), _xlpm.i, _xlfn.VSTACK(_xlpm.in, _xlfn.XMATCH(_xlpm.t, $A$3:$A$1002)), _xlpm.ds, _xlfn.CHOOSEROWS(_xlpm.d, _xlpm.i), _xlpm.dnn, _xlfn.DROP(_xlpm.ds, , 1), _xlpm.mx, _xlfn.BYCOL(_xlpm.dnn, _xlfn.LAMBDA(_xlpm.r, MAX(_xlpm.r))), SUM(_xlpm.mx))</f>
        <v>9190</v>
      </c>
    </row>
    <row r="636" spans="1:103" ht="19.95" customHeight="1">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s="49" t="s">
        <v>1773</v>
      </c>
      <c r="CY636" cm="1">
        <f t="array" ref="CY636">_xlfn.LET(_xlpm.d, $A$3:$CW$1002, _xlpm.t, _xlfn.TEXTSPLIT(CX636, , "; "), _xlpm.n, A636, _xlpm.in, _xlfn.XMATCH(_xlpm.n, $A$3:$A$10002), _xlpm.i, _xlfn.VSTACK(_xlpm.in, _xlfn.XMATCH(_xlpm.t, $A$3:$A$1002)), _xlpm.ds, _xlfn.CHOOSEROWS(_xlpm.d, _xlpm.i), _xlpm.dnn, _xlfn.DROP(_xlpm.ds, , 1), _xlpm.mx, _xlfn.BYCOL(_xlpm.dnn, _xlfn.LAMBDA(_xlpm.r, MAX(_xlpm.r))), SUM(_xlpm.mx))</f>
        <v>9122</v>
      </c>
    </row>
    <row r="637" spans="1:103" ht="19.95" customHeight="1">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s="49" t="s">
        <v>1774</v>
      </c>
      <c r="CY637" cm="1">
        <f t="array" ref="CY637">_xlfn.LET(_xlpm.d, $A$3:$CW$1002, _xlpm.t, _xlfn.TEXTSPLIT(CX637, , "; "), _xlpm.n, A637, _xlpm.in, _xlfn.XMATCH(_xlpm.n, $A$3:$A$10002), _xlpm.i, _xlfn.VSTACK(_xlpm.in, _xlfn.XMATCH(_xlpm.t, $A$3:$A$1002)), _xlpm.ds, _xlfn.CHOOSEROWS(_xlpm.d, _xlpm.i), _xlpm.dnn, _xlfn.DROP(_xlpm.ds, , 1), _xlpm.mx, _xlfn.BYCOL(_xlpm.dnn, _xlfn.LAMBDA(_xlpm.r, MAX(_xlpm.r))), SUM(_xlpm.mx))</f>
        <v>9243</v>
      </c>
    </row>
    <row r="638" spans="1:103" ht="19.95" customHeight="1">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s="49" t="s">
        <v>1775</v>
      </c>
      <c r="CY638" cm="1">
        <f t="array" ref="CY638">_xlfn.LET(_xlpm.d, $A$3:$CW$1002, _xlpm.t, _xlfn.TEXTSPLIT(CX638, , "; "), _xlpm.n, A638, _xlpm.in, _xlfn.XMATCH(_xlpm.n, $A$3:$A$10002), _xlpm.i, _xlfn.VSTACK(_xlpm.in, _xlfn.XMATCH(_xlpm.t, $A$3:$A$1002)), _xlpm.ds, _xlfn.CHOOSEROWS(_xlpm.d, _xlpm.i), _xlpm.dnn, _xlfn.DROP(_xlpm.ds, , 1), _xlpm.mx, _xlfn.BYCOL(_xlpm.dnn, _xlfn.LAMBDA(_xlpm.r, MAX(_xlpm.r))), SUM(_xlpm.mx))</f>
        <v>9195</v>
      </c>
    </row>
    <row r="639" spans="1:103" ht="19.95" customHeight="1">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s="49" t="s">
        <v>1776</v>
      </c>
      <c r="CY639" cm="1">
        <f t="array" ref="CY639">_xlfn.LET(_xlpm.d, $A$3:$CW$1002, _xlpm.t, _xlfn.TEXTSPLIT(CX639, , "; "), _xlpm.n, A639, _xlpm.in, _xlfn.XMATCH(_xlpm.n, $A$3:$A$10002), _xlpm.i, _xlfn.VSTACK(_xlpm.in, _xlfn.XMATCH(_xlpm.t, $A$3:$A$1002)), _xlpm.ds, _xlfn.CHOOSEROWS(_xlpm.d, _xlpm.i), _xlpm.dnn, _xlfn.DROP(_xlpm.ds, , 1), _xlpm.mx, _xlfn.BYCOL(_xlpm.dnn, _xlfn.LAMBDA(_xlpm.r, MAX(_xlpm.r))), SUM(_xlpm.mx))</f>
        <v>9189</v>
      </c>
    </row>
    <row r="640" spans="1:103" ht="19.95" customHeight="1">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s="49" t="s">
        <v>1777</v>
      </c>
      <c r="CY640" cm="1">
        <f t="array" ref="CY640">_xlfn.LET(_xlpm.d, $A$3:$CW$1002, _xlpm.t, _xlfn.TEXTSPLIT(CX640, , "; "), _xlpm.n, A640, _xlpm.in, _xlfn.XMATCH(_xlpm.n, $A$3:$A$10002), _xlpm.i, _xlfn.VSTACK(_xlpm.in, _xlfn.XMATCH(_xlpm.t, $A$3:$A$1002)), _xlpm.ds, _xlfn.CHOOSEROWS(_xlpm.d, _xlpm.i), _xlpm.dnn, _xlfn.DROP(_xlpm.ds, , 1), _xlpm.mx, _xlfn.BYCOL(_xlpm.dnn, _xlfn.LAMBDA(_xlpm.r, MAX(_xlpm.r))), SUM(_xlpm.mx))</f>
        <v>9271</v>
      </c>
    </row>
    <row r="641" spans="1:103" ht="19.95" customHeight="1">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s="49" t="s">
        <v>1778</v>
      </c>
      <c r="CY641" cm="1">
        <f t="array" ref="CY641">_xlfn.LET(_xlpm.d, $A$3:$CW$1002, _xlpm.t, _xlfn.TEXTSPLIT(CX641, , "; "), _xlpm.n, A641, _xlpm.in, _xlfn.XMATCH(_xlpm.n, $A$3:$A$10002), _xlpm.i, _xlfn.VSTACK(_xlpm.in, _xlfn.XMATCH(_xlpm.t, $A$3:$A$1002)), _xlpm.ds, _xlfn.CHOOSEROWS(_xlpm.d, _xlpm.i), _xlpm.dnn, _xlfn.DROP(_xlpm.ds, , 1), _xlpm.mx, _xlfn.BYCOL(_xlpm.dnn, _xlfn.LAMBDA(_xlpm.r, MAX(_xlpm.r))), SUM(_xlpm.mx))</f>
        <v>9287</v>
      </c>
    </row>
    <row r="642" spans="1:103" ht="19.95" customHeight="1">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s="49" t="s">
        <v>1779</v>
      </c>
      <c r="CY642" cm="1">
        <f t="array" ref="CY642">_xlfn.LET(_xlpm.d, $A$3:$CW$1002, _xlpm.t, _xlfn.TEXTSPLIT(CX642, , "; "), _xlpm.n, A642, _xlpm.in, _xlfn.XMATCH(_xlpm.n, $A$3:$A$10002), _xlpm.i, _xlfn.VSTACK(_xlpm.in, _xlfn.XMATCH(_xlpm.t, $A$3:$A$1002)), _xlpm.ds, _xlfn.CHOOSEROWS(_xlpm.d, _xlpm.i), _xlpm.dnn, _xlfn.DROP(_xlpm.ds, , 1), _xlpm.mx, _xlfn.BYCOL(_xlpm.dnn, _xlfn.LAMBDA(_xlpm.r, MAX(_xlpm.r))), SUM(_xlpm.mx))</f>
        <v>9238</v>
      </c>
    </row>
    <row r="643" spans="1:103" ht="19.95" customHeight="1">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s="49" t="s">
        <v>1780</v>
      </c>
      <c r="CY643" cm="1">
        <f t="array" ref="CY643">_xlfn.LET(_xlpm.d, $A$3:$CW$1002, _xlpm.t, _xlfn.TEXTSPLIT(CX643, , "; "), _xlpm.n, A643, _xlpm.in, _xlfn.XMATCH(_xlpm.n, $A$3:$A$10002), _xlpm.i, _xlfn.VSTACK(_xlpm.in, _xlfn.XMATCH(_xlpm.t, $A$3:$A$1002)), _xlpm.ds, _xlfn.CHOOSEROWS(_xlpm.d, _xlpm.i), _xlpm.dnn, _xlfn.DROP(_xlpm.ds, , 1), _xlpm.mx, _xlfn.BYCOL(_xlpm.dnn, _xlfn.LAMBDA(_xlpm.r, MAX(_xlpm.r))), SUM(_xlpm.mx))</f>
        <v>9298</v>
      </c>
    </row>
    <row r="644" spans="1:103" ht="19.95" customHeight="1">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s="49" t="s">
        <v>1781</v>
      </c>
      <c r="CY644" cm="1">
        <f t="array" ref="CY644">_xlfn.LET(_xlpm.d, $A$3:$CW$1002, _xlpm.t, _xlfn.TEXTSPLIT(CX644, , "; "), _xlpm.n, A644, _xlpm.in, _xlfn.XMATCH(_xlpm.n, $A$3:$A$10002), _xlpm.i, _xlfn.VSTACK(_xlpm.in, _xlfn.XMATCH(_xlpm.t, $A$3:$A$1002)), _xlpm.ds, _xlfn.CHOOSEROWS(_xlpm.d, _xlpm.i), _xlpm.dnn, _xlfn.DROP(_xlpm.ds, , 1), _xlpm.mx, _xlfn.BYCOL(_xlpm.dnn, _xlfn.LAMBDA(_xlpm.r, MAX(_xlpm.r))), SUM(_xlpm.mx))</f>
        <v>9145</v>
      </c>
    </row>
    <row r="645" spans="1:103" ht="19.95" customHeight="1">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s="49" t="s">
        <v>1782</v>
      </c>
      <c r="CY645" cm="1">
        <f t="array" ref="CY645">_xlfn.LET(_xlpm.d, $A$3:$CW$1002, _xlpm.t, _xlfn.TEXTSPLIT(CX645, , "; "), _xlpm.n, A645, _xlpm.in, _xlfn.XMATCH(_xlpm.n, $A$3:$A$10002), _xlpm.i, _xlfn.VSTACK(_xlpm.in, _xlfn.XMATCH(_xlpm.t, $A$3:$A$1002)), _xlpm.ds, _xlfn.CHOOSEROWS(_xlpm.d, _xlpm.i), _xlpm.dnn, _xlfn.DROP(_xlpm.ds, , 1), _xlpm.mx, _xlfn.BYCOL(_xlpm.dnn, _xlfn.LAMBDA(_xlpm.r, MAX(_xlpm.r))), SUM(_xlpm.mx))</f>
        <v>9278</v>
      </c>
    </row>
    <row r="646" spans="1:103" ht="19.95" customHeight="1">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s="49" t="s">
        <v>1783</v>
      </c>
      <c r="CY646" cm="1">
        <f t="array" ref="CY646">_xlfn.LET(_xlpm.d, $A$3:$CW$1002, _xlpm.t, _xlfn.TEXTSPLIT(CX646, , "; "), _xlpm.n, A646, _xlpm.in, _xlfn.XMATCH(_xlpm.n, $A$3:$A$10002), _xlpm.i, _xlfn.VSTACK(_xlpm.in, _xlfn.XMATCH(_xlpm.t, $A$3:$A$1002)), _xlpm.ds, _xlfn.CHOOSEROWS(_xlpm.d, _xlpm.i), _xlpm.dnn, _xlfn.DROP(_xlpm.ds, , 1), _xlpm.mx, _xlfn.BYCOL(_xlpm.dnn, _xlfn.LAMBDA(_xlpm.r, MAX(_xlpm.r))), SUM(_xlpm.mx))</f>
        <v>9273</v>
      </c>
    </row>
    <row r="647" spans="1:103" ht="19.95" customHeight="1">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s="49" t="s">
        <v>1784</v>
      </c>
      <c r="CY647" cm="1">
        <f t="array" ref="CY647">_xlfn.LET(_xlpm.d, $A$3:$CW$1002, _xlpm.t, _xlfn.TEXTSPLIT(CX647, , "; "), _xlpm.n, A647, _xlpm.in, _xlfn.XMATCH(_xlpm.n, $A$3:$A$10002), _xlpm.i, _xlfn.VSTACK(_xlpm.in, _xlfn.XMATCH(_xlpm.t, $A$3:$A$1002)), _xlpm.ds, _xlfn.CHOOSEROWS(_xlpm.d, _xlpm.i), _xlpm.dnn, _xlfn.DROP(_xlpm.ds, , 1), _xlpm.mx, _xlfn.BYCOL(_xlpm.dnn, _xlfn.LAMBDA(_xlpm.r, MAX(_xlpm.r))), SUM(_xlpm.mx))</f>
        <v>9177</v>
      </c>
    </row>
    <row r="648" spans="1:103" ht="19.95" customHeight="1">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s="49" t="s">
        <v>1785</v>
      </c>
      <c r="CY648" cm="1">
        <f t="array" ref="CY648">_xlfn.LET(_xlpm.d, $A$3:$CW$1002, _xlpm.t, _xlfn.TEXTSPLIT(CX648, , "; "), _xlpm.n, A648, _xlpm.in, _xlfn.XMATCH(_xlpm.n, $A$3:$A$10002), _xlpm.i, _xlfn.VSTACK(_xlpm.in, _xlfn.XMATCH(_xlpm.t, $A$3:$A$1002)), _xlpm.ds, _xlfn.CHOOSEROWS(_xlpm.d, _xlpm.i), _xlpm.dnn, _xlfn.DROP(_xlpm.ds, , 1), _xlpm.mx, _xlfn.BYCOL(_xlpm.dnn, _xlfn.LAMBDA(_xlpm.r, MAX(_xlpm.r))), SUM(_xlpm.mx))</f>
        <v>9184</v>
      </c>
    </row>
    <row r="649" spans="1:103" ht="19.95" customHeight="1">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s="49" t="s">
        <v>1786</v>
      </c>
      <c r="CY649" cm="1">
        <f t="array" ref="CY649">_xlfn.LET(_xlpm.d, $A$3:$CW$1002, _xlpm.t, _xlfn.TEXTSPLIT(CX649, , "; "), _xlpm.n, A649, _xlpm.in, _xlfn.XMATCH(_xlpm.n, $A$3:$A$10002), _xlpm.i, _xlfn.VSTACK(_xlpm.in, _xlfn.XMATCH(_xlpm.t, $A$3:$A$1002)), _xlpm.ds, _xlfn.CHOOSEROWS(_xlpm.d, _xlpm.i), _xlpm.dnn, _xlfn.DROP(_xlpm.ds, , 1), _xlpm.mx, _xlfn.BYCOL(_xlpm.dnn, _xlfn.LAMBDA(_xlpm.r, MAX(_xlpm.r))), SUM(_xlpm.mx))</f>
        <v>9170</v>
      </c>
    </row>
    <row r="650" spans="1:103" ht="19.95" customHeight="1">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s="49" t="s">
        <v>1787</v>
      </c>
      <c r="CY650" cm="1">
        <f t="array" ref="CY650">_xlfn.LET(_xlpm.d, $A$3:$CW$1002, _xlpm.t, _xlfn.TEXTSPLIT(CX650, , "; "), _xlpm.n, A650, _xlpm.in, _xlfn.XMATCH(_xlpm.n, $A$3:$A$10002), _xlpm.i, _xlfn.VSTACK(_xlpm.in, _xlfn.XMATCH(_xlpm.t, $A$3:$A$1002)), _xlpm.ds, _xlfn.CHOOSEROWS(_xlpm.d, _xlpm.i), _xlpm.dnn, _xlfn.DROP(_xlpm.ds, , 1), _xlpm.mx, _xlfn.BYCOL(_xlpm.dnn, _xlfn.LAMBDA(_xlpm.r, MAX(_xlpm.r))), SUM(_xlpm.mx))</f>
        <v>9233</v>
      </c>
    </row>
    <row r="651" spans="1:103" ht="19.95" customHeight="1">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s="49" t="s">
        <v>1788</v>
      </c>
      <c r="CY651" cm="1">
        <f t="array" ref="CY651">_xlfn.LET(_xlpm.d, $A$3:$CW$1002, _xlpm.t, _xlfn.TEXTSPLIT(CX651, , "; "), _xlpm.n, A651, _xlpm.in, _xlfn.XMATCH(_xlpm.n, $A$3:$A$10002), _xlpm.i, _xlfn.VSTACK(_xlpm.in, _xlfn.XMATCH(_xlpm.t, $A$3:$A$1002)), _xlpm.ds, _xlfn.CHOOSEROWS(_xlpm.d, _xlpm.i), _xlpm.dnn, _xlfn.DROP(_xlpm.ds, , 1), _xlpm.mx, _xlfn.BYCOL(_xlpm.dnn, _xlfn.LAMBDA(_xlpm.r, MAX(_xlpm.r))), SUM(_xlpm.mx))</f>
        <v>9194</v>
      </c>
    </row>
    <row r="652" spans="1:103" ht="19.95" customHeight="1">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s="49" t="s">
        <v>1789</v>
      </c>
      <c r="CY652" cm="1">
        <f t="array" ref="CY652">_xlfn.LET(_xlpm.d, $A$3:$CW$1002, _xlpm.t, _xlfn.TEXTSPLIT(CX652, , "; "), _xlpm.n, A652, _xlpm.in, _xlfn.XMATCH(_xlpm.n, $A$3:$A$10002), _xlpm.i, _xlfn.VSTACK(_xlpm.in, _xlfn.XMATCH(_xlpm.t, $A$3:$A$1002)), _xlpm.ds, _xlfn.CHOOSEROWS(_xlpm.d, _xlpm.i), _xlpm.dnn, _xlfn.DROP(_xlpm.ds, , 1), _xlpm.mx, _xlfn.BYCOL(_xlpm.dnn, _xlfn.LAMBDA(_xlpm.r, MAX(_xlpm.r))), SUM(_xlpm.mx))</f>
        <v>9241</v>
      </c>
    </row>
    <row r="653" spans="1:103" ht="19.95" customHeight="1">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s="49" t="s">
        <v>1790</v>
      </c>
      <c r="CY653" cm="1">
        <f t="array" ref="CY653">_xlfn.LET(_xlpm.d, $A$3:$CW$1002, _xlpm.t, _xlfn.TEXTSPLIT(CX653, , "; "), _xlpm.n, A653, _xlpm.in, _xlfn.XMATCH(_xlpm.n, $A$3:$A$10002), _xlpm.i, _xlfn.VSTACK(_xlpm.in, _xlfn.XMATCH(_xlpm.t, $A$3:$A$1002)), _xlpm.ds, _xlfn.CHOOSEROWS(_xlpm.d, _xlpm.i), _xlpm.dnn, _xlfn.DROP(_xlpm.ds, , 1), _xlpm.mx, _xlfn.BYCOL(_xlpm.dnn, _xlfn.LAMBDA(_xlpm.r, MAX(_xlpm.r))), SUM(_xlpm.mx))</f>
        <v>9202</v>
      </c>
    </row>
    <row r="654" spans="1:103" ht="19.95" customHeight="1">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s="49" t="s">
        <v>1791</v>
      </c>
      <c r="CY654" cm="1">
        <f t="array" ref="CY654">_xlfn.LET(_xlpm.d, $A$3:$CW$1002, _xlpm.t, _xlfn.TEXTSPLIT(CX654, , "; "), _xlpm.n, A654, _xlpm.in, _xlfn.XMATCH(_xlpm.n, $A$3:$A$10002), _xlpm.i, _xlfn.VSTACK(_xlpm.in, _xlfn.XMATCH(_xlpm.t, $A$3:$A$1002)), _xlpm.ds, _xlfn.CHOOSEROWS(_xlpm.d, _xlpm.i), _xlpm.dnn, _xlfn.DROP(_xlpm.ds, , 1), _xlpm.mx, _xlfn.BYCOL(_xlpm.dnn, _xlfn.LAMBDA(_xlpm.r, MAX(_xlpm.r))), SUM(_xlpm.mx))</f>
        <v>9262</v>
      </c>
    </row>
    <row r="655" spans="1:103" ht="19.95" customHeight="1">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s="49" t="s">
        <v>1792</v>
      </c>
      <c r="CY655" cm="1">
        <f t="array" ref="CY655">_xlfn.LET(_xlpm.d, $A$3:$CW$1002, _xlpm.t, _xlfn.TEXTSPLIT(CX655, , "; "), _xlpm.n, A655, _xlpm.in, _xlfn.XMATCH(_xlpm.n, $A$3:$A$10002), _xlpm.i, _xlfn.VSTACK(_xlpm.in, _xlfn.XMATCH(_xlpm.t, $A$3:$A$1002)), _xlpm.ds, _xlfn.CHOOSEROWS(_xlpm.d, _xlpm.i), _xlpm.dnn, _xlfn.DROP(_xlpm.ds, , 1), _xlpm.mx, _xlfn.BYCOL(_xlpm.dnn, _xlfn.LAMBDA(_xlpm.r, MAX(_xlpm.r))), SUM(_xlpm.mx))</f>
        <v>9296</v>
      </c>
    </row>
    <row r="656" spans="1:103" ht="19.95" customHeight="1">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s="49" t="s">
        <v>1793</v>
      </c>
      <c r="CY656" cm="1">
        <f t="array" ref="CY656">_xlfn.LET(_xlpm.d, $A$3:$CW$1002, _xlpm.t, _xlfn.TEXTSPLIT(CX656, , "; "), _xlpm.n, A656, _xlpm.in, _xlfn.XMATCH(_xlpm.n, $A$3:$A$10002), _xlpm.i, _xlfn.VSTACK(_xlpm.in, _xlfn.XMATCH(_xlpm.t, $A$3:$A$1002)), _xlpm.ds, _xlfn.CHOOSEROWS(_xlpm.d, _xlpm.i), _xlpm.dnn, _xlfn.DROP(_xlpm.ds, , 1), _xlpm.mx, _xlfn.BYCOL(_xlpm.dnn, _xlfn.LAMBDA(_xlpm.r, MAX(_xlpm.r))), SUM(_xlpm.mx))</f>
        <v>9139</v>
      </c>
    </row>
    <row r="657" spans="1:103" ht="19.95" customHeight="1">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s="49" t="s">
        <v>1794</v>
      </c>
      <c r="CY657" cm="1">
        <f t="array" ref="CY657">_xlfn.LET(_xlpm.d, $A$3:$CW$1002, _xlpm.t, _xlfn.TEXTSPLIT(CX657, , "; "), _xlpm.n, A657, _xlpm.in, _xlfn.XMATCH(_xlpm.n, $A$3:$A$10002), _xlpm.i, _xlfn.VSTACK(_xlpm.in, _xlfn.XMATCH(_xlpm.t, $A$3:$A$1002)), _xlpm.ds, _xlfn.CHOOSEROWS(_xlpm.d, _xlpm.i), _xlpm.dnn, _xlfn.DROP(_xlpm.ds, , 1), _xlpm.mx, _xlfn.BYCOL(_xlpm.dnn, _xlfn.LAMBDA(_xlpm.r, MAX(_xlpm.r))), SUM(_xlpm.mx))</f>
        <v>9169</v>
      </c>
    </row>
    <row r="658" spans="1:103" ht="19.95" customHeight="1">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s="49" t="s">
        <v>1795</v>
      </c>
      <c r="CY658" cm="1">
        <f t="array" ref="CY658">_xlfn.LET(_xlpm.d, $A$3:$CW$1002, _xlpm.t, _xlfn.TEXTSPLIT(CX658, , "; "), _xlpm.n, A658, _xlpm.in, _xlfn.XMATCH(_xlpm.n, $A$3:$A$10002), _xlpm.i, _xlfn.VSTACK(_xlpm.in, _xlfn.XMATCH(_xlpm.t, $A$3:$A$1002)), _xlpm.ds, _xlfn.CHOOSEROWS(_xlpm.d, _xlpm.i), _xlpm.dnn, _xlfn.DROP(_xlpm.ds, , 1), _xlpm.mx, _xlfn.BYCOL(_xlpm.dnn, _xlfn.LAMBDA(_xlpm.r, MAX(_xlpm.r))), SUM(_xlpm.mx))</f>
        <v>9211</v>
      </c>
    </row>
    <row r="659" spans="1:103" ht="19.95" customHeight="1">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s="49" t="s">
        <v>1796</v>
      </c>
      <c r="CY659" cm="1">
        <f t="array" ref="CY659">_xlfn.LET(_xlpm.d, $A$3:$CW$1002, _xlpm.t, _xlfn.TEXTSPLIT(CX659, , "; "), _xlpm.n, A659, _xlpm.in, _xlfn.XMATCH(_xlpm.n, $A$3:$A$10002), _xlpm.i, _xlfn.VSTACK(_xlpm.in, _xlfn.XMATCH(_xlpm.t, $A$3:$A$1002)), _xlpm.ds, _xlfn.CHOOSEROWS(_xlpm.d, _xlpm.i), _xlpm.dnn, _xlfn.DROP(_xlpm.ds, , 1), _xlpm.mx, _xlfn.BYCOL(_xlpm.dnn, _xlfn.LAMBDA(_xlpm.r, MAX(_xlpm.r))), SUM(_xlpm.mx))</f>
        <v>9257</v>
      </c>
    </row>
    <row r="660" spans="1:103" ht="19.95" customHeight="1">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s="49" t="s">
        <v>1797</v>
      </c>
      <c r="CY660" cm="1">
        <f t="array" ref="CY660">_xlfn.LET(_xlpm.d, $A$3:$CW$1002, _xlpm.t, _xlfn.TEXTSPLIT(CX660, , "; "), _xlpm.n, A660, _xlpm.in, _xlfn.XMATCH(_xlpm.n, $A$3:$A$10002), _xlpm.i, _xlfn.VSTACK(_xlpm.in, _xlfn.XMATCH(_xlpm.t, $A$3:$A$1002)), _xlpm.ds, _xlfn.CHOOSEROWS(_xlpm.d, _xlpm.i), _xlpm.dnn, _xlfn.DROP(_xlpm.ds, , 1), _xlpm.mx, _xlfn.BYCOL(_xlpm.dnn, _xlfn.LAMBDA(_xlpm.r, MAX(_xlpm.r))), SUM(_xlpm.mx))</f>
        <v>9222</v>
      </c>
    </row>
    <row r="661" spans="1:103" ht="19.95" customHeight="1">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s="49" t="s">
        <v>1798</v>
      </c>
      <c r="CY661" cm="1">
        <f t="array" ref="CY661">_xlfn.LET(_xlpm.d, $A$3:$CW$1002, _xlpm.t, _xlfn.TEXTSPLIT(CX661, , "; "), _xlpm.n, A661, _xlpm.in, _xlfn.XMATCH(_xlpm.n, $A$3:$A$10002), _xlpm.i, _xlfn.VSTACK(_xlpm.in, _xlfn.XMATCH(_xlpm.t, $A$3:$A$1002)), _xlpm.ds, _xlfn.CHOOSEROWS(_xlpm.d, _xlpm.i), _xlpm.dnn, _xlfn.DROP(_xlpm.ds, , 1), _xlpm.mx, _xlfn.BYCOL(_xlpm.dnn, _xlfn.LAMBDA(_xlpm.r, MAX(_xlpm.r))), SUM(_xlpm.mx))</f>
        <v>9195</v>
      </c>
    </row>
    <row r="662" spans="1:103" ht="19.95" customHeight="1">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s="49" t="s">
        <v>1799</v>
      </c>
      <c r="CY662" cm="1">
        <f t="array" ref="CY662">_xlfn.LET(_xlpm.d, $A$3:$CW$1002, _xlpm.t, _xlfn.TEXTSPLIT(CX662, , "; "), _xlpm.n, A662, _xlpm.in, _xlfn.XMATCH(_xlpm.n, $A$3:$A$10002), _xlpm.i, _xlfn.VSTACK(_xlpm.in, _xlfn.XMATCH(_xlpm.t, $A$3:$A$1002)), _xlpm.ds, _xlfn.CHOOSEROWS(_xlpm.d, _xlpm.i), _xlpm.dnn, _xlfn.DROP(_xlpm.ds, , 1), _xlpm.mx, _xlfn.BYCOL(_xlpm.dnn, _xlfn.LAMBDA(_xlpm.r, MAX(_xlpm.r))), SUM(_xlpm.mx))</f>
        <v>9178</v>
      </c>
    </row>
    <row r="663" spans="1:103" ht="19.95" customHeight="1">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s="49" t="s">
        <v>1800</v>
      </c>
      <c r="CY663" cm="1">
        <f t="array" ref="CY663">_xlfn.LET(_xlpm.d, $A$3:$CW$1002, _xlpm.t, _xlfn.TEXTSPLIT(CX663, , "; "), _xlpm.n, A663, _xlpm.in, _xlfn.XMATCH(_xlpm.n, $A$3:$A$10002), _xlpm.i, _xlfn.VSTACK(_xlpm.in, _xlfn.XMATCH(_xlpm.t, $A$3:$A$1002)), _xlpm.ds, _xlfn.CHOOSEROWS(_xlpm.d, _xlpm.i), _xlpm.dnn, _xlfn.DROP(_xlpm.ds, , 1), _xlpm.mx, _xlfn.BYCOL(_xlpm.dnn, _xlfn.LAMBDA(_xlpm.r, MAX(_xlpm.r))), SUM(_xlpm.mx))</f>
        <v>9271</v>
      </c>
    </row>
    <row r="664" spans="1:103" ht="19.95" customHeight="1">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s="49" t="s">
        <v>1801</v>
      </c>
      <c r="CY664" cm="1">
        <f t="array" ref="CY664">_xlfn.LET(_xlpm.d, $A$3:$CW$1002, _xlpm.t, _xlfn.TEXTSPLIT(CX664, , "; "), _xlpm.n, A664, _xlpm.in, _xlfn.XMATCH(_xlpm.n, $A$3:$A$10002), _xlpm.i, _xlfn.VSTACK(_xlpm.in, _xlfn.XMATCH(_xlpm.t, $A$3:$A$1002)), _xlpm.ds, _xlfn.CHOOSEROWS(_xlpm.d, _xlpm.i), _xlpm.dnn, _xlfn.DROP(_xlpm.ds, , 1), _xlpm.mx, _xlfn.BYCOL(_xlpm.dnn, _xlfn.LAMBDA(_xlpm.r, MAX(_xlpm.r))), SUM(_xlpm.mx))</f>
        <v>9129</v>
      </c>
    </row>
    <row r="665" spans="1:103" ht="19.95" customHeight="1">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s="49" t="s">
        <v>1802</v>
      </c>
      <c r="CY665" cm="1">
        <f t="array" ref="CY665">_xlfn.LET(_xlpm.d, $A$3:$CW$1002, _xlpm.t, _xlfn.TEXTSPLIT(CX665, , "; "), _xlpm.n, A665, _xlpm.in, _xlfn.XMATCH(_xlpm.n, $A$3:$A$10002), _xlpm.i, _xlfn.VSTACK(_xlpm.in, _xlfn.XMATCH(_xlpm.t, $A$3:$A$1002)), _xlpm.ds, _xlfn.CHOOSEROWS(_xlpm.d, _xlpm.i), _xlpm.dnn, _xlfn.DROP(_xlpm.ds, , 1), _xlpm.mx, _xlfn.BYCOL(_xlpm.dnn, _xlfn.LAMBDA(_xlpm.r, MAX(_xlpm.r))), SUM(_xlpm.mx))</f>
        <v>9062</v>
      </c>
    </row>
    <row r="666" spans="1:103" ht="19.95" customHeight="1">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s="49" t="s">
        <v>1803</v>
      </c>
      <c r="CY666" cm="1">
        <f t="array" ref="CY666">_xlfn.LET(_xlpm.d, $A$3:$CW$1002, _xlpm.t, _xlfn.TEXTSPLIT(CX666, , "; "), _xlpm.n, A666, _xlpm.in, _xlfn.XMATCH(_xlpm.n, $A$3:$A$10002), _xlpm.i, _xlfn.VSTACK(_xlpm.in, _xlfn.XMATCH(_xlpm.t, $A$3:$A$1002)), _xlpm.ds, _xlfn.CHOOSEROWS(_xlpm.d, _xlpm.i), _xlpm.dnn, _xlfn.DROP(_xlpm.ds, , 1), _xlpm.mx, _xlfn.BYCOL(_xlpm.dnn, _xlfn.LAMBDA(_xlpm.r, MAX(_xlpm.r))), SUM(_xlpm.mx))</f>
        <v>9170</v>
      </c>
    </row>
    <row r="667" spans="1:103" ht="19.95" customHeight="1">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s="49" t="s">
        <v>1804</v>
      </c>
      <c r="CY667" cm="1">
        <f t="array" ref="CY667">_xlfn.LET(_xlpm.d, $A$3:$CW$1002, _xlpm.t, _xlfn.TEXTSPLIT(CX667, , "; "), _xlpm.n, A667, _xlpm.in, _xlfn.XMATCH(_xlpm.n, $A$3:$A$10002), _xlpm.i, _xlfn.VSTACK(_xlpm.in, _xlfn.XMATCH(_xlpm.t, $A$3:$A$1002)), _xlpm.ds, _xlfn.CHOOSEROWS(_xlpm.d, _xlpm.i), _xlpm.dnn, _xlfn.DROP(_xlpm.ds, , 1), _xlpm.mx, _xlfn.BYCOL(_xlpm.dnn, _xlfn.LAMBDA(_xlpm.r, MAX(_xlpm.r))), SUM(_xlpm.mx))</f>
        <v>9083</v>
      </c>
    </row>
    <row r="668" spans="1:103" ht="19.95" customHeight="1">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s="49" t="s">
        <v>1805</v>
      </c>
      <c r="CY668" cm="1">
        <f t="array" ref="CY668">_xlfn.LET(_xlpm.d, $A$3:$CW$1002, _xlpm.t, _xlfn.TEXTSPLIT(CX668, , "; "), _xlpm.n, A668, _xlpm.in, _xlfn.XMATCH(_xlpm.n, $A$3:$A$10002), _xlpm.i, _xlfn.VSTACK(_xlpm.in, _xlfn.XMATCH(_xlpm.t, $A$3:$A$1002)), _xlpm.ds, _xlfn.CHOOSEROWS(_xlpm.d, _xlpm.i), _xlpm.dnn, _xlfn.DROP(_xlpm.ds, , 1), _xlpm.mx, _xlfn.BYCOL(_xlpm.dnn, _xlfn.LAMBDA(_xlpm.r, MAX(_xlpm.r))), SUM(_xlpm.mx))</f>
        <v>9356</v>
      </c>
    </row>
    <row r="669" spans="1:103" ht="19.95" customHeight="1">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s="49" t="s">
        <v>1806</v>
      </c>
      <c r="CY669" cm="1">
        <f t="array" ref="CY669">_xlfn.LET(_xlpm.d, $A$3:$CW$1002, _xlpm.t, _xlfn.TEXTSPLIT(CX669, , "; "), _xlpm.n, A669, _xlpm.in, _xlfn.XMATCH(_xlpm.n, $A$3:$A$10002), _xlpm.i, _xlfn.VSTACK(_xlpm.in, _xlfn.XMATCH(_xlpm.t, $A$3:$A$1002)), _xlpm.ds, _xlfn.CHOOSEROWS(_xlpm.d, _xlpm.i), _xlpm.dnn, _xlfn.DROP(_xlpm.ds, , 1), _xlpm.mx, _xlfn.BYCOL(_xlpm.dnn, _xlfn.LAMBDA(_xlpm.r, MAX(_xlpm.r))), SUM(_xlpm.mx))</f>
        <v>9154</v>
      </c>
    </row>
    <row r="670" spans="1:103" ht="19.95" customHeight="1">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s="49" t="s">
        <v>1807</v>
      </c>
      <c r="CY670" cm="1">
        <f t="array" ref="CY670">_xlfn.LET(_xlpm.d, $A$3:$CW$1002, _xlpm.t, _xlfn.TEXTSPLIT(CX670, , "; "), _xlpm.n, A670, _xlpm.in, _xlfn.XMATCH(_xlpm.n, $A$3:$A$10002), _xlpm.i, _xlfn.VSTACK(_xlpm.in, _xlfn.XMATCH(_xlpm.t, $A$3:$A$1002)), _xlpm.ds, _xlfn.CHOOSEROWS(_xlpm.d, _xlpm.i), _xlpm.dnn, _xlfn.DROP(_xlpm.ds, , 1), _xlpm.mx, _xlfn.BYCOL(_xlpm.dnn, _xlfn.LAMBDA(_xlpm.r, MAX(_xlpm.r))), SUM(_xlpm.mx))</f>
        <v>9207</v>
      </c>
    </row>
    <row r="671" spans="1:103" ht="19.95" customHeight="1">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s="49" t="s">
        <v>1808</v>
      </c>
      <c r="CY671" cm="1">
        <f t="array" ref="CY671">_xlfn.LET(_xlpm.d, $A$3:$CW$1002, _xlpm.t, _xlfn.TEXTSPLIT(CX671, , "; "), _xlpm.n, A671, _xlpm.in, _xlfn.XMATCH(_xlpm.n, $A$3:$A$10002), _xlpm.i, _xlfn.VSTACK(_xlpm.in, _xlfn.XMATCH(_xlpm.t, $A$3:$A$1002)), _xlpm.ds, _xlfn.CHOOSEROWS(_xlpm.d, _xlpm.i), _xlpm.dnn, _xlfn.DROP(_xlpm.ds, , 1), _xlpm.mx, _xlfn.BYCOL(_xlpm.dnn, _xlfn.LAMBDA(_xlpm.r, MAX(_xlpm.r))), SUM(_xlpm.mx))</f>
        <v>9199</v>
      </c>
    </row>
    <row r="672" spans="1:103" ht="19.95" customHeight="1">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s="49" t="s">
        <v>1809</v>
      </c>
      <c r="CY672" cm="1">
        <f t="array" ref="CY672">_xlfn.LET(_xlpm.d, $A$3:$CW$1002, _xlpm.t, _xlfn.TEXTSPLIT(CX672, , "; "), _xlpm.n, A672, _xlpm.in, _xlfn.XMATCH(_xlpm.n, $A$3:$A$10002), _xlpm.i, _xlfn.VSTACK(_xlpm.in, _xlfn.XMATCH(_xlpm.t, $A$3:$A$1002)), _xlpm.ds, _xlfn.CHOOSEROWS(_xlpm.d, _xlpm.i), _xlpm.dnn, _xlfn.DROP(_xlpm.ds, , 1), _xlpm.mx, _xlfn.BYCOL(_xlpm.dnn, _xlfn.LAMBDA(_xlpm.r, MAX(_xlpm.r))), SUM(_xlpm.mx))</f>
        <v>9208</v>
      </c>
    </row>
    <row r="673" spans="1:103" ht="19.95" customHeight="1">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s="49" t="s">
        <v>1810</v>
      </c>
      <c r="CY673" cm="1">
        <f t="array" ref="CY673">_xlfn.LET(_xlpm.d, $A$3:$CW$1002, _xlpm.t, _xlfn.TEXTSPLIT(CX673, , "; "), _xlpm.n, A673, _xlpm.in, _xlfn.XMATCH(_xlpm.n, $A$3:$A$10002), _xlpm.i, _xlfn.VSTACK(_xlpm.in, _xlfn.XMATCH(_xlpm.t, $A$3:$A$1002)), _xlpm.ds, _xlfn.CHOOSEROWS(_xlpm.d, _xlpm.i), _xlpm.dnn, _xlfn.DROP(_xlpm.ds, , 1), _xlpm.mx, _xlfn.BYCOL(_xlpm.dnn, _xlfn.LAMBDA(_xlpm.r, MAX(_xlpm.r))), SUM(_xlpm.mx))</f>
        <v>9320</v>
      </c>
    </row>
    <row r="674" spans="1:103" ht="19.95" customHeight="1">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s="49" t="s">
        <v>1811</v>
      </c>
      <c r="CY674" cm="1">
        <f t="array" ref="CY674">_xlfn.LET(_xlpm.d, $A$3:$CW$1002, _xlpm.t, _xlfn.TEXTSPLIT(CX674, , "; "), _xlpm.n, A674, _xlpm.in, _xlfn.XMATCH(_xlpm.n, $A$3:$A$10002), _xlpm.i, _xlfn.VSTACK(_xlpm.in, _xlfn.XMATCH(_xlpm.t, $A$3:$A$1002)), _xlpm.ds, _xlfn.CHOOSEROWS(_xlpm.d, _xlpm.i), _xlpm.dnn, _xlfn.DROP(_xlpm.ds, , 1), _xlpm.mx, _xlfn.BYCOL(_xlpm.dnn, _xlfn.LAMBDA(_xlpm.r, MAX(_xlpm.r))), SUM(_xlpm.mx))</f>
        <v>9251</v>
      </c>
    </row>
    <row r="675" spans="1:103" ht="19.95" customHeight="1">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s="49" t="s">
        <v>1812</v>
      </c>
      <c r="CY675" cm="1">
        <f t="array" ref="CY675">_xlfn.LET(_xlpm.d, $A$3:$CW$1002, _xlpm.t, _xlfn.TEXTSPLIT(CX675, , "; "), _xlpm.n, A675, _xlpm.in, _xlfn.XMATCH(_xlpm.n, $A$3:$A$10002), _xlpm.i, _xlfn.VSTACK(_xlpm.in, _xlfn.XMATCH(_xlpm.t, $A$3:$A$1002)), _xlpm.ds, _xlfn.CHOOSEROWS(_xlpm.d, _xlpm.i), _xlpm.dnn, _xlfn.DROP(_xlpm.ds, , 1), _xlpm.mx, _xlfn.BYCOL(_xlpm.dnn, _xlfn.LAMBDA(_xlpm.r, MAX(_xlpm.r))), SUM(_xlpm.mx))</f>
        <v>9156</v>
      </c>
    </row>
    <row r="676" spans="1:103" ht="19.95" customHeight="1">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s="49" t="s">
        <v>1813</v>
      </c>
      <c r="CY676" cm="1">
        <f t="array" ref="CY676">_xlfn.LET(_xlpm.d, $A$3:$CW$1002, _xlpm.t, _xlfn.TEXTSPLIT(CX676, , "; "), _xlpm.n, A676, _xlpm.in, _xlfn.XMATCH(_xlpm.n, $A$3:$A$10002), _xlpm.i, _xlfn.VSTACK(_xlpm.in, _xlfn.XMATCH(_xlpm.t, $A$3:$A$1002)), _xlpm.ds, _xlfn.CHOOSEROWS(_xlpm.d, _xlpm.i), _xlpm.dnn, _xlfn.DROP(_xlpm.ds, , 1), _xlpm.mx, _xlfn.BYCOL(_xlpm.dnn, _xlfn.LAMBDA(_xlpm.r, MAX(_xlpm.r))), SUM(_xlpm.mx))</f>
        <v>9168</v>
      </c>
    </row>
    <row r="677" spans="1:103" ht="19.95" customHeight="1">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s="49" t="s">
        <v>1814</v>
      </c>
      <c r="CY677" cm="1">
        <f t="array" ref="CY677">_xlfn.LET(_xlpm.d, $A$3:$CW$1002, _xlpm.t, _xlfn.TEXTSPLIT(CX677, , "; "), _xlpm.n, A677, _xlpm.in, _xlfn.XMATCH(_xlpm.n, $A$3:$A$10002), _xlpm.i, _xlfn.VSTACK(_xlpm.in, _xlfn.XMATCH(_xlpm.t, $A$3:$A$1002)), _xlpm.ds, _xlfn.CHOOSEROWS(_xlpm.d, _xlpm.i), _xlpm.dnn, _xlfn.DROP(_xlpm.ds, , 1), _xlpm.mx, _xlfn.BYCOL(_xlpm.dnn, _xlfn.LAMBDA(_xlpm.r, MAX(_xlpm.r))), SUM(_xlpm.mx))</f>
        <v>9218</v>
      </c>
    </row>
    <row r="678" spans="1:103" ht="19.95" customHeight="1">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s="49" t="s">
        <v>1815</v>
      </c>
      <c r="CY678" cm="1">
        <f t="array" ref="CY678">_xlfn.LET(_xlpm.d, $A$3:$CW$1002, _xlpm.t, _xlfn.TEXTSPLIT(CX678, , "; "), _xlpm.n, A678, _xlpm.in, _xlfn.XMATCH(_xlpm.n, $A$3:$A$10002), _xlpm.i, _xlfn.VSTACK(_xlpm.in, _xlfn.XMATCH(_xlpm.t, $A$3:$A$1002)), _xlpm.ds, _xlfn.CHOOSEROWS(_xlpm.d, _xlpm.i), _xlpm.dnn, _xlfn.DROP(_xlpm.ds, , 1), _xlpm.mx, _xlfn.BYCOL(_xlpm.dnn, _xlfn.LAMBDA(_xlpm.r, MAX(_xlpm.r))), SUM(_xlpm.mx))</f>
        <v>9088</v>
      </c>
    </row>
    <row r="679" spans="1:103" ht="19.95" customHeight="1">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s="49" t="s">
        <v>1816</v>
      </c>
      <c r="CY679" cm="1">
        <f t="array" ref="CY679">_xlfn.LET(_xlpm.d, $A$3:$CW$1002, _xlpm.t, _xlfn.TEXTSPLIT(CX679, , "; "), _xlpm.n, A679, _xlpm.in, _xlfn.XMATCH(_xlpm.n, $A$3:$A$10002), _xlpm.i, _xlfn.VSTACK(_xlpm.in, _xlfn.XMATCH(_xlpm.t, $A$3:$A$1002)), _xlpm.ds, _xlfn.CHOOSEROWS(_xlpm.d, _xlpm.i), _xlpm.dnn, _xlfn.DROP(_xlpm.ds, , 1), _xlpm.mx, _xlfn.BYCOL(_xlpm.dnn, _xlfn.LAMBDA(_xlpm.r, MAX(_xlpm.r))), SUM(_xlpm.mx))</f>
        <v>9276</v>
      </c>
    </row>
    <row r="680" spans="1:103" ht="19.95" customHeight="1">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s="49" t="s">
        <v>1817</v>
      </c>
      <c r="CY680" cm="1">
        <f t="array" ref="CY680">_xlfn.LET(_xlpm.d, $A$3:$CW$1002, _xlpm.t, _xlfn.TEXTSPLIT(CX680, , "; "), _xlpm.n, A680, _xlpm.in, _xlfn.XMATCH(_xlpm.n, $A$3:$A$10002), _xlpm.i, _xlfn.VSTACK(_xlpm.in, _xlfn.XMATCH(_xlpm.t, $A$3:$A$1002)), _xlpm.ds, _xlfn.CHOOSEROWS(_xlpm.d, _xlpm.i), _xlpm.dnn, _xlfn.DROP(_xlpm.ds, , 1), _xlpm.mx, _xlfn.BYCOL(_xlpm.dnn, _xlfn.LAMBDA(_xlpm.r, MAX(_xlpm.r))), SUM(_xlpm.mx))</f>
        <v>9208</v>
      </c>
    </row>
    <row r="681" spans="1:103" ht="19.95" customHeight="1">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s="49" t="s">
        <v>1818</v>
      </c>
      <c r="CY681" cm="1">
        <f t="array" ref="CY681">_xlfn.LET(_xlpm.d, $A$3:$CW$1002, _xlpm.t, _xlfn.TEXTSPLIT(CX681, , "; "), _xlpm.n, A681, _xlpm.in, _xlfn.XMATCH(_xlpm.n, $A$3:$A$10002), _xlpm.i, _xlfn.VSTACK(_xlpm.in, _xlfn.XMATCH(_xlpm.t, $A$3:$A$1002)), _xlpm.ds, _xlfn.CHOOSEROWS(_xlpm.d, _xlpm.i), _xlpm.dnn, _xlfn.DROP(_xlpm.ds, , 1), _xlpm.mx, _xlfn.BYCOL(_xlpm.dnn, _xlfn.LAMBDA(_xlpm.r, MAX(_xlpm.r))), SUM(_xlpm.mx))</f>
        <v>9125</v>
      </c>
    </row>
    <row r="682" spans="1:103" ht="19.95" customHeight="1">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s="49" t="s">
        <v>1819</v>
      </c>
      <c r="CY682" cm="1">
        <f t="array" ref="CY682">_xlfn.LET(_xlpm.d, $A$3:$CW$1002, _xlpm.t, _xlfn.TEXTSPLIT(CX682, , "; "), _xlpm.n, A682, _xlpm.in, _xlfn.XMATCH(_xlpm.n, $A$3:$A$10002), _xlpm.i, _xlfn.VSTACK(_xlpm.in, _xlfn.XMATCH(_xlpm.t, $A$3:$A$1002)), _xlpm.ds, _xlfn.CHOOSEROWS(_xlpm.d, _xlpm.i), _xlpm.dnn, _xlfn.DROP(_xlpm.ds, , 1), _xlpm.mx, _xlfn.BYCOL(_xlpm.dnn, _xlfn.LAMBDA(_xlpm.r, MAX(_xlpm.r))), SUM(_xlpm.mx))</f>
        <v>9144</v>
      </c>
    </row>
    <row r="683" spans="1:103" ht="19.95" customHeight="1">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s="49" t="s">
        <v>1820</v>
      </c>
      <c r="CY683" cm="1">
        <f t="array" ref="CY683">_xlfn.LET(_xlpm.d, $A$3:$CW$1002, _xlpm.t, _xlfn.TEXTSPLIT(CX683, , "; "), _xlpm.n, A683, _xlpm.in, _xlfn.XMATCH(_xlpm.n, $A$3:$A$10002), _xlpm.i, _xlfn.VSTACK(_xlpm.in, _xlfn.XMATCH(_xlpm.t, $A$3:$A$1002)), _xlpm.ds, _xlfn.CHOOSEROWS(_xlpm.d, _xlpm.i), _xlpm.dnn, _xlfn.DROP(_xlpm.ds, , 1), _xlpm.mx, _xlfn.BYCOL(_xlpm.dnn, _xlfn.LAMBDA(_xlpm.r, MAX(_xlpm.r))), SUM(_xlpm.mx))</f>
        <v>9257</v>
      </c>
    </row>
    <row r="684" spans="1:103" ht="19.95" customHeight="1">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s="49" t="s">
        <v>1821</v>
      </c>
      <c r="CY684" cm="1">
        <f t="array" ref="CY684">_xlfn.LET(_xlpm.d, $A$3:$CW$1002, _xlpm.t, _xlfn.TEXTSPLIT(CX684, , "; "), _xlpm.n, A684, _xlpm.in, _xlfn.XMATCH(_xlpm.n, $A$3:$A$10002), _xlpm.i, _xlfn.VSTACK(_xlpm.in, _xlfn.XMATCH(_xlpm.t, $A$3:$A$1002)), _xlpm.ds, _xlfn.CHOOSEROWS(_xlpm.d, _xlpm.i), _xlpm.dnn, _xlfn.DROP(_xlpm.ds, , 1), _xlpm.mx, _xlfn.BYCOL(_xlpm.dnn, _xlfn.LAMBDA(_xlpm.r, MAX(_xlpm.r))), SUM(_xlpm.mx))</f>
        <v>9061</v>
      </c>
    </row>
    <row r="685" spans="1:103" ht="19.95" customHeight="1">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s="49" t="s">
        <v>1822</v>
      </c>
      <c r="CY685" cm="1">
        <f t="array" ref="CY685">_xlfn.LET(_xlpm.d, $A$3:$CW$1002, _xlpm.t, _xlfn.TEXTSPLIT(CX685, , "; "), _xlpm.n, A685, _xlpm.in, _xlfn.XMATCH(_xlpm.n, $A$3:$A$10002), _xlpm.i, _xlfn.VSTACK(_xlpm.in, _xlfn.XMATCH(_xlpm.t, $A$3:$A$1002)), _xlpm.ds, _xlfn.CHOOSEROWS(_xlpm.d, _xlpm.i), _xlpm.dnn, _xlfn.DROP(_xlpm.ds, , 1), _xlpm.mx, _xlfn.BYCOL(_xlpm.dnn, _xlfn.LAMBDA(_xlpm.r, MAX(_xlpm.r))), SUM(_xlpm.mx))</f>
        <v>9227</v>
      </c>
    </row>
    <row r="686" spans="1:103" ht="19.95" customHeight="1">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s="49" t="s">
        <v>1823</v>
      </c>
      <c r="CY686" cm="1">
        <f t="array" ref="CY686">_xlfn.LET(_xlpm.d, $A$3:$CW$1002, _xlpm.t, _xlfn.TEXTSPLIT(CX686, , "; "), _xlpm.n, A686, _xlpm.in, _xlfn.XMATCH(_xlpm.n, $A$3:$A$10002), _xlpm.i, _xlfn.VSTACK(_xlpm.in, _xlfn.XMATCH(_xlpm.t, $A$3:$A$1002)), _xlpm.ds, _xlfn.CHOOSEROWS(_xlpm.d, _xlpm.i), _xlpm.dnn, _xlfn.DROP(_xlpm.ds, , 1), _xlpm.mx, _xlfn.BYCOL(_xlpm.dnn, _xlfn.LAMBDA(_xlpm.r, MAX(_xlpm.r))), SUM(_xlpm.mx))</f>
        <v>9338</v>
      </c>
    </row>
    <row r="687" spans="1:103" ht="19.95" customHeight="1">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s="49" t="s">
        <v>1824</v>
      </c>
      <c r="CY687" cm="1">
        <f t="array" ref="CY687">_xlfn.LET(_xlpm.d, $A$3:$CW$1002, _xlpm.t, _xlfn.TEXTSPLIT(CX687, , "; "), _xlpm.n, A687, _xlpm.in, _xlfn.XMATCH(_xlpm.n, $A$3:$A$10002), _xlpm.i, _xlfn.VSTACK(_xlpm.in, _xlfn.XMATCH(_xlpm.t, $A$3:$A$1002)), _xlpm.ds, _xlfn.CHOOSEROWS(_xlpm.d, _xlpm.i), _xlpm.dnn, _xlfn.DROP(_xlpm.ds, , 1), _xlpm.mx, _xlfn.BYCOL(_xlpm.dnn, _xlfn.LAMBDA(_xlpm.r, MAX(_xlpm.r))), SUM(_xlpm.mx))</f>
        <v>9174</v>
      </c>
    </row>
    <row r="688" spans="1:103" ht="19.95" customHeight="1">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s="49" t="s">
        <v>1825</v>
      </c>
      <c r="CY688" cm="1">
        <f t="array" ref="CY688">_xlfn.LET(_xlpm.d, $A$3:$CW$1002, _xlpm.t, _xlfn.TEXTSPLIT(CX688, , "; "), _xlpm.n, A688, _xlpm.in, _xlfn.XMATCH(_xlpm.n, $A$3:$A$10002), _xlpm.i, _xlfn.VSTACK(_xlpm.in, _xlfn.XMATCH(_xlpm.t, $A$3:$A$1002)), _xlpm.ds, _xlfn.CHOOSEROWS(_xlpm.d, _xlpm.i), _xlpm.dnn, _xlfn.DROP(_xlpm.ds, , 1), _xlpm.mx, _xlfn.BYCOL(_xlpm.dnn, _xlfn.LAMBDA(_xlpm.r, MAX(_xlpm.r))), SUM(_xlpm.mx))</f>
        <v>9263</v>
      </c>
    </row>
    <row r="689" spans="1:103" ht="19.95" customHeight="1">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s="49" t="s">
        <v>1826</v>
      </c>
      <c r="CY689" cm="1">
        <f t="array" ref="CY689">_xlfn.LET(_xlpm.d, $A$3:$CW$1002, _xlpm.t, _xlfn.TEXTSPLIT(CX689, , "; "), _xlpm.n, A689, _xlpm.in, _xlfn.XMATCH(_xlpm.n, $A$3:$A$10002), _xlpm.i, _xlfn.VSTACK(_xlpm.in, _xlfn.XMATCH(_xlpm.t, $A$3:$A$1002)), _xlpm.ds, _xlfn.CHOOSEROWS(_xlpm.d, _xlpm.i), _xlpm.dnn, _xlfn.DROP(_xlpm.ds, , 1), _xlpm.mx, _xlfn.BYCOL(_xlpm.dnn, _xlfn.LAMBDA(_xlpm.r, MAX(_xlpm.r))), SUM(_xlpm.mx))</f>
        <v>9199</v>
      </c>
    </row>
    <row r="690" spans="1:103" ht="19.95" customHeight="1">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s="49" t="s">
        <v>1827</v>
      </c>
      <c r="CY690" cm="1">
        <f t="array" ref="CY690">_xlfn.LET(_xlpm.d, $A$3:$CW$1002, _xlpm.t, _xlfn.TEXTSPLIT(CX690, , "; "), _xlpm.n, A690, _xlpm.in, _xlfn.XMATCH(_xlpm.n, $A$3:$A$10002), _xlpm.i, _xlfn.VSTACK(_xlpm.in, _xlfn.XMATCH(_xlpm.t, $A$3:$A$1002)), _xlpm.ds, _xlfn.CHOOSEROWS(_xlpm.d, _xlpm.i), _xlpm.dnn, _xlfn.DROP(_xlpm.ds, , 1), _xlpm.mx, _xlfn.BYCOL(_xlpm.dnn, _xlfn.LAMBDA(_xlpm.r, MAX(_xlpm.r))), SUM(_xlpm.mx))</f>
        <v>9180</v>
      </c>
    </row>
    <row r="691" spans="1:103" ht="19.95" customHeight="1">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s="49" t="s">
        <v>1828</v>
      </c>
      <c r="CY691" cm="1">
        <f t="array" ref="CY691">_xlfn.LET(_xlpm.d, $A$3:$CW$1002, _xlpm.t, _xlfn.TEXTSPLIT(CX691, , "; "), _xlpm.n, A691, _xlpm.in, _xlfn.XMATCH(_xlpm.n, $A$3:$A$10002), _xlpm.i, _xlfn.VSTACK(_xlpm.in, _xlfn.XMATCH(_xlpm.t, $A$3:$A$1002)), _xlpm.ds, _xlfn.CHOOSEROWS(_xlpm.d, _xlpm.i), _xlpm.dnn, _xlfn.DROP(_xlpm.ds, , 1), _xlpm.mx, _xlfn.BYCOL(_xlpm.dnn, _xlfn.LAMBDA(_xlpm.r, MAX(_xlpm.r))), SUM(_xlpm.mx))</f>
        <v>9230</v>
      </c>
    </row>
    <row r="692" spans="1:103" ht="19.95" customHeight="1">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s="49" t="s">
        <v>1829</v>
      </c>
      <c r="CY692" cm="1">
        <f t="array" ref="CY692">_xlfn.LET(_xlpm.d, $A$3:$CW$1002, _xlpm.t, _xlfn.TEXTSPLIT(CX692, , "; "), _xlpm.n, A692, _xlpm.in, _xlfn.XMATCH(_xlpm.n, $A$3:$A$10002), _xlpm.i, _xlfn.VSTACK(_xlpm.in, _xlfn.XMATCH(_xlpm.t, $A$3:$A$1002)), _xlpm.ds, _xlfn.CHOOSEROWS(_xlpm.d, _xlpm.i), _xlpm.dnn, _xlfn.DROP(_xlpm.ds, , 1), _xlpm.mx, _xlfn.BYCOL(_xlpm.dnn, _xlfn.LAMBDA(_xlpm.r, MAX(_xlpm.r))), SUM(_xlpm.mx))</f>
        <v>9239</v>
      </c>
    </row>
    <row r="693" spans="1:103" ht="19.95" customHeight="1">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s="49" t="s">
        <v>1830</v>
      </c>
      <c r="CY693" cm="1">
        <f t="array" ref="CY693">_xlfn.LET(_xlpm.d, $A$3:$CW$1002, _xlpm.t, _xlfn.TEXTSPLIT(CX693, , "; "), _xlpm.n, A693, _xlpm.in, _xlfn.XMATCH(_xlpm.n, $A$3:$A$10002), _xlpm.i, _xlfn.VSTACK(_xlpm.in, _xlfn.XMATCH(_xlpm.t, $A$3:$A$1002)), _xlpm.ds, _xlfn.CHOOSEROWS(_xlpm.d, _xlpm.i), _xlpm.dnn, _xlfn.DROP(_xlpm.ds, , 1), _xlpm.mx, _xlfn.BYCOL(_xlpm.dnn, _xlfn.LAMBDA(_xlpm.r, MAX(_xlpm.r))), SUM(_xlpm.mx))</f>
        <v>9253</v>
      </c>
    </row>
    <row r="694" spans="1:103" ht="19.95" customHeight="1">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s="49" t="s">
        <v>1831</v>
      </c>
      <c r="CY694" cm="1">
        <f t="array" ref="CY694">_xlfn.LET(_xlpm.d, $A$3:$CW$1002, _xlpm.t, _xlfn.TEXTSPLIT(CX694, , "; "), _xlpm.n, A694, _xlpm.in, _xlfn.XMATCH(_xlpm.n, $A$3:$A$10002), _xlpm.i, _xlfn.VSTACK(_xlpm.in, _xlfn.XMATCH(_xlpm.t, $A$3:$A$1002)), _xlpm.ds, _xlfn.CHOOSEROWS(_xlpm.d, _xlpm.i), _xlpm.dnn, _xlfn.DROP(_xlpm.ds, , 1), _xlpm.mx, _xlfn.BYCOL(_xlpm.dnn, _xlfn.LAMBDA(_xlpm.r, MAX(_xlpm.r))), SUM(_xlpm.mx))</f>
        <v>9297</v>
      </c>
    </row>
    <row r="695" spans="1:103" ht="19.95" customHeight="1">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s="49" t="s">
        <v>1832</v>
      </c>
      <c r="CY695" cm="1">
        <f t="array" ref="CY695">_xlfn.LET(_xlpm.d, $A$3:$CW$1002, _xlpm.t, _xlfn.TEXTSPLIT(CX695, , "; "), _xlpm.n, A695, _xlpm.in, _xlfn.XMATCH(_xlpm.n, $A$3:$A$10002), _xlpm.i, _xlfn.VSTACK(_xlpm.in, _xlfn.XMATCH(_xlpm.t, $A$3:$A$1002)), _xlpm.ds, _xlfn.CHOOSEROWS(_xlpm.d, _xlpm.i), _xlpm.dnn, _xlfn.DROP(_xlpm.ds, , 1), _xlpm.mx, _xlfn.BYCOL(_xlpm.dnn, _xlfn.LAMBDA(_xlpm.r, MAX(_xlpm.r))), SUM(_xlpm.mx))</f>
        <v>9140</v>
      </c>
    </row>
    <row r="696" spans="1:103" ht="19.95" customHeight="1">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s="49" t="s">
        <v>1833</v>
      </c>
      <c r="CY696" cm="1">
        <f t="array" ref="CY696">_xlfn.LET(_xlpm.d, $A$3:$CW$1002, _xlpm.t, _xlfn.TEXTSPLIT(CX696, , "; "), _xlpm.n, A696, _xlpm.in, _xlfn.XMATCH(_xlpm.n, $A$3:$A$10002), _xlpm.i, _xlfn.VSTACK(_xlpm.in, _xlfn.XMATCH(_xlpm.t, $A$3:$A$1002)), _xlpm.ds, _xlfn.CHOOSEROWS(_xlpm.d, _xlpm.i), _xlpm.dnn, _xlfn.DROP(_xlpm.ds, , 1), _xlpm.mx, _xlfn.BYCOL(_xlpm.dnn, _xlfn.LAMBDA(_xlpm.r, MAX(_xlpm.r))), SUM(_xlpm.mx))</f>
        <v>9181</v>
      </c>
    </row>
    <row r="697" spans="1:103" ht="19.95" customHeight="1">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s="49" t="s">
        <v>1834</v>
      </c>
      <c r="CY697" cm="1">
        <f t="array" ref="CY697">_xlfn.LET(_xlpm.d, $A$3:$CW$1002, _xlpm.t, _xlfn.TEXTSPLIT(CX697, , "; "), _xlpm.n, A697, _xlpm.in, _xlfn.XMATCH(_xlpm.n, $A$3:$A$10002), _xlpm.i, _xlfn.VSTACK(_xlpm.in, _xlfn.XMATCH(_xlpm.t, $A$3:$A$1002)), _xlpm.ds, _xlfn.CHOOSEROWS(_xlpm.d, _xlpm.i), _xlpm.dnn, _xlfn.DROP(_xlpm.ds, , 1), _xlpm.mx, _xlfn.BYCOL(_xlpm.dnn, _xlfn.LAMBDA(_xlpm.r, MAX(_xlpm.r))), SUM(_xlpm.mx))</f>
        <v>9290</v>
      </c>
    </row>
    <row r="698" spans="1:103" ht="19.95" customHeight="1">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s="49" t="s">
        <v>1835</v>
      </c>
      <c r="CY698" cm="1">
        <f t="array" ref="CY698">_xlfn.LET(_xlpm.d, $A$3:$CW$1002, _xlpm.t, _xlfn.TEXTSPLIT(CX698, , "; "), _xlpm.n, A698, _xlpm.in, _xlfn.XMATCH(_xlpm.n, $A$3:$A$10002), _xlpm.i, _xlfn.VSTACK(_xlpm.in, _xlfn.XMATCH(_xlpm.t, $A$3:$A$1002)), _xlpm.ds, _xlfn.CHOOSEROWS(_xlpm.d, _xlpm.i), _xlpm.dnn, _xlfn.DROP(_xlpm.ds, , 1), _xlpm.mx, _xlfn.BYCOL(_xlpm.dnn, _xlfn.LAMBDA(_xlpm.r, MAX(_xlpm.r))), SUM(_xlpm.mx))</f>
        <v>9148</v>
      </c>
    </row>
    <row r="699" spans="1:103" ht="19.95" customHeight="1">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s="49" t="s">
        <v>1836</v>
      </c>
      <c r="CY699" cm="1">
        <f t="array" ref="CY699">_xlfn.LET(_xlpm.d, $A$3:$CW$1002, _xlpm.t, _xlfn.TEXTSPLIT(CX699, , "; "), _xlpm.n, A699, _xlpm.in, _xlfn.XMATCH(_xlpm.n, $A$3:$A$10002), _xlpm.i, _xlfn.VSTACK(_xlpm.in, _xlfn.XMATCH(_xlpm.t, $A$3:$A$1002)), _xlpm.ds, _xlfn.CHOOSEROWS(_xlpm.d, _xlpm.i), _xlpm.dnn, _xlfn.DROP(_xlpm.ds, , 1), _xlpm.mx, _xlfn.BYCOL(_xlpm.dnn, _xlfn.LAMBDA(_xlpm.r, MAX(_xlpm.r))), SUM(_xlpm.mx))</f>
        <v>9352</v>
      </c>
    </row>
    <row r="700" spans="1:103" ht="19.95" customHeight="1">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s="49" t="s">
        <v>1837</v>
      </c>
      <c r="CY700" cm="1">
        <f t="array" ref="CY700">_xlfn.LET(_xlpm.d, $A$3:$CW$1002, _xlpm.t, _xlfn.TEXTSPLIT(CX700, , "; "), _xlpm.n, A700, _xlpm.in, _xlfn.XMATCH(_xlpm.n, $A$3:$A$10002), _xlpm.i, _xlfn.VSTACK(_xlpm.in, _xlfn.XMATCH(_xlpm.t, $A$3:$A$1002)), _xlpm.ds, _xlfn.CHOOSEROWS(_xlpm.d, _xlpm.i), _xlpm.dnn, _xlfn.DROP(_xlpm.ds, , 1), _xlpm.mx, _xlfn.BYCOL(_xlpm.dnn, _xlfn.LAMBDA(_xlpm.r, MAX(_xlpm.r))), SUM(_xlpm.mx))</f>
        <v>9230</v>
      </c>
    </row>
    <row r="701" spans="1:103" ht="19.95" customHeight="1">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s="49" t="s">
        <v>1838</v>
      </c>
      <c r="CY701" cm="1">
        <f t="array" ref="CY701">_xlfn.LET(_xlpm.d, $A$3:$CW$1002, _xlpm.t, _xlfn.TEXTSPLIT(CX701, , "; "), _xlpm.n, A701, _xlpm.in, _xlfn.XMATCH(_xlpm.n, $A$3:$A$10002), _xlpm.i, _xlfn.VSTACK(_xlpm.in, _xlfn.XMATCH(_xlpm.t, $A$3:$A$1002)), _xlpm.ds, _xlfn.CHOOSEROWS(_xlpm.d, _xlpm.i), _xlpm.dnn, _xlfn.DROP(_xlpm.ds, , 1), _xlpm.mx, _xlfn.BYCOL(_xlpm.dnn, _xlfn.LAMBDA(_xlpm.r, MAX(_xlpm.r))), SUM(_xlpm.mx))</f>
        <v>9244</v>
      </c>
    </row>
    <row r="702" spans="1:103" ht="19.95" customHeight="1">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s="49" t="s">
        <v>1839</v>
      </c>
      <c r="CY702" cm="1">
        <f t="array" ref="CY702">_xlfn.LET(_xlpm.d, $A$3:$CW$1002, _xlpm.t, _xlfn.TEXTSPLIT(CX702, , "; "), _xlpm.n, A702, _xlpm.in, _xlfn.XMATCH(_xlpm.n, $A$3:$A$10002), _xlpm.i, _xlfn.VSTACK(_xlpm.in, _xlfn.XMATCH(_xlpm.t, $A$3:$A$1002)), _xlpm.ds, _xlfn.CHOOSEROWS(_xlpm.d, _xlpm.i), _xlpm.dnn, _xlfn.DROP(_xlpm.ds, , 1), _xlpm.mx, _xlfn.BYCOL(_xlpm.dnn, _xlfn.LAMBDA(_xlpm.r, MAX(_xlpm.r))), SUM(_xlpm.mx))</f>
        <v>9160</v>
      </c>
    </row>
    <row r="703" spans="1:103" ht="19.95" customHeight="1">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s="49" t="s">
        <v>1840</v>
      </c>
      <c r="CY703" cm="1">
        <f t="array" ref="CY703">_xlfn.LET(_xlpm.d, $A$3:$CW$1002, _xlpm.t, _xlfn.TEXTSPLIT(CX703, , "; "), _xlpm.n, A703, _xlpm.in, _xlfn.XMATCH(_xlpm.n, $A$3:$A$10002), _xlpm.i, _xlfn.VSTACK(_xlpm.in, _xlfn.XMATCH(_xlpm.t, $A$3:$A$1002)), _xlpm.ds, _xlfn.CHOOSEROWS(_xlpm.d, _xlpm.i), _xlpm.dnn, _xlfn.DROP(_xlpm.ds, , 1), _xlpm.mx, _xlfn.BYCOL(_xlpm.dnn, _xlfn.LAMBDA(_xlpm.r, MAX(_xlpm.r))), SUM(_xlpm.mx))</f>
        <v>9308</v>
      </c>
    </row>
    <row r="704" spans="1:103" ht="19.95" customHeight="1">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s="49" t="s">
        <v>1841</v>
      </c>
      <c r="CY704" cm="1">
        <f t="array" ref="CY704">_xlfn.LET(_xlpm.d, $A$3:$CW$1002, _xlpm.t, _xlfn.TEXTSPLIT(CX704, , "; "), _xlpm.n, A704, _xlpm.in, _xlfn.XMATCH(_xlpm.n, $A$3:$A$10002), _xlpm.i, _xlfn.VSTACK(_xlpm.in, _xlfn.XMATCH(_xlpm.t, $A$3:$A$1002)), _xlpm.ds, _xlfn.CHOOSEROWS(_xlpm.d, _xlpm.i), _xlpm.dnn, _xlfn.DROP(_xlpm.ds, , 1), _xlpm.mx, _xlfn.BYCOL(_xlpm.dnn, _xlfn.LAMBDA(_xlpm.r, MAX(_xlpm.r))), SUM(_xlpm.mx))</f>
        <v>9249</v>
      </c>
    </row>
    <row r="705" spans="1:103" ht="19.95" customHeight="1">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s="49" t="s">
        <v>1842</v>
      </c>
      <c r="CY705" cm="1">
        <f t="array" ref="CY705">_xlfn.LET(_xlpm.d, $A$3:$CW$1002, _xlpm.t, _xlfn.TEXTSPLIT(CX705, , "; "), _xlpm.n, A705, _xlpm.in, _xlfn.XMATCH(_xlpm.n, $A$3:$A$10002), _xlpm.i, _xlfn.VSTACK(_xlpm.in, _xlfn.XMATCH(_xlpm.t, $A$3:$A$1002)), _xlpm.ds, _xlfn.CHOOSEROWS(_xlpm.d, _xlpm.i), _xlpm.dnn, _xlfn.DROP(_xlpm.ds, , 1), _xlpm.mx, _xlfn.BYCOL(_xlpm.dnn, _xlfn.LAMBDA(_xlpm.r, MAX(_xlpm.r))), SUM(_xlpm.mx))</f>
        <v>9238</v>
      </c>
    </row>
    <row r="706" spans="1:103" ht="19.95" customHeight="1">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s="49" t="s">
        <v>1843</v>
      </c>
      <c r="CY706" cm="1">
        <f t="array" ref="CY706">_xlfn.LET(_xlpm.d, $A$3:$CW$1002, _xlpm.t, _xlfn.TEXTSPLIT(CX706, , "; "), _xlpm.n, A706, _xlpm.in, _xlfn.XMATCH(_xlpm.n, $A$3:$A$10002), _xlpm.i, _xlfn.VSTACK(_xlpm.in, _xlfn.XMATCH(_xlpm.t, $A$3:$A$1002)), _xlpm.ds, _xlfn.CHOOSEROWS(_xlpm.d, _xlpm.i), _xlpm.dnn, _xlfn.DROP(_xlpm.ds, , 1), _xlpm.mx, _xlfn.BYCOL(_xlpm.dnn, _xlfn.LAMBDA(_xlpm.r, MAX(_xlpm.r))), SUM(_xlpm.mx))</f>
        <v>9279</v>
      </c>
    </row>
    <row r="707" spans="1:103" ht="19.95" customHeight="1">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s="49" t="s">
        <v>1844</v>
      </c>
      <c r="CY707" cm="1">
        <f t="array" ref="CY707">_xlfn.LET(_xlpm.d, $A$3:$CW$1002, _xlpm.t, _xlfn.TEXTSPLIT(CX707, , "; "), _xlpm.n, A707, _xlpm.in, _xlfn.XMATCH(_xlpm.n, $A$3:$A$10002), _xlpm.i, _xlfn.VSTACK(_xlpm.in, _xlfn.XMATCH(_xlpm.t, $A$3:$A$1002)), _xlpm.ds, _xlfn.CHOOSEROWS(_xlpm.d, _xlpm.i), _xlpm.dnn, _xlfn.DROP(_xlpm.ds, , 1), _xlpm.mx, _xlfn.BYCOL(_xlpm.dnn, _xlfn.LAMBDA(_xlpm.r, MAX(_xlpm.r))), SUM(_xlpm.mx))</f>
        <v>9270</v>
      </c>
    </row>
    <row r="708" spans="1:103" ht="19.95" customHeight="1">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s="49" t="s">
        <v>1845</v>
      </c>
      <c r="CY708" cm="1">
        <f t="array" ref="CY708">_xlfn.LET(_xlpm.d, $A$3:$CW$1002, _xlpm.t, _xlfn.TEXTSPLIT(CX708, , "; "), _xlpm.n, A708, _xlpm.in, _xlfn.XMATCH(_xlpm.n, $A$3:$A$10002), _xlpm.i, _xlfn.VSTACK(_xlpm.in, _xlfn.XMATCH(_xlpm.t, $A$3:$A$1002)), _xlpm.ds, _xlfn.CHOOSEROWS(_xlpm.d, _xlpm.i), _xlpm.dnn, _xlfn.DROP(_xlpm.ds, , 1), _xlpm.mx, _xlfn.BYCOL(_xlpm.dnn, _xlfn.LAMBDA(_xlpm.r, MAX(_xlpm.r))), SUM(_xlpm.mx))</f>
        <v>9123</v>
      </c>
    </row>
    <row r="709" spans="1:103" ht="19.95" customHeight="1">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s="49" t="s">
        <v>1846</v>
      </c>
      <c r="CY709" cm="1">
        <f t="array" ref="CY709">_xlfn.LET(_xlpm.d, $A$3:$CW$1002, _xlpm.t, _xlfn.TEXTSPLIT(CX709, , "; "), _xlpm.n, A709, _xlpm.in, _xlfn.XMATCH(_xlpm.n, $A$3:$A$10002), _xlpm.i, _xlfn.VSTACK(_xlpm.in, _xlfn.XMATCH(_xlpm.t, $A$3:$A$1002)), _xlpm.ds, _xlfn.CHOOSEROWS(_xlpm.d, _xlpm.i), _xlpm.dnn, _xlfn.DROP(_xlpm.ds, , 1), _xlpm.mx, _xlfn.BYCOL(_xlpm.dnn, _xlfn.LAMBDA(_xlpm.r, MAX(_xlpm.r))), SUM(_xlpm.mx))</f>
        <v>9207</v>
      </c>
    </row>
    <row r="710" spans="1:103" ht="19.95" customHeight="1">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s="49" t="s">
        <v>1847</v>
      </c>
      <c r="CY710" cm="1">
        <f t="array" ref="CY710">_xlfn.LET(_xlpm.d, $A$3:$CW$1002, _xlpm.t, _xlfn.TEXTSPLIT(CX710, , "; "), _xlpm.n, A710, _xlpm.in, _xlfn.XMATCH(_xlpm.n, $A$3:$A$10002), _xlpm.i, _xlfn.VSTACK(_xlpm.in, _xlfn.XMATCH(_xlpm.t, $A$3:$A$1002)), _xlpm.ds, _xlfn.CHOOSEROWS(_xlpm.d, _xlpm.i), _xlpm.dnn, _xlfn.DROP(_xlpm.ds, , 1), _xlpm.mx, _xlfn.BYCOL(_xlpm.dnn, _xlfn.LAMBDA(_xlpm.r, MAX(_xlpm.r))), SUM(_xlpm.mx))</f>
        <v>9219</v>
      </c>
    </row>
    <row r="711" spans="1:103" ht="19.95" customHeight="1">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s="49" t="s">
        <v>1848</v>
      </c>
      <c r="CY711" cm="1">
        <f t="array" ref="CY711">_xlfn.LET(_xlpm.d, $A$3:$CW$1002, _xlpm.t, _xlfn.TEXTSPLIT(CX711, , "; "), _xlpm.n, A711, _xlpm.in, _xlfn.XMATCH(_xlpm.n, $A$3:$A$10002), _xlpm.i, _xlfn.VSTACK(_xlpm.in, _xlfn.XMATCH(_xlpm.t, $A$3:$A$1002)), _xlpm.ds, _xlfn.CHOOSEROWS(_xlpm.d, _xlpm.i), _xlpm.dnn, _xlfn.DROP(_xlpm.ds, , 1), _xlpm.mx, _xlfn.BYCOL(_xlpm.dnn, _xlfn.LAMBDA(_xlpm.r, MAX(_xlpm.r))), SUM(_xlpm.mx))</f>
        <v>9153</v>
      </c>
    </row>
    <row r="712" spans="1:103" ht="19.95" customHeight="1">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s="49" t="s">
        <v>1849</v>
      </c>
      <c r="CY712" cm="1">
        <f t="array" ref="CY712">_xlfn.LET(_xlpm.d, $A$3:$CW$1002, _xlpm.t, _xlfn.TEXTSPLIT(CX712, , "; "), _xlpm.n, A712, _xlpm.in, _xlfn.XMATCH(_xlpm.n, $A$3:$A$10002), _xlpm.i, _xlfn.VSTACK(_xlpm.in, _xlfn.XMATCH(_xlpm.t, $A$3:$A$1002)), _xlpm.ds, _xlfn.CHOOSEROWS(_xlpm.d, _xlpm.i), _xlpm.dnn, _xlfn.DROP(_xlpm.ds, , 1), _xlpm.mx, _xlfn.BYCOL(_xlpm.dnn, _xlfn.LAMBDA(_xlpm.r, MAX(_xlpm.r))), SUM(_xlpm.mx))</f>
        <v>9191</v>
      </c>
    </row>
    <row r="713" spans="1:103" ht="19.95" customHeight="1">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s="49" t="s">
        <v>1850</v>
      </c>
      <c r="CY713" cm="1">
        <f t="array" ref="CY713">_xlfn.LET(_xlpm.d, $A$3:$CW$1002, _xlpm.t, _xlfn.TEXTSPLIT(CX713, , "; "), _xlpm.n, A713, _xlpm.in, _xlfn.XMATCH(_xlpm.n, $A$3:$A$10002), _xlpm.i, _xlfn.VSTACK(_xlpm.in, _xlfn.XMATCH(_xlpm.t, $A$3:$A$1002)), _xlpm.ds, _xlfn.CHOOSEROWS(_xlpm.d, _xlpm.i), _xlpm.dnn, _xlfn.DROP(_xlpm.ds, , 1), _xlpm.mx, _xlfn.BYCOL(_xlpm.dnn, _xlfn.LAMBDA(_xlpm.r, MAX(_xlpm.r))), SUM(_xlpm.mx))</f>
        <v>9251</v>
      </c>
    </row>
    <row r="714" spans="1:103" ht="19.95" customHeight="1">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s="49" t="s">
        <v>1851</v>
      </c>
      <c r="CY714" cm="1">
        <f t="array" ref="CY714">_xlfn.LET(_xlpm.d, $A$3:$CW$1002, _xlpm.t, _xlfn.TEXTSPLIT(CX714, , "; "), _xlpm.n, A714, _xlpm.in, _xlfn.XMATCH(_xlpm.n, $A$3:$A$10002), _xlpm.i, _xlfn.VSTACK(_xlpm.in, _xlfn.XMATCH(_xlpm.t, $A$3:$A$1002)), _xlpm.ds, _xlfn.CHOOSEROWS(_xlpm.d, _xlpm.i), _xlpm.dnn, _xlfn.DROP(_xlpm.ds, , 1), _xlpm.mx, _xlfn.BYCOL(_xlpm.dnn, _xlfn.LAMBDA(_xlpm.r, MAX(_xlpm.r))), SUM(_xlpm.mx))</f>
        <v>9214</v>
      </c>
    </row>
    <row r="715" spans="1:103" ht="19.95" customHeight="1">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s="49" t="s">
        <v>1852</v>
      </c>
      <c r="CY715" cm="1">
        <f t="array" ref="CY715">_xlfn.LET(_xlpm.d, $A$3:$CW$1002, _xlpm.t, _xlfn.TEXTSPLIT(CX715, , "; "), _xlpm.n, A715, _xlpm.in, _xlfn.XMATCH(_xlpm.n, $A$3:$A$10002), _xlpm.i, _xlfn.VSTACK(_xlpm.in, _xlfn.XMATCH(_xlpm.t, $A$3:$A$1002)), _xlpm.ds, _xlfn.CHOOSEROWS(_xlpm.d, _xlpm.i), _xlpm.dnn, _xlfn.DROP(_xlpm.ds, , 1), _xlpm.mx, _xlfn.BYCOL(_xlpm.dnn, _xlfn.LAMBDA(_xlpm.r, MAX(_xlpm.r))), SUM(_xlpm.mx))</f>
        <v>9165</v>
      </c>
    </row>
    <row r="716" spans="1:103" ht="19.95" customHeight="1">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s="49" t="s">
        <v>1853</v>
      </c>
      <c r="CY716" cm="1">
        <f t="array" ref="CY716">_xlfn.LET(_xlpm.d, $A$3:$CW$1002, _xlpm.t, _xlfn.TEXTSPLIT(CX716, , "; "), _xlpm.n, A716, _xlpm.in, _xlfn.XMATCH(_xlpm.n, $A$3:$A$10002), _xlpm.i, _xlfn.VSTACK(_xlpm.in, _xlfn.XMATCH(_xlpm.t, $A$3:$A$1002)), _xlpm.ds, _xlfn.CHOOSEROWS(_xlpm.d, _xlpm.i), _xlpm.dnn, _xlfn.DROP(_xlpm.ds, , 1), _xlpm.mx, _xlfn.BYCOL(_xlpm.dnn, _xlfn.LAMBDA(_xlpm.r, MAX(_xlpm.r))), SUM(_xlpm.mx))</f>
        <v>9098</v>
      </c>
    </row>
    <row r="717" spans="1:103" ht="19.95" customHeight="1">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s="49" t="s">
        <v>1854</v>
      </c>
      <c r="CY717" cm="1">
        <f t="array" ref="CY717">_xlfn.LET(_xlpm.d, $A$3:$CW$1002, _xlpm.t, _xlfn.TEXTSPLIT(CX717, , "; "), _xlpm.n, A717, _xlpm.in, _xlfn.XMATCH(_xlpm.n, $A$3:$A$10002), _xlpm.i, _xlfn.VSTACK(_xlpm.in, _xlfn.XMATCH(_xlpm.t, $A$3:$A$1002)), _xlpm.ds, _xlfn.CHOOSEROWS(_xlpm.d, _xlpm.i), _xlpm.dnn, _xlfn.DROP(_xlpm.ds, , 1), _xlpm.mx, _xlfn.BYCOL(_xlpm.dnn, _xlfn.LAMBDA(_xlpm.r, MAX(_xlpm.r))), SUM(_xlpm.mx))</f>
        <v>9228</v>
      </c>
    </row>
    <row r="718" spans="1:103" ht="19.95" customHeight="1">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s="49" t="s">
        <v>1855</v>
      </c>
      <c r="CY718" cm="1">
        <f t="array" ref="CY718">_xlfn.LET(_xlpm.d, $A$3:$CW$1002, _xlpm.t, _xlfn.TEXTSPLIT(CX718, , "; "), _xlpm.n, A718, _xlpm.in, _xlfn.XMATCH(_xlpm.n, $A$3:$A$10002), _xlpm.i, _xlfn.VSTACK(_xlpm.in, _xlfn.XMATCH(_xlpm.t, $A$3:$A$1002)), _xlpm.ds, _xlfn.CHOOSEROWS(_xlpm.d, _xlpm.i), _xlpm.dnn, _xlfn.DROP(_xlpm.ds, , 1), _xlpm.mx, _xlfn.BYCOL(_xlpm.dnn, _xlfn.LAMBDA(_xlpm.r, MAX(_xlpm.r))), SUM(_xlpm.mx))</f>
        <v>9237</v>
      </c>
    </row>
    <row r="719" spans="1:103" ht="19.95" customHeight="1">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s="49" t="s">
        <v>1856</v>
      </c>
      <c r="CY719" cm="1">
        <f t="array" ref="CY719">_xlfn.LET(_xlpm.d, $A$3:$CW$1002, _xlpm.t, _xlfn.TEXTSPLIT(CX719, , "; "), _xlpm.n, A719, _xlpm.in, _xlfn.XMATCH(_xlpm.n, $A$3:$A$10002), _xlpm.i, _xlfn.VSTACK(_xlpm.in, _xlfn.XMATCH(_xlpm.t, $A$3:$A$1002)), _xlpm.ds, _xlfn.CHOOSEROWS(_xlpm.d, _xlpm.i), _xlpm.dnn, _xlfn.DROP(_xlpm.ds, , 1), _xlpm.mx, _xlfn.BYCOL(_xlpm.dnn, _xlfn.LAMBDA(_xlpm.r, MAX(_xlpm.r))), SUM(_xlpm.mx))</f>
        <v>9296</v>
      </c>
    </row>
    <row r="720" spans="1:103" ht="19.95" customHeight="1">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s="49" t="s">
        <v>1857</v>
      </c>
      <c r="CY720" cm="1">
        <f t="array" ref="CY720">_xlfn.LET(_xlpm.d, $A$3:$CW$1002, _xlpm.t, _xlfn.TEXTSPLIT(CX720, , "; "), _xlpm.n, A720, _xlpm.in, _xlfn.XMATCH(_xlpm.n, $A$3:$A$10002), _xlpm.i, _xlfn.VSTACK(_xlpm.in, _xlfn.XMATCH(_xlpm.t, $A$3:$A$1002)), _xlpm.ds, _xlfn.CHOOSEROWS(_xlpm.d, _xlpm.i), _xlpm.dnn, _xlfn.DROP(_xlpm.ds, , 1), _xlpm.mx, _xlfn.BYCOL(_xlpm.dnn, _xlfn.LAMBDA(_xlpm.r, MAX(_xlpm.r))), SUM(_xlpm.mx))</f>
        <v>9130</v>
      </c>
    </row>
    <row r="721" spans="1:103" ht="19.95" customHeight="1">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s="49" t="s">
        <v>1858</v>
      </c>
      <c r="CY721" cm="1">
        <f t="array" ref="CY721">_xlfn.LET(_xlpm.d, $A$3:$CW$1002, _xlpm.t, _xlfn.TEXTSPLIT(CX721, , "; "), _xlpm.n, A721, _xlpm.in, _xlfn.XMATCH(_xlpm.n, $A$3:$A$10002), _xlpm.i, _xlfn.VSTACK(_xlpm.in, _xlfn.XMATCH(_xlpm.t, $A$3:$A$1002)), _xlpm.ds, _xlfn.CHOOSEROWS(_xlpm.d, _xlpm.i), _xlpm.dnn, _xlfn.DROP(_xlpm.ds, , 1), _xlpm.mx, _xlfn.BYCOL(_xlpm.dnn, _xlfn.LAMBDA(_xlpm.r, MAX(_xlpm.r))), SUM(_xlpm.mx))</f>
        <v>9264</v>
      </c>
    </row>
    <row r="722" spans="1:103" ht="19.95" customHeight="1">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s="49" t="s">
        <v>1859</v>
      </c>
      <c r="CY722" cm="1">
        <f t="array" ref="CY722">_xlfn.LET(_xlpm.d, $A$3:$CW$1002, _xlpm.t, _xlfn.TEXTSPLIT(CX722, , "; "), _xlpm.n, A722, _xlpm.in, _xlfn.XMATCH(_xlpm.n, $A$3:$A$10002), _xlpm.i, _xlfn.VSTACK(_xlpm.in, _xlfn.XMATCH(_xlpm.t, $A$3:$A$1002)), _xlpm.ds, _xlfn.CHOOSEROWS(_xlpm.d, _xlpm.i), _xlpm.dnn, _xlfn.DROP(_xlpm.ds, , 1), _xlpm.mx, _xlfn.BYCOL(_xlpm.dnn, _xlfn.LAMBDA(_xlpm.r, MAX(_xlpm.r))), SUM(_xlpm.mx))</f>
        <v>9307</v>
      </c>
    </row>
    <row r="723" spans="1:103" ht="19.95" customHeight="1">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s="49" t="s">
        <v>1860</v>
      </c>
      <c r="CY723" cm="1">
        <f t="array" ref="CY723">_xlfn.LET(_xlpm.d, $A$3:$CW$1002, _xlpm.t, _xlfn.TEXTSPLIT(CX723, , "; "), _xlpm.n, A723, _xlpm.in, _xlfn.XMATCH(_xlpm.n, $A$3:$A$10002), _xlpm.i, _xlfn.VSTACK(_xlpm.in, _xlfn.XMATCH(_xlpm.t, $A$3:$A$1002)), _xlpm.ds, _xlfn.CHOOSEROWS(_xlpm.d, _xlpm.i), _xlpm.dnn, _xlfn.DROP(_xlpm.ds, , 1), _xlpm.mx, _xlfn.BYCOL(_xlpm.dnn, _xlfn.LAMBDA(_xlpm.r, MAX(_xlpm.r))), SUM(_xlpm.mx))</f>
        <v>9160</v>
      </c>
    </row>
    <row r="724" spans="1:103" ht="19.95" customHeight="1">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s="49" t="s">
        <v>1861</v>
      </c>
      <c r="CY724" cm="1">
        <f t="array" ref="CY724">_xlfn.LET(_xlpm.d, $A$3:$CW$1002, _xlpm.t, _xlfn.TEXTSPLIT(CX724, , "; "), _xlpm.n, A724, _xlpm.in, _xlfn.XMATCH(_xlpm.n, $A$3:$A$10002), _xlpm.i, _xlfn.VSTACK(_xlpm.in, _xlfn.XMATCH(_xlpm.t, $A$3:$A$1002)), _xlpm.ds, _xlfn.CHOOSEROWS(_xlpm.d, _xlpm.i), _xlpm.dnn, _xlfn.DROP(_xlpm.ds, , 1), _xlpm.mx, _xlfn.BYCOL(_xlpm.dnn, _xlfn.LAMBDA(_xlpm.r, MAX(_xlpm.r))), SUM(_xlpm.mx))</f>
        <v>9264</v>
      </c>
    </row>
    <row r="725" spans="1:103" ht="19.95" customHeight="1">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s="49" t="s">
        <v>1862</v>
      </c>
      <c r="CY725" cm="1">
        <f t="array" ref="CY725">_xlfn.LET(_xlpm.d, $A$3:$CW$1002, _xlpm.t, _xlfn.TEXTSPLIT(CX725, , "; "), _xlpm.n, A725, _xlpm.in, _xlfn.XMATCH(_xlpm.n, $A$3:$A$10002), _xlpm.i, _xlfn.VSTACK(_xlpm.in, _xlfn.XMATCH(_xlpm.t, $A$3:$A$1002)), _xlpm.ds, _xlfn.CHOOSEROWS(_xlpm.d, _xlpm.i), _xlpm.dnn, _xlfn.DROP(_xlpm.ds, , 1), _xlpm.mx, _xlfn.BYCOL(_xlpm.dnn, _xlfn.LAMBDA(_xlpm.r, MAX(_xlpm.r))), SUM(_xlpm.mx))</f>
        <v>9087</v>
      </c>
    </row>
    <row r="726" spans="1:103" ht="19.95" customHeight="1">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s="49" t="s">
        <v>1863</v>
      </c>
      <c r="CY726" cm="1">
        <f t="array" ref="CY726">_xlfn.LET(_xlpm.d, $A$3:$CW$1002, _xlpm.t, _xlfn.TEXTSPLIT(CX726, , "; "), _xlpm.n, A726, _xlpm.in, _xlfn.XMATCH(_xlpm.n, $A$3:$A$10002), _xlpm.i, _xlfn.VSTACK(_xlpm.in, _xlfn.XMATCH(_xlpm.t, $A$3:$A$1002)), _xlpm.ds, _xlfn.CHOOSEROWS(_xlpm.d, _xlpm.i), _xlpm.dnn, _xlfn.DROP(_xlpm.ds, , 1), _xlpm.mx, _xlfn.BYCOL(_xlpm.dnn, _xlfn.LAMBDA(_xlpm.r, MAX(_xlpm.r))), SUM(_xlpm.mx))</f>
        <v>9156</v>
      </c>
    </row>
    <row r="727" spans="1:103" ht="19.95" customHeight="1">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s="49" t="s">
        <v>1864</v>
      </c>
      <c r="CY727" cm="1">
        <f t="array" ref="CY727">_xlfn.LET(_xlpm.d, $A$3:$CW$1002, _xlpm.t, _xlfn.TEXTSPLIT(CX727, , "; "), _xlpm.n, A727, _xlpm.in, _xlfn.XMATCH(_xlpm.n, $A$3:$A$10002), _xlpm.i, _xlfn.VSTACK(_xlpm.in, _xlfn.XMATCH(_xlpm.t, $A$3:$A$1002)), _xlpm.ds, _xlfn.CHOOSEROWS(_xlpm.d, _xlpm.i), _xlpm.dnn, _xlfn.DROP(_xlpm.ds, , 1), _xlpm.mx, _xlfn.BYCOL(_xlpm.dnn, _xlfn.LAMBDA(_xlpm.r, MAX(_xlpm.r))), SUM(_xlpm.mx))</f>
        <v>9201</v>
      </c>
    </row>
    <row r="728" spans="1:103" ht="19.95" customHeight="1">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s="49" t="s">
        <v>1865</v>
      </c>
      <c r="CY728" cm="1">
        <f t="array" ref="CY728">_xlfn.LET(_xlpm.d, $A$3:$CW$1002, _xlpm.t, _xlfn.TEXTSPLIT(CX728, , "; "), _xlpm.n, A728, _xlpm.in, _xlfn.XMATCH(_xlpm.n, $A$3:$A$10002), _xlpm.i, _xlfn.VSTACK(_xlpm.in, _xlfn.XMATCH(_xlpm.t, $A$3:$A$1002)), _xlpm.ds, _xlfn.CHOOSEROWS(_xlpm.d, _xlpm.i), _xlpm.dnn, _xlfn.DROP(_xlpm.ds, , 1), _xlpm.mx, _xlfn.BYCOL(_xlpm.dnn, _xlfn.LAMBDA(_xlpm.r, MAX(_xlpm.r))), SUM(_xlpm.mx))</f>
        <v>9152</v>
      </c>
    </row>
    <row r="729" spans="1:103" ht="19.95" customHeight="1">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s="49" t="s">
        <v>1866</v>
      </c>
      <c r="CY729" cm="1">
        <f t="array" ref="CY729">_xlfn.LET(_xlpm.d, $A$3:$CW$1002, _xlpm.t, _xlfn.TEXTSPLIT(CX729, , "; "), _xlpm.n, A729, _xlpm.in, _xlfn.XMATCH(_xlpm.n, $A$3:$A$10002), _xlpm.i, _xlfn.VSTACK(_xlpm.in, _xlfn.XMATCH(_xlpm.t, $A$3:$A$1002)), _xlpm.ds, _xlfn.CHOOSEROWS(_xlpm.d, _xlpm.i), _xlpm.dnn, _xlfn.DROP(_xlpm.ds, , 1), _xlpm.mx, _xlfn.BYCOL(_xlpm.dnn, _xlfn.LAMBDA(_xlpm.r, MAX(_xlpm.r))), SUM(_xlpm.mx))</f>
        <v>9099</v>
      </c>
    </row>
    <row r="730" spans="1:103" ht="19.95" customHeight="1">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s="49" t="s">
        <v>1867</v>
      </c>
      <c r="CY730" cm="1">
        <f t="array" ref="CY730">_xlfn.LET(_xlpm.d, $A$3:$CW$1002, _xlpm.t, _xlfn.TEXTSPLIT(CX730, , "; "), _xlpm.n, A730, _xlpm.in, _xlfn.XMATCH(_xlpm.n, $A$3:$A$10002), _xlpm.i, _xlfn.VSTACK(_xlpm.in, _xlfn.XMATCH(_xlpm.t, $A$3:$A$1002)), _xlpm.ds, _xlfn.CHOOSEROWS(_xlpm.d, _xlpm.i), _xlpm.dnn, _xlfn.DROP(_xlpm.ds, , 1), _xlpm.mx, _xlfn.BYCOL(_xlpm.dnn, _xlfn.LAMBDA(_xlpm.r, MAX(_xlpm.r))), SUM(_xlpm.mx))</f>
        <v>9327</v>
      </c>
    </row>
    <row r="731" spans="1:103" ht="19.95" customHeight="1">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s="49" t="s">
        <v>1868</v>
      </c>
      <c r="CY731" cm="1">
        <f t="array" ref="CY731">_xlfn.LET(_xlpm.d, $A$3:$CW$1002, _xlpm.t, _xlfn.TEXTSPLIT(CX731, , "; "), _xlpm.n, A731, _xlpm.in, _xlfn.XMATCH(_xlpm.n, $A$3:$A$10002), _xlpm.i, _xlfn.VSTACK(_xlpm.in, _xlfn.XMATCH(_xlpm.t, $A$3:$A$1002)), _xlpm.ds, _xlfn.CHOOSEROWS(_xlpm.d, _xlpm.i), _xlpm.dnn, _xlfn.DROP(_xlpm.ds, , 1), _xlpm.mx, _xlfn.BYCOL(_xlpm.dnn, _xlfn.LAMBDA(_xlpm.r, MAX(_xlpm.r))), SUM(_xlpm.mx))</f>
        <v>9234</v>
      </c>
    </row>
    <row r="732" spans="1:103" ht="19.95" customHeight="1">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s="49" t="s">
        <v>1869</v>
      </c>
      <c r="CY732" cm="1">
        <f t="array" ref="CY732">_xlfn.LET(_xlpm.d, $A$3:$CW$1002, _xlpm.t, _xlfn.TEXTSPLIT(CX732, , "; "), _xlpm.n, A732, _xlpm.in, _xlfn.XMATCH(_xlpm.n, $A$3:$A$10002), _xlpm.i, _xlfn.VSTACK(_xlpm.in, _xlfn.XMATCH(_xlpm.t, $A$3:$A$1002)), _xlpm.ds, _xlfn.CHOOSEROWS(_xlpm.d, _xlpm.i), _xlpm.dnn, _xlfn.DROP(_xlpm.ds, , 1), _xlpm.mx, _xlfn.BYCOL(_xlpm.dnn, _xlfn.LAMBDA(_xlpm.r, MAX(_xlpm.r))), SUM(_xlpm.mx))</f>
        <v>9128</v>
      </c>
    </row>
    <row r="733" spans="1:103" ht="19.95" customHeight="1">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s="49" t="s">
        <v>1870</v>
      </c>
      <c r="CY733" cm="1">
        <f t="array" ref="CY733">_xlfn.LET(_xlpm.d, $A$3:$CW$1002, _xlpm.t, _xlfn.TEXTSPLIT(CX733, , "; "), _xlpm.n, A733, _xlpm.in, _xlfn.XMATCH(_xlpm.n, $A$3:$A$10002), _xlpm.i, _xlfn.VSTACK(_xlpm.in, _xlfn.XMATCH(_xlpm.t, $A$3:$A$1002)), _xlpm.ds, _xlfn.CHOOSEROWS(_xlpm.d, _xlpm.i), _xlpm.dnn, _xlfn.DROP(_xlpm.ds, , 1), _xlpm.mx, _xlfn.BYCOL(_xlpm.dnn, _xlfn.LAMBDA(_xlpm.r, MAX(_xlpm.r))), SUM(_xlpm.mx))</f>
        <v>9223</v>
      </c>
    </row>
    <row r="734" spans="1:103" ht="19.95" customHeight="1">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s="49" t="s">
        <v>1871</v>
      </c>
      <c r="CY734" cm="1">
        <f t="array" ref="CY734">_xlfn.LET(_xlpm.d, $A$3:$CW$1002, _xlpm.t, _xlfn.TEXTSPLIT(CX734, , "; "), _xlpm.n, A734, _xlpm.in, _xlfn.XMATCH(_xlpm.n, $A$3:$A$10002), _xlpm.i, _xlfn.VSTACK(_xlpm.in, _xlfn.XMATCH(_xlpm.t, $A$3:$A$1002)), _xlpm.ds, _xlfn.CHOOSEROWS(_xlpm.d, _xlpm.i), _xlpm.dnn, _xlfn.DROP(_xlpm.ds, , 1), _xlpm.mx, _xlfn.BYCOL(_xlpm.dnn, _xlfn.LAMBDA(_xlpm.r, MAX(_xlpm.r))), SUM(_xlpm.mx))</f>
        <v>9267</v>
      </c>
    </row>
    <row r="735" spans="1:103" ht="19.95" customHeight="1">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s="49" t="s">
        <v>1872</v>
      </c>
      <c r="CY735" cm="1">
        <f t="array" ref="CY735">_xlfn.LET(_xlpm.d, $A$3:$CW$1002, _xlpm.t, _xlfn.TEXTSPLIT(CX735, , "; "), _xlpm.n, A735, _xlpm.in, _xlfn.XMATCH(_xlpm.n, $A$3:$A$10002), _xlpm.i, _xlfn.VSTACK(_xlpm.in, _xlfn.XMATCH(_xlpm.t, $A$3:$A$1002)), _xlpm.ds, _xlfn.CHOOSEROWS(_xlpm.d, _xlpm.i), _xlpm.dnn, _xlfn.DROP(_xlpm.ds, , 1), _xlpm.mx, _xlfn.BYCOL(_xlpm.dnn, _xlfn.LAMBDA(_xlpm.r, MAX(_xlpm.r))), SUM(_xlpm.mx))</f>
        <v>9197</v>
      </c>
    </row>
    <row r="736" spans="1:103" ht="19.95" customHeight="1">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s="49" t="s">
        <v>1873</v>
      </c>
      <c r="CY736" cm="1">
        <f t="array" ref="CY736">_xlfn.LET(_xlpm.d, $A$3:$CW$1002, _xlpm.t, _xlfn.TEXTSPLIT(CX736, , "; "), _xlpm.n, A736, _xlpm.in, _xlfn.XMATCH(_xlpm.n, $A$3:$A$10002), _xlpm.i, _xlfn.VSTACK(_xlpm.in, _xlfn.XMATCH(_xlpm.t, $A$3:$A$1002)), _xlpm.ds, _xlfn.CHOOSEROWS(_xlpm.d, _xlpm.i), _xlpm.dnn, _xlfn.DROP(_xlpm.ds, , 1), _xlpm.mx, _xlfn.BYCOL(_xlpm.dnn, _xlfn.LAMBDA(_xlpm.r, MAX(_xlpm.r))), SUM(_xlpm.mx))</f>
        <v>9308</v>
      </c>
    </row>
    <row r="737" spans="1:103" ht="19.95" customHeight="1">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s="49" t="s">
        <v>1874</v>
      </c>
      <c r="CY737" cm="1">
        <f t="array" ref="CY737">_xlfn.LET(_xlpm.d, $A$3:$CW$1002, _xlpm.t, _xlfn.TEXTSPLIT(CX737, , "; "), _xlpm.n, A737, _xlpm.in, _xlfn.XMATCH(_xlpm.n, $A$3:$A$10002), _xlpm.i, _xlfn.VSTACK(_xlpm.in, _xlfn.XMATCH(_xlpm.t, $A$3:$A$1002)), _xlpm.ds, _xlfn.CHOOSEROWS(_xlpm.d, _xlpm.i), _xlpm.dnn, _xlfn.DROP(_xlpm.ds, , 1), _xlpm.mx, _xlfn.BYCOL(_xlpm.dnn, _xlfn.LAMBDA(_xlpm.r, MAX(_xlpm.r))), SUM(_xlpm.mx))</f>
        <v>9370</v>
      </c>
    </row>
    <row r="738" spans="1:103" ht="19.95" customHeight="1">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s="49" t="s">
        <v>1875</v>
      </c>
      <c r="CY738" cm="1">
        <f t="array" ref="CY738">_xlfn.LET(_xlpm.d, $A$3:$CW$1002, _xlpm.t, _xlfn.TEXTSPLIT(CX738, , "; "), _xlpm.n, A738, _xlpm.in, _xlfn.XMATCH(_xlpm.n, $A$3:$A$10002), _xlpm.i, _xlfn.VSTACK(_xlpm.in, _xlfn.XMATCH(_xlpm.t, $A$3:$A$1002)), _xlpm.ds, _xlfn.CHOOSEROWS(_xlpm.d, _xlpm.i), _xlpm.dnn, _xlfn.DROP(_xlpm.ds, , 1), _xlpm.mx, _xlfn.BYCOL(_xlpm.dnn, _xlfn.LAMBDA(_xlpm.r, MAX(_xlpm.r))), SUM(_xlpm.mx))</f>
        <v>9282</v>
      </c>
    </row>
    <row r="739" spans="1:103" ht="19.95" customHeight="1">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s="49" t="s">
        <v>1876</v>
      </c>
      <c r="CY739" cm="1">
        <f t="array" ref="CY739">_xlfn.LET(_xlpm.d, $A$3:$CW$1002, _xlpm.t, _xlfn.TEXTSPLIT(CX739, , "; "), _xlpm.n, A739, _xlpm.in, _xlfn.XMATCH(_xlpm.n, $A$3:$A$10002), _xlpm.i, _xlfn.VSTACK(_xlpm.in, _xlfn.XMATCH(_xlpm.t, $A$3:$A$1002)), _xlpm.ds, _xlfn.CHOOSEROWS(_xlpm.d, _xlpm.i), _xlpm.dnn, _xlfn.DROP(_xlpm.ds, , 1), _xlpm.mx, _xlfn.BYCOL(_xlpm.dnn, _xlfn.LAMBDA(_xlpm.r, MAX(_xlpm.r))), SUM(_xlpm.mx))</f>
        <v>9335</v>
      </c>
    </row>
    <row r="740" spans="1:103" ht="19.95" customHeight="1">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s="49" t="s">
        <v>1877</v>
      </c>
      <c r="CY740" cm="1">
        <f t="array" ref="CY740">_xlfn.LET(_xlpm.d, $A$3:$CW$1002, _xlpm.t, _xlfn.TEXTSPLIT(CX740, , "; "), _xlpm.n, A740, _xlpm.in, _xlfn.XMATCH(_xlpm.n, $A$3:$A$10002), _xlpm.i, _xlfn.VSTACK(_xlpm.in, _xlfn.XMATCH(_xlpm.t, $A$3:$A$1002)), _xlpm.ds, _xlfn.CHOOSEROWS(_xlpm.d, _xlpm.i), _xlpm.dnn, _xlfn.DROP(_xlpm.ds, , 1), _xlpm.mx, _xlfn.BYCOL(_xlpm.dnn, _xlfn.LAMBDA(_xlpm.r, MAX(_xlpm.r))), SUM(_xlpm.mx))</f>
        <v>9242</v>
      </c>
    </row>
    <row r="741" spans="1:103" ht="19.95" customHeight="1">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s="49" t="s">
        <v>1878</v>
      </c>
      <c r="CY741" cm="1">
        <f t="array" ref="CY741">_xlfn.LET(_xlpm.d, $A$3:$CW$1002, _xlpm.t, _xlfn.TEXTSPLIT(CX741, , "; "), _xlpm.n, A741, _xlpm.in, _xlfn.XMATCH(_xlpm.n, $A$3:$A$10002), _xlpm.i, _xlfn.VSTACK(_xlpm.in, _xlfn.XMATCH(_xlpm.t, $A$3:$A$1002)), _xlpm.ds, _xlfn.CHOOSEROWS(_xlpm.d, _xlpm.i), _xlpm.dnn, _xlfn.DROP(_xlpm.ds, , 1), _xlpm.mx, _xlfn.BYCOL(_xlpm.dnn, _xlfn.LAMBDA(_xlpm.r, MAX(_xlpm.r))), SUM(_xlpm.mx))</f>
        <v>9140</v>
      </c>
    </row>
    <row r="742" spans="1:103" ht="19.95" customHeight="1">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s="49" t="s">
        <v>1879</v>
      </c>
      <c r="CY742" cm="1">
        <f t="array" ref="CY742">_xlfn.LET(_xlpm.d, $A$3:$CW$1002, _xlpm.t, _xlfn.TEXTSPLIT(CX742, , "; "), _xlpm.n, A742, _xlpm.in, _xlfn.XMATCH(_xlpm.n, $A$3:$A$10002), _xlpm.i, _xlfn.VSTACK(_xlpm.in, _xlfn.XMATCH(_xlpm.t, $A$3:$A$1002)), _xlpm.ds, _xlfn.CHOOSEROWS(_xlpm.d, _xlpm.i), _xlpm.dnn, _xlfn.DROP(_xlpm.ds, , 1), _xlpm.mx, _xlfn.BYCOL(_xlpm.dnn, _xlfn.LAMBDA(_xlpm.r, MAX(_xlpm.r))), SUM(_xlpm.mx))</f>
        <v>9315</v>
      </c>
    </row>
    <row r="743" spans="1:103" ht="19.95" customHeight="1">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s="49" t="s">
        <v>1880</v>
      </c>
      <c r="CY743" cm="1">
        <f t="array" ref="CY743">_xlfn.LET(_xlpm.d, $A$3:$CW$1002, _xlpm.t, _xlfn.TEXTSPLIT(CX743, , "; "), _xlpm.n, A743, _xlpm.in, _xlfn.XMATCH(_xlpm.n, $A$3:$A$10002), _xlpm.i, _xlfn.VSTACK(_xlpm.in, _xlfn.XMATCH(_xlpm.t, $A$3:$A$1002)), _xlpm.ds, _xlfn.CHOOSEROWS(_xlpm.d, _xlpm.i), _xlpm.dnn, _xlfn.DROP(_xlpm.ds, , 1), _xlpm.mx, _xlfn.BYCOL(_xlpm.dnn, _xlfn.LAMBDA(_xlpm.r, MAX(_xlpm.r))), SUM(_xlpm.mx))</f>
        <v>9120</v>
      </c>
    </row>
    <row r="744" spans="1:103" ht="19.95" customHeight="1">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s="49" t="s">
        <v>1881</v>
      </c>
      <c r="CY744" cm="1">
        <f t="array" ref="CY744">_xlfn.LET(_xlpm.d, $A$3:$CW$1002, _xlpm.t, _xlfn.TEXTSPLIT(CX744, , "; "), _xlpm.n, A744, _xlpm.in, _xlfn.XMATCH(_xlpm.n, $A$3:$A$10002), _xlpm.i, _xlfn.VSTACK(_xlpm.in, _xlfn.XMATCH(_xlpm.t, $A$3:$A$1002)), _xlpm.ds, _xlfn.CHOOSEROWS(_xlpm.d, _xlpm.i), _xlpm.dnn, _xlfn.DROP(_xlpm.ds, , 1), _xlpm.mx, _xlfn.BYCOL(_xlpm.dnn, _xlfn.LAMBDA(_xlpm.r, MAX(_xlpm.r))), SUM(_xlpm.mx))</f>
        <v>9005</v>
      </c>
    </row>
    <row r="745" spans="1:103" ht="19.95" customHeight="1">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s="49" t="s">
        <v>1882</v>
      </c>
      <c r="CY745" cm="1">
        <f t="array" ref="CY745">_xlfn.LET(_xlpm.d, $A$3:$CW$1002, _xlpm.t, _xlfn.TEXTSPLIT(CX745, , "; "), _xlpm.n, A745, _xlpm.in, _xlfn.XMATCH(_xlpm.n, $A$3:$A$10002), _xlpm.i, _xlfn.VSTACK(_xlpm.in, _xlfn.XMATCH(_xlpm.t, $A$3:$A$1002)), _xlpm.ds, _xlfn.CHOOSEROWS(_xlpm.d, _xlpm.i), _xlpm.dnn, _xlfn.DROP(_xlpm.ds, , 1), _xlpm.mx, _xlfn.BYCOL(_xlpm.dnn, _xlfn.LAMBDA(_xlpm.r, MAX(_xlpm.r))), SUM(_xlpm.mx))</f>
        <v>9247</v>
      </c>
    </row>
    <row r="746" spans="1:103" ht="19.95" customHeight="1">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s="49" t="s">
        <v>1883</v>
      </c>
      <c r="CY746" cm="1">
        <f t="array" ref="CY746">_xlfn.LET(_xlpm.d, $A$3:$CW$1002, _xlpm.t, _xlfn.TEXTSPLIT(CX746, , "; "), _xlpm.n, A746, _xlpm.in, _xlfn.XMATCH(_xlpm.n, $A$3:$A$10002), _xlpm.i, _xlfn.VSTACK(_xlpm.in, _xlfn.XMATCH(_xlpm.t, $A$3:$A$1002)), _xlpm.ds, _xlfn.CHOOSEROWS(_xlpm.d, _xlpm.i), _xlpm.dnn, _xlfn.DROP(_xlpm.ds, , 1), _xlpm.mx, _xlfn.BYCOL(_xlpm.dnn, _xlfn.LAMBDA(_xlpm.r, MAX(_xlpm.r))), SUM(_xlpm.mx))</f>
        <v>9252</v>
      </c>
    </row>
    <row r="747" spans="1:103" ht="19.95" customHeight="1">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s="49" t="s">
        <v>1884</v>
      </c>
      <c r="CY747" cm="1">
        <f t="array" ref="CY747">_xlfn.LET(_xlpm.d, $A$3:$CW$1002, _xlpm.t, _xlfn.TEXTSPLIT(CX747, , "; "), _xlpm.n, A747, _xlpm.in, _xlfn.XMATCH(_xlpm.n, $A$3:$A$10002), _xlpm.i, _xlfn.VSTACK(_xlpm.in, _xlfn.XMATCH(_xlpm.t, $A$3:$A$1002)), _xlpm.ds, _xlfn.CHOOSEROWS(_xlpm.d, _xlpm.i), _xlpm.dnn, _xlfn.DROP(_xlpm.ds, , 1), _xlpm.mx, _xlfn.BYCOL(_xlpm.dnn, _xlfn.LAMBDA(_xlpm.r, MAX(_xlpm.r))), SUM(_xlpm.mx))</f>
        <v>9203</v>
      </c>
    </row>
    <row r="748" spans="1:103" ht="19.95" customHeight="1">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s="49" t="s">
        <v>1885</v>
      </c>
      <c r="CY748" cm="1">
        <f t="array" ref="CY748">_xlfn.LET(_xlpm.d, $A$3:$CW$1002, _xlpm.t, _xlfn.TEXTSPLIT(CX748, , "; "), _xlpm.n, A748, _xlpm.in, _xlfn.XMATCH(_xlpm.n, $A$3:$A$10002), _xlpm.i, _xlfn.VSTACK(_xlpm.in, _xlfn.XMATCH(_xlpm.t, $A$3:$A$1002)), _xlpm.ds, _xlfn.CHOOSEROWS(_xlpm.d, _xlpm.i), _xlpm.dnn, _xlfn.DROP(_xlpm.ds, , 1), _xlpm.mx, _xlfn.BYCOL(_xlpm.dnn, _xlfn.LAMBDA(_xlpm.r, MAX(_xlpm.r))), SUM(_xlpm.mx))</f>
        <v>9072</v>
      </c>
    </row>
    <row r="749" spans="1:103" ht="19.95" customHeight="1">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s="49" t="s">
        <v>1886</v>
      </c>
      <c r="CY749" cm="1">
        <f t="array" ref="CY749">_xlfn.LET(_xlpm.d, $A$3:$CW$1002, _xlpm.t, _xlfn.TEXTSPLIT(CX749, , "; "), _xlpm.n, A749, _xlpm.in, _xlfn.XMATCH(_xlpm.n, $A$3:$A$10002), _xlpm.i, _xlfn.VSTACK(_xlpm.in, _xlfn.XMATCH(_xlpm.t, $A$3:$A$1002)), _xlpm.ds, _xlfn.CHOOSEROWS(_xlpm.d, _xlpm.i), _xlpm.dnn, _xlfn.DROP(_xlpm.ds, , 1), _xlpm.mx, _xlfn.BYCOL(_xlpm.dnn, _xlfn.LAMBDA(_xlpm.r, MAX(_xlpm.r))), SUM(_xlpm.mx))</f>
        <v>9241</v>
      </c>
    </row>
    <row r="750" spans="1:103" ht="19.95" customHeight="1">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s="49" t="s">
        <v>1887</v>
      </c>
      <c r="CY750" cm="1">
        <f t="array" ref="CY750">_xlfn.LET(_xlpm.d, $A$3:$CW$1002, _xlpm.t, _xlfn.TEXTSPLIT(CX750, , "; "), _xlpm.n, A750, _xlpm.in, _xlfn.XMATCH(_xlpm.n, $A$3:$A$10002), _xlpm.i, _xlfn.VSTACK(_xlpm.in, _xlfn.XMATCH(_xlpm.t, $A$3:$A$1002)), _xlpm.ds, _xlfn.CHOOSEROWS(_xlpm.d, _xlpm.i), _xlpm.dnn, _xlfn.DROP(_xlpm.ds, , 1), _xlpm.mx, _xlfn.BYCOL(_xlpm.dnn, _xlfn.LAMBDA(_xlpm.r, MAX(_xlpm.r))), SUM(_xlpm.mx))</f>
        <v>9254</v>
      </c>
    </row>
    <row r="751" spans="1:103" ht="19.95" customHeight="1">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s="49" t="s">
        <v>1888</v>
      </c>
      <c r="CY751" cm="1">
        <f t="array" ref="CY751">_xlfn.LET(_xlpm.d, $A$3:$CW$1002, _xlpm.t, _xlfn.TEXTSPLIT(CX751, , "; "), _xlpm.n, A751, _xlpm.in, _xlfn.XMATCH(_xlpm.n, $A$3:$A$10002), _xlpm.i, _xlfn.VSTACK(_xlpm.in, _xlfn.XMATCH(_xlpm.t, $A$3:$A$1002)), _xlpm.ds, _xlfn.CHOOSEROWS(_xlpm.d, _xlpm.i), _xlpm.dnn, _xlfn.DROP(_xlpm.ds, , 1), _xlpm.mx, _xlfn.BYCOL(_xlpm.dnn, _xlfn.LAMBDA(_xlpm.r, MAX(_xlpm.r))), SUM(_xlpm.mx))</f>
        <v>9154</v>
      </c>
    </row>
    <row r="752" spans="1:103" ht="19.95" customHeight="1">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s="49" t="s">
        <v>1889</v>
      </c>
      <c r="CY752" cm="1">
        <f t="array" ref="CY752">_xlfn.LET(_xlpm.d, $A$3:$CW$1002, _xlpm.t, _xlfn.TEXTSPLIT(CX752, , "; "), _xlpm.n, A752, _xlpm.in, _xlfn.XMATCH(_xlpm.n, $A$3:$A$10002), _xlpm.i, _xlfn.VSTACK(_xlpm.in, _xlfn.XMATCH(_xlpm.t, $A$3:$A$1002)), _xlpm.ds, _xlfn.CHOOSEROWS(_xlpm.d, _xlpm.i), _xlpm.dnn, _xlfn.DROP(_xlpm.ds, , 1), _xlpm.mx, _xlfn.BYCOL(_xlpm.dnn, _xlfn.LAMBDA(_xlpm.r, MAX(_xlpm.r))), SUM(_xlpm.mx))</f>
        <v>9120</v>
      </c>
    </row>
    <row r="753" spans="1:103" ht="19.95" customHeight="1">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s="49" t="s">
        <v>1890</v>
      </c>
      <c r="CY753" cm="1">
        <f t="array" ref="CY753">_xlfn.LET(_xlpm.d, $A$3:$CW$1002, _xlpm.t, _xlfn.TEXTSPLIT(CX753, , "; "), _xlpm.n, A753, _xlpm.in, _xlfn.XMATCH(_xlpm.n, $A$3:$A$10002), _xlpm.i, _xlfn.VSTACK(_xlpm.in, _xlfn.XMATCH(_xlpm.t, $A$3:$A$1002)), _xlpm.ds, _xlfn.CHOOSEROWS(_xlpm.d, _xlpm.i), _xlpm.dnn, _xlfn.DROP(_xlpm.ds, , 1), _xlpm.mx, _xlfn.BYCOL(_xlpm.dnn, _xlfn.LAMBDA(_xlpm.r, MAX(_xlpm.r))), SUM(_xlpm.mx))</f>
        <v>9108</v>
      </c>
    </row>
    <row r="754" spans="1:103" ht="19.95" customHeight="1">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s="49" t="s">
        <v>1891</v>
      </c>
      <c r="CY754" cm="1">
        <f t="array" ref="CY754">_xlfn.LET(_xlpm.d, $A$3:$CW$1002, _xlpm.t, _xlfn.TEXTSPLIT(CX754, , "; "), _xlpm.n, A754, _xlpm.in, _xlfn.XMATCH(_xlpm.n, $A$3:$A$10002), _xlpm.i, _xlfn.VSTACK(_xlpm.in, _xlfn.XMATCH(_xlpm.t, $A$3:$A$1002)), _xlpm.ds, _xlfn.CHOOSEROWS(_xlpm.d, _xlpm.i), _xlpm.dnn, _xlfn.DROP(_xlpm.ds, , 1), _xlpm.mx, _xlfn.BYCOL(_xlpm.dnn, _xlfn.LAMBDA(_xlpm.r, MAX(_xlpm.r))), SUM(_xlpm.mx))</f>
        <v>9108</v>
      </c>
    </row>
    <row r="755" spans="1:103" ht="19.95" customHeight="1">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s="49" t="s">
        <v>1892</v>
      </c>
      <c r="CY755" cm="1">
        <f t="array" ref="CY755">_xlfn.LET(_xlpm.d, $A$3:$CW$1002, _xlpm.t, _xlfn.TEXTSPLIT(CX755, , "; "), _xlpm.n, A755, _xlpm.in, _xlfn.XMATCH(_xlpm.n, $A$3:$A$10002), _xlpm.i, _xlfn.VSTACK(_xlpm.in, _xlfn.XMATCH(_xlpm.t, $A$3:$A$1002)), _xlpm.ds, _xlfn.CHOOSEROWS(_xlpm.d, _xlpm.i), _xlpm.dnn, _xlfn.DROP(_xlpm.ds, , 1), _xlpm.mx, _xlfn.BYCOL(_xlpm.dnn, _xlfn.LAMBDA(_xlpm.r, MAX(_xlpm.r))), SUM(_xlpm.mx))</f>
        <v>9309</v>
      </c>
    </row>
    <row r="756" spans="1:103" ht="19.95" customHeight="1">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s="49" t="s">
        <v>1893</v>
      </c>
      <c r="CY756" cm="1">
        <f t="array" ref="CY756">_xlfn.LET(_xlpm.d, $A$3:$CW$1002, _xlpm.t, _xlfn.TEXTSPLIT(CX756, , "; "), _xlpm.n, A756, _xlpm.in, _xlfn.XMATCH(_xlpm.n, $A$3:$A$10002), _xlpm.i, _xlfn.VSTACK(_xlpm.in, _xlfn.XMATCH(_xlpm.t, $A$3:$A$1002)), _xlpm.ds, _xlfn.CHOOSEROWS(_xlpm.d, _xlpm.i), _xlpm.dnn, _xlfn.DROP(_xlpm.ds, , 1), _xlpm.mx, _xlfn.BYCOL(_xlpm.dnn, _xlfn.LAMBDA(_xlpm.r, MAX(_xlpm.r))), SUM(_xlpm.mx))</f>
        <v>9185</v>
      </c>
    </row>
    <row r="757" spans="1:103" ht="19.95" customHeight="1">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s="49" t="s">
        <v>1894</v>
      </c>
      <c r="CY757" cm="1">
        <f t="array" ref="CY757">_xlfn.LET(_xlpm.d, $A$3:$CW$1002, _xlpm.t, _xlfn.TEXTSPLIT(CX757, , "; "), _xlpm.n, A757, _xlpm.in, _xlfn.XMATCH(_xlpm.n, $A$3:$A$10002), _xlpm.i, _xlfn.VSTACK(_xlpm.in, _xlfn.XMATCH(_xlpm.t, $A$3:$A$1002)), _xlpm.ds, _xlfn.CHOOSEROWS(_xlpm.d, _xlpm.i), _xlpm.dnn, _xlfn.DROP(_xlpm.ds, , 1), _xlpm.mx, _xlfn.BYCOL(_xlpm.dnn, _xlfn.LAMBDA(_xlpm.r, MAX(_xlpm.r))), SUM(_xlpm.mx))</f>
        <v>9300</v>
      </c>
    </row>
    <row r="758" spans="1:103" ht="19.95" customHeight="1">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s="49" t="s">
        <v>1895</v>
      </c>
      <c r="CY758" cm="1">
        <f t="array" ref="CY758">_xlfn.LET(_xlpm.d, $A$3:$CW$1002, _xlpm.t, _xlfn.TEXTSPLIT(CX758, , "; "), _xlpm.n, A758, _xlpm.in, _xlfn.XMATCH(_xlpm.n, $A$3:$A$10002), _xlpm.i, _xlfn.VSTACK(_xlpm.in, _xlfn.XMATCH(_xlpm.t, $A$3:$A$1002)), _xlpm.ds, _xlfn.CHOOSEROWS(_xlpm.d, _xlpm.i), _xlpm.dnn, _xlfn.DROP(_xlpm.ds, , 1), _xlpm.mx, _xlfn.BYCOL(_xlpm.dnn, _xlfn.LAMBDA(_xlpm.r, MAX(_xlpm.r))), SUM(_xlpm.mx))</f>
        <v>9311</v>
      </c>
    </row>
    <row r="759" spans="1:103" ht="19.95" customHeight="1">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s="49" t="s">
        <v>1896</v>
      </c>
      <c r="CY759" cm="1">
        <f t="array" ref="CY759">_xlfn.LET(_xlpm.d, $A$3:$CW$1002, _xlpm.t, _xlfn.TEXTSPLIT(CX759, , "; "), _xlpm.n, A759, _xlpm.in, _xlfn.XMATCH(_xlpm.n, $A$3:$A$10002), _xlpm.i, _xlfn.VSTACK(_xlpm.in, _xlfn.XMATCH(_xlpm.t, $A$3:$A$1002)), _xlpm.ds, _xlfn.CHOOSEROWS(_xlpm.d, _xlpm.i), _xlpm.dnn, _xlfn.DROP(_xlpm.ds, , 1), _xlpm.mx, _xlfn.BYCOL(_xlpm.dnn, _xlfn.LAMBDA(_xlpm.r, MAX(_xlpm.r))), SUM(_xlpm.mx))</f>
        <v>9166</v>
      </c>
    </row>
    <row r="760" spans="1:103" ht="19.95" customHeight="1">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s="49" t="s">
        <v>1897</v>
      </c>
      <c r="CY760" cm="1">
        <f t="array" ref="CY760">_xlfn.LET(_xlpm.d, $A$3:$CW$1002, _xlpm.t, _xlfn.TEXTSPLIT(CX760, , "; "), _xlpm.n, A760, _xlpm.in, _xlfn.XMATCH(_xlpm.n, $A$3:$A$10002), _xlpm.i, _xlfn.VSTACK(_xlpm.in, _xlfn.XMATCH(_xlpm.t, $A$3:$A$1002)), _xlpm.ds, _xlfn.CHOOSEROWS(_xlpm.d, _xlpm.i), _xlpm.dnn, _xlfn.DROP(_xlpm.ds, , 1), _xlpm.mx, _xlfn.BYCOL(_xlpm.dnn, _xlfn.LAMBDA(_xlpm.r, MAX(_xlpm.r))), SUM(_xlpm.mx))</f>
        <v>9157</v>
      </c>
    </row>
    <row r="761" spans="1:103" ht="19.95" customHeight="1">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s="49" t="s">
        <v>1898</v>
      </c>
      <c r="CY761" cm="1">
        <f t="array" ref="CY761">_xlfn.LET(_xlpm.d, $A$3:$CW$1002, _xlpm.t, _xlfn.TEXTSPLIT(CX761, , "; "), _xlpm.n, A761, _xlpm.in, _xlfn.XMATCH(_xlpm.n, $A$3:$A$10002), _xlpm.i, _xlfn.VSTACK(_xlpm.in, _xlfn.XMATCH(_xlpm.t, $A$3:$A$1002)), _xlpm.ds, _xlfn.CHOOSEROWS(_xlpm.d, _xlpm.i), _xlpm.dnn, _xlfn.DROP(_xlpm.ds, , 1), _xlpm.mx, _xlfn.BYCOL(_xlpm.dnn, _xlfn.LAMBDA(_xlpm.r, MAX(_xlpm.r))), SUM(_xlpm.mx))</f>
        <v>9218</v>
      </c>
    </row>
    <row r="762" spans="1:103" ht="19.95" customHeight="1">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s="49" t="s">
        <v>1899</v>
      </c>
      <c r="CY762" cm="1">
        <f t="array" ref="CY762">_xlfn.LET(_xlpm.d, $A$3:$CW$1002, _xlpm.t, _xlfn.TEXTSPLIT(CX762, , "; "), _xlpm.n, A762, _xlpm.in, _xlfn.XMATCH(_xlpm.n, $A$3:$A$10002), _xlpm.i, _xlfn.VSTACK(_xlpm.in, _xlfn.XMATCH(_xlpm.t, $A$3:$A$1002)), _xlpm.ds, _xlfn.CHOOSEROWS(_xlpm.d, _xlpm.i), _xlpm.dnn, _xlfn.DROP(_xlpm.ds, , 1), _xlpm.mx, _xlfn.BYCOL(_xlpm.dnn, _xlfn.LAMBDA(_xlpm.r, MAX(_xlpm.r))), SUM(_xlpm.mx))</f>
        <v>9259</v>
      </c>
    </row>
    <row r="763" spans="1:103" ht="19.95" customHeight="1">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s="49" t="s">
        <v>1900</v>
      </c>
      <c r="CY763" cm="1">
        <f t="array" ref="CY763">_xlfn.LET(_xlpm.d, $A$3:$CW$1002, _xlpm.t, _xlfn.TEXTSPLIT(CX763, , "; "), _xlpm.n, A763, _xlpm.in, _xlfn.XMATCH(_xlpm.n, $A$3:$A$10002), _xlpm.i, _xlfn.VSTACK(_xlpm.in, _xlfn.XMATCH(_xlpm.t, $A$3:$A$1002)), _xlpm.ds, _xlfn.CHOOSEROWS(_xlpm.d, _xlpm.i), _xlpm.dnn, _xlfn.DROP(_xlpm.ds, , 1), _xlpm.mx, _xlfn.BYCOL(_xlpm.dnn, _xlfn.LAMBDA(_xlpm.r, MAX(_xlpm.r))), SUM(_xlpm.mx))</f>
        <v>9211</v>
      </c>
    </row>
    <row r="764" spans="1:103" ht="19.95" customHeight="1">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s="49" t="s">
        <v>1901</v>
      </c>
      <c r="CY764" cm="1">
        <f t="array" ref="CY764">_xlfn.LET(_xlpm.d, $A$3:$CW$1002, _xlpm.t, _xlfn.TEXTSPLIT(CX764, , "; "), _xlpm.n, A764, _xlpm.in, _xlfn.XMATCH(_xlpm.n, $A$3:$A$10002), _xlpm.i, _xlfn.VSTACK(_xlpm.in, _xlfn.XMATCH(_xlpm.t, $A$3:$A$1002)), _xlpm.ds, _xlfn.CHOOSEROWS(_xlpm.d, _xlpm.i), _xlpm.dnn, _xlfn.DROP(_xlpm.ds, , 1), _xlpm.mx, _xlfn.BYCOL(_xlpm.dnn, _xlfn.LAMBDA(_xlpm.r, MAX(_xlpm.r))), SUM(_xlpm.mx))</f>
        <v>9199</v>
      </c>
    </row>
    <row r="765" spans="1:103" ht="19.95" customHeight="1">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s="49" t="s">
        <v>1902</v>
      </c>
      <c r="CY765" cm="1">
        <f t="array" ref="CY765">_xlfn.LET(_xlpm.d, $A$3:$CW$1002, _xlpm.t, _xlfn.TEXTSPLIT(CX765, , "; "), _xlpm.n, A765, _xlpm.in, _xlfn.XMATCH(_xlpm.n, $A$3:$A$10002), _xlpm.i, _xlfn.VSTACK(_xlpm.in, _xlfn.XMATCH(_xlpm.t, $A$3:$A$1002)), _xlpm.ds, _xlfn.CHOOSEROWS(_xlpm.d, _xlpm.i), _xlpm.dnn, _xlfn.DROP(_xlpm.ds, , 1), _xlpm.mx, _xlfn.BYCOL(_xlpm.dnn, _xlfn.LAMBDA(_xlpm.r, MAX(_xlpm.r))), SUM(_xlpm.mx))</f>
        <v>9246</v>
      </c>
    </row>
    <row r="766" spans="1:103" ht="19.95" customHeight="1">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s="49" t="s">
        <v>1903</v>
      </c>
      <c r="CY766" cm="1">
        <f t="array" ref="CY766">_xlfn.LET(_xlpm.d, $A$3:$CW$1002, _xlpm.t, _xlfn.TEXTSPLIT(CX766, , "; "), _xlpm.n, A766, _xlpm.in, _xlfn.XMATCH(_xlpm.n, $A$3:$A$10002), _xlpm.i, _xlfn.VSTACK(_xlpm.in, _xlfn.XMATCH(_xlpm.t, $A$3:$A$1002)), _xlpm.ds, _xlfn.CHOOSEROWS(_xlpm.d, _xlpm.i), _xlpm.dnn, _xlfn.DROP(_xlpm.ds, , 1), _xlpm.mx, _xlfn.BYCOL(_xlpm.dnn, _xlfn.LAMBDA(_xlpm.r, MAX(_xlpm.r))), SUM(_xlpm.mx))</f>
        <v>9245</v>
      </c>
    </row>
    <row r="767" spans="1:103" ht="19.95" customHeight="1">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s="49" t="s">
        <v>1904</v>
      </c>
      <c r="CY767" cm="1">
        <f t="array" ref="CY767">_xlfn.LET(_xlpm.d, $A$3:$CW$1002, _xlpm.t, _xlfn.TEXTSPLIT(CX767, , "; "), _xlpm.n, A767, _xlpm.in, _xlfn.XMATCH(_xlpm.n, $A$3:$A$10002), _xlpm.i, _xlfn.VSTACK(_xlpm.in, _xlfn.XMATCH(_xlpm.t, $A$3:$A$1002)), _xlpm.ds, _xlfn.CHOOSEROWS(_xlpm.d, _xlpm.i), _xlpm.dnn, _xlfn.DROP(_xlpm.ds, , 1), _xlpm.mx, _xlfn.BYCOL(_xlpm.dnn, _xlfn.LAMBDA(_xlpm.r, MAX(_xlpm.r))), SUM(_xlpm.mx))</f>
        <v>9194</v>
      </c>
    </row>
    <row r="768" spans="1:103" ht="19.95" customHeight="1">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s="49" t="s">
        <v>1905</v>
      </c>
      <c r="CY768" cm="1">
        <f t="array" ref="CY768">_xlfn.LET(_xlpm.d, $A$3:$CW$1002, _xlpm.t, _xlfn.TEXTSPLIT(CX768, , "; "), _xlpm.n, A768, _xlpm.in, _xlfn.XMATCH(_xlpm.n, $A$3:$A$10002), _xlpm.i, _xlfn.VSTACK(_xlpm.in, _xlfn.XMATCH(_xlpm.t, $A$3:$A$1002)), _xlpm.ds, _xlfn.CHOOSEROWS(_xlpm.d, _xlpm.i), _xlpm.dnn, _xlfn.DROP(_xlpm.ds, , 1), _xlpm.mx, _xlfn.BYCOL(_xlpm.dnn, _xlfn.LAMBDA(_xlpm.r, MAX(_xlpm.r))), SUM(_xlpm.mx))</f>
        <v>9028</v>
      </c>
    </row>
    <row r="769" spans="1:103" ht="19.95" customHeight="1">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s="49" t="s">
        <v>1906</v>
      </c>
      <c r="CY769" cm="1">
        <f t="array" ref="CY769">_xlfn.LET(_xlpm.d, $A$3:$CW$1002, _xlpm.t, _xlfn.TEXTSPLIT(CX769, , "; "), _xlpm.n, A769, _xlpm.in, _xlfn.XMATCH(_xlpm.n, $A$3:$A$10002), _xlpm.i, _xlfn.VSTACK(_xlpm.in, _xlfn.XMATCH(_xlpm.t, $A$3:$A$1002)), _xlpm.ds, _xlfn.CHOOSEROWS(_xlpm.d, _xlpm.i), _xlpm.dnn, _xlfn.DROP(_xlpm.ds, , 1), _xlpm.mx, _xlfn.BYCOL(_xlpm.dnn, _xlfn.LAMBDA(_xlpm.r, MAX(_xlpm.r))), SUM(_xlpm.mx))</f>
        <v>9167</v>
      </c>
    </row>
    <row r="770" spans="1:103" ht="19.95" customHeight="1">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s="49" t="s">
        <v>1907</v>
      </c>
      <c r="CY770" cm="1">
        <f t="array" ref="CY770">_xlfn.LET(_xlpm.d, $A$3:$CW$1002, _xlpm.t, _xlfn.TEXTSPLIT(CX770, , "; "), _xlpm.n, A770, _xlpm.in, _xlfn.XMATCH(_xlpm.n, $A$3:$A$10002), _xlpm.i, _xlfn.VSTACK(_xlpm.in, _xlfn.XMATCH(_xlpm.t, $A$3:$A$1002)), _xlpm.ds, _xlfn.CHOOSEROWS(_xlpm.d, _xlpm.i), _xlpm.dnn, _xlfn.DROP(_xlpm.ds, , 1), _xlpm.mx, _xlfn.BYCOL(_xlpm.dnn, _xlfn.LAMBDA(_xlpm.r, MAX(_xlpm.r))), SUM(_xlpm.mx))</f>
        <v>9207</v>
      </c>
    </row>
    <row r="771" spans="1:103" ht="19.95" customHeight="1">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s="49" t="s">
        <v>1908</v>
      </c>
      <c r="CY771" cm="1">
        <f t="array" ref="CY771">_xlfn.LET(_xlpm.d, $A$3:$CW$1002, _xlpm.t, _xlfn.TEXTSPLIT(CX771, , "; "), _xlpm.n, A771, _xlpm.in, _xlfn.XMATCH(_xlpm.n, $A$3:$A$10002), _xlpm.i, _xlfn.VSTACK(_xlpm.in, _xlfn.XMATCH(_xlpm.t, $A$3:$A$1002)), _xlpm.ds, _xlfn.CHOOSEROWS(_xlpm.d, _xlpm.i), _xlpm.dnn, _xlfn.DROP(_xlpm.ds, , 1), _xlpm.mx, _xlfn.BYCOL(_xlpm.dnn, _xlfn.LAMBDA(_xlpm.r, MAX(_xlpm.r))), SUM(_xlpm.mx))</f>
        <v>9153</v>
      </c>
    </row>
    <row r="772" spans="1:103" ht="19.95" customHeight="1">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s="49" t="s">
        <v>1909</v>
      </c>
      <c r="CY772" cm="1">
        <f t="array" ref="CY772">_xlfn.LET(_xlpm.d, $A$3:$CW$1002, _xlpm.t, _xlfn.TEXTSPLIT(CX772, , "; "), _xlpm.n, A772, _xlpm.in, _xlfn.XMATCH(_xlpm.n, $A$3:$A$10002), _xlpm.i, _xlfn.VSTACK(_xlpm.in, _xlfn.XMATCH(_xlpm.t, $A$3:$A$1002)), _xlpm.ds, _xlfn.CHOOSEROWS(_xlpm.d, _xlpm.i), _xlpm.dnn, _xlfn.DROP(_xlpm.ds, , 1), _xlpm.mx, _xlfn.BYCOL(_xlpm.dnn, _xlfn.LAMBDA(_xlpm.r, MAX(_xlpm.r))), SUM(_xlpm.mx))</f>
        <v>9130</v>
      </c>
    </row>
    <row r="773" spans="1:103" ht="19.95" customHeight="1">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s="49" t="s">
        <v>1910</v>
      </c>
      <c r="CY773" cm="1">
        <f t="array" ref="CY773">_xlfn.LET(_xlpm.d, $A$3:$CW$1002, _xlpm.t, _xlfn.TEXTSPLIT(CX773, , "; "), _xlpm.n, A773, _xlpm.in, _xlfn.XMATCH(_xlpm.n, $A$3:$A$10002), _xlpm.i, _xlfn.VSTACK(_xlpm.in, _xlfn.XMATCH(_xlpm.t, $A$3:$A$1002)), _xlpm.ds, _xlfn.CHOOSEROWS(_xlpm.d, _xlpm.i), _xlpm.dnn, _xlfn.DROP(_xlpm.ds, , 1), _xlpm.mx, _xlfn.BYCOL(_xlpm.dnn, _xlfn.LAMBDA(_xlpm.r, MAX(_xlpm.r))), SUM(_xlpm.mx))</f>
        <v>9181</v>
      </c>
    </row>
    <row r="774" spans="1:103" ht="19.95" customHeight="1">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s="49" t="s">
        <v>1911</v>
      </c>
      <c r="CY774" cm="1">
        <f t="array" ref="CY774">_xlfn.LET(_xlpm.d, $A$3:$CW$1002, _xlpm.t, _xlfn.TEXTSPLIT(CX774, , "; "), _xlpm.n, A774, _xlpm.in, _xlfn.XMATCH(_xlpm.n, $A$3:$A$10002), _xlpm.i, _xlfn.VSTACK(_xlpm.in, _xlfn.XMATCH(_xlpm.t, $A$3:$A$1002)), _xlpm.ds, _xlfn.CHOOSEROWS(_xlpm.d, _xlpm.i), _xlpm.dnn, _xlfn.DROP(_xlpm.ds, , 1), _xlpm.mx, _xlfn.BYCOL(_xlpm.dnn, _xlfn.LAMBDA(_xlpm.r, MAX(_xlpm.r))), SUM(_xlpm.mx))</f>
        <v>9091</v>
      </c>
    </row>
    <row r="775" spans="1:103" ht="19.95" customHeight="1">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s="49" t="s">
        <v>1912</v>
      </c>
      <c r="CY775" cm="1">
        <f t="array" ref="CY775">_xlfn.LET(_xlpm.d, $A$3:$CW$1002, _xlpm.t, _xlfn.TEXTSPLIT(CX775, , "; "), _xlpm.n, A775, _xlpm.in, _xlfn.XMATCH(_xlpm.n, $A$3:$A$10002), _xlpm.i, _xlfn.VSTACK(_xlpm.in, _xlfn.XMATCH(_xlpm.t, $A$3:$A$1002)), _xlpm.ds, _xlfn.CHOOSEROWS(_xlpm.d, _xlpm.i), _xlpm.dnn, _xlfn.DROP(_xlpm.ds, , 1), _xlpm.mx, _xlfn.BYCOL(_xlpm.dnn, _xlfn.LAMBDA(_xlpm.r, MAX(_xlpm.r))), SUM(_xlpm.mx))</f>
        <v>9092</v>
      </c>
    </row>
    <row r="776" spans="1:103" ht="19.95" customHeight="1">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s="49" t="s">
        <v>1913</v>
      </c>
      <c r="CY776" cm="1">
        <f t="array" ref="CY776">_xlfn.LET(_xlpm.d, $A$3:$CW$1002, _xlpm.t, _xlfn.TEXTSPLIT(CX776, , "; "), _xlpm.n, A776, _xlpm.in, _xlfn.XMATCH(_xlpm.n, $A$3:$A$10002), _xlpm.i, _xlfn.VSTACK(_xlpm.in, _xlfn.XMATCH(_xlpm.t, $A$3:$A$1002)), _xlpm.ds, _xlfn.CHOOSEROWS(_xlpm.d, _xlpm.i), _xlpm.dnn, _xlfn.DROP(_xlpm.ds, , 1), _xlpm.mx, _xlfn.BYCOL(_xlpm.dnn, _xlfn.LAMBDA(_xlpm.r, MAX(_xlpm.r))), SUM(_xlpm.mx))</f>
        <v>9295</v>
      </c>
    </row>
    <row r="777" spans="1:103" ht="19.95" customHeight="1">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s="49" t="s">
        <v>1914</v>
      </c>
      <c r="CY777" cm="1">
        <f t="array" ref="CY777">_xlfn.LET(_xlpm.d, $A$3:$CW$1002, _xlpm.t, _xlfn.TEXTSPLIT(CX777, , "; "), _xlpm.n, A777, _xlpm.in, _xlfn.XMATCH(_xlpm.n, $A$3:$A$10002), _xlpm.i, _xlfn.VSTACK(_xlpm.in, _xlfn.XMATCH(_xlpm.t, $A$3:$A$1002)), _xlpm.ds, _xlfn.CHOOSEROWS(_xlpm.d, _xlpm.i), _xlpm.dnn, _xlfn.DROP(_xlpm.ds, , 1), _xlpm.mx, _xlfn.BYCOL(_xlpm.dnn, _xlfn.LAMBDA(_xlpm.r, MAX(_xlpm.r))), SUM(_xlpm.mx))</f>
        <v>9133</v>
      </c>
    </row>
    <row r="778" spans="1:103" ht="19.95" customHeight="1">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s="49" t="s">
        <v>1915</v>
      </c>
      <c r="CY778" cm="1">
        <f t="array" ref="CY778">_xlfn.LET(_xlpm.d, $A$3:$CW$1002, _xlpm.t, _xlfn.TEXTSPLIT(CX778, , "; "), _xlpm.n, A778, _xlpm.in, _xlfn.XMATCH(_xlpm.n, $A$3:$A$10002), _xlpm.i, _xlfn.VSTACK(_xlpm.in, _xlfn.XMATCH(_xlpm.t, $A$3:$A$1002)), _xlpm.ds, _xlfn.CHOOSEROWS(_xlpm.d, _xlpm.i), _xlpm.dnn, _xlfn.DROP(_xlpm.ds, , 1), _xlpm.mx, _xlfn.BYCOL(_xlpm.dnn, _xlfn.LAMBDA(_xlpm.r, MAX(_xlpm.r))), SUM(_xlpm.mx))</f>
        <v>9260</v>
      </c>
    </row>
    <row r="779" spans="1:103" ht="19.95" customHeight="1">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s="49" t="s">
        <v>1916</v>
      </c>
      <c r="CY779" cm="1">
        <f t="array" ref="CY779">_xlfn.LET(_xlpm.d, $A$3:$CW$1002, _xlpm.t, _xlfn.TEXTSPLIT(CX779, , "; "), _xlpm.n, A779, _xlpm.in, _xlfn.XMATCH(_xlpm.n, $A$3:$A$10002), _xlpm.i, _xlfn.VSTACK(_xlpm.in, _xlfn.XMATCH(_xlpm.t, $A$3:$A$1002)), _xlpm.ds, _xlfn.CHOOSEROWS(_xlpm.d, _xlpm.i), _xlpm.dnn, _xlfn.DROP(_xlpm.ds, , 1), _xlpm.mx, _xlfn.BYCOL(_xlpm.dnn, _xlfn.LAMBDA(_xlpm.r, MAX(_xlpm.r))), SUM(_xlpm.mx))</f>
        <v>9145</v>
      </c>
    </row>
    <row r="780" spans="1:103" ht="19.95" customHeight="1">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s="49" t="s">
        <v>1917</v>
      </c>
      <c r="CY780" cm="1">
        <f t="array" ref="CY780">_xlfn.LET(_xlpm.d, $A$3:$CW$1002, _xlpm.t, _xlfn.TEXTSPLIT(CX780, , "; "), _xlpm.n, A780, _xlpm.in, _xlfn.XMATCH(_xlpm.n, $A$3:$A$10002), _xlpm.i, _xlfn.VSTACK(_xlpm.in, _xlfn.XMATCH(_xlpm.t, $A$3:$A$1002)), _xlpm.ds, _xlfn.CHOOSEROWS(_xlpm.d, _xlpm.i), _xlpm.dnn, _xlfn.DROP(_xlpm.ds, , 1), _xlpm.mx, _xlfn.BYCOL(_xlpm.dnn, _xlfn.LAMBDA(_xlpm.r, MAX(_xlpm.r))), SUM(_xlpm.mx))</f>
        <v>9308</v>
      </c>
    </row>
    <row r="781" spans="1:103" ht="19.95" customHeight="1">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s="49" t="s">
        <v>1918</v>
      </c>
      <c r="CY781" cm="1">
        <f t="array" ref="CY781">_xlfn.LET(_xlpm.d, $A$3:$CW$1002, _xlpm.t, _xlfn.TEXTSPLIT(CX781, , "; "), _xlpm.n, A781, _xlpm.in, _xlfn.XMATCH(_xlpm.n, $A$3:$A$10002), _xlpm.i, _xlfn.VSTACK(_xlpm.in, _xlfn.XMATCH(_xlpm.t, $A$3:$A$1002)), _xlpm.ds, _xlfn.CHOOSEROWS(_xlpm.d, _xlpm.i), _xlpm.dnn, _xlfn.DROP(_xlpm.ds, , 1), _xlpm.mx, _xlfn.BYCOL(_xlpm.dnn, _xlfn.LAMBDA(_xlpm.r, MAX(_xlpm.r))), SUM(_xlpm.mx))</f>
        <v>9177</v>
      </c>
    </row>
    <row r="782" spans="1:103" ht="19.95" customHeight="1">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s="49" t="s">
        <v>1919</v>
      </c>
      <c r="CY782" cm="1">
        <f t="array" ref="CY782">_xlfn.LET(_xlpm.d, $A$3:$CW$1002, _xlpm.t, _xlfn.TEXTSPLIT(CX782, , "; "), _xlpm.n, A782, _xlpm.in, _xlfn.XMATCH(_xlpm.n, $A$3:$A$10002), _xlpm.i, _xlfn.VSTACK(_xlpm.in, _xlfn.XMATCH(_xlpm.t, $A$3:$A$1002)), _xlpm.ds, _xlfn.CHOOSEROWS(_xlpm.d, _xlpm.i), _xlpm.dnn, _xlfn.DROP(_xlpm.ds, , 1), _xlpm.mx, _xlfn.BYCOL(_xlpm.dnn, _xlfn.LAMBDA(_xlpm.r, MAX(_xlpm.r))), SUM(_xlpm.mx))</f>
        <v>9114</v>
      </c>
    </row>
    <row r="783" spans="1:103" ht="19.95" customHeight="1">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s="49" t="s">
        <v>1920</v>
      </c>
      <c r="CY783" cm="1">
        <f t="array" ref="CY783">_xlfn.LET(_xlpm.d, $A$3:$CW$1002, _xlpm.t, _xlfn.TEXTSPLIT(CX783, , "; "), _xlpm.n, A783, _xlpm.in, _xlfn.XMATCH(_xlpm.n, $A$3:$A$10002), _xlpm.i, _xlfn.VSTACK(_xlpm.in, _xlfn.XMATCH(_xlpm.t, $A$3:$A$1002)), _xlpm.ds, _xlfn.CHOOSEROWS(_xlpm.d, _xlpm.i), _xlpm.dnn, _xlfn.DROP(_xlpm.ds, , 1), _xlpm.mx, _xlfn.BYCOL(_xlpm.dnn, _xlfn.LAMBDA(_xlpm.r, MAX(_xlpm.r))), SUM(_xlpm.mx))</f>
        <v>9009</v>
      </c>
    </row>
    <row r="784" spans="1:103" ht="19.95" customHeight="1">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s="49" t="s">
        <v>1921</v>
      </c>
      <c r="CY784" cm="1">
        <f t="array" ref="CY784">_xlfn.LET(_xlpm.d, $A$3:$CW$1002, _xlpm.t, _xlfn.TEXTSPLIT(CX784, , "; "), _xlpm.n, A784, _xlpm.in, _xlfn.XMATCH(_xlpm.n, $A$3:$A$10002), _xlpm.i, _xlfn.VSTACK(_xlpm.in, _xlfn.XMATCH(_xlpm.t, $A$3:$A$1002)), _xlpm.ds, _xlfn.CHOOSEROWS(_xlpm.d, _xlpm.i), _xlpm.dnn, _xlfn.DROP(_xlpm.ds, , 1), _xlpm.mx, _xlfn.BYCOL(_xlpm.dnn, _xlfn.LAMBDA(_xlpm.r, MAX(_xlpm.r))), SUM(_xlpm.mx))</f>
        <v>9219</v>
      </c>
    </row>
    <row r="785" spans="1:103" ht="19.95" customHeight="1">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s="49" t="s">
        <v>1922</v>
      </c>
      <c r="CY785" cm="1">
        <f t="array" ref="CY785">_xlfn.LET(_xlpm.d, $A$3:$CW$1002, _xlpm.t, _xlfn.TEXTSPLIT(CX785, , "; "), _xlpm.n, A785, _xlpm.in, _xlfn.XMATCH(_xlpm.n, $A$3:$A$10002), _xlpm.i, _xlfn.VSTACK(_xlpm.in, _xlfn.XMATCH(_xlpm.t, $A$3:$A$1002)), _xlpm.ds, _xlfn.CHOOSEROWS(_xlpm.d, _xlpm.i), _xlpm.dnn, _xlfn.DROP(_xlpm.ds, , 1), _xlpm.mx, _xlfn.BYCOL(_xlpm.dnn, _xlfn.LAMBDA(_xlpm.r, MAX(_xlpm.r))), SUM(_xlpm.mx))</f>
        <v>9237</v>
      </c>
    </row>
    <row r="786" spans="1:103" ht="19.95" customHeight="1">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s="49" t="s">
        <v>1923</v>
      </c>
      <c r="CY786" cm="1">
        <f t="array" ref="CY786">_xlfn.LET(_xlpm.d, $A$3:$CW$1002, _xlpm.t, _xlfn.TEXTSPLIT(CX786, , "; "), _xlpm.n, A786, _xlpm.in, _xlfn.XMATCH(_xlpm.n, $A$3:$A$10002), _xlpm.i, _xlfn.VSTACK(_xlpm.in, _xlfn.XMATCH(_xlpm.t, $A$3:$A$1002)), _xlpm.ds, _xlfn.CHOOSEROWS(_xlpm.d, _xlpm.i), _xlpm.dnn, _xlfn.DROP(_xlpm.ds, , 1), _xlpm.mx, _xlfn.BYCOL(_xlpm.dnn, _xlfn.LAMBDA(_xlpm.r, MAX(_xlpm.r))), SUM(_xlpm.mx))</f>
        <v>9262</v>
      </c>
    </row>
    <row r="787" spans="1:103" ht="19.95" customHeight="1">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s="49" t="s">
        <v>1924</v>
      </c>
      <c r="CY787" cm="1">
        <f t="array" ref="CY787">_xlfn.LET(_xlpm.d, $A$3:$CW$1002, _xlpm.t, _xlfn.TEXTSPLIT(CX787, , "; "), _xlpm.n, A787, _xlpm.in, _xlfn.XMATCH(_xlpm.n, $A$3:$A$10002), _xlpm.i, _xlfn.VSTACK(_xlpm.in, _xlfn.XMATCH(_xlpm.t, $A$3:$A$1002)), _xlpm.ds, _xlfn.CHOOSEROWS(_xlpm.d, _xlpm.i), _xlpm.dnn, _xlfn.DROP(_xlpm.ds, , 1), _xlpm.mx, _xlfn.BYCOL(_xlpm.dnn, _xlfn.LAMBDA(_xlpm.r, MAX(_xlpm.r))), SUM(_xlpm.mx))</f>
        <v>9238</v>
      </c>
    </row>
    <row r="788" spans="1:103" ht="19.95" customHeight="1">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s="49" t="s">
        <v>1925</v>
      </c>
      <c r="CY788" cm="1">
        <f t="array" ref="CY788">_xlfn.LET(_xlpm.d, $A$3:$CW$1002, _xlpm.t, _xlfn.TEXTSPLIT(CX788, , "; "), _xlpm.n, A788, _xlpm.in, _xlfn.XMATCH(_xlpm.n, $A$3:$A$10002), _xlpm.i, _xlfn.VSTACK(_xlpm.in, _xlfn.XMATCH(_xlpm.t, $A$3:$A$1002)), _xlpm.ds, _xlfn.CHOOSEROWS(_xlpm.d, _xlpm.i), _xlpm.dnn, _xlfn.DROP(_xlpm.ds, , 1), _xlpm.mx, _xlfn.BYCOL(_xlpm.dnn, _xlfn.LAMBDA(_xlpm.r, MAX(_xlpm.r))), SUM(_xlpm.mx))</f>
        <v>9265</v>
      </c>
    </row>
    <row r="789" spans="1:103" ht="19.95" customHeight="1">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s="49" t="s">
        <v>1926</v>
      </c>
      <c r="CY789" cm="1">
        <f t="array" ref="CY789">_xlfn.LET(_xlpm.d, $A$3:$CW$1002, _xlpm.t, _xlfn.TEXTSPLIT(CX789, , "; "), _xlpm.n, A789, _xlpm.in, _xlfn.XMATCH(_xlpm.n, $A$3:$A$10002), _xlpm.i, _xlfn.VSTACK(_xlpm.in, _xlfn.XMATCH(_xlpm.t, $A$3:$A$1002)), _xlpm.ds, _xlfn.CHOOSEROWS(_xlpm.d, _xlpm.i), _xlpm.dnn, _xlfn.DROP(_xlpm.ds, , 1), _xlpm.mx, _xlfn.BYCOL(_xlpm.dnn, _xlfn.LAMBDA(_xlpm.r, MAX(_xlpm.r))), SUM(_xlpm.mx))</f>
        <v>9366</v>
      </c>
    </row>
    <row r="790" spans="1:103" ht="19.95" customHeight="1">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s="49" t="s">
        <v>1927</v>
      </c>
      <c r="CY790" cm="1">
        <f t="array" ref="CY790">_xlfn.LET(_xlpm.d, $A$3:$CW$1002, _xlpm.t, _xlfn.TEXTSPLIT(CX790, , "; "), _xlpm.n, A790, _xlpm.in, _xlfn.XMATCH(_xlpm.n, $A$3:$A$10002), _xlpm.i, _xlfn.VSTACK(_xlpm.in, _xlfn.XMATCH(_xlpm.t, $A$3:$A$1002)), _xlpm.ds, _xlfn.CHOOSEROWS(_xlpm.d, _xlpm.i), _xlpm.dnn, _xlfn.DROP(_xlpm.ds, , 1), _xlpm.mx, _xlfn.BYCOL(_xlpm.dnn, _xlfn.LAMBDA(_xlpm.r, MAX(_xlpm.r))), SUM(_xlpm.mx))</f>
        <v>9306</v>
      </c>
    </row>
    <row r="791" spans="1:103" ht="19.95" customHeight="1">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s="49" t="s">
        <v>1928</v>
      </c>
      <c r="CY791" cm="1">
        <f t="array" ref="CY791">_xlfn.LET(_xlpm.d, $A$3:$CW$1002, _xlpm.t, _xlfn.TEXTSPLIT(CX791, , "; "), _xlpm.n, A791, _xlpm.in, _xlfn.XMATCH(_xlpm.n, $A$3:$A$10002), _xlpm.i, _xlfn.VSTACK(_xlpm.in, _xlfn.XMATCH(_xlpm.t, $A$3:$A$1002)), _xlpm.ds, _xlfn.CHOOSEROWS(_xlpm.d, _xlpm.i), _xlpm.dnn, _xlfn.DROP(_xlpm.ds, , 1), _xlpm.mx, _xlfn.BYCOL(_xlpm.dnn, _xlfn.LAMBDA(_xlpm.r, MAX(_xlpm.r))), SUM(_xlpm.mx))</f>
        <v>9259</v>
      </c>
    </row>
    <row r="792" spans="1:103" ht="19.95" customHeight="1">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s="49" t="s">
        <v>1929</v>
      </c>
      <c r="CY792" cm="1">
        <f t="array" ref="CY792">_xlfn.LET(_xlpm.d, $A$3:$CW$1002, _xlpm.t, _xlfn.TEXTSPLIT(CX792, , "; "), _xlpm.n, A792, _xlpm.in, _xlfn.XMATCH(_xlpm.n, $A$3:$A$10002), _xlpm.i, _xlfn.VSTACK(_xlpm.in, _xlfn.XMATCH(_xlpm.t, $A$3:$A$1002)), _xlpm.ds, _xlfn.CHOOSEROWS(_xlpm.d, _xlpm.i), _xlpm.dnn, _xlfn.DROP(_xlpm.ds, , 1), _xlpm.mx, _xlfn.BYCOL(_xlpm.dnn, _xlfn.LAMBDA(_xlpm.r, MAX(_xlpm.r))), SUM(_xlpm.mx))</f>
        <v>9315</v>
      </c>
    </row>
    <row r="793" spans="1:103" ht="19.95" customHeight="1">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s="49" t="s">
        <v>1930</v>
      </c>
      <c r="CY793" cm="1">
        <f t="array" ref="CY793">_xlfn.LET(_xlpm.d, $A$3:$CW$1002, _xlpm.t, _xlfn.TEXTSPLIT(CX793, , "; "), _xlpm.n, A793, _xlpm.in, _xlfn.XMATCH(_xlpm.n, $A$3:$A$10002), _xlpm.i, _xlfn.VSTACK(_xlpm.in, _xlfn.XMATCH(_xlpm.t, $A$3:$A$1002)), _xlpm.ds, _xlfn.CHOOSEROWS(_xlpm.d, _xlpm.i), _xlpm.dnn, _xlfn.DROP(_xlpm.ds, , 1), _xlpm.mx, _xlfn.BYCOL(_xlpm.dnn, _xlfn.LAMBDA(_xlpm.r, MAX(_xlpm.r))), SUM(_xlpm.mx))</f>
        <v>9148</v>
      </c>
    </row>
    <row r="794" spans="1:103" ht="19.95" customHeight="1">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s="49" t="s">
        <v>1931</v>
      </c>
      <c r="CY794" cm="1">
        <f t="array" ref="CY794">_xlfn.LET(_xlpm.d, $A$3:$CW$1002, _xlpm.t, _xlfn.TEXTSPLIT(CX794, , "; "), _xlpm.n, A794, _xlpm.in, _xlfn.XMATCH(_xlpm.n, $A$3:$A$10002), _xlpm.i, _xlfn.VSTACK(_xlpm.in, _xlfn.XMATCH(_xlpm.t, $A$3:$A$1002)), _xlpm.ds, _xlfn.CHOOSEROWS(_xlpm.d, _xlpm.i), _xlpm.dnn, _xlfn.DROP(_xlpm.ds, , 1), _xlpm.mx, _xlfn.BYCOL(_xlpm.dnn, _xlfn.LAMBDA(_xlpm.r, MAX(_xlpm.r))), SUM(_xlpm.mx))</f>
        <v>9189</v>
      </c>
    </row>
    <row r="795" spans="1:103" ht="19.95" customHeight="1">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s="49" t="s">
        <v>1932</v>
      </c>
      <c r="CY795" cm="1">
        <f t="array" ref="CY795">_xlfn.LET(_xlpm.d, $A$3:$CW$1002, _xlpm.t, _xlfn.TEXTSPLIT(CX795, , "; "), _xlpm.n, A795, _xlpm.in, _xlfn.XMATCH(_xlpm.n, $A$3:$A$10002), _xlpm.i, _xlfn.VSTACK(_xlpm.in, _xlfn.XMATCH(_xlpm.t, $A$3:$A$1002)), _xlpm.ds, _xlfn.CHOOSEROWS(_xlpm.d, _xlpm.i), _xlpm.dnn, _xlfn.DROP(_xlpm.ds, , 1), _xlpm.mx, _xlfn.BYCOL(_xlpm.dnn, _xlfn.LAMBDA(_xlpm.r, MAX(_xlpm.r))), SUM(_xlpm.mx))</f>
        <v>9159</v>
      </c>
    </row>
    <row r="796" spans="1:103" ht="19.95" customHeight="1">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s="49" t="s">
        <v>1933</v>
      </c>
      <c r="CY796" cm="1">
        <f t="array" ref="CY796">_xlfn.LET(_xlpm.d, $A$3:$CW$1002, _xlpm.t, _xlfn.TEXTSPLIT(CX796, , "; "), _xlpm.n, A796, _xlpm.in, _xlfn.XMATCH(_xlpm.n, $A$3:$A$10002), _xlpm.i, _xlfn.VSTACK(_xlpm.in, _xlfn.XMATCH(_xlpm.t, $A$3:$A$1002)), _xlpm.ds, _xlfn.CHOOSEROWS(_xlpm.d, _xlpm.i), _xlpm.dnn, _xlfn.DROP(_xlpm.ds, , 1), _xlpm.mx, _xlfn.BYCOL(_xlpm.dnn, _xlfn.LAMBDA(_xlpm.r, MAX(_xlpm.r))), SUM(_xlpm.mx))</f>
        <v>9237</v>
      </c>
    </row>
    <row r="797" spans="1:103" ht="19.95" customHeight="1">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s="49" t="s">
        <v>1934</v>
      </c>
      <c r="CY797" cm="1">
        <f t="array" ref="CY797">_xlfn.LET(_xlpm.d, $A$3:$CW$1002, _xlpm.t, _xlfn.TEXTSPLIT(CX797, , "; "), _xlpm.n, A797, _xlpm.in, _xlfn.XMATCH(_xlpm.n, $A$3:$A$10002), _xlpm.i, _xlfn.VSTACK(_xlpm.in, _xlfn.XMATCH(_xlpm.t, $A$3:$A$1002)), _xlpm.ds, _xlfn.CHOOSEROWS(_xlpm.d, _xlpm.i), _xlpm.dnn, _xlfn.DROP(_xlpm.ds, , 1), _xlpm.mx, _xlfn.BYCOL(_xlpm.dnn, _xlfn.LAMBDA(_xlpm.r, MAX(_xlpm.r))), SUM(_xlpm.mx))</f>
        <v>9275</v>
      </c>
    </row>
    <row r="798" spans="1:103" ht="19.95" customHeight="1">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s="49" t="s">
        <v>1935</v>
      </c>
      <c r="CY798" cm="1">
        <f t="array" ref="CY798">_xlfn.LET(_xlpm.d, $A$3:$CW$1002, _xlpm.t, _xlfn.TEXTSPLIT(CX798, , "; "), _xlpm.n, A798, _xlpm.in, _xlfn.XMATCH(_xlpm.n, $A$3:$A$10002), _xlpm.i, _xlfn.VSTACK(_xlpm.in, _xlfn.XMATCH(_xlpm.t, $A$3:$A$1002)), _xlpm.ds, _xlfn.CHOOSEROWS(_xlpm.d, _xlpm.i), _xlpm.dnn, _xlfn.DROP(_xlpm.ds, , 1), _xlpm.mx, _xlfn.BYCOL(_xlpm.dnn, _xlfn.LAMBDA(_xlpm.r, MAX(_xlpm.r))), SUM(_xlpm.mx))</f>
        <v>9207</v>
      </c>
    </row>
    <row r="799" spans="1:103" ht="19.95" customHeight="1">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s="49" t="s">
        <v>1936</v>
      </c>
      <c r="CY799" cm="1">
        <f t="array" ref="CY799">_xlfn.LET(_xlpm.d, $A$3:$CW$1002, _xlpm.t, _xlfn.TEXTSPLIT(CX799, , "; "), _xlpm.n, A799, _xlpm.in, _xlfn.XMATCH(_xlpm.n, $A$3:$A$10002), _xlpm.i, _xlfn.VSTACK(_xlpm.in, _xlfn.XMATCH(_xlpm.t, $A$3:$A$1002)), _xlpm.ds, _xlfn.CHOOSEROWS(_xlpm.d, _xlpm.i), _xlpm.dnn, _xlfn.DROP(_xlpm.ds, , 1), _xlpm.mx, _xlfn.BYCOL(_xlpm.dnn, _xlfn.LAMBDA(_xlpm.r, MAX(_xlpm.r))), SUM(_xlpm.mx))</f>
        <v>9185</v>
      </c>
    </row>
    <row r="800" spans="1:103" ht="19.95" customHeight="1">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s="49" t="s">
        <v>1937</v>
      </c>
      <c r="CY800" cm="1">
        <f t="array" ref="CY800">_xlfn.LET(_xlpm.d, $A$3:$CW$1002, _xlpm.t, _xlfn.TEXTSPLIT(CX800, , "; "), _xlpm.n, A800, _xlpm.in, _xlfn.XMATCH(_xlpm.n, $A$3:$A$10002), _xlpm.i, _xlfn.VSTACK(_xlpm.in, _xlfn.XMATCH(_xlpm.t, $A$3:$A$1002)), _xlpm.ds, _xlfn.CHOOSEROWS(_xlpm.d, _xlpm.i), _xlpm.dnn, _xlfn.DROP(_xlpm.ds, , 1), _xlpm.mx, _xlfn.BYCOL(_xlpm.dnn, _xlfn.LAMBDA(_xlpm.r, MAX(_xlpm.r))), SUM(_xlpm.mx))</f>
        <v>9181</v>
      </c>
    </row>
    <row r="801" spans="1:103" ht="19.95" customHeight="1">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s="49" t="s">
        <v>1938</v>
      </c>
      <c r="CY801" cm="1">
        <f t="array" ref="CY801">_xlfn.LET(_xlpm.d, $A$3:$CW$1002, _xlpm.t, _xlfn.TEXTSPLIT(CX801, , "; "), _xlpm.n, A801, _xlpm.in, _xlfn.XMATCH(_xlpm.n, $A$3:$A$10002), _xlpm.i, _xlfn.VSTACK(_xlpm.in, _xlfn.XMATCH(_xlpm.t, $A$3:$A$1002)), _xlpm.ds, _xlfn.CHOOSEROWS(_xlpm.d, _xlpm.i), _xlpm.dnn, _xlfn.DROP(_xlpm.ds, , 1), _xlpm.mx, _xlfn.BYCOL(_xlpm.dnn, _xlfn.LAMBDA(_xlpm.r, MAX(_xlpm.r))), SUM(_xlpm.mx))</f>
        <v>9311</v>
      </c>
    </row>
    <row r="802" spans="1:103" ht="19.95" customHeight="1">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s="49" t="s">
        <v>1939</v>
      </c>
      <c r="CY802" cm="1">
        <f t="array" ref="CY802">_xlfn.LET(_xlpm.d, $A$3:$CW$1002, _xlpm.t, _xlfn.TEXTSPLIT(CX802, , "; "), _xlpm.n, A802, _xlpm.in, _xlfn.XMATCH(_xlpm.n, $A$3:$A$10002), _xlpm.i, _xlfn.VSTACK(_xlpm.in, _xlfn.XMATCH(_xlpm.t, $A$3:$A$1002)), _xlpm.ds, _xlfn.CHOOSEROWS(_xlpm.d, _xlpm.i), _xlpm.dnn, _xlfn.DROP(_xlpm.ds, , 1), _xlpm.mx, _xlfn.BYCOL(_xlpm.dnn, _xlfn.LAMBDA(_xlpm.r, MAX(_xlpm.r))), SUM(_xlpm.mx))</f>
        <v>9241</v>
      </c>
    </row>
    <row r="803" spans="1:103" ht="19.95" customHeight="1">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s="49" t="s">
        <v>1940</v>
      </c>
      <c r="CY803" cm="1">
        <f t="array" ref="CY803">_xlfn.LET(_xlpm.d, $A$3:$CW$1002, _xlpm.t, _xlfn.TEXTSPLIT(CX803, , "; "), _xlpm.n, A803, _xlpm.in, _xlfn.XMATCH(_xlpm.n, $A$3:$A$10002), _xlpm.i, _xlfn.VSTACK(_xlpm.in, _xlfn.XMATCH(_xlpm.t, $A$3:$A$1002)), _xlpm.ds, _xlfn.CHOOSEROWS(_xlpm.d, _xlpm.i), _xlpm.dnn, _xlfn.DROP(_xlpm.ds, , 1), _xlpm.mx, _xlfn.BYCOL(_xlpm.dnn, _xlfn.LAMBDA(_xlpm.r, MAX(_xlpm.r))), SUM(_xlpm.mx))</f>
        <v>9165</v>
      </c>
    </row>
    <row r="804" spans="1:103" ht="19.95" customHeight="1">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s="49" t="s">
        <v>1941</v>
      </c>
      <c r="CY804" cm="1">
        <f t="array" ref="CY804">_xlfn.LET(_xlpm.d, $A$3:$CW$1002, _xlpm.t, _xlfn.TEXTSPLIT(CX804, , "; "), _xlpm.n, A804, _xlpm.in, _xlfn.XMATCH(_xlpm.n, $A$3:$A$10002), _xlpm.i, _xlfn.VSTACK(_xlpm.in, _xlfn.XMATCH(_xlpm.t, $A$3:$A$1002)), _xlpm.ds, _xlfn.CHOOSEROWS(_xlpm.d, _xlpm.i), _xlpm.dnn, _xlfn.DROP(_xlpm.ds, , 1), _xlpm.mx, _xlfn.BYCOL(_xlpm.dnn, _xlfn.LAMBDA(_xlpm.r, MAX(_xlpm.r))), SUM(_xlpm.mx))</f>
        <v>9299</v>
      </c>
    </row>
    <row r="805" spans="1:103" ht="19.95" customHeight="1">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s="49" t="s">
        <v>1942</v>
      </c>
      <c r="CY805" cm="1">
        <f t="array" ref="CY805">_xlfn.LET(_xlpm.d, $A$3:$CW$1002, _xlpm.t, _xlfn.TEXTSPLIT(CX805, , "; "), _xlpm.n, A805, _xlpm.in, _xlfn.XMATCH(_xlpm.n, $A$3:$A$10002), _xlpm.i, _xlfn.VSTACK(_xlpm.in, _xlfn.XMATCH(_xlpm.t, $A$3:$A$1002)), _xlpm.ds, _xlfn.CHOOSEROWS(_xlpm.d, _xlpm.i), _xlpm.dnn, _xlfn.DROP(_xlpm.ds, , 1), _xlpm.mx, _xlfn.BYCOL(_xlpm.dnn, _xlfn.LAMBDA(_xlpm.r, MAX(_xlpm.r))), SUM(_xlpm.mx))</f>
        <v>9166</v>
      </c>
    </row>
    <row r="806" spans="1:103" ht="19.95" customHeight="1">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s="49" t="s">
        <v>1943</v>
      </c>
      <c r="CY806" cm="1">
        <f t="array" ref="CY806">_xlfn.LET(_xlpm.d, $A$3:$CW$1002, _xlpm.t, _xlfn.TEXTSPLIT(CX806, , "; "), _xlpm.n, A806, _xlpm.in, _xlfn.XMATCH(_xlpm.n, $A$3:$A$10002), _xlpm.i, _xlfn.VSTACK(_xlpm.in, _xlfn.XMATCH(_xlpm.t, $A$3:$A$1002)), _xlpm.ds, _xlfn.CHOOSEROWS(_xlpm.d, _xlpm.i), _xlpm.dnn, _xlfn.DROP(_xlpm.ds, , 1), _xlpm.mx, _xlfn.BYCOL(_xlpm.dnn, _xlfn.LAMBDA(_xlpm.r, MAX(_xlpm.r))), SUM(_xlpm.mx))</f>
        <v>9253</v>
      </c>
    </row>
    <row r="807" spans="1:103" ht="19.95" customHeight="1">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s="49" t="s">
        <v>1944</v>
      </c>
      <c r="CY807" cm="1">
        <f t="array" ref="CY807">_xlfn.LET(_xlpm.d, $A$3:$CW$1002, _xlpm.t, _xlfn.TEXTSPLIT(CX807, , "; "), _xlpm.n, A807, _xlpm.in, _xlfn.XMATCH(_xlpm.n, $A$3:$A$10002), _xlpm.i, _xlfn.VSTACK(_xlpm.in, _xlfn.XMATCH(_xlpm.t, $A$3:$A$1002)), _xlpm.ds, _xlfn.CHOOSEROWS(_xlpm.d, _xlpm.i), _xlpm.dnn, _xlfn.DROP(_xlpm.ds, , 1), _xlpm.mx, _xlfn.BYCOL(_xlpm.dnn, _xlfn.LAMBDA(_xlpm.r, MAX(_xlpm.r))), SUM(_xlpm.mx))</f>
        <v>9248</v>
      </c>
    </row>
    <row r="808" spans="1:103" ht="19.95" customHeight="1">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s="49" t="s">
        <v>1945</v>
      </c>
      <c r="CY808" cm="1">
        <f t="array" ref="CY808">_xlfn.LET(_xlpm.d, $A$3:$CW$1002, _xlpm.t, _xlfn.TEXTSPLIT(CX808, , "; "), _xlpm.n, A808, _xlpm.in, _xlfn.XMATCH(_xlpm.n, $A$3:$A$10002), _xlpm.i, _xlfn.VSTACK(_xlpm.in, _xlfn.XMATCH(_xlpm.t, $A$3:$A$1002)), _xlpm.ds, _xlfn.CHOOSEROWS(_xlpm.d, _xlpm.i), _xlpm.dnn, _xlfn.DROP(_xlpm.ds, , 1), _xlpm.mx, _xlfn.BYCOL(_xlpm.dnn, _xlfn.LAMBDA(_xlpm.r, MAX(_xlpm.r))), SUM(_xlpm.mx))</f>
        <v>9270</v>
      </c>
    </row>
    <row r="809" spans="1:103" ht="19.95" customHeight="1">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s="49" t="s">
        <v>1946</v>
      </c>
      <c r="CY809" cm="1">
        <f t="array" ref="CY809">_xlfn.LET(_xlpm.d, $A$3:$CW$1002, _xlpm.t, _xlfn.TEXTSPLIT(CX809, , "; "), _xlpm.n, A809, _xlpm.in, _xlfn.XMATCH(_xlpm.n, $A$3:$A$10002), _xlpm.i, _xlfn.VSTACK(_xlpm.in, _xlfn.XMATCH(_xlpm.t, $A$3:$A$1002)), _xlpm.ds, _xlfn.CHOOSEROWS(_xlpm.d, _xlpm.i), _xlpm.dnn, _xlfn.DROP(_xlpm.ds, , 1), _xlpm.mx, _xlfn.BYCOL(_xlpm.dnn, _xlfn.LAMBDA(_xlpm.r, MAX(_xlpm.r))), SUM(_xlpm.mx))</f>
        <v>9265</v>
      </c>
    </row>
    <row r="810" spans="1:103" ht="19.95" customHeight="1">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s="49" t="s">
        <v>1947</v>
      </c>
      <c r="CY810" cm="1">
        <f t="array" ref="CY810">_xlfn.LET(_xlpm.d, $A$3:$CW$1002, _xlpm.t, _xlfn.TEXTSPLIT(CX810, , "; "), _xlpm.n, A810, _xlpm.in, _xlfn.XMATCH(_xlpm.n, $A$3:$A$10002), _xlpm.i, _xlfn.VSTACK(_xlpm.in, _xlfn.XMATCH(_xlpm.t, $A$3:$A$1002)), _xlpm.ds, _xlfn.CHOOSEROWS(_xlpm.d, _xlpm.i), _xlpm.dnn, _xlfn.DROP(_xlpm.ds, , 1), _xlpm.mx, _xlfn.BYCOL(_xlpm.dnn, _xlfn.LAMBDA(_xlpm.r, MAX(_xlpm.r))), SUM(_xlpm.mx))</f>
        <v>9040</v>
      </c>
    </row>
    <row r="811" spans="1:103" ht="19.95" customHeight="1">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s="49" t="s">
        <v>1948</v>
      </c>
      <c r="CY811" cm="1">
        <f t="array" ref="CY811">_xlfn.LET(_xlpm.d, $A$3:$CW$1002, _xlpm.t, _xlfn.TEXTSPLIT(CX811, , "; "), _xlpm.n, A811, _xlpm.in, _xlfn.XMATCH(_xlpm.n, $A$3:$A$10002), _xlpm.i, _xlfn.VSTACK(_xlpm.in, _xlfn.XMATCH(_xlpm.t, $A$3:$A$1002)), _xlpm.ds, _xlfn.CHOOSEROWS(_xlpm.d, _xlpm.i), _xlpm.dnn, _xlfn.DROP(_xlpm.ds, , 1), _xlpm.mx, _xlfn.BYCOL(_xlpm.dnn, _xlfn.LAMBDA(_xlpm.r, MAX(_xlpm.r))), SUM(_xlpm.mx))</f>
        <v>9197</v>
      </c>
    </row>
    <row r="812" spans="1:103" ht="19.95" customHeight="1">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s="49" t="s">
        <v>1949</v>
      </c>
      <c r="CY812" cm="1">
        <f t="array" ref="CY812">_xlfn.LET(_xlpm.d, $A$3:$CW$1002, _xlpm.t, _xlfn.TEXTSPLIT(CX812, , "; "), _xlpm.n, A812, _xlpm.in, _xlfn.XMATCH(_xlpm.n, $A$3:$A$10002), _xlpm.i, _xlfn.VSTACK(_xlpm.in, _xlfn.XMATCH(_xlpm.t, $A$3:$A$1002)), _xlpm.ds, _xlfn.CHOOSEROWS(_xlpm.d, _xlpm.i), _xlpm.dnn, _xlfn.DROP(_xlpm.ds, , 1), _xlpm.mx, _xlfn.BYCOL(_xlpm.dnn, _xlfn.LAMBDA(_xlpm.r, MAX(_xlpm.r))), SUM(_xlpm.mx))</f>
        <v>9168</v>
      </c>
    </row>
    <row r="813" spans="1:103" ht="19.95" customHeight="1">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s="49" t="s">
        <v>1950</v>
      </c>
      <c r="CY813" cm="1">
        <f t="array" ref="CY813">_xlfn.LET(_xlpm.d, $A$3:$CW$1002, _xlpm.t, _xlfn.TEXTSPLIT(CX813, , "; "), _xlpm.n, A813, _xlpm.in, _xlfn.XMATCH(_xlpm.n, $A$3:$A$10002), _xlpm.i, _xlfn.VSTACK(_xlpm.in, _xlfn.XMATCH(_xlpm.t, $A$3:$A$1002)), _xlpm.ds, _xlfn.CHOOSEROWS(_xlpm.d, _xlpm.i), _xlpm.dnn, _xlfn.DROP(_xlpm.ds, , 1), _xlpm.mx, _xlfn.BYCOL(_xlpm.dnn, _xlfn.LAMBDA(_xlpm.r, MAX(_xlpm.r))), SUM(_xlpm.mx))</f>
        <v>9198</v>
      </c>
    </row>
    <row r="814" spans="1:103" ht="19.95" customHeight="1">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s="49" t="s">
        <v>1951</v>
      </c>
      <c r="CY814" cm="1">
        <f t="array" ref="CY814">_xlfn.LET(_xlpm.d, $A$3:$CW$1002, _xlpm.t, _xlfn.TEXTSPLIT(CX814, , "; "), _xlpm.n, A814, _xlpm.in, _xlfn.XMATCH(_xlpm.n, $A$3:$A$10002), _xlpm.i, _xlfn.VSTACK(_xlpm.in, _xlfn.XMATCH(_xlpm.t, $A$3:$A$1002)), _xlpm.ds, _xlfn.CHOOSEROWS(_xlpm.d, _xlpm.i), _xlpm.dnn, _xlfn.DROP(_xlpm.ds, , 1), _xlpm.mx, _xlfn.BYCOL(_xlpm.dnn, _xlfn.LAMBDA(_xlpm.r, MAX(_xlpm.r))), SUM(_xlpm.mx))</f>
        <v>9221</v>
      </c>
    </row>
    <row r="815" spans="1:103" ht="19.95" customHeight="1">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s="49" t="s">
        <v>1952</v>
      </c>
      <c r="CY815" cm="1">
        <f t="array" ref="CY815">_xlfn.LET(_xlpm.d, $A$3:$CW$1002, _xlpm.t, _xlfn.TEXTSPLIT(CX815, , "; "), _xlpm.n, A815, _xlpm.in, _xlfn.XMATCH(_xlpm.n, $A$3:$A$10002), _xlpm.i, _xlfn.VSTACK(_xlpm.in, _xlfn.XMATCH(_xlpm.t, $A$3:$A$1002)), _xlpm.ds, _xlfn.CHOOSEROWS(_xlpm.d, _xlpm.i), _xlpm.dnn, _xlfn.DROP(_xlpm.ds, , 1), _xlpm.mx, _xlfn.BYCOL(_xlpm.dnn, _xlfn.LAMBDA(_xlpm.r, MAX(_xlpm.r))), SUM(_xlpm.mx))</f>
        <v>9231</v>
      </c>
    </row>
    <row r="816" spans="1:103" ht="19.95" customHeight="1">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s="49" t="s">
        <v>1953</v>
      </c>
      <c r="CY816" cm="1">
        <f t="array" ref="CY816">_xlfn.LET(_xlpm.d, $A$3:$CW$1002, _xlpm.t, _xlfn.TEXTSPLIT(CX816, , "; "), _xlpm.n, A816, _xlpm.in, _xlfn.XMATCH(_xlpm.n, $A$3:$A$10002), _xlpm.i, _xlfn.VSTACK(_xlpm.in, _xlfn.XMATCH(_xlpm.t, $A$3:$A$1002)), _xlpm.ds, _xlfn.CHOOSEROWS(_xlpm.d, _xlpm.i), _xlpm.dnn, _xlfn.DROP(_xlpm.ds, , 1), _xlpm.mx, _xlfn.BYCOL(_xlpm.dnn, _xlfn.LAMBDA(_xlpm.r, MAX(_xlpm.r))), SUM(_xlpm.mx))</f>
        <v>9316</v>
      </c>
    </row>
    <row r="817" spans="1:103" ht="19.95" customHeight="1">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s="49" t="s">
        <v>1954</v>
      </c>
      <c r="CY817" cm="1">
        <f t="array" ref="CY817">_xlfn.LET(_xlpm.d, $A$3:$CW$1002, _xlpm.t, _xlfn.TEXTSPLIT(CX817, , "; "), _xlpm.n, A817, _xlpm.in, _xlfn.XMATCH(_xlpm.n, $A$3:$A$10002), _xlpm.i, _xlfn.VSTACK(_xlpm.in, _xlfn.XMATCH(_xlpm.t, $A$3:$A$1002)), _xlpm.ds, _xlfn.CHOOSEROWS(_xlpm.d, _xlpm.i), _xlpm.dnn, _xlfn.DROP(_xlpm.ds, , 1), _xlpm.mx, _xlfn.BYCOL(_xlpm.dnn, _xlfn.LAMBDA(_xlpm.r, MAX(_xlpm.r))), SUM(_xlpm.mx))</f>
        <v>9324</v>
      </c>
    </row>
    <row r="818" spans="1:103" ht="19.95" customHeight="1">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s="49" t="s">
        <v>1955</v>
      </c>
      <c r="CY818" cm="1">
        <f t="array" ref="CY818">_xlfn.LET(_xlpm.d, $A$3:$CW$1002, _xlpm.t, _xlfn.TEXTSPLIT(CX818, , "; "), _xlpm.n, A818, _xlpm.in, _xlfn.XMATCH(_xlpm.n, $A$3:$A$10002), _xlpm.i, _xlfn.VSTACK(_xlpm.in, _xlfn.XMATCH(_xlpm.t, $A$3:$A$1002)), _xlpm.ds, _xlfn.CHOOSEROWS(_xlpm.d, _xlpm.i), _xlpm.dnn, _xlfn.DROP(_xlpm.ds, , 1), _xlpm.mx, _xlfn.BYCOL(_xlpm.dnn, _xlfn.LAMBDA(_xlpm.r, MAX(_xlpm.r))), SUM(_xlpm.mx))</f>
        <v>9203</v>
      </c>
    </row>
    <row r="819" spans="1:103" ht="19.95" customHeight="1">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s="49" t="s">
        <v>1956</v>
      </c>
      <c r="CY819" cm="1">
        <f t="array" ref="CY819">_xlfn.LET(_xlpm.d, $A$3:$CW$1002, _xlpm.t, _xlfn.TEXTSPLIT(CX819, , "; "), _xlpm.n, A819, _xlpm.in, _xlfn.XMATCH(_xlpm.n, $A$3:$A$10002), _xlpm.i, _xlfn.VSTACK(_xlpm.in, _xlfn.XMATCH(_xlpm.t, $A$3:$A$1002)), _xlpm.ds, _xlfn.CHOOSEROWS(_xlpm.d, _xlpm.i), _xlpm.dnn, _xlfn.DROP(_xlpm.ds, , 1), _xlpm.mx, _xlfn.BYCOL(_xlpm.dnn, _xlfn.LAMBDA(_xlpm.r, MAX(_xlpm.r))), SUM(_xlpm.mx))</f>
        <v>9228</v>
      </c>
    </row>
    <row r="820" spans="1:103" ht="19.95" customHeight="1">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s="49" t="s">
        <v>1957</v>
      </c>
      <c r="CY820" cm="1">
        <f t="array" ref="CY820">_xlfn.LET(_xlpm.d, $A$3:$CW$1002, _xlpm.t, _xlfn.TEXTSPLIT(CX820, , "; "), _xlpm.n, A820, _xlpm.in, _xlfn.XMATCH(_xlpm.n, $A$3:$A$10002), _xlpm.i, _xlfn.VSTACK(_xlpm.in, _xlfn.XMATCH(_xlpm.t, $A$3:$A$1002)), _xlpm.ds, _xlfn.CHOOSEROWS(_xlpm.d, _xlpm.i), _xlpm.dnn, _xlfn.DROP(_xlpm.ds, , 1), _xlpm.mx, _xlfn.BYCOL(_xlpm.dnn, _xlfn.LAMBDA(_xlpm.r, MAX(_xlpm.r))), SUM(_xlpm.mx))</f>
        <v>9252</v>
      </c>
    </row>
    <row r="821" spans="1:103" ht="19.95" customHeight="1">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s="49" t="s">
        <v>1958</v>
      </c>
      <c r="CY821" cm="1">
        <f t="array" ref="CY821">_xlfn.LET(_xlpm.d, $A$3:$CW$1002, _xlpm.t, _xlfn.TEXTSPLIT(CX821, , "; "), _xlpm.n, A821, _xlpm.in, _xlfn.XMATCH(_xlpm.n, $A$3:$A$10002), _xlpm.i, _xlfn.VSTACK(_xlpm.in, _xlfn.XMATCH(_xlpm.t, $A$3:$A$1002)), _xlpm.ds, _xlfn.CHOOSEROWS(_xlpm.d, _xlpm.i), _xlpm.dnn, _xlfn.DROP(_xlpm.ds, , 1), _xlpm.mx, _xlfn.BYCOL(_xlpm.dnn, _xlfn.LAMBDA(_xlpm.r, MAX(_xlpm.r))), SUM(_xlpm.mx))</f>
        <v>9157</v>
      </c>
    </row>
    <row r="822" spans="1:103" ht="19.95" customHeight="1">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s="49" t="s">
        <v>1959</v>
      </c>
      <c r="CY822" cm="1">
        <f t="array" ref="CY822">_xlfn.LET(_xlpm.d, $A$3:$CW$1002, _xlpm.t, _xlfn.TEXTSPLIT(CX822, , "; "), _xlpm.n, A822, _xlpm.in, _xlfn.XMATCH(_xlpm.n, $A$3:$A$10002), _xlpm.i, _xlfn.VSTACK(_xlpm.in, _xlfn.XMATCH(_xlpm.t, $A$3:$A$1002)), _xlpm.ds, _xlfn.CHOOSEROWS(_xlpm.d, _xlpm.i), _xlpm.dnn, _xlfn.DROP(_xlpm.ds, , 1), _xlpm.mx, _xlfn.BYCOL(_xlpm.dnn, _xlfn.LAMBDA(_xlpm.r, MAX(_xlpm.r))), SUM(_xlpm.mx))</f>
        <v>9108</v>
      </c>
    </row>
    <row r="823" spans="1:103" ht="19.95" customHeight="1">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s="49" t="s">
        <v>1960</v>
      </c>
      <c r="CY823" cm="1">
        <f t="array" ref="CY823">_xlfn.LET(_xlpm.d, $A$3:$CW$1002, _xlpm.t, _xlfn.TEXTSPLIT(CX823, , "; "), _xlpm.n, A823, _xlpm.in, _xlfn.XMATCH(_xlpm.n, $A$3:$A$10002), _xlpm.i, _xlfn.VSTACK(_xlpm.in, _xlfn.XMATCH(_xlpm.t, $A$3:$A$1002)), _xlpm.ds, _xlfn.CHOOSEROWS(_xlpm.d, _xlpm.i), _xlpm.dnn, _xlfn.DROP(_xlpm.ds, , 1), _xlpm.mx, _xlfn.BYCOL(_xlpm.dnn, _xlfn.LAMBDA(_xlpm.r, MAX(_xlpm.r))), SUM(_xlpm.mx))</f>
        <v>9185</v>
      </c>
    </row>
    <row r="824" spans="1:103" ht="19.95" customHeight="1">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s="49" t="s">
        <v>1961</v>
      </c>
      <c r="CY824" cm="1">
        <f t="array" ref="CY824">_xlfn.LET(_xlpm.d, $A$3:$CW$1002, _xlpm.t, _xlfn.TEXTSPLIT(CX824, , "; "), _xlpm.n, A824, _xlpm.in, _xlfn.XMATCH(_xlpm.n, $A$3:$A$10002), _xlpm.i, _xlfn.VSTACK(_xlpm.in, _xlfn.XMATCH(_xlpm.t, $A$3:$A$1002)), _xlpm.ds, _xlfn.CHOOSEROWS(_xlpm.d, _xlpm.i), _xlpm.dnn, _xlfn.DROP(_xlpm.ds, , 1), _xlpm.mx, _xlfn.BYCOL(_xlpm.dnn, _xlfn.LAMBDA(_xlpm.r, MAX(_xlpm.r))), SUM(_xlpm.mx))</f>
        <v>9338</v>
      </c>
    </row>
    <row r="825" spans="1:103" ht="19.95" customHeight="1">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s="49" t="s">
        <v>1962</v>
      </c>
      <c r="CY825" cm="1">
        <f t="array" ref="CY825">_xlfn.LET(_xlpm.d, $A$3:$CW$1002, _xlpm.t, _xlfn.TEXTSPLIT(CX825, , "; "), _xlpm.n, A825, _xlpm.in, _xlfn.XMATCH(_xlpm.n, $A$3:$A$10002), _xlpm.i, _xlfn.VSTACK(_xlpm.in, _xlfn.XMATCH(_xlpm.t, $A$3:$A$1002)), _xlpm.ds, _xlfn.CHOOSEROWS(_xlpm.d, _xlpm.i), _xlpm.dnn, _xlfn.DROP(_xlpm.ds, , 1), _xlpm.mx, _xlfn.BYCOL(_xlpm.dnn, _xlfn.LAMBDA(_xlpm.r, MAX(_xlpm.r))), SUM(_xlpm.mx))</f>
        <v>9259</v>
      </c>
    </row>
    <row r="826" spans="1:103" ht="19.95" customHeight="1">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s="49" t="s">
        <v>1963</v>
      </c>
      <c r="CY826" cm="1">
        <f t="array" ref="CY826">_xlfn.LET(_xlpm.d, $A$3:$CW$1002, _xlpm.t, _xlfn.TEXTSPLIT(CX826, , "; "), _xlpm.n, A826, _xlpm.in, _xlfn.XMATCH(_xlpm.n, $A$3:$A$10002), _xlpm.i, _xlfn.VSTACK(_xlpm.in, _xlfn.XMATCH(_xlpm.t, $A$3:$A$1002)), _xlpm.ds, _xlfn.CHOOSEROWS(_xlpm.d, _xlpm.i), _xlpm.dnn, _xlfn.DROP(_xlpm.ds, , 1), _xlpm.mx, _xlfn.BYCOL(_xlpm.dnn, _xlfn.LAMBDA(_xlpm.r, MAX(_xlpm.r))), SUM(_xlpm.mx))</f>
        <v>9212</v>
      </c>
    </row>
    <row r="827" spans="1:103" ht="19.95" customHeight="1">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s="49" t="s">
        <v>1964</v>
      </c>
      <c r="CY827" cm="1">
        <f t="array" ref="CY827">_xlfn.LET(_xlpm.d, $A$3:$CW$1002, _xlpm.t, _xlfn.TEXTSPLIT(CX827, , "; "), _xlpm.n, A827, _xlpm.in, _xlfn.XMATCH(_xlpm.n, $A$3:$A$10002), _xlpm.i, _xlfn.VSTACK(_xlpm.in, _xlfn.XMATCH(_xlpm.t, $A$3:$A$1002)), _xlpm.ds, _xlfn.CHOOSEROWS(_xlpm.d, _xlpm.i), _xlpm.dnn, _xlfn.DROP(_xlpm.ds, , 1), _xlpm.mx, _xlfn.BYCOL(_xlpm.dnn, _xlfn.LAMBDA(_xlpm.r, MAX(_xlpm.r))), SUM(_xlpm.mx))</f>
        <v>9204</v>
      </c>
    </row>
    <row r="828" spans="1:103" ht="19.95" customHeight="1">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s="49" t="s">
        <v>1965</v>
      </c>
      <c r="CY828" cm="1">
        <f t="array" ref="CY828">_xlfn.LET(_xlpm.d, $A$3:$CW$1002, _xlpm.t, _xlfn.TEXTSPLIT(CX828, , "; "), _xlpm.n, A828, _xlpm.in, _xlfn.XMATCH(_xlpm.n, $A$3:$A$10002), _xlpm.i, _xlfn.VSTACK(_xlpm.in, _xlfn.XMATCH(_xlpm.t, $A$3:$A$1002)), _xlpm.ds, _xlfn.CHOOSEROWS(_xlpm.d, _xlpm.i), _xlpm.dnn, _xlfn.DROP(_xlpm.ds, , 1), _xlpm.mx, _xlfn.BYCOL(_xlpm.dnn, _xlfn.LAMBDA(_xlpm.r, MAX(_xlpm.r))), SUM(_xlpm.mx))</f>
        <v>9247</v>
      </c>
    </row>
    <row r="829" spans="1:103" ht="19.95" customHeight="1">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s="49" t="s">
        <v>1966</v>
      </c>
      <c r="CY829" cm="1">
        <f t="array" ref="CY829">_xlfn.LET(_xlpm.d, $A$3:$CW$1002, _xlpm.t, _xlfn.TEXTSPLIT(CX829, , "; "), _xlpm.n, A829, _xlpm.in, _xlfn.XMATCH(_xlpm.n, $A$3:$A$10002), _xlpm.i, _xlfn.VSTACK(_xlpm.in, _xlfn.XMATCH(_xlpm.t, $A$3:$A$1002)), _xlpm.ds, _xlfn.CHOOSEROWS(_xlpm.d, _xlpm.i), _xlpm.dnn, _xlfn.DROP(_xlpm.ds, , 1), _xlpm.mx, _xlfn.BYCOL(_xlpm.dnn, _xlfn.LAMBDA(_xlpm.r, MAX(_xlpm.r))), SUM(_xlpm.mx))</f>
        <v>9174</v>
      </c>
    </row>
    <row r="830" spans="1:103" ht="19.95" customHeight="1">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s="49" t="s">
        <v>1967</v>
      </c>
      <c r="CY830" cm="1">
        <f t="array" ref="CY830">_xlfn.LET(_xlpm.d, $A$3:$CW$1002, _xlpm.t, _xlfn.TEXTSPLIT(CX830, , "; "), _xlpm.n, A830, _xlpm.in, _xlfn.XMATCH(_xlpm.n, $A$3:$A$10002), _xlpm.i, _xlfn.VSTACK(_xlpm.in, _xlfn.XMATCH(_xlpm.t, $A$3:$A$1002)), _xlpm.ds, _xlfn.CHOOSEROWS(_xlpm.d, _xlpm.i), _xlpm.dnn, _xlfn.DROP(_xlpm.ds, , 1), _xlpm.mx, _xlfn.BYCOL(_xlpm.dnn, _xlfn.LAMBDA(_xlpm.r, MAX(_xlpm.r))), SUM(_xlpm.mx))</f>
        <v>9379</v>
      </c>
    </row>
    <row r="831" spans="1:103" ht="19.95" customHeight="1">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s="49" t="s">
        <v>1968</v>
      </c>
      <c r="CY831" cm="1">
        <f t="array" ref="CY831">_xlfn.LET(_xlpm.d, $A$3:$CW$1002, _xlpm.t, _xlfn.TEXTSPLIT(CX831, , "; "), _xlpm.n, A831, _xlpm.in, _xlfn.XMATCH(_xlpm.n, $A$3:$A$10002), _xlpm.i, _xlfn.VSTACK(_xlpm.in, _xlfn.XMATCH(_xlpm.t, $A$3:$A$1002)), _xlpm.ds, _xlfn.CHOOSEROWS(_xlpm.d, _xlpm.i), _xlpm.dnn, _xlfn.DROP(_xlpm.ds, , 1), _xlpm.mx, _xlfn.BYCOL(_xlpm.dnn, _xlfn.LAMBDA(_xlpm.r, MAX(_xlpm.r))), SUM(_xlpm.mx))</f>
        <v>9355</v>
      </c>
    </row>
    <row r="832" spans="1:103" ht="19.95" customHeight="1">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s="49" t="s">
        <v>1969</v>
      </c>
      <c r="CY832" cm="1">
        <f t="array" ref="CY832">_xlfn.LET(_xlpm.d, $A$3:$CW$1002, _xlpm.t, _xlfn.TEXTSPLIT(CX832, , "; "), _xlpm.n, A832, _xlpm.in, _xlfn.XMATCH(_xlpm.n, $A$3:$A$10002), _xlpm.i, _xlfn.VSTACK(_xlpm.in, _xlfn.XMATCH(_xlpm.t, $A$3:$A$1002)), _xlpm.ds, _xlfn.CHOOSEROWS(_xlpm.d, _xlpm.i), _xlpm.dnn, _xlfn.DROP(_xlpm.ds, , 1), _xlpm.mx, _xlfn.BYCOL(_xlpm.dnn, _xlfn.LAMBDA(_xlpm.r, MAX(_xlpm.r))), SUM(_xlpm.mx))</f>
        <v>9205</v>
      </c>
    </row>
    <row r="833" spans="1:103" ht="19.95" customHeight="1">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s="49" t="s">
        <v>1970</v>
      </c>
      <c r="CY833" cm="1">
        <f t="array" ref="CY833">_xlfn.LET(_xlpm.d, $A$3:$CW$1002, _xlpm.t, _xlfn.TEXTSPLIT(CX833, , "; "), _xlpm.n, A833, _xlpm.in, _xlfn.XMATCH(_xlpm.n, $A$3:$A$10002), _xlpm.i, _xlfn.VSTACK(_xlpm.in, _xlfn.XMATCH(_xlpm.t, $A$3:$A$1002)), _xlpm.ds, _xlfn.CHOOSEROWS(_xlpm.d, _xlpm.i), _xlpm.dnn, _xlfn.DROP(_xlpm.ds, , 1), _xlpm.mx, _xlfn.BYCOL(_xlpm.dnn, _xlfn.LAMBDA(_xlpm.r, MAX(_xlpm.r))), SUM(_xlpm.mx))</f>
        <v>9263</v>
      </c>
    </row>
    <row r="834" spans="1:103" ht="19.95" customHeight="1">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s="49" t="s">
        <v>1971</v>
      </c>
      <c r="CY834" cm="1">
        <f t="array" ref="CY834">_xlfn.LET(_xlpm.d, $A$3:$CW$1002, _xlpm.t, _xlfn.TEXTSPLIT(CX834, , "; "), _xlpm.n, A834, _xlpm.in, _xlfn.XMATCH(_xlpm.n, $A$3:$A$10002), _xlpm.i, _xlfn.VSTACK(_xlpm.in, _xlfn.XMATCH(_xlpm.t, $A$3:$A$1002)), _xlpm.ds, _xlfn.CHOOSEROWS(_xlpm.d, _xlpm.i), _xlpm.dnn, _xlfn.DROP(_xlpm.ds, , 1), _xlpm.mx, _xlfn.BYCOL(_xlpm.dnn, _xlfn.LAMBDA(_xlpm.r, MAX(_xlpm.r))), SUM(_xlpm.mx))</f>
        <v>9327</v>
      </c>
    </row>
    <row r="835" spans="1:103" ht="19.95" customHeight="1">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s="49" t="s">
        <v>1972</v>
      </c>
      <c r="CY835" cm="1">
        <f t="array" ref="CY835">_xlfn.LET(_xlpm.d, $A$3:$CW$1002, _xlpm.t, _xlfn.TEXTSPLIT(CX835, , "; "), _xlpm.n, A835, _xlpm.in, _xlfn.XMATCH(_xlpm.n, $A$3:$A$10002), _xlpm.i, _xlfn.VSTACK(_xlpm.in, _xlfn.XMATCH(_xlpm.t, $A$3:$A$1002)), _xlpm.ds, _xlfn.CHOOSEROWS(_xlpm.d, _xlpm.i), _xlpm.dnn, _xlfn.DROP(_xlpm.ds, , 1), _xlpm.mx, _xlfn.BYCOL(_xlpm.dnn, _xlfn.LAMBDA(_xlpm.r, MAX(_xlpm.r))), SUM(_xlpm.mx))</f>
        <v>9235</v>
      </c>
    </row>
    <row r="836" spans="1:103" ht="19.95" customHeight="1">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s="49" t="s">
        <v>1973</v>
      </c>
      <c r="CY836" cm="1">
        <f t="array" ref="CY836">_xlfn.LET(_xlpm.d, $A$3:$CW$1002, _xlpm.t, _xlfn.TEXTSPLIT(CX836, , "; "), _xlpm.n, A836, _xlpm.in, _xlfn.XMATCH(_xlpm.n, $A$3:$A$10002), _xlpm.i, _xlfn.VSTACK(_xlpm.in, _xlfn.XMATCH(_xlpm.t, $A$3:$A$1002)), _xlpm.ds, _xlfn.CHOOSEROWS(_xlpm.d, _xlpm.i), _xlpm.dnn, _xlfn.DROP(_xlpm.ds, , 1), _xlpm.mx, _xlfn.BYCOL(_xlpm.dnn, _xlfn.LAMBDA(_xlpm.r, MAX(_xlpm.r))), SUM(_xlpm.mx))</f>
        <v>9212</v>
      </c>
    </row>
    <row r="837" spans="1:103" ht="19.95" customHeight="1">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s="49" t="s">
        <v>1974</v>
      </c>
      <c r="CY837" cm="1">
        <f t="array" ref="CY837">_xlfn.LET(_xlpm.d, $A$3:$CW$1002, _xlpm.t, _xlfn.TEXTSPLIT(CX837, , "; "), _xlpm.n, A837, _xlpm.in, _xlfn.XMATCH(_xlpm.n, $A$3:$A$10002), _xlpm.i, _xlfn.VSTACK(_xlpm.in, _xlfn.XMATCH(_xlpm.t, $A$3:$A$1002)), _xlpm.ds, _xlfn.CHOOSEROWS(_xlpm.d, _xlpm.i), _xlpm.dnn, _xlfn.DROP(_xlpm.ds, , 1), _xlpm.mx, _xlfn.BYCOL(_xlpm.dnn, _xlfn.LAMBDA(_xlpm.r, MAX(_xlpm.r))), SUM(_xlpm.mx))</f>
        <v>9285</v>
      </c>
    </row>
    <row r="838" spans="1:103" ht="19.95" customHeight="1">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s="49" t="s">
        <v>1975</v>
      </c>
      <c r="CY838" cm="1">
        <f t="array" ref="CY838">_xlfn.LET(_xlpm.d, $A$3:$CW$1002, _xlpm.t, _xlfn.TEXTSPLIT(CX838, , "; "), _xlpm.n, A838, _xlpm.in, _xlfn.XMATCH(_xlpm.n, $A$3:$A$10002), _xlpm.i, _xlfn.VSTACK(_xlpm.in, _xlfn.XMATCH(_xlpm.t, $A$3:$A$1002)), _xlpm.ds, _xlfn.CHOOSEROWS(_xlpm.d, _xlpm.i), _xlpm.dnn, _xlfn.DROP(_xlpm.ds, , 1), _xlpm.mx, _xlfn.BYCOL(_xlpm.dnn, _xlfn.LAMBDA(_xlpm.r, MAX(_xlpm.r))), SUM(_xlpm.mx))</f>
        <v>9297</v>
      </c>
    </row>
    <row r="839" spans="1:103" ht="19.95" customHeight="1">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s="49" t="s">
        <v>1976</v>
      </c>
      <c r="CY839" cm="1">
        <f t="array" ref="CY839">_xlfn.LET(_xlpm.d, $A$3:$CW$1002, _xlpm.t, _xlfn.TEXTSPLIT(CX839, , "; "), _xlpm.n, A839, _xlpm.in, _xlfn.XMATCH(_xlpm.n, $A$3:$A$10002), _xlpm.i, _xlfn.VSTACK(_xlpm.in, _xlfn.XMATCH(_xlpm.t, $A$3:$A$1002)), _xlpm.ds, _xlfn.CHOOSEROWS(_xlpm.d, _xlpm.i), _xlpm.dnn, _xlfn.DROP(_xlpm.ds, , 1), _xlpm.mx, _xlfn.BYCOL(_xlpm.dnn, _xlfn.LAMBDA(_xlpm.r, MAX(_xlpm.r))), SUM(_xlpm.mx))</f>
        <v>9249</v>
      </c>
    </row>
    <row r="840" spans="1:103" ht="19.95" customHeight="1">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s="49" t="s">
        <v>1977</v>
      </c>
      <c r="CY840" cm="1">
        <f t="array" ref="CY840">_xlfn.LET(_xlpm.d, $A$3:$CW$1002, _xlpm.t, _xlfn.TEXTSPLIT(CX840, , "; "), _xlpm.n, A840, _xlpm.in, _xlfn.XMATCH(_xlpm.n, $A$3:$A$10002), _xlpm.i, _xlfn.VSTACK(_xlpm.in, _xlfn.XMATCH(_xlpm.t, $A$3:$A$1002)), _xlpm.ds, _xlfn.CHOOSEROWS(_xlpm.d, _xlpm.i), _xlpm.dnn, _xlfn.DROP(_xlpm.ds, , 1), _xlpm.mx, _xlfn.BYCOL(_xlpm.dnn, _xlfn.LAMBDA(_xlpm.r, MAX(_xlpm.r))), SUM(_xlpm.mx))</f>
        <v>9209</v>
      </c>
    </row>
    <row r="841" spans="1:103" ht="19.95" customHeight="1">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s="49" t="s">
        <v>1978</v>
      </c>
      <c r="CY841" cm="1">
        <f t="array" ref="CY841">_xlfn.LET(_xlpm.d, $A$3:$CW$1002, _xlpm.t, _xlfn.TEXTSPLIT(CX841, , "; "), _xlpm.n, A841, _xlpm.in, _xlfn.XMATCH(_xlpm.n, $A$3:$A$10002), _xlpm.i, _xlfn.VSTACK(_xlpm.in, _xlfn.XMATCH(_xlpm.t, $A$3:$A$1002)), _xlpm.ds, _xlfn.CHOOSEROWS(_xlpm.d, _xlpm.i), _xlpm.dnn, _xlfn.DROP(_xlpm.ds, , 1), _xlpm.mx, _xlfn.BYCOL(_xlpm.dnn, _xlfn.LAMBDA(_xlpm.r, MAX(_xlpm.r))), SUM(_xlpm.mx))</f>
        <v>9235</v>
      </c>
    </row>
    <row r="842" spans="1:103" ht="19.95" customHeight="1">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s="49" t="s">
        <v>1979</v>
      </c>
      <c r="CY842" cm="1">
        <f t="array" ref="CY842">_xlfn.LET(_xlpm.d, $A$3:$CW$1002, _xlpm.t, _xlfn.TEXTSPLIT(CX842, , "; "), _xlpm.n, A842, _xlpm.in, _xlfn.XMATCH(_xlpm.n, $A$3:$A$10002), _xlpm.i, _xlfn.VSTACK(_xlpm.in, _xlfn.XMATCH(_xlpm.t, $A$3:$A$1002)), _xlpm.ds, _xlfn.CHOOSEROWS(_xlpm.d, _xlpm.i), _xlpm.dnn, _xlfn.DROP(_xlpm.ds, , 1), _xlpm.mx, _xlfn.BYCOL(_xlpm.dnn, _xlfn.LAMBDA(_xlpm.r, MAX(_xlpm.r))), SUM(_xlpm.mx))</f>
        <v>9153</v>
      </c>
    </row>
    <row r="843" spans="1:103" ht="19.95" customHeight="1">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s="49" t="s">
        <v>1980</v>
      </c>
      <c r="CY843" cm="1">
        <f t="array" ref="CY843">_xlfn.LET(_xlpm.d, $A$3:$CW$1002, _xlpm.t, _xlfn.TEXTSPLIT(CX843, , "; "), _xlpm.n, A843, _xlpm.in, _xlfn.XMATCH(_xlpm.n, $A$3:$A$10002), _xlpm.i, _xlfn.VSTACK(_xlpm.in, _xlfn.XMATCH(_xlpm.t, $A$3:$A$1002)), _xlpm.ds, _xlfn.CHOOSEROWS(_xlpm.d, _xlpm.i), _xlpm.dnn, _xlfn.DROP(_xlpm.ds, , 1), _xlpm.mx, _xlfn.BYCOL(_xlpm.dnn, _xlfn.LAMBDA(_xlpm.r, MAX(_xlpm.r))), SUM(_xlpm.mx))</f>
        <v>9211</v>
      </c>
    </row>
    <row r="844" spans="1:103" ht="19.95" customHeight="1">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s="49" t="s">
        <v>1981</v>
      </c>
      <c r="CY844" cm="1">
        <f t="array" ref="CY844">_xlfn.LET(_xlpm.d, $A$3:$CW$1002, _xlpm.t, _xlfn.TEXTSPLIT(CX844, , "; "), _xlpm.n, A844, _xlpm.in, _xlfn.XMATCH(_xlpm.n, $A$3:$A$10002), _xlpm.i, _xlfn.VSTACK(_xlpm.in, _xlfn.XMATCH(_xlpm.t, $A$3:$A$1002)), _xlpm.ds, _xlfn.CHOOSEROWS(_xlpm.d, _xlpm.i), _xlpm.dnn, _xlfn.DROP(_xlpm.ds, , 1), _xlpm.mx, _xlfn.BYCOL(_xlpm.dnn, _xlfn.LAMBDA(_xlpm.r, MAX(_xlpm.r))), SUM(_xlpm.mx))</f>
        <v>9205</v>
      </c>
    </row>
    <row r="845" spans="1:103" ht="19.95" customHeight="1">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s="49" t="s">
        <v>1982</v>
      </c>
      <c r="CY845" cm="1">
        <f t="array" ref="CY845">_xlfn.LET(_xlpm.d, $A$3:$CW$1002, _xlpm.t, _xlfn.TEXTSPLIT(CX845, , "; "), _xlpm.n, A845, _xlpm.in, _xlfn.XMATCH(_xlpm.n, $A$3:$A$10002), _xlpm.i, _xlfn.VSTACK(_xlpm.in, _xlfn.XMATCH(_xlpm.t, $A$3:$A$1002)), _xlpm.ds, _xlfn.CHOOSEROWS(_xlpm.d, _xlpm.i), _xlpm.dnn, _xlfn.DROP(_xlpm.ds, , 1), _xlpm.mx, _xlfn.BYCOL(_xlpm.dnn, _xlfn.LAMBDA(_xlpm.r, MAX(_xlpm.r))), SUM(_xlpm.mx))</f>
        <v>9189</v>
      </c>
    </row>
    <row r="846" spans="1:103" ht="19.95" customHeight="1">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s="49" t="s">
        <v>1983</v>
      </c>
      <c r="CY846" cm="1">
        <f t="array" ref="CY846">_xlfn.LET(_xlpm.d, $A$3:$CW$1002, _xlpm.t, _xlfn.TEXTSPLIT(CX846, , "; "), _xlpm.n, A846, _xlpm.in, _xlfn.XMATCH(_xlpm.n, $A$3:$A$10002), _xlpm.i, _xlfn.VSTACK(_xlpm.in, _xlfn.XMATCH(_xlpm.t, $A$3:$A$1002)), _xlpm.ds, _xlfn.CHOOSEROWS(_xlpm.d, _xlpm.i), _xlpm.dnn, _xlfn.DROP(_xlpm.ds, , 1), _xlpm.mx, _xlfn.BYCOL(_xlpm.dnn, _xlfn.LAMBDA(_xlpm.r, MAX(_xlpm.r))), SUM(_xlpm.mx))</f>
        <v>9266</v>
      </c>
    </row>
    <row r="847" spans="1:103" ht="19.95" customHeight="1">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s="49" t="s">
        <v>1984</v>
      </c>
      <c r="CY847" cm="1">
        <f t="array" ref="CY847">_xlfn.LET(_xlpm.d, $A$3:$CW$1002, _xlpm.t, _xlfn.TEXTSPLIT(CX847, , "; "), _xlpm.n, A847, _xlpm.in, _xlfn.XMATCH(_xlpm.n, $A$3:$A$10002), _xlpm.i, _xlfn.VSTACK(_xlpm.in, _xlfn.XMATCH(_xlpm.t, $A$3:$A$1002)), _xlpm.ds, _xlfn.CHOOSEROWS(_xlpm.d, _xlpm.i), _xlpm.dnn, _xlfn.DROP(_xlpm.ds, , 1), _xlpm.mx, _xlfn.BYCOL(_xlpm.dnn, _xlfn.LAMBDA(_xlpm.r, MAX(_xlpm.r))), SUM(_xlpm.mx))</f>
        <v>9135</v>
      </c>
    </row>
    <row r="848" spans="1:103" ht="19.95" customHeight="1">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s="49" t="s">
        <v>1985</v>
      </c>
      <c r="CY848" cm="1">
        <f t="array" ref="CY848">_xlfn.LET(_xlpm.d, $A$3:$CW$1002, _xlpm.t, _xlfn.TEXTSPLIT(CX848, , "; "), _xlpm.n, A848, _xlpm.in, _xlfn.XMATCH(_xlpm.n, $A$3:$A$10002), _xlpm.i, _xlfn.VSTACK(_xlpm.in, _xlfn.XMATCH(_xlpm.t, $A$3:$A$1002)), _xlpm.ds, _xlfn.CHOOSEROWS(_xlpm.d, _xlpm.i), _xlpm.dnn, _xlfn.DROP(_xlpm.ds, , 1), _xlpm.mx, _xlfn.BYCOL(_xlpm.dnn, _xlfn.LAMBDA(_xlpm.r, MAX(_xlpm.r))), SUM(_xlpm.mx))</f>
        <v>9123</v>
      </c>
    </row>
    <row r="849" spans="1:103" ht="19.95" customHeight="1">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s="49" t="s">
        <v>1986</v>
      </c>
      <c r="CY849" cm="1">
        <f t="array" ref="CY849">_xlfn.LET(_xlpm.d, $A$3:$CW$1002, _xlpm.t, _xlfn.TEXTSPLIT(CX849, , "; "), _xlpm.n, A849, _xlpm.in, _xlfn.XMATCH(_xlpm.n, $A$3:$A$10002), _xlpm.i, _xlfn.VSTACK(_xlpm.in, _xlfn.XMATCH(_xlpm.t, $A$3:$A$1002)), _xlpm.ds, _xlfn.CHOOSEROWS(_xlpm.d, _xlpm.i), _xlpm.dnn, _xlfn.DROP(_xlpm.ds, , 1), _xlpm.mx, _xlfn.BYCOL(_xlpm.dnn, _xlfn.LAMBDA(_xlpm.r, MAX(_xlpm.r))), SUM(_xlpm.mx))</f>
        <v>9113</v>
      </c>
    </row>
    <row r="850" spans="1:103" ht="19.95" customHeight="1">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s="49" t="s">
        <v>1987</v>
      </c>
      <c r="CY850" cm="1">
        <f t="array" ref="CY850">_xlfn.LET(_xlpm.d, $A$3:$CW$1002, _xlpm.t, _xlfn.TEXTSPLIT(CX850, , "; "), _xlpm.n, A850, _xlpm.in, _xlfn.XMATCH(_xlpm.n, $A$3:$A$10002), _xlpm.i, _xlfn.VSTACK(_xlpm.in, _xlfn.XMATCH(_xlpm.t, $A$3:$A$1002)), _xlpm.ds, _xlfn.CHOOSEROWS(_xlpm.d, _xlpm.i), _xlpm.dnn, _xlfn.DROP(_xlpm.ds, , 1), _xlpm.mx, _xlfn.BYCOL(_xlpm.dnn, _xlfn.LAMBDA(_xlpm.r, MAX(_xlpm.r))), SUM(_xlpm.mx))</f>
        <v>9259</v>
      </c>
    </row>
    <row r="851" spans="1:103" ht="19.95" customHeight="1">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s="49" t="s">
        <v>1988</v>
      </c>
      <c r="CY851" cm="1">
        <f t="array" ref="CY851">_xlfn.LET(_xlpm.d, $A$3:$CW$1002, _xlpm.t, _xlfn.TEXTSPLIT(CX851, , "; "), _xlpm.n, A851, _xlpm.in, _xlfn.XMATCH(_xlpm.n, $A$3:$A$10002), _xlpm.i, _xlfn.VSTACK(_xlpm.in, _xlfn.XMATCH(_xlpm.t, $A$3:$A$1002)), _xlpm.ds, _xlfn.CHOOSEROWS(_xlpm.d, _xlpm.i), _xlpm.dnn, _xlfn.DROP(_xlpm.ds, , 1), _xlpm.mx, _xlfn.BYCOL(_xlpm.dnn, _xlfn.LAMBDA(_xlpm.r, MAX(_xlpm.r))), SUM(_xlpm.mx))</f>
        <v>9125</v>
      </c>
    </row>
    <row r="852" spans="1:103" ht="19.95" customHeight="1">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s="49" t="s">
        <v>1989</v>
      </c>
      <c r="CY852" cm="1">
        <f t="array" ref="CY852">_xlfn.LET(_xlpm.d, $A$3:$CW$1002, _xlpm.t, _xlfn.TEXTSPLIT(CX852, , "; "), _xlpm.n, A852, _xlpm.in, _xlfn.XMATCH(_xlpm.n, $A$3:$A$10002), _xlpm.i, _xlfn.VSTACK(_xlpm.in, _xlfn.XMATCH(_xlpm.t, $A$3:$A$1002)), _xlpm.ds, _xlfn.CHOOSEROWS(_xlpm.d, _xlpm.i), _xlpm.dnn, _xlfn.DROP(_xlpm.ds, , 1), _xlpm.mx, _xlfn.BYCOL(_xlpm.dnn, _xlfn.LAMBDA(_xlpm.r, MAX(_xlpm.r))), SUM(_xlpm.mx))</f>
        <v>9131</v>
      </c>
    </row>
    <row r="853" spans="1:103" ht="19.95" customHeight="1">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s="49" t="s">
        <v>1990</v>
      </c>
      <c r="CY853" cm="1">
        <f t="array" ref="CY853">_xlfn.LET(_xlpm.d, $A$3:$CW$1002, _xlpm.t, _xlfn.TEXTSPLIT(CX853, , "; "), _xlpm.n, A853, _xlpm.in, _xlfn.XMATCH(_xlpm.n, $A$3:$A$10002), _xlpm.i, _xlfn.VSTACK(_xlpm.in, _xlfn.XMATCH(_xlpm.t, $A$3:$A$1002)), _xlpm.ds, _xlfn.CHOOSEROWS(_xlpm.d, _xlpm.i), _xlpm.dnn, _xlfn.DROP(_xlpm.ds, , 1), _xlpm.mx, _xlfn.BYCOL(_xlpm.dnn, _xlfn.LAMBDA(_xlpm.r, MAX(_xlpm.r))), SUM(_xlpm.mx))</f>
        <v>9163</v>
      </c>
    </row>
    <row r="854" spans="1:103" ht="19.95" customHeight="1">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s="49" t="s">
        <v>1991</v>
      </c>
      <c r="CY854" cm="1">
        <f t="array" ref="CY854">_xlfn.LET(_xlpm.d, $A$3:$CW$1002, _xlpm.t, _xlfn.TEXTSPLIT(CX854, , "; "), _xlpm.n, A854, _xlpm.in, _xlfn.XMATCH(_xlpm.n, $A$3:$A$10002), _xlpm.i, _xlfn.VSTACK(_xlpm.in, _xlfn.XMATCH(_xlpm.t, $A$3:$A$1002)), _xlpm.ds, _xlfn.CHOOSEROWS(_xlpm.d, _xlpm.i), _xlpm.dnn, _xlfn.DROP(_xlpm.ds, , 1), _xlpm.mx, _xlfn.BYCOL(_xlpm.dnn, _xlfn.LAMBDA(_xlpm.r, MAX(_xlpm.r))), SUM(_xlpm.mx))</f>
        <v>9198</v>
      </c>
    </row>
    <row r="855" spans="1:103" ht="19.95" customHeight="1">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s="49" t="s">
        <v>1992</v>
      </c>
      <c r="CY855" cm="1">
        <f t="array" ref="CY855">_xlfn.LET(_xlpm.d, $A$3:$CW$1002, _xlpm.t, _xlfn.TEXTSPLIT(CX855, , "; "), _xlpm.n, A855, _xlpm.in, _xlfn.XMATCH(_xlpm.n, $A$3:$A$10002), _xlpm.i, _xlfn.VSTACK(_xlpm.in, _xlfn.XMATCH(_xlpm.t, $A$3:$A$1002)), _xlpm.ds, _xlfn.CHOOSEROWS(_xlpm.d, _xlpm.i), _xlpm.dnn, _xlfn.DROP(_xlpm.ds, , 1), _xlpm.mx, _xlfn.BYCOL(_xlpm.dnn, _xlfn.LAMBDA(_xlpm.r, MAX(_xlpm.r))), SUM(_xlpm.mx))</f>
        <v>9255</v>
      </c>
    </row>
    <row r="856" spans="1:103" ht="19.95" customHeight="1">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s="49" t="s">
        <v>1993</v>
      </c>
      <c r="CY856" cm="1">
        <f t="array" ref="CY856">_xlfn.LET(_xlpm.d, $A$3:$CW$1002, _xlpm.t, _xlfn.TEXTSPLIT(CX856, , "; "), _xlpm.n, A856, _xlpm.in, _xlfn.XMATCH(_xlpm.n, $A$3:$A$10002), _xlpm.i, _xlfn.VSTACK(_xlpm.in, _xlfn.XMATCH(_xlpm.t, $A$3:$A$1002)), _xlpm.ds, _xlfn.CHOOSEROWS(_xlpm.d, _xlpm.i), _xlpm.dnn, _xlfn.DROP(_xlpm.ds, , 1), _xlpm.mx, _xlfn.BYCOL(_xlpm.dnn, _xlfn.LAMBDA(_xlpm.r, MAX(_xlpm.r))), SUM(_xlpm.mx))</f>
        <v>9182</v>
      </c>
    </row>
    <row r="857" spans="1:103" ht="19.95" customHeight="1">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s="49" t="s">
        <v>1994</v>
      </c>
      <c r="CY857" cm="1">
        <f t="array" ref="CY857">_xlfn.LET(_xlpm.d, $A$3:$CW$1002, _xlpm.t, _xlfn.TEXTSPLIT(CX857, , "; "), _xlpm.n, A857, _xlpm.in, _xlfn.XMATCH(_xlpm.n, $A$3:$A$10002), _xlpm.i, _xlfn.VSTACK(_xlpm.in, _xlfn.XMATCH(_xlpm.t, $A$3:$A$1002)), _xlpm.ds, _xlfn.CHOOSEROWS(_xlpm.d, _xlpm.i), _xlpm.dnn, _xlfn.DROP(_xlpm.ds, , 1), _xlpm.mx, _xlfn.BYCOL(_xlpm.dnn, _xlfn.LAMBDA(_xlpm.r, MAX(_xlpm.r))), SUM(_xlpm.mx))</f>
        <v>9229</v>
      </c>
    </row>
    <row r="858" spans="1:103" ht="19.95" customHeight="1">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s="49" t="s">
        <v>1995</v>
      </c>
      <c r="CY858" cm="1">
        <f t="array" ref="CY858">_xlfn.LET(_xlpm.d, $A$3:$CW$1002, _xlpm.t, _xlfn.TEXTSPLIT(CX858, , "; "), _xlpm.n, A858, _xlpm.in, _xlfn.XMATCH(_xlpm.n, $A$3:$A$10002), _xlpm.i, _xlfn.VSTACK(_xlpm.in, _xlfn.XMATCH(_xlpm.t, $A$3:$A$1002)), _xlpm.ds, _xlfn.CHOOSEROWS(_xlpm.d, _xlpm.i), _xlpm.dnn, _xlfn.DROP(_xlpm.ds, , 1), _xlpm.mx, _xlfn.BYCOL(_xlpm.dnn, _xlfn.LAMBDA(_xlpm.r, MAX(_xlpm.r))), SUM(_xlpm.mx))</f>
        <v>9210</v>
      </c>
    </row>
    <row r="859" spans="1:103" ht="19.95" customHeight="1">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s="49" t="s">
        <v>1996</v>
      </c>
      <c r="CY859" cm="1">
        <f t="array" ref="CY859">_xlfn.LET(_xlpm.d, $A$3:$CW$1002, _xlpm.t, _xlfn.TEXTSPLIT(CX859, , "; "), _xlpm.n, A859, _xlpm.in, _xlfn.XMATCH(_xlpm.n, $A$3:$A$10002), _xlpm.i, _xlfn.VSTACK(_xlpm.in, _xlfn.XMATCH(_xlpm.t, $A$3:$A$1002)), _xlpm.ds, _xlfn.CHOOSEROWS(_xlpm.d, _xlpm.i), _xlpm.dnn, _xlfn.DROP(_xlpm.ds, , 1), _xlpm.mx, _xlfn.BYCOL(_xlpm.dnn, _xlfn.LAMBDA(_xlpm.r, MAX(_xlpm.r))), SUM(_xlpm.mx))</f>
        <v>9153</v>
      </c>
    </row>
    <row r="860" spans="1:103" ht="19.95" customHeight="1">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s="49" t="s">
        <v>1997</v>
      </c>
      <c r="CY860" cm="1">
        <f t="array" ref="CY860">_xlfn.LET(_xlpm.d, $A$3:$CW$1002, _xlpm.t, _xlfn.TEXTSPLIT(CX860, , "; "), _xlpm.n, A860, _xlpm.in, _xlfn.XMATCH(_xlpm.n, $A$3:$A$10002), _xlpm.i, _xlfn.VSTACK(_xlpm.in, _xlfn.XMATCH(_xlpm.t, $A$3:$A$1002)), _xlpm.ds, _xlfn.CHOOSEROWS(_xlpm.d, _xlpm.i), _xlpm.dnn, _xlfn.DROP(_xlpm.ds, , 1), _xlpm.mx, _xlfn.BYCOL(_xlpm.dnn, _xlfn.LAMBDA(_xlpm.r, MAX(_xlpm.r))), SUM(_xlpm.mx))</f>
        <v>9294</v>
      </c>
    </row>
    <row r="861" spans="1:103" ht="19.95" customHeight="1">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s="49" t="s">
        <v>1998</v>
      </c>
      <c r="CY861" cm="1">
        <f t="array" ref="CY861">_xlfn.LET(_xlpm.d, $A$3:$CW$1002, _xlpm.t, _xlfn.TEXTSPLIT(CX861, , "; "), _xlpm.n, A861, _xlpm.in, _xlfn.XMATCH(_xlpm.n, $A$3:$A$10002), _xlpm.i, _xlfn.VSTACK(_xlpm.in, _xlfn.XMATCH(_xlpm.t, $A$3:$A$1002)), _xlpm.ds, _xlfn.CHOOSEROWS(_xlpm.d, _xlpm.i), _xlpm.dnn, _xlfn.DROP(_xlpm.ds, , 1), _xlpm.mx, _xlfn.BYCOL(_xlpm.dnn, _xlfn.LAMBDA(_xlpm.r, MAX(_xlpm.r))), SUM(_xlpm.mx))</f>
        <v>9228</v>
      </c>
    </row>
    <row r="862" spans="1:103" ht="19.95" customHeight="1">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s="49" t="s">
        <v>1999</v>
      </c>
      <c r="CY862" cm="1">
        <f t="array" ref="CY862">_xlfn.LET(_xlpm.d, $A$3:$CW$1002, _xlpm.t, _xlfn.TEXTSPLIT(CX862, , "; "), _xlpm.n, A862, _xlpm.in, _xlfn.XMATCH(_xlpm.n, $A$3:$A$10002), _xlpm.i, _xlfn.VSTACK(_xlpm.in, _xlfn.XMATCH(_xlpm.t, $A$3:$A$1002)), _xlpm.ds, _xlfn.CHOOSEROWS(_xlpm.d, _xlpm.i), _xlpm.dnn, _xlfn.DROP(_xlpm.ds, , 1), _xlpm.mx, _xlfn.BYCOL(_xlpm.dnn, _xlfn.LAMBDA(_xlpm.r, MAX(_xlpm.r))), SUM(_xlpm.mx))</f>
        <v>9173</v>
      </c>
    </row>
    <row r="863" spans="1:103" ht="19.95" customHeight="1">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s="49" t="s">
        <v>2000</v>
      </c>
      <c r="CY863" cm="1">
        <f t="array" ref="CY863">_xlfn.LET(_xlpm.d, $A$3:$CW$1002, _xlpm.t, _xlfn.TEXTSPLIT(CX863, , "; "), _xlpm.n, A863, _xlpm.in, _xlfn.XMATCH(_xlpm.n, $A$3:$A$10002), _xlpm.i, _xlfn.VSTACK(_xlpm.in, _xlfn.XMATCH(_xlpm.t, $A$3:$A$1002)), _xlpm.ds, _xlfn.CHOOSEROWS(_xlpm.d, _xlpm.i), _xlpm.dnn, _xlfn.DROP(_xlpm.ds, , 1), _xlpm.mx, _xlfn.BYCOL(_xlpm.dnn, _xlfn.LAMBDA(_xlpm.r, MAX(_xlpm.r))), SUM(_xlpm.mx))</f>
        <v>9332</v>
      </c>
    </row>
    <row r="864" spans="1:103" ht="19.95" customHeight="1">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s="49" t="s">
        <v>2001</v>
      </c>
      <c r="CY864" cm="1">
        <f t="array" ref="CY864">_xlfn.LET(_xlpm.d, $A$3:$CW$1002, _xlpm.t, _xlfn.TEXTSPLIT(CX864, , "; "), _xlpm.n, A864, _xlpm.in, _xlfn.XMATCH(_xlpm.n, $A$3:$A$10002), _xlpm.i, _xlfn.VSTACK(_xlpm.in, _xlfn.XMATCH(_xlpm.t, $A$3:$A$1002)), _xlpm.ds, _xlfn.CHOOSEROWS(_xlpm.d, _xlpm.i), _xlpm.dnn, _xlfn.DROP(_xlpm.ds, , 1), _xlpm.mx, _xlfn.BYCOL(_xlpm.dnn, _xlfn.LAMBDA(_xlpm.r, MAX(_xlpm.r))), SUM(_xlpm.mx))</f>
        <v>9236</v>
      </c>
    </row>
    <row r="865" spans="1:103" ht="19.95" customHeight="1">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s="49" t="s">
        <v>2002</v>
      </c>
      <c r="CY865" cm="1">
        <f t="array" ref="CY865">_xlfn.LET(_xlpm.d, $A$3:$CW$1002, _xlpm.t, _xlfn.TEXTSPLIT(CX865, , "; "), _xlpm.n, A865, _xlpm.in, _xlfn.XMATCH(_xlpm.n, $A$3:$A$10002), _xlpm.i, _xlfn.VSTACK(_xlpm.in, _xlfn.XMATCH(_xlpm.t, $A$3:$A$1002)), _xlpm.ds, _xlfn.CHOOSEROWS(_xlpm.d, _xlpm.i), _xlpm.dnn, _xlfn.DROP(_xlpm.ds, , 1), _xlpm.mx, _xlfn.BYCOL(_xlpm.dnn, _xlfn.LAMBDA(_xlpm.r, MAX(_xlpm.r))), SUM(_xlpm.mx))</f>
        <v>9177</v>
      </c>
    </row>
    <row r="866" spans="1:103" ht="19.95" customHeight="1">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s="49" t="s">
        <v>2003</v>
      </c>
      <c r="CY866" cm="1">
        <f t="array" ref="CY866">_xlfn.LET(_xlpm.d, $A$3:$CW$1002, _xlpm.t, _xlfn.TEXTSPLIT(CX866, , "; "), _xlpm.n, A866, _xlpm.in, _xlfn.XMATCH(_xlpm.n, $A$3:$A$10002), _xlpm.i, _xlfn.VSTACK(_xlpm.in, _xlfn.XMATCH(_xlpm.t, $A$3:$A$1002)), _xlpm.ds, _xlfn.CHOOSEROWS(_xlpm.d, _xlpm.i), _xlpm.dnn, _xlfn.DROP(_xlpm.ds, , 1), _xlpm.mx, _xlfn.BYCOL(_xlpm.dnn, _xlfn.LAMBDA(_xlpm.r, MAX(_xlpm.r))), SUM(_xlpm.mx))</f>
        <v>9212</v>
      </c>
    </row>
    <row r="867" spans="1:103" ht="19.95" customHeight="1">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s="49" t="s">
        <v>2004</v>
      </c>
      <c r="CY867" cm="1">
        <f t="array" ref="CY867">_xlfn.LET(_xlpm.d, $A$3:$CW$1002, _xlpm.t, _xlfn.TEXTSPLIT(CX867, , "; "), _xlpm.n, A867, _xlpm.in, _xlfn.XMATCH(_xlpm.n, $A$3:$A$10002), _xlpm.i, _xlfn.VSTACK(_xlpm.in, _xlfn.XMATCH(_xlpm.t, $A$3:$A$1002)), _xlpm.ds, _xlfn.CHOOSEROWS(_xlpm.d, _xlpm.i), _xlpm.dnn, _xlfn.DROP(_xlpm.ds, , 1), _xlpm.mx, _xlfn.BYCOL(_xlpm.dnn, _xlfn.LAMBDA(_xlpm.r, MAX(_xlpm.r))), SUM(_xlpm.mx))</f>
        <v>9259</v>
      </c>
    </row>
    <row r="868" spans="1:103" ht="19.95" customHeight="1">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s="49" t="s">
        <v>2005</v>
      </c>
      <c r="CY868" cm="1">
        <f t="array" ref="CY868">_xlfn.LET(_xlpm.d, $A$3:$CW$1002, _xlpm.t, _xlfn.TEXTSPLIT(CX868, , "; "), _xlpm.n, A868, _xlpm.in, _xlfn.XMATCH(_xlpm.n, $A$3:$A$10002), _xlpm.i, _xlfn.VSTACK(_xlpm.in, _xlfn.XMATCH(_xlpm.t, $A$3:$A$1002)), _xlpm.ds, _xlfn.CHOOSEROWS(_xlpm.d, _xlpm.i), _xlpm.dnn, _xlfn.DROP(_xlpm.ds, , 1), _xlpm.mx, _xlfn.BYCOL(_xlpm.dnn, _xlfn.LAMBDA(_xlpm.r, MAX(_xlpm.r))), SUM(_xlpm.mx))</f>
        <v>9154</v>
      </c>
    </row>
    <row r="869" spans="1:103" ht="19.95" customHeight="1">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s="49" t="s">
        <v>2006</v>
      </c>
      <c r="CY869" cm="1">
        <f t="array" ref="CY869">_xlfn.LET(_xlpm.d, $A$3:$CW$1002, _xlpm.t, _xlfn.TEXTSPLIT(CX869, , "; "), _xlpm.n, A869, _xlpm.in, _xlfn.XMATCH(_xlpm.n, $A$3:$A$10002), _xlpm.i, _xlfn.VSTACK(_xlpm.in, _xlfn.XMATCH(_xlpm.t, $A$3:$A$1002)), _xlpm.ds, _xlfn.CHOOSEROWS(_xlpm.d, _xlpm.i), _xlpm.dnn, _xlfn.DROP(_xlpm.ds, , 1), _xlpm.mx, _xlfn.BYCOL(_xlpm.dnn, _xlfn.LAMBDA(_xlpm.r, MAX(_xlpm.r))), SUM(_xlpm.mx))</f>
        <v>9180</v>
      </c>
    </row>
    <row r="870" spans="1:103" ht="19.95" customHeight="1">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s="49" t="s">
        <v>2007</v>
      </c>
      <c r="CY870" cm="1">
        <f t="array" ref="CY870">_xlfn.LET(_xlpm.d, $A$3:$CW$1002, _xlpm.t, _xlfn.TEXTSPLIT(CX870, , "; "), _xlpm.n, A870, _xlpm.in, _xlfn.XMATCH(_xlpm.n, $A$3:$A$10002), _xlpm.i, _xlfn.VSTACK(_xlpm.in, _xlfn.XMATCH(_xlpm.t, $A$3:$A$1002)), _xlpm.ds, _xlfn.CHOOSEROWS(_xlpm.d, _xlpm.i), _xlpm.dnn, _xlfn.DROP(_xlpm.ds, , 1), _xlpm.mx, _xlfn.BYCOL(_xlpm.dnn, _xlfn.LAMBDA(_xlpm.r, MAX(_xlpm.r))), SUM(_xlpm.mx))</f>
        <v>9299</v>
      </c>
    </row>
    <row r="871" spans="1:103" ht="19.95" customHeight="1">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s="49" t="s">
        <v>2008</v>
      </c>
      <c r="CY871" cm="1">
        <f t="array" ref="CY871">_xlfn.LET(_xlpm.d, $A$3:$CW$1002, _xlpm.t, _xlfn.TEXTSPLIT(CX871, , "; "), _xlpm.n, A871, _xlpm.in, _xlfn.XMATCH(_xlpm.n, $A$3:$A$10002), _xlpm.i, _xlfn.VSTACK(_xlpm.in, _xlfn.XMATCH(_xlpm.t, $A$3:$A$1002)), _xlpm.ds, _xlfn.CHOOSEROWS(_xlpm.d, _xlpm.i), _xlpm.dnn, _xlfn.DROP(_xlpm.ds, , 1), _xlpm.mx, _xlfn.BYCOL(_xlpm.dnn, _xlfn.LAMBDA(_xlpm.r, MAX(_xlpm.r))), SUM(_xlpm.mx))</f>
        <v>9141</v>
      </c>
    </row>
    <row r="872" spans="1:103" ht="19.95" customHeight="1">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s="49" t="s">
        <v>2009</v>
      </c>
      <c r="CY872" cm="1">
        <f t="array" ref="CY872">_xlfn.LET(_xlpm.d, $A$3:$CW$1002, _xlpm.t, _xlfn.TEXTSPLIT(CX872, , "; "), _xlpm.n, A872, _xlpm.in, _xlfn.XMATCH(_xlpm.n, $A$3:$A$10002), _xlpm.i, _xlfn.VSTACK(_xlpm.in, _xlfn.XMATCH(_xlpm.t, $A$3:$A$1002)), _xlpm.ds, _xlfn.CHOOSEROWS(_xlpm.d, _xlpm.i), _xlpm.dnn, _xlfn.DROP(_xlpm.ds, , 1), _xlpm.mx, _xlfn.BYCOL(_xlpm.dnn, _xlfn.LAMBDA(_xlpm.r, MAX(_xlpm.r))), SUM(_xlpm.mx))</f>
        <v>9134</v>
      </c>
    </row>
    <row r="873" spans="1:103" ht="19.95" customHeight="1">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s="49" t="s">
        <v>2010</v>
      </c>
      <c r="CY873" cm="1">
        <f t="array" ref="CY873">_xlfn.LET(_xlpm.d, $A$3:$CW$1002, _xlpm.t, _xlfn.TEXTSPLIT(CX873, , "; "), _xlpm.n, A873, _xlpm.in, _xlfn.XMATCH(_xlpm.n, $A$3:$A$10002), _xlpm.i, _xlfn.VSTACK(_xlpm.in, _xlfn.XMATCH(_xlpm.t, $A$3:$A$1002)), _xlpm.ds, _xlfn.CHOOSEROWS(_xlpm.d, _xlpm.i), _xlpm.dnn, _xlfn.DROP(_xlpm.ds, , 1), _xlpm.mx, _xlfn.BYCOL(_xlpm.dnn, _xlfn.LAMBDA(_xlpm.r, MAX(_xlpm.r))), SUM(_xlpm.mx))</f>
        <v>9150</v>
      </c>
    </row>
    <row r="874" spans="1:103" ht="19.95" customHeight="1">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s="49" t="s">
        <v>2011</v>
      </c>
      <c r="CY874" cm="1">
        <f t="array" ref="CY874">_xlfn.LET(_xlpm.d, $A$3:$CW$1002, _xlpm.t, _xlfn.TEXTSPLIT(CX874, , "; "), _xlpm.n, A874, _xlpm.in, _xlfn.XMATCH(_xlpm.n, $A$3:$A$10002), _xlpm.i, _xlfn.VSTACK(_xlpm.in, _xlfn.XMATCH(_xlpm.t, $A$3:$A$1002)), _xlpm.ds, _xlfn.CHOOSEROWS(_xlpm.d, _xlpm.i), _xlpm.dnn, _xlfn.DROP(_xlpm.ds, , 1), _xlpm.mx, _xlfn.BYCOL(_xlpm.dnn, _xlfn.LAMBDA(_xlpm.r, MAX(_xlpm.r))), SUM(_xlpm.mx))</f>
        <v>9282</v>
      </c>
    </row>
    <row r="875" spans="1:103" ht="19.95" customHeight="1">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s="49" t="s">
        <v>2012</v>
      </c>
      <c r="CY875" cm="1">
        <f t="array" ref="CY875">_xlfn.LET(_xlpm.d, $A$3:$CW$1002, _xlpm.t, _xlfn.TEXTSPLIT(CX875, , "; "), _xlpm.n, A875, _xlpm.in, _xlfn.XMATCH(_xlpm.n, $A$3:$A$10002), _xlpm.i, _xlfn.VSTACK(_xlpm.in, _xlfn.XMATCH(_xlpm.t, $A$3:$A$1002)), _xlpm.ds, _xlfn.CHOOSEROWS(_xlpm.d, _xlpm.i), _xlpm.dnn, _xlfn.DROP(_xlpm.ds, , 1), _xlpm.mx, _xlfn.BYCOL(_xlpm.dnn, _xlfn.LAMBDA(_xlpm.r, MAX(_xlpm.r))), SUM(_xlpm.mx))</f>
        <v>9192</v>
      </c>
    </row>
    <row r="876" spans="1:103" ht="19.95" customHeight="1">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s="49" t="s">
        <v>2013</v>
      </c>
      <c r="CY876" cm="1">
        <f t="array" ref="CY876">_xlfn.LET(_xlpm.d, $A$3:$CW$1002, _xlpm.t, _xlfn.TEXTSPLIT(CX876, , "; "), _xlpm.n, A876, _xlpm.in, _xlfn.XMATCH(_xlpm.n, $A$3:$A$10002), _xlpm.i, _xlfn.VSTACK(_xlpm.in, _xlfn.XMATCH(_xlpm.t, $A$3:$A$1002)), _xlpm.ds, _xlfn.CHOOSEROWS(_xlpm.d, _xlpm.i), _xlpm.dnn, _xlfn.DROP(_xlpm.ds, , 1), _xlpm.mx, _xlfn.BYCOL(_xlpm.dnn, _xlfn.LAMBDA(_xlpm.r, MAX(_xlpm.r))), SUM(_xlpm.mx))</f>
        <v>9132</v>
      </c>
    </row>
    <row r="877" spans="1:103" ht="19.95" customHeight="1">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s="49" t="s">
        <v>2014</v>
      </c>
      <c r="CY877" cm="1">
        <f t="array" ref="CY877">_xlfn.LET(_xlpm.d, $A$3:$CW$1002, _xlpm.t, _xlfn.TEXTSPLIT(CX877, , "; "), _xlpm.n, A877, _xlpm.in, _xlfn.XMATCH(_xlpm.n, $A$3:$A$10002), _xlpm.i, _xlfn.VSTACK(_xlpm.in, _xlfn.XMATCH(_xlpm.t, $A$3:$A$1002)), _xlpm.ds, _xlfn.CHOOSEROWS(_xlpm.d, _xlpm.i), _xlpm.dnn, _xlfn.DROP(_xlpm.ds, , 1), _xlpm.mx, _xlfn.BYCOL(_xlpm.dnn, _xlfn.LAMBDA(_xlpm.r, MAX(_xlpm.r))), SUM(_xlpm.mx))</f>
        <v>9183</v>
      </c>
    </row>
    <row r="878" spans="1:103" ht="19.95" customHeight="1">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s="49" t="s">
        <v>2015</v>
      </c>
      <c r="CY878" cm="1">
        <f t="array" ref="CY878">_xlfn.LET(_xlpm.d, $A$3:$CW$1002, _xlpm.t, _xlfn.TEXTSPLIT(CX878, , "; "), _xlpm.n, A878, _xlpm.in, _xlfn.XMATCH(_xlpm.n, $A$3:$A$10002), _xlpm.i, _xlfn.VSTACK(_xlpm.in, _xlfn.XMATCH(_xlpm.t, $A$3:$A$1002)), _xlpm.ds, _xlfn.CHOOSEROWS(_xlpm.d, _xlpm.i), _xlpm.dnn, _xlfn.DROP(_xlpm.ds, , 1), _xlpm.mx, _xlfn.BYCOL(_xlpm.dnn, _xlfn.LAMBDA(_xlpm.r, MAX(_xlpm.r))), SUM(_xlpm.mx))</f>
        <v>9318</v>
      </c>
    </row>
    <row r="879" spans="1:103" ht="19.95" customHeight="1">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s="49" t="s">
        <v>2016</v>
      </c>
      <c r="CY879" cm="1">
        <f t="array" ref="CY879">_xlfn.LET(_xlpm.d, $A$3:$CW$1002, _xlpm.t, _xlfn.TEXTSPLIT(CX879, , "; "), _xlpm.n, A879, _xlpm.in, _xlfn.XMATCH(_xlpm.n, $A$3:$A$10002), _xlpm.i, _xlfn.VSTACK(_xlpm.in, _xlfn.XMATCH(_xlpm.t, $A$3:$A$1002)), _xlpm.ds, _xlfn.CHOOSEROWS(_xlpm.d, _xlpm.i), _xlpm.dnn, _xlfn.DROP(_xlpm.ds, , 1), _xlpm.mx, _xlfn.BYCOL(_xlpm.dnn, _xlfn.LAMBDA(_xlpm.r, MAX(_xlpm.r))), SUM(_xlpm.mx))</f>
        <v>9317</v>
      </c>
    </row>
    <row r="880" spans="1:103" ht="19.95" customHeight="1">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s="49" t="s">
        <v>2017</v>
      </c>
      <c r="CY880" cm="1">
        <f t="array" ref="CY880">_xlfn.LET(_xlpm.d, $A$3:$CW$1002, _xlpm.t, _xlfn.TEXTSPLIT(CX880, , "; "), _xlpm.n, A880, _xlpm.in, _xlfn.XMATCH(_xlpm.n, $A$3:$A$10002), _xlpm.i, _xlfn.VSTACK(_xlpm.in, _xlfn.XMATCH(_xlpm.t, $A$3:$A$1002)), _xlpm.ds, _xlfn.CHOOSEROWS(_xlpm.d, _xlpm.i), _xlpm.dnn, _xlfn.DROP(_xlpm.ds, , 1), _xlpm.mx, _xlfn.BYCOL(_xlpm.dnn, _xlfn.LAMBDA(_xlpm.r, MAX(_xlpm.r))), SUM(_xlpm.mx))</f>
        <v>9333</v>
      </c>
    </row>
    <row r="881" spans="1:103" ht="19.95" customHeight="1">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s="49" t="s">
        <v>2018</v>
      </c>
      <c r="CY881" cm="1">
        <f t="array" ref="CY881">_xlfn.LET(_xlpm.d, $A$3:$CW$1002, _xlpm.t, _xlfn.TEXTSPLIT(CX881, , "; "), _xlpm.n, A881, _xlpm.in, _xlfn.XMATCH(_xlpm.n, $A$3:$A$10002), _xlpm.i, _xlfn.VSTACK(_xlpm.in, _xlfn.XMATCH(_xlpm.t, $A$3:$A$1002)), _xlpm.ds, _xlfn.CHOOSEROWS(_xlpm.d, _xlpm.i), _xlpm.dnn, _xlfn.DROP(_xlpm.ds, , 1), _xlpm.mx, _xlfn.BYCOL(_xlpm.dnn, _xlfn.LAMBDA(_xlpm.r, MAX(_xlpm.r))), SUM(_xlpm.mx))</f>
        <v>9157</v>
      </c>
    </row>
    <row r="882" spans="1:103" ht="19.95" customHeight="1">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s="49" t="s">
        <v>2019</v>
      </c>
      <c r="CY882" cm="1">
        <f t="array" ref="CY882">_xlfn.LET(_xlpm.d, $A$3:$CW$1002, _xlpm.t, _xlfn.TEXTSPLIT(CX882, , "; "), _xlpm.n, A882, _xlpm.in, _xlfn.XMATCH(_xlpm.n, $A$3:$A$10002), _xlpm.i, _xlfn.VSTACK(_xlpm.in, _xlfn.XMATCH(_xlpm.t, $A$3:$A$1002)), _xlpm.ds, _xlfn.CHOOSEROWS(_xlpm.d, _xlpm.i), _xlpm.dnn, _xlfn.DROP(_xlpm.ds, , 1), _xlpm.mx, _xlfn.BYCOL(_xlpm.dnn, _xlfn.LAMBDA(_xlpm.r, MAX(_xlpm.r))), SUM(_xlpm.mx))</f>
        <v>9204</v>
      </c>
    </row>
    <row r="883" spans="1:103" ht="19.95" customHeight="1">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s="49" t="s">
        <v>2020</v>
      </c>
      <c r="CY883" cm="1">
        <f t="array" ref="CY883">_xlfn.LET(_xlpm.d, $A$3:$CW$1002, _xlpm.t, _xlfn.TEXTSPLIT(CX883, , "; "), _xlpm.n, A883, _xlpm.in, _xlfn.XMATCH(_xlpm.n, $A$3:$A$10002), _xlpm.i, _xlfn.VSTACK(_xlpm.in, _xlfn.XMATCH(_xlpm.t, $A$3:$A$1002)), _xlpm.ds, _xlfn.CHOOSEROWS(_xlpm.d, _xlpm.i), _xlpm.dnn, _xlfn.DROP(_xlpm.ds, , 1), _xlpm.mx, _xlfn.BYCOL(_xlpm.dnn, _xlfn.LAMBDA(_xlpm.r, MAX(_xlpm.r))), SUM(_xlpm.mx))</f>
        <v>9371</v>
      </c>
    </row>
    <row r="884" spans="1:103" ht="19.95" customHeight="1">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s="49" t="s">
        <v>2021</v>
      </c>
      <c r="CY884" cm="1">
        <f t="array" ref="CY884">_xlfn.LET(_xlpm.d, $A$3:$CW$1002, _xlpm.t, _xlfn.TEXTSPLIT(CX884, , "; "), _xlpm.n, A884, _xlpm.in, _xlfn.XMATCH(_xlpm.n, $A$3:$A$10002), _xlpm.i, _xlfn.VSTACK(_xlpm.in, _xlfn.XMATCH(_xlpm.t, $A$3:$A$1002)), _xlpm.ds, _xlfn.CHOOSEROWS(_xlpm.d, _xlpm.i), _xlpm.dnn, _xlfn.DROP(_xlpm.ds, , 1), _xlpm.mx, _xlfn.BYCOL(_xlpm.dnn, _xlfn.LAMBDA(_xlpm.r, MAX(_xlpm.r))), SUM(_xlpm.mx))</f>
        <v>9247</v>
      </c>
    </row>
    <row r="885" spans="1:103" ht="19.95" customHeight="1">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s="49" t="s">
        <v>2022</v>
      </c>
      <c r="CY885" cm="1">
        <f t="array" ref="CY885">_xlfn.LET(_xlpm.d, $A$3:$CW$1002, _xlpm.t, _xlfn.TEXTSPLIT(CX885, , "; "), _xlpm.n, A885, _xlpm.in, _xlfn.XMATCH(_xlpm.n, $A$3:$A$10002), _xlpm.i, _xlfn.VSTACK(_xlpm.in, _xlfn.XMATCH(_xlpm.t, $A$3:$A$1002)), _xlpm.ds, _xlfn.CHOOSEROWS(_xlpm.d, _xlpm.i), _xlpm.dnn, _xlfn.DROP(_xlpm.ds, , 1), _xlpm.mx, _xlfn.BYCOL(_xlpm.dnn, _xlfn.LAMBDA(_xlpm.r, MAX(_xlpm.r))), SUM(_xlpm.mx))</f>
        <v>9180</v>
      </c>
    </row>
    <row r="886" spans="1:103" ht="19.95" customHeight="1">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s="49" t="s">
        <v>2023</v>
      </c>
      <c r="CY886" cm="1">
        <f t="array" ref="CY886">_xlfn.LET(_xlpm.d, $A$3:$CW$1002, _xlpm.t, _xlfn.TEXTSPLIT(CX886, , "; "), _xlpm.n, A886, _xlpm.in, _xlfn.XMATCH(_xlpm.n, $A$3:$A$10002), _xlpm.i, _xlfn.VSTACK(_xlpm.in, _xlfn.XMATCH(_xlpm.t, $A$3:$A$1002)), _xlpm.ds, _xlfn.CHOOSEROWS(_xlpm.d, _xlpm.i), _xlpm.dnn, _xlfn.DROP(_xlpm.ds, , 1), _xlpm.mx, _xlfn.BYCOL(_xlpm.dnn, _xlfn.LAMBDA(_xlpm.r, MAX(_xlpm.r))), SUM(_xlpm.mx))</f>
        <v>9240</v>
      </c>
    </row>
    <row r="887" spans="1:103" ht="19.95" customHeight="1">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s="49" t="s">
        <v>2024</v>
      </c>
      <c r="CY887" cm="1">
        <f t="array" ref="CY887">_xlfn.LET(_xlpm.d, $A$3:$CW$1002, _xlpm.t, _xlfn.TEXTSPLIT(CX887, , "; "), _xlpm.n, A887, _xlpm.in, _xlfn.XMATCH(_xlpm.n, $A$3:$A$10002), _xlpm.i, _xlfn.VSTACK(_xlpm.in, _xlfn.XMATCH(_xlpm.t, $A$3:$A$1002)), _xlpm.ds, _xlfn.CHOOSEROWS(_xlpm.d, _xlpm.i), _xlpm.dnn, _xlfn.DROP(_xlpm.ds, , 1), _xlpm.mx, _xlfn.BYCOL(_xlpm.dnn, _xlfn.LAMBDA(_xlpm.r, MAX(_xlpm.r))), SUM(_xlpm.mx))</f>
        <v>9128</v>
      </c>
    </row>
    <row r="888" spans="1:103" ht="19.95" customHeight="1">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s="49" t="s">
        <v>2025</v>
      </c>
      <c r="CY888" cm="1">
        <f t="array" ref="CY888">_xlfn.LET(_xlpm.d, $A$3:$CW$1002, _xlpm.t, _xlfn.TEXTSPLIT(CX888, , "; "), _xlpm.n, A888, _xlpm.in, _xlfn.XMATCH(_xlpm.n, $A$3:$A$10002), _xlpm.i, _xlfn.VSTACK(_xlpm.in, _xlfn.XMATCH(_xlpm.t, $A$3:$A$1002)), _xlpm.ds, _xlfn.CHOOSEROWS(_xlpm.d, _xlpm.i), _xlpm.dnn, _xlfn.DROP(_xlpm.ds, , 1), _xlpm.mx, _xlfn.BYCOL(_xlpm.dnn, _xlfn.LAMBDA(_xlpm.r, MAX(_xlpm.r))), SUM(_xlpm.mx))</f>
        <v>9117</v>
      </c>
    </row>
    <row r="889" spans="1:103" ht="19.95" customHeight="1">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s="49" t="s">
        <v>2026</v>
      </c>
      <c r="CY889" cm="1">
        <f t="array" ref="CY889">_xlfn.LET(_xlpm.d, $A$3:$CW$1002, _xlpm.t, _xlfn.TEXTSPLIT(CX889, , "; "), _xlpm.n, A889, _xlpm.in, _xlfn.XMATCH(_xlpm.n, $A$3:$A$10002), _xlpm.i, _xlfn.VSTACK(_xlpm.in, _xlfn.XMATCH(_xlpm.t, $A$3:$A$1002)), _xlpm.ds, _xlfn.CHOOSEROWS(_xlpm.d, _xlpm.i), _xlpm.dnn, _xlfn.DROP(_xlpm.ds, , 1), _xlpm.mx, _xlfn.BYCOL(_xlpm.dnn, _xlfn.LAMBDA(_xlpm.r, MAX(_xlpm.r))), SUM(_xlpm.mx))</f>
        <v>9293</v>
      </c>
    </row>
    <row r="890" spans="1:103" ht="19.95" customHeight="1">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s="49" t="s">
        <v>2027</v>
      </c>
      <c r="CY890" cm="1">
        <f t="array" ref="CY890">_xlfn.LET(_xlpm.d, $A$3:$CW$1002, _xlpm.t, _xlfn.TEXTSPLIT(CX890, , "; "), _xlpm.n, A890, _xlpm.in, _xlfn.XMATCH(_xlpm.n, $A$3:$A$10002), _xlpm.i, _xlfn.VSTACK(_xlpm.in, _xlfn.XMATCH(_xlpm.t, $A$3:$A$1002)), _xlpm.ds, _xlfn.CHOOSEROWS(_xlpm.d, _xlpm.i), _xlpm.dnn, _xlfn.DROP(_xlpm.ds, , 1), _xlpm.mx, _xlfn.BYCOL(_xlpm.dnn, _xlfn.LAMBDA(_xlpm.r, MAX(_xlpm.r))), SUM(_xlpm.mx))</f>
        <v>9253</v>
      </c>
    </row>
    <row r="891" spans="1:103" ht="19.95" customHeight="1">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s="49" t="s">
        <v>2028</v>
      </c>
      <c r="CY891" cm="1">
        <f t="array" ref="CY891">_xlfn.LET(_xlpm.d, $A$3:$CW$1002, _xlpm.t, _xlfn.TEXTSPLIT(CX891, , "; "), _xlpm.n, A891, _xlpm.in, _xlfn.XMATCH(_xlpm.n, $A$3:$A$10002), _xlpm.i, _xlfn.VSTACK(_xlpm.in, _xlfn.XMATCH(_xlpm.t, $A$3:$A$1002)), _xlpm.ds, _xlfn.CHOOSEROWS(_xlpm.d, _xlpm.i), _xlpm.dnn, _xlfn.DROP(_xlpm.ds, , 1), _xlpm.mx, _xlfn.BYCOL(_xlpm.dnn, _xlfn.LAMBDA(_xlpm.r, MAX(_xlpm.r))), SUM(_xlpm.mx))</f>
        <v>9244</v>
      </c>
    </row>
    <row r="892" spans="1:103" ht="19.95" customHeight="1">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s="49" t="s">
        <v>2029</v>
      </c>
      <c r="CY892" cm="1">
        <f t="array" ref="CY892">_xlfn.LET(_xlpm.d, $A$3:$CW$1002, _xlpm.t, _xlfn.TEXTSPLIT(CX892, , "; "), _xlpm.n, A892, _xlpm.in, _xlfn.XMATCH(_xlpm.n, $A$3:$A$10002), _xlpm.i, _xlfn.VSTACK(_xlpm.in, _xlfn.XMATCH(_xlpm.t, $A$3:$A$1002)), _xlpm.ds, _xlfn.CHOOSEROWS(_xlpm.d, _xlpm.i), _xlpm.dnn, _xlfn.DROP(_xlpm.ds, , 1), _xlpm.mx, _xlfn.BYCOL(_xlpm.dnn, _xlfn.LAMBDA(_xlpm.r, MAX(_xlpm.r))), SUM(_xlpm.mx))</f>
        <v>9247</v>
      </c>
    </row>
    <row r="893" spans="1:103" ht="19.95" customHeight="1">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s="49" t="s">
        <v>2030</v>
      </c>
      <c r="CY893" cm="1">
        <f t="array" ref="CY893">_xlfn.LET(_xlpm.d, $A$3:$CW$1002, _xlpm.t, _xlfn.TEXTSPLIT(CX893, , "; "), _xlpm.n, A893, _xlpm.in, _xlfn.XMATCH(_xlpm.n, $A$3:$A$10002), _xlpm.i, _xlfn.VSTACK(_xlpm.in, _xlfn.XMATCH(_xlpm.t, $A$3:$A$1002)), _xlpm.ds, _xlfn.CHOOSEROWS(_xlpm.d, _xlpm.i), _xlpm.dnn, _xlfn.DROP(_xlpm.ds, , 1), _xlpm.mx, _xlfn.BYCOL(_xlpm.dnn, _xlfn.LAMBDA(_xlpm.r, MAX(_xlpm.r))), SUM(_xlpm.mx))</f>
        <v>9172</v>
      </c>
    </row>
    <row r="894" spans="1:103" ht="19.95" customHeight="1">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s="49" t="s">
        <v>2031</v>
      </c>
      <c r="CY894" cm="1">
        <f t="array" ref="CY894">_xlfn.LET(_xlpm.d, $A$3:$CW$1002, _xlpm.t, _xlfn.TEXTSPLIT(CX894, , "; "), _xlpm.n, A894, _xlpm.in, _xlfn.XMATCH(_xlpm.n, $A$3:$A$10002), _xlpm.i, _xlfn.VSTACK(_xlpm.in, _xlfn.XMATCH(_xlpm.t, $A$3:$A$1002)), _xlpm.ds, _xlfn.CHOOSEROWS(_xlpm.d, _xlpm.i), _xlpm.dnn, _xlfn.DROP(_xlpm.ds, , 1), _xlpm.mx, _xlfn.BYCOL(_xlpm.dnn, _xlfn.LAMBDA(_xlpm.r, MAX(_xlpm.r))), SUM(_xlpm.mx))</f>
        <v>9153</v>
      </c>
    </row>
    <row r="895" spans="1:103" ht="19.95" customHeight="1">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s="49" t="s">
        <v>2032</v>
      </c>
      <c r="CY895" cm="1">
        <f t="array" ref="CY895">_xlfn.LET(_xlpm.d, $A$3:$CW$1002, _xlpm.t, _xlfn.TEXTSPLIT(CX895, , "; "), _xlpm.n, A895, _xlpm.in, _xlfn.XMATCH(_xlpm.n, $A$3:$A$10002), _xlpm.i, _xlfn.VSTACK(_xlpm.in, _xlfn.XMATCH(_xlpm.t, $A$3:$A$1002)), _xlpm.ds, _xlfn.CHOOSEROWS(_xlpm.d, _xlpm.i), _xlpm.dnn, _xlfn.DROP(_xlpm.ds, , 1), _xlpm.mx, _xlfn.BYCOL(_xlpm.dnn, _xlfn.LAMBDA(_xlpm.r, MAX(_xlpm.r))), SUM(_xlpm.mx))</f>
        <v>9211</v>
      </c>
    </row>
    <row r="896" spans="1:103" ht="19.95" customHeight="1">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s="49" t="s">
        <v>2033</v>
      </c>
      <c r="CY896" cm="1">
        <f t="array" ref="CY896">_xlfn.LET(_xlpm.d, $A$3:$CW$1002, _xlpm.t, _xlfn.TEXTSPLIT(CX896, , "; "), _xlpm.n, A896, _xlpm.in, _xlfn.XMATCH(_xlpm.n, $A$3:$A$10002), _xlpm.i, _xlfn.VSTACK(_xlpm.in, _xlfn.XMATCH(_xlpm.t, $A$3:$A$1002)), _xlpm.ds, _xlfn.CHOOSEROWS(_xlpm.d, _xlpm.i), _xlpm.dnn, _xlfn.DROP(_xlpm.ds, , 1), _xlpm.mx, _xlfn.BYCOL(_xlpm.dnn, _xlfn.LAMBDA(_xlpm.r, MAX(_xlpm.r))), SUM(_xlpm.mx))</f>
        <v>9161</v>
      </c>
    </row>
    <row r="897" spans="1:103" ht="19.95" customHeight="1">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s="49" t="s">
        <v>2034</v>
      </c>
      <c r="CY897" cm="1">
        <f t="array" ref="CY897">_xlfn.LET(_xlpm.d, $A$3:$CW$1002, _xlpm.t, _xlfn.TEXTSPLIT(CX897, , "; "), _xlpm.n, A897, _xlpm.in, _xlfn.XMATCH(_xlpm.n, $A$3:$A$10002), _xlpm.i, _xlfn.VSTACK(_xlpm.in, _xlfn.XMATCH(_xlpm.t, $A$3:$A$1002)), _xlpm.ds, _xlfn.CHOOSEROWS(_xlpm.d, _xlpm.i), _xlpm.dnn, _xlfn.DROP(_xlpm.ds, , 1), _xlpm.mx, _xlfn.BYCOL(_xlpm.dnn, _xlfn.LAMBDA(_xlpm.r, MAX(_xlpm.r))), SUM(_xlpm.mx))</f>
        <v>9173</v>
      </c>
    </row>
    <row r="898" spans="1:103" ht="19.95" customHeight="1">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s="49" t="s">
        <v>2035</v>
      </c>
      <c r="CY898" cm="1">
        <f t="array" ref="CY898">_xlfn.LET(_xlpm.d, $A$3:$CW$1002, _xlpm.t, _xlfn.TEXTSPLIT(CX898, , "; "), _xlpm.n, A898, _xlpm.in, _xlfn.XMATCH(_xlpm.n, $A$3:$A$10002), _xlpm.i, _xlfn.VSTACK(_xlpm.in, _xlfn.XMATCH(_xlpm.t, $A$3:$A$1002)), _xlpm.ds, _xlfn.CHOOSEROWS(_xlpm.d, _xlpm.i), _xlpm.dnn, _xlfn.DROP(_xlpm.ds, , 1), _xlpm.mx, _xlfn.BYCOL(_xlpm.dnn, _xlfn.LAMBDA(_xlpm.r, MAX(_xlpm.r))), SUM(_xlpm.mx))</f>
        <v>9229</v>
      </c>
    </row>
    <row r="899" spans="1:103" ht="19.95" customHeight="1">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s="49" t="s">
        <v>2036</v>
      </c>
      <c r="CY899" cm="1">
        <f t="array" ref="CY899">_xlfn.LET(_xlpm.d, $A$3:$CW$1002, _xlpm.t, _xlfn.TEXTSPLIT(CX899, , "; "), _xlpm.n, A899, _xlpm.in, _xlfn.XMATCH(_xlpm.n, $A$3:$A$10002), _xlpm.i, _xlfn.VSTACK(_xlpm.in, _xlfn.XMATCH(_xlpm.t, $A$3:$A$1002)), _xlpm.ds, _xlfn.CHOOSEROWS(_xlpm.d, _xlpm.i), _xlpm.dnn, _xlfn.DROP(_xlpm.ds, , 1), _xlpm.mx, _xlfn.BYCOL(_xlpm.dnn, _xlfn.LAMBDA(_xlpm.r, MAX(_xlpm.r))), SUM(_xlpm.mx))</f>
        <v>9068</v>
      </c>
    </row>
    <row r="900" spans="1:103" ht="19.95" customHeight="1">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s="49" t="s">
        <v>2037</v>
      </c>
      <c r="CY900" cm="1">
        <f t="array" ref="CY900">_xlfn.LET(_xlpm.d, $A$3:$CW$1002, _xlpm.t, _xlfn.TEXTSPLIT(CX900, , "; "), _xlpm.n, A900, _xlpm.in, _xlfn.XMATCH(_xlpm.n, $A$3:$A$10002), _xlpm.i, _xlfn.VSTACK(_xlpm.in, _xlfn.XMATCH(_xlpm.t, $A$3:$A$1002)), _xlpm.ds, _xlfn.CHOOSEROWS(_xlpm.d, _xlpm.i), _xlpm.dnn, _xlfn.DROP(_xlpm.ds, , 1), _xlpm.mx, _xlfn.BYCOL(_xlpm.dnn, _xlfn.LAMBDA(_xlpm.r, MAX(_xlpm.r))), SUM(_xlpm.mx))</f>
        <v>9314</v>
      </c>
    </row>
    <row r="901" spans="1:103" ht="19.95" customHeight="1">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s="49" t="s">
        <v>2038</v>
      </c>
      <c r="CY901" cm="1">
        <f t="array" ref="CY901">_xlfn.LET(_xlpm.d, $A$3:$CW$1002, _xlpm.t, _xlfn.TEXTSPLIT(CX901, , "; "), _xlpm.n, A901, _xlpm.in, _xlfn.XMATCH(_xlpm.n, $A$3:$A$10002), _xlpm.i, _xlfn.VSTACK(_xlpm.in, _xlfn.XMATCH(_xlpm.t, $A$3:$A$1002)), _xlpm.ds, _xlfn.CHOOSEROWS(_xlpm.d, _xlpm.i), _xlpm.dnn, _xlfn.DROP(_xlpm.ds, , 1), _xlpm.mx, _xlfn.BYCOL(_xlpm.dnn, _xlfn.LAMBDA(_xlpm.r, MAX(_xlpm.r))), SUM(_xlpm.mx))</f>
        <v>9229</v>
      </c>
    </row>
    <row r="902" spans="1:103" ht="19.95" customHeight="1">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s="49" t="s">
        <v>2039</v>
      </c>
      <c r="CY902" cm="1">
        <f t="array" ref="CY902">_xlfn.LET(_xlpm.d, $A$3:$CW$1002, _xlpm.t, _xlfn.TEXTSPLIT(CX902, , "; "), _xlpm.n, A902, _xlpm.in, _xlfn.XMATCH(_xlpm.n, $A$3:$A$10002), _xlpm.i, _xlfn.VSTACK(_xlpm.in, _xlfn.XMATCH(_xlpm.t, $A$3:$A$1002)), _xlpm.ds, _xlfn.CHOOSEROWS(_xlpm.d, _xlpm.i), _xlpm.dnn, _xlfn.DROP(_xlpm.ds, , 1), _xlpm.mx, _xlfn.BYCOL(_xlpm.dnn, _xlfn.LAMBDA(_xlpm.r, MAX(_xlpm.r))), SUM(_xlpm.mx))</f>
        <v>9243</v>
      </c>
    </row>
    <row r="903" spans="1:103" ht="19.95" customHeight="1">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s="49" t="s">
        <v>2040</v>
      </c>
      <c r="CY903" cm="1">
        <f t="array" ref="CY903">_xlfn.LET(_xlpm.d, $A$3:$CW$1002, _xlpm.t, _xlfn.TEXTSPLIT(CX903, , "; "), _xlpm.n, A903, _xlpm.in, _xlfn.XMATCH(_xlpm.n, $A$3:$A$10002), _xlpm.i, _xlfn.VSTACK(_xlpm.in, _xlfn.XMATCH(_xlpm.t, $A$3:$A$1002)), _xlpm.ds, _xlfn.CHOOSEROWS(_xlpm.d, _xlpm.i), _xlpm.dnn, _xlfn.DROP(_xlpm.ds, , 1), _xlpm.mx, _xlfn.BYCOL(_xlpm.dnn, _xlfn.LAMBDA(_xlpm.r, MAX(_xlpm.r))), SUM(_xlpm.mx))</f>
        <v>9131</v>
      </c>
    </row>
    <row r="904" spans="1:103" ht="19.95" customHeight="1">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s="49" t="s">
        <v>2041</v>
      </c>
      <c r="CY904" cm="1">
        <f t="array" ref="CY904">_xlfn.LET(_xlpm.d, $A$3:$CW$1002, _xlpm.t, _xlfn.TEXTSPLIT(CX904, , "; "), _xlpm.n, A904, _xlpm.in, _xlfn.XMATCH(_xlpm.n, $A$3:$A$10002), _xlpm.i, _xlfn.VSTACK(_xlpm.in, _xlfn.XMATCH(_xlpm.t, $A$3:$A$1002)), _xlpm.ds, _xlfn.CHOOSEROWS(_xlpm.d, _xlpm.i), _xlpm.dnn, _xlfn.DROP(_xlpm.ds, , 1), _xlpm.mx, _xlfn.BYCOL(_xlpm.dnn, _xlfn.LAMBDA(_xlpm.r, MAX(_xlpm.r))), SUM(_xlpm.mx))</f>
        <v>9272</v>
      </c>
    </row>
    <row r="905" spans="1:103" ht="19.95" customHeight="1">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s="49" t="s">
        <v>2042</v>
      </c>
      <c r="CY905" cm="1">
        <f t="array" ref="CY905">_xlfn.LET(_xlpm.d, $A$3:$CW$1002, _xlpm.t, _xlfn.TEXTSPLIT(CX905, , "; "), _xlpm.n, A905, _xlpm.in, _xlfn.XMATCH(_xlpm.n, $A$3:$A$10002), _xlpm.i, _xlfn.VSTACK(_xlpm.in, _xlfn.XMATCH(_xlpm.t, $A$3:$A$1002)), _xlpm.ds, _xlfn.CHOOSEROWS(_xlpm.d, _xlpm.i), _xlpm.dnn, _xlfn.DROP(_xlpm.ds, , 1), _xlpm.mx, _xlfn.BYCOL(_xlpm.dnn, _xlfn.LAMBDA(_xlpm.r, MAX(_xlpm.r))), SUM(_xlpm.mx))</f>
        <v>9075</v>
      </c>
    </row>
    <row r="906" spans="1:103" ht="19.95" customHeight="1">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s="49" t="s">
        <v>2043</v>
      </c>
      <c r="CY906" cm="1">
        <f t="array" ref="CY906">_xlfn.LET(_xlpm.d, $A$3:$CW$1002, _xlpm.t, _xlfn.TEXTSPLIT(CX906, , "; "), _xlpm.n, A906, _xlpm.in, _xlfn.XMATCH(_xlpm.n, $A$3:$A$10002), _xlpm.i, _xlfn.VSTACK(_xlpm.in, _xlfn.XMATCH(_xlpm.t, $A$3:$A$1002)), _xlpm.ds, _xlfn.CHOOSEROWS(_xlpm.d, _xlpm.i), _xlpm.dnn, _xlfn.DROP(_xlpm.ds, , 1), _xlpm.mx, _xlfn.BYCOL(_xlpm.dnn, _xlfn.LAMBDA(_xlpm.r, MAX(_xlpm.r))), SUM(_xlpm.mx))</f>
        <v>9255</v>
      </c>
    </row>
    <row r="907" spans="1:103" ht="19.95" customHeight="1">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s="49" t="s">
        <v>2044</v>
      </c>
      <c r="CY907" cm="1">
        <f t="array" ref="CY907">_xlfn.LET(_xlpm.d, $A$3:$CW$1002, _xlpm.t, _xlfn.TEXTSPLIT(CX907, , "; "), _xlpm.n, A907, _xlpm.in, _xlfn.XMATCH(_xlpm.n, $A$3:$A$10002), _xlpm.i, _xlfn.VSTACK(_xlpm.in, _xlfn.XMATCH(_xlpm.t, $A$3:$A$1002)), _xlpm.ds, _xlfn.CHOOSEROWS(_xlpm.d, _xlpm.i), _xlpm.dnn, _xlfn.DROP(_xlpm.ds, , 1), _xlpm.mx, _xlfn.BYCOL(_xlpm.dnn, _xlfn.LAMBDA(_xlpm.r, MAX(_xlpm.r))), SUM(_xlpm.mx))</f>
        <v>9135</v>
      </c>
    </row>
    <row r="908" spans="1:103" ht="19.95" customHeight="1">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s="49" t="s">
        <v>2045</v>
      </c>
      <c r="CY908" cm="1">
        <f t="array" ref="CY908">_xlfn.LET(_xlpm.d, $A$3:$CW$1002, _xlpm.t, _xlfn.TEXTSPLIT(CX908, , "; "), _xlpm.n, A908, _xlpm.in, _xlfn.XMATCH(_xlpm.n, $A$3:$A$10002), _xlpm.i, _xlfn.VSTACK(_xlpm.in, _xlfn.XMATCH(_xlpm.t, $A$3:$A$1002)), _xlpm.ds, _xlfn.CHOOSEROWS(_xlpm.d, _xlpm.i), _xlpm.dnn, _xlfn.DROP(_xlpm.ds, , 1), _xlpm.mx, _xlfn.BYCOL(_xlpm.dnn, _xlfn.LAMBDA(_xlpm.r, MAX(_xlpm.r))), SUM(_xlpm.mx))</f>
        <v>9194</v>
      </c>
    </row>
    <row r="909" spans="1:103" ht="19.95" customHeight="1">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s="49" t="s">
        <v>2046</v>
      </c>
      <c r="CY909" cm="1">
        <f t="array" ref="CY909">_xlfn.LET(_xlpm.d, $A$3:$CW$1002, _xlpm.t, _xlfn.TEXTSPLIT(CX909, , "; "), _xlpm.n, A909, _xlpm.in, _xlfn.XMATCH(_xlpm.n, $A$3:$A$10002), _xlpm.i, _xlfn.VSTACK(_xlpm.in, _xlfn.XMATCH(_xlpm.t, $A$3:$A$1002)), _xlpm.ds, _xlfn.CHOOSEROWS(_xlpm.d, _xlpm.i), _xlpm.dnn, _xlfn.DROP(_xlpm.ds, , 1), _xlpm.mx, _xlfn.BYCOL(_xlpm.dnn, _xlfn.LAMBDA(_xlpm.r, MAX(_xlpm.r))), SUM(_xlpm.mx))</f>
        <v>9326</v>
      </c>
    </row>
    <row r="910" spans="1:103" ht="19.95" customHeight="1">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s="49" t="s">
        <v>2047</v>
      </c>
      <c r="CY910" cm="1">
        <f t="array" ref="CY910">_xlfn.LET(_xlpm.d, $A$3:$CW$1002, _xlpm.t, _xlfn.TEXTSPLIT(CX910, , "; "), _xlpm.n, A910, _xlpm.in, _xlfn.XMATCH(_xlpm.n, $A$3:$A$10002), _xlpm.i, _xlfn.VSTACK(_xlpm.in, _xlfn.XMATCH(_xlpm.t, $A$3:$A$1002)), _xlpm.ds, _xlfn.CHOOSEROWS(_xlpm.d, _xlpm.i), _xlpm.dnn, _xlfn.DROP(_xlpm.ds, , 1), _xlpm.mx, _xlfn.BYCOL(_xlpm.dnn, _xlfn.LAMBDA(_xlpm.r, MAX(_xlpm.r))), SUM(_xlpm.mx))</f>
        <v>9290</v>
      </c>
    </row>
    <row r="911" spans="1:103" ht="19.95" customHeight="1">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s="49" t="s">
        <v>2048</v>
      </c>
      <c r="CY911" cm="1">
        <f t="array" ref="CY911">_xlfn.LET(_xlpm.d, $A$3:$CW$1002, _xlpm.t, _xlfn.TEXTSPLIT(CX911, , "; "), _xlpm.n, A911, _xlpm.in, _xlfn.XMATCH(_xlpm.n, $A$3:$A$10002), _xlpm.i, _xlfn.VSTACK(_xlpm.in, _xlfn.XMATCH(_xlpm.t, $A$3:$A$1002)), _xlpm.ds, _xlfn.CHOOSEROWS(_xlpm.d, _xlpm.i), _xlpm.dnn, _xlfn.DROP(_xlpm.ds, , 1), _xlpm.mx, _xlfn.BYCOL(_xlpm.dnn, _xlfn.LAMBDA(_xlpm.r, MAX(_xlpm.r))), SUM(_xlpm.mx))</f>
        <v>9270</v>
      </c>
    </row>
    <row r="912" spans="1:103" ht="19.95" customHeight="1">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s="49" t="s">
        <v>2049</v>
      </c>
      <c r="CY912" cm="1">
        <f t="array" ref="CY912">_xlfn.LET(_xlpm.d, $A$3:$CW$1002, _xlpm.t, _xlfn.TEXTSPLIT(CX912, , "; "), _xlpm.n, A912, _xlpm.in, _xlfn.XMATCH(_xlpm.n, $A$3:$A$10002), _xlpm.i, _xlfn.VSTACK(_xlpm.in, _xlfn.XMATCH(_xlpm.t, $A$3:$A$1002)), _xlpm.ds, _xlfn.CHOOSEROWS(_xlpm.d, _xlpm.i), _xlpm.dnn, _xlfn.DROP(_xlpm.ds, , 1), _xlpm.mx, _xlfn.BYCOL(_xlpm.dnn, _xlfn.LAMBDA(_xlpm.r, MAX(_xlpm.r))), SUM(_xlpm.mx))</f>
        <v>9334</v>
      </c>
    </row>
    <row r="913" spans="1:103" ht="19.95" customHeight="1">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s="49" t="s">
        <v>2050</v>
      </c>
      <c r="CY913" cm="1">
        <f t="array" ref="CY913">_xlfn.LET(_xlpm.d, $A$3:$CW$1002, _xlpm.t, _xlfn.TEXTSPLIT(CX913, , "; "), _xlpm.n, A913, _xlpm.in, _xlfn.XMATCH(_xlpm.n, $A$3:$A$10002), _xlpm.i, _xlfn.VSTACK(_xlpm.in, _xlfn.XMATCH(_xlpm.t, $A$3:$A$1002)), _xlpm.ds, _xlfn.CHOOSEROWS(_xlpm.d, _xlpm.i), _xlpm.dnn, _xlfn.DROP(_xlpm.ds, , 1), _xlpm.mx, _xlfn.BYCOL(_xlpm.dnn, _xlfn.LAMBDA(_xlpm.r, MAX(_xlpm.r))), SUM(_xlpm.mx))</f>
        <v>9238</v>
      </c>
    </row>
    <row r="914" spans="1:103" ht="19.95" customHeight="1">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s="49" t="s">
        <v>2051</v>
      </c>
      <c r="CY914" cm="1">
        <f t="array" ref="CY914">_xlfn.LET(_xlpm.d, $A$3:$CW$1002, _xlpm.t, _xlfn.TEXTSPLIT(CX914, , "; "), _xlpm.n, A914, _xlpm.in, _xlfn.XMATCH(_xlpm.n, $A$3:$A$10002), _xlpm.i, _xlfn.VSTACK(_xlpm.in, _xlfn.XMATCH(_xlpm.t, $A$3:$A$1002)), _xlpm.ds, _xlfn.CHOOSEROWS(_xlpm.d, _xlpm.i), _xlpm.dnn, _xlfn.DROP(_xlpm.ds, , 1), _xlpm.mx, _xlfn.BYCOL(_xlpm.dnn, _xlfn.LAMBDA(_xlpm.r, MAX(_xlpm.r))), SUM(_xlpm.mx))</f>
        <v>9286</v>
      </c>
    </row>
    <row r="915" spans="1:103" ht="19.95" customHeight="1">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s="49" t="s">
        <v>2052</v>
      </c>
      <c r="CY915" cm="1">
        <f t="array" ref="CY915">_xlfn.LET(_xlpm.d, $A$3:$CW$1002, _xlpm.t, _xlfn.TEXTSPLIT(CX915, , "; "), _xlpm.n, A915, _xlpm.in, _xlfn.XMATCH(_xlpm.n, $A$3:$A$10002), _xlpm.i, _xlfn.VSTACK(_xlpm.in, _xlfn.XMATCH(_xlpm.t, $A$3:$A$1002)), _xlpm.ds, _xlfn.CHOOSEROWS(_xlpm.d, _xlpm.i), _xlpm.dnn, _xlfn.DROP(_xlpm.ds, , 1), _xlpm.mx, _xlfn.BYCOL(_xlpm.dnn, _xlfn.LAMBDA(_xlpm.r, MAX(_xlpm.r))), SUM(_xlpm.mx))</f>
        <v>9220</v>
      </c>
    </row>
    <row r="916" spans="1:103" ht="19.95" customHeight="1">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s="49" t="s">
        <v>2053</v>
      </c>
      <c r="CY916" cm="1">
        <f t="array" ref="CY916">_xlfn.LET(_xlpm.d, $A$3:$CW$1002, _xlpm.t, _xlfn.TEXTSPLIT(CX916, , "; "), _xlpm.n, A916, _xlpm.in, _xlfn.XMATCH(_xlpm.n, $A$3:$A$10002), _xlpm.i, _xlfn.VSTACK(_xlpm.in, _xlfn.XMATCH(_xlpm.t, $A$3:$A$1002)), _xlpm.ds, _xlfn.CHOOSEROWS(_xlpm.d, _xlpm.i), _xlpm.dnn, _xlfn.DROP(_xlpm.ds, , 1), _xlpm.mx, _xlfn.BYCOL(_xlpm.dnn, _xlfn.LAMBDA(_xlpm.r, MAX(_xlpm.r))), SUM(_xlpm.mx))</f>
        <v>9199</v>
      </c>
    </row>
    <row r="917" spans="1:103" ht="19.95" customHeight="1">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s="49" t="s">
        <v>2054</v>
      </c>
      <c r="CY917" cm="1">
        <f t="array" ref="CY917">_xlfn.LET(_xlpm.d, $A$3:$CW$1002, _xlpm.t, _xlfn.TEXTSPLIT(CX917, , "; "), _xlpm.n, A917, _xlpm.in, _xlfn.XMATCH(_xlpm.n, $A$3:$A$10002), _xlpm.i, _xlfn.VSTACK(_xlpm.in, _xlfn.XMATCH(_xlpm.t, $A$3:$A$1002)), _xlpm.ds, _xlfn.CHOOSEROWS(_xlpm.d, _xlpm.i), _xlpm.dnn, _xlfn.DROP(_xlpm.ds, , 1), _xlpm.mx, _xlfn.BYCOL(_xlpm.dnn, _xlfn.LAMBDA(_xlpm.r, MAX(_xlpm.r))), SUM(_xlpm.mx))</f>
        <v>9255</v>
      </c>
    </row>
    <row r="918" spans="1:103" ht="19.95" customHeight="1">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s="49" t="s">
        <v>2055</v>
      </c>
      <c r="CY918" cm="1">
        <f t="array" ref="CY918">_xlfn.LET(_xlpm.d, $A$3:$CW$1002, _xlpm.t, _xlfn.TEXTSPLIT(CX918, , "; "), _xlpm.n, A918, _xlpm.in, _xlfn.XMATCH(_xlpm.n, $A$3:$A$10002), _xlpm.i, _xlfn.VSTACK(_xlpm.in, _xlfn.XMATCH(_xlpm.t, $A$3:$A$1002)), _xlpm.ds, _xlfn.CHOOSEROWS(_xlpm.d, _xlpm.i), _xlpm.dnn, _xlfn.DROP(_xlpm.ds, , 1), _xlpm.mx, _xlfn.BYCOL(_xlpm.dnn, _xlfn.LAMBDA(_xlpm.r, MAX(_xlpm.r))), SUM(_xlpm.mx))</f>
        <v>9073</v>
      </c>
    </row>
    <row r="919" spans="1:103" ht="19.95" customHeight="1">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s="49" t="s">
        <v>2056</v>
      </c>
      <c r="CY919" cm="1">
        <f t="array" ref="CY919">_xlfn.LET(_xlpm.d, $A$3:$CW$1002, _xlpm.t, _xlfn.TEXTSPLIT(CX919, , "; "), _xlpm.n, A919, _xlpm.in, _xlfn.XMATCH(_xlpm.n, $A$3:$A$10002), _xlpm.i, _xlfn.VSTACK(_xlpm.in, _xlfn.XMATCH(_xlpm.t, $A$3:$A$1002)), _xlpm.ds, _xlfn.CHOOSEROWS(_xlpm.d, _xlpm.i), _xlpm.dnn, _xlfn.DROP(_xlpm.ds, , 1), _xlpm.mx, _xlfn.BYCOL(_xlpm.dnn, _xlfn.LAMBDA(_xlpm.r, MAX(_xlpm.r))), SUM(_xlpm.mx))</f>
        <v>9276</v>
      </c>
    </row>
    <row r="920" spans="1:103" ht="19.95" customHeight="1">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s="49" t="s">
        <v>2057</v>
      </c>
      <c r="CY920" cm="1">
        <f t="array" ref="CY920">_xlfn.LET(_xlpm.d, $A$3:$CW$1002, _xlpm.t, _xlfn.TEXTSPLIT(CX920, , "; "), _xlpm.n, A920, _xlpm.in, _xlfn.XMATCH(_xlpm.n, $A$3:$A$10002), _xlpm.i, _xlfn.VSTACK(_xlpm.in, _xlfn.XMATCH(_xlpm.t, $A$3:$A$1002)), _xlpm.ds, _xlfn.CHOOSEROWS(_xlpm.d, _xlpm.i), _xlpm.dnn, _xlfn.DROP(_xlpm.ds, , 1), _xlpm.mx, _xlfn.BYCOL(_xlpm.dnn, _xlfn.LAMBDA(_xlpm.r, MAX(_xlpm.r))), SUM(_xlpm.mx))</f>
        <v>9105</v>
      </c>
    </row>
    <row r="921" spans="1:103" ht="19.95" customHeight="1">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s="49" t="s">
        <v>2058</v>
      </c>
      <c r="CY921" cm="1">
        <f t="array" ref="CY921">_xlfn.LET(_xlpm.d, $A$3:$CW$1002, _xlpm.t, _xlfn.TEXTSPLIT(CX921, , "; "), _xlpm.n, A921, _xlpm.in, _xlfn.XMATCH(_xlpm.n, $A$3:$A$10002), _xlpm.i, _xlfn.VSTACK(_xlpm.in, _xlfn.XMATCH(_xlpm.t, $A$3:$A$1002)), _xlpm.ds, _xlfn.CHOOSEROWS(_xlpm.d, _xlpm.i), _xlpm.dnn, _xlfn.DROP(_xlpm.ds, , 1), _xlpm.mx, _xlfn.BYCOL(_xlpm.dnn, _xlfn.LAMBDA(_xlpm.r, MAX(_xlpm.r))), SUM(_xlpm.mx))</f>
        <v>9185</v>
      </c>
    </row>
    <row r="922" spans="1:103" ht="19.95" customHeight="1">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s="49" t="s">
        <v>2059</v>
      </c>
      <c r="CY922" cm="1">
        <f t="array" ref="CY922">_xlfn.LET(_xlpm.d, $A$3:$CW$1002, _xlpm.t, _xlfn.TEXTSPLIT(CX922, , "; "), _xlpm.n, A922, _xlpm.in, _xlfn.XMATCH(_xlpm.n, $A$3:$A$10002), _xlpm.i, _xlfn.VSTACK(_xlpm.in, _xlfn.XMATCH(_xlpm.t, $A$3:$A$1002)), _xlpm.ds, _xlfn.CHOOSEROWS(_xlpm.d, _xlpm.i), _xlpm.dnn, _xlfn.DROP(_xlpm.ds, , 1), _xlpm.mx, _xlfn.BYCOL(_xlpm.dnn, _xlfn.LAMBDA(_xlpm.r, MAX(_xlpm.r))), SUM(_xlpm.mx))</f>
        <v>9288</v>
      </c>
    </row>
    <row r="923" spans="1:103" ht="19.95" customHeight="1">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s="49" t="s">
        <v>2060</v>
      </c>
      <c r="CY923" cm="1">
        <f t="array" ref="CY923">_xlfn.LET(_xlpm.d, $A$3:$CW$1002, _xlpm.t, _xlfn.TEXTSPLIT(CX923, , "; "), _xlpm.n, A923, _xlpm.in, _xlfn.XMATCH(_xlpm.n, $A$3:$A$10002), _xlpm.i, _xlfn.VSTACK(_xlpm.in, _xlfn.XMATCH(_xlpm.t, $A$3:$A$1002)), _xlpm.ds, _xlfn.CHOOSEROWS(_xlpm.d, _xlpm.i), _xlpm.dnn, _xlfn.DROP(_xlpm.ds, , 1), _xlpm.mx, _xlfn.BYCOL(_xlpm.dnn, _xlfn.LAMBDA(_xlpm.r, MAX(_xlpm.r))), SUM(_xlpm.mx))</f>
        <v>9276</v>
      </c>
    </row>
    <row r="924" spans="1:103" ht="19.95" customHeight="1">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s="49" t="s">
        <v>2061</v>
      </c>
      <c r="CY924" cm="1">
        <f t="array" ref="CY924">_xlfn.LET(_xlpm.d, $A$3:$CW$1002, _xlpm.t, _xlfn.TEXTSPLIT(CX924, , "; "), _xlpm.n, A924, _xlpm.in, _xlfn.XMATCH(_xlpm.n, $A$3:$A$10002), _xlpm.i, _xlfn.VSTACK(_xlpm.in, _xlfn.XMATCH(_xlpm.t, $A$3:$A$1002)), _xlpm.ds, _xlfn.CHOOSEROWS(_xlpm.d, _xlpm.i), _xlpm.dnn, _xlfn.DROP(_xlpm.ds, , 1), _xlpm.mx, _xlfn.BYCOL(_xlpm.dnn, _xlfn.LAMBDA(_xlpm.r, MAX(_xlpm.r))), SUM(_xlpm.mx))</f>
        <v>9096</v>
      </c>
    </row>
    <row r="925" spans="1:103" ht="19.95" customHeight="1">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s="49" t="s">
        <v>2062</v>
      </c>
      <c r="CY925" cm="1">
        <f t="array" ref="CY925">_xlfn.LET(_xlpm.d, $A$3:$CW$1002, _xlpm.t, _xlfn.TEXTSPLIT(CX925, , "; "), _xlpm.n, A925, _xlpm.in, _xlfn.XMATCH(_xlpm.n, $A$3:$A$10002), _xlpm.i, _xlfn.VSTACK(_xlpm.in, _xlfn.XMATCH(_xlpm.t, $A$3:$A$1002)), _xlpm.ds, _xlfn.CHOOSEROWS(_xlpm.d, _xlpm.i), _xlpm.dnn, _xlfn.DROP(_xlpm.ds, , 1), _xlpm.mx, _xlfn.BYCOL(_xlpm.dnn, _xlfn.LAMBDA(_xlpm.r, MAX(_xlpm.r))), SUM(_xlpm.mx))</f>
        <v>9243</v>
      </c>
    </row>
    <row r="926" spans="1:103" ht="19.95" customHeight="1">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s="49" t="s">
        <v>2063</v>
      </c>
      <c r="CY926" cm="1">
        <f t="array" ref="CY926">_xlfn.LET(_xlpm.d, $A$3:$CW$1002, _xlpm.t, _xlfn.TEXTSPLIT(CX926, , "; "), _xlpm.n, A926, _xlpm.in, _xlfn.XMATCH(_xlpm.n, $A$3:$A$10002), _xlpm.i, _xlfn.VSTACK(_xlpm.in, _xlfn.XMATCH(_xlpm.t, $A$3:$A$1002)), _xlpm.ds, _xlfn.CHOOSEROWS(_xlpm.d, _xlpm.i), _xlpm.dnn, _xlfn.DROP(_xlpm.ds, , 1), _xlpm.mx, _xlfn.BYCOL(_xlpm.dnn, _xlfn.LAMBDA(_xlpm.r, MAX(_xlpm.r))), SUM(_xlpm.mx))</f>
        <v>9157</v>
      </c>
    </row>
    <row r="927" spans="1:103" ht="19.95" customHeight="1">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s="49" t="s">
        <v>2064</v>
      </c>
      <c r="CY927" cm="1">
        <f t="array" ref="CY927">_xlfn.LET(_xlpm.d, $A$3:$CW$1002, _xlpm.t, _xlfn.TEXTSPLIT(CX927, , "; "), _xlpm.n, A927, _xlpm.in, _xlfn.XMATCH(_xlpm.n, $A$3:$A$10002), _xlpm.i, _xlfn.VSTACK(_xlpm.in, _xlfn.XMATCH(_xlpm.t, $A$3:$A$1002)), _xlpm.ds, _xlfn.CHOOSEROWS(_xlpm.d, _xlpm.i), _xlpm.dnn, _xlfn.DROP(_xlpm.ds, , 1), _xlpm.mx, _xlfn.BYCOL(_xlpm.dnn, _xlfn.LAMBDA(_xlpm.r, MAX(_xlpm.r))), SUM(_xlpm.mx))</f>
        <v>9236</v>
      </c>
    </row>
    <row r="928" spans="1:103" ht="19.95" customHeight="1">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s="49" t="s">
        <v>2065</v>
      </c>
      <c r="CY928" cm="1">
        <f t="array" ref="CY928">_xlfn.LET(_xlpm.d, $A$3:$CW$1002, _xlpm.t, _xlfn.TEXTSPLIT(CX928, , "; "), _xlpm.n, A928, _xlpm.in, _xlfn.XMATCH(_xlpm.n, $A$3:$A$10002), _xlpm.i, _xlfn.VSTACK(_xlpm.in, _xlfn.XMATCH(_xlpm.t, $A$3:$A$1002)), _xlpm.ds, _xlfn.CHOOSEROWS(_xlpm.d, _xlpm.i), _xlpm.dnn, _xlfn.DROP(_xlpm.ds, , 1), _xlpm.mx, _xlfn.BYCOL(_xlpm.dnn, _xlfn.LAMBDA(_xlpm.r, MAX(_xlpm.r))), SUM(_xlpm.mx))</f>
        <v>9179</v>
      </c>
    </row>
    <row r="929" spans="1:103" ht="19.95" customHeight="1">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s="49" t="s">
        <v>2066</v>
      </c>
      <c r="CY929" cm="1">
        <f t="array" ref="CY929">_xlfn.LET(_xlpm.d, $A$3:$CW$1002, _xlpm.t, _xlfn.TEXTSPLIT(CX929, , "; "), _xlpm.n, A929, _xlpm.in, _xlfn.XMATCH(_xlpm.n, $A$3:$A$10002), _xlpm.i, _xlfn.VSTACK(_xlpm.in, _xlfn.XMATCH(_xlpm.t, $A$3:$A$1002)), _xlpm.ds, _xlfn.CHOOSEROWS(_xlpm.d, _xlpm.i), _xlpm.dnn, _xlfn.DROP(_xlpm.ds, , 1), _xlpm.mx, _xlfn.BYCOL(_xlpm.dnn, _xlfn.LAMBDA(_xlpm.r, MAX(_xlpm.r))), SUM(_xlpm.mx))</f>
        <v>9149</v>
      </c>
    </row>
    <row r="930" spans="1:103" ht="19.95" customHeight="1">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s="49" t="s">
        <v>2067</v>
      </c>
      <c r="CY930" cm="1">
        <f t="array" ref="CY930">_xlfn.LET(_xlpm.d, $A$3:$CW$1002, _xlpm.t, _xlfn.TEXTSPLIT(CX930, , "; "), _xlpm.n, A930, _xlpm.in, _xlfn.XMATCH(_xlpm.n, $A$3:$A$10002), _xlpm.i, _xlfn.VSTACK(_xlpm.in, _xlfn.XMATCH(_xlpm.t, $A$3:$A$1002)), _xlpm.ds, _xlfn.CHOOSEROWS(_xlpm.d, _xlpm.i), _xlpm.dnn, _xlfn.DROP(_xlpm.ds, , 1), _xlpm.mx, _xlfn.BYCOL(_xlpm.dnn, _xlfn.LAMBDA(_xlpm.r, MAX(_xlpm.r))), SUM(_xlpm.mx))</f>
        <v>9149</v>
      </c>
    </row>
    <row r="931" spans="1:103" ht="19.95" customHeight="1">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s="49" t="s">
        <v>2068</v>
      </c>
      <c r="CY931" cm="1">
        <f t="array" ref="CY931">_xlfn.LET(_xlpm.d, $A$3:$CW$1002, _xlpm.t, _xlfn.TEXTSPLIT(CX931, , "; "), _xlpm.n, A931, _xlpm.in, _xlfn.XMATCH(_xlpm.n, $A$3:$A$10002), _xlpm.i, _xlfn.VSTACK(_xlpm.in, _xlfn.XMATCH(_xlpm.t, $A$3:$A$1002)), _xlpm.ds, _xlfn.CHOOSEROWS(_xlpm.d, _xlpm.i), _xlpm.dnn, _xlfn.DROP(_xlpm.ds, , 1), _xlpm.mx, _xlfn.BYCOL(_xlpm.dnn, _xlfn.LAMBDA(_xlpm.r, MAX(_xlpm.r))), SUM(_xlpm.mx))</f>
        <v>9241</v>
      </c>
    </row>
    <row r="932" spans="1:103" ht="19.95" customHeight="1">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s="49" t="s">
        <v>2069</v>
      </c>
      <c r="CY932" cm="1">
        <f t="array" ref="CY932">_xlfn.LET(_xlpm.d, $A$3:$CW$1002, _xlpm.t, _xlfn.TEXTSPLIT(CX932, , "; "), _xlpm.n, A932, _xlpm.in, _xlfn.XMATCH(_xlpm.n, $A$3:$A$10002), _xlpm.i, _xlfn.VSTACK(_xlpm.in, _xlfn.XMATCH(_xlpm.t, $A$3:$A$1002)), _xlpm.ds, _xlfn.CHOOSEROWS(_xlpm.d, _xlpm.i), _xlpm.dnn, _xlfn.DROP(_xlpm.ds, , 1), _xlpm.mx, _xlfn.BYCOL(_xlpm.dnn, _xlfn.LAMBDA(_xlpm.r, MAX(_xlpm.r))), SUM(_xlpm.mx))</f>
        <v>9229</v>
      </c>
    </row>
    <row r="933" spans="1:103" ht="19.95" customHeight="1">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s="49" t="s">
        <v>2070</v>
      </c>
      <c r="CY933" cm="1">
        <f t="array" ref="CY933">_xlfn.LET(_xlpm.d, $A$3:$CW$1002, _xlpm.t, _xlfn.TEXTSPLIT(CX933, , "; "), _xlpm.n, A933, _xlpm.in, _xlfn.XMATCH(_xlpm.n, $A$3:$A$10002), _xlpm.i, _xlfn.VSTACK(_xlpm.in, _xlfn.XMATCH(_xlpm.t, $A$3:$A$1002)), _xlpm.ds, _xlfn.CHOOSEROWS(_xlpm.d, _xlpm.i), _xlpm.dnn, _xlfn.DROP(_xlpm.ds, , 1), _xlpm.mx, _xlfn.BYCOL(_xlpm.dnn, _xlfn.LAMBDA(_xlpm.r, MAX(_xlpm.r))), SUM(_xlpm.mx))</f>
        <v>9278</v>
      </c>
    </row>
    <row r="934" spans="1:103" ht="19.95" customHeight="1">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s="49" t="s">
        <v>2071</v>
      </c>
      <c r="CY934" cm="1">
        <f t="array" ref="CY934">_xlfn.LET(_xlpm.d, $A$3:$CW$1002, _xlpm.t, _xlfn.TEXTSPLIT(CX934, , "; "), _xlpm.n, A934, _xlpm.in, _xlfn.XMATCH(_xlpm.n, $A$3:$A$10002), _xlpm.i, _xlfn.VSTACK(_xlpm.in, _xlfn.XMATCH(_xlpm.t, $A$3:$A$1002)), _xlpm.ds, _xlfn.CHOOSEROWS(_xlpm.d, _xlpm.i), _xlpm.dnn, _xlfn.DROP(_xlpm.ds, , 1), _xlpm.mx, _xlfn.BYCOL(_xlpm.dnn, _xlfn.LAMBDA(_xlpm.r, MAX(_xlpm.r))), SUM(_xlpm.mx))</f>
        <v>9083</v>
      </c>
    </row>
    <row r="935" spans="1:103" ht="19.95" customHeight="1">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s="49" t="s">
        <v>2072</v>
      </c>
      <c r="CY935" cm="1">
        <f t="array" ref="CY935">_xlfn.LET(_xlpm.d, $A$3:$CW$1002, _xlpm.t, _xlfn.TEXTSPLIT(CX935, , "; "), _xlpm.n, A935, _xlpm.in, _xlfn.XMATCH(_xlpm.n, $A$3:$A$10002), _xlpm.i, _xlfn.VSTACK(_xlpm.in, _xlfn.XMATCH(_xlpm.t, $A$3:$A$1002)), _xlpm.ds, _xlfn.CHOOSEROWS(_xlpm.d, _xlpm.i), _xlpm.dnn, _xlfn.DROP(_xlpm.ds, , 1), _xlpm.mx, _xlfn.BYCOL(_xlpm.dnn, _xlfn.LAMBDA(_xlpm.r, MAX(_xlpm.r))), SUM(_xlpm.mx))</f>
        <v>9077</v>
      </c>
    </row>
    <row r="936" spans="1:103" ht="19.95" customHeight="1">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s="49" t="s">
        <v>2073</v>
      </c>
      <c r="CY936" cm="1">
        <f t="array" ref="CY936">_xlfn.LET(_xlpm.d, $A$3:$CW$1002, _xlpm.t, _xlfn.TEXTSPLIT(CX936, , "; "), _xlpm.n, A936, _xlpm.in, _xlfn.XMATCH(_xlpm.n, $A$3:$A$10002), _xlpm.i, _xlfn.VSTACK(_xlpm.in, _xlfn.XMATCH(_xlpm.t, $A$3:$A$1002)), _xlpm.ds, _xlfn.CHOOSEROWS(_xlpm.d, _xlpm.i), _xlpm.dnn, _xlfn.DROP(_xlpm.ds, , 1), _xlpm.mx, _xlfn.BYCOL(_xlpm.dnn, _xlfn.LAMBDA(_xlpm.r, MAX(_xlpm.r))), SUM(_xlpm.mx))</f>
        <v>9239</v>
      </c>
    </row>
    <row r="937" spans="1:103" ht="19.95" customHeight="1">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s="49" t="s">
        <v>2074</v>
      </c>
      <c r="CY937" cm="1">
        <f t="array" ref="CY937">_xlfn.LET(_xlpm.d, $A$3:$CW$1002, _xlpm.t, _xlfn.TEXTSPLIT(CX937, , "; "), _xlpm.n, A937, _xlpm.in, _xlfn.XMATCH(_xlpm.n, $A$3:$A$10002), _xlpm.i, _xlfn.VSTACK(_xlpm.in, _xlfn.XMATCH(_xlpm.t, $A$3:$A$1002)), _xlpm.ds, _xlfn.CHOOSEROWS(_xlpm.d, _xlpm.i), _xlpm.dnn, _xlfn.DROP(_xlpm.ds, , 1), _xlpm.mx, _xlfn.BYCOL(_xlpm.dnn, _xlfn.LAMBDA(_xlpm.r, MAX(_xlpm.r))), SUM(_xlpm.mx))</f>
        <v>9218</v>
      </c>
    </row>
    <row r="938" spans="1:103" ht="19.95" customHeight="1">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s="49" t="s">
        <v>2075</v>
      </c>
      <c r="CY938" cm="1">
        <f t="array" ref="CY938">_xlfn.LET(_xlpm.d, $A$3:$CW$1002, _xlpm.t, _xlfn.TEXTSPLIT(CX938, , "; "), _xlpm.n, A938, _xlpm.in, _xlfn.XMATCH(_xlpm.n, $A$3:$A$10002), _xlpm.i, _xlfn.VSTACK(_xlpm.in, _xlfn.XMATCH(_xlpm.t, $A$3:$A$1002)), _xlpm.ds, _xlfn.CHOOSEROWS(_xlpm.d, _xlpm.i), _xlpm.dnn, _xlfn.DROP(_xlpm.ds, , 1), _xlpm.mx, _xlfn.BYCOL(_xlpm.dnn, _xlfn.LAMBDA(_xlpm.r, MAX(_xlpm.r))), SUM(_xlpm.mx))</f>
        <v>9081</v>
      </c>
    </row>
    <row r="939" spans="1:103" ht="19.95" customHeight="1">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s="49" t="s">
        <v>2076</v>
      </c>
      <c r="CY939" cm="1">
        <f t="array" ref="CY939">_xlfn.LET(_xlpm.d, $A$3:$CW$1002, _xlpm.t, _xlfn.TEXTSPLIT(CX939, , "; "), _xlpm.n, A939, _xlpm.in, _xlfn.XMATCH(_xlpm.n, $A$3:$A$10002), _xlpm.i, _xlfn.VSTACK(_xlpm.in, _xlfn.XMATCH(_xlpm.t, $A$3:$A$1002)), _xlpm.ds, _xlfn.CHOOSEROWS(_xlpm.d, _xlpm.i), _xlpm.dnn, _xlfn.DROP(_xlpm.ds, , 1), _xlpm.mx, _xlfn.BYCOL(_xlpm.dnn, _xlfn.LAMBDA(_xlpm.r, MAX(_xlpm.r))), SUM(_xlpm.mx))</f>
        <v>9173</v>
      </c>
    </row>
    <row r="940" spans="1:103" ht="19.95" customHeight="1">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s="49" t="s">
        <v>2077</v>
      </c>
      <c r="CY940" cm="1">
        <f t="array" ref="CY940">_xlfn.LET(_xlpm.d, $A$3:$CW$1002, _xlpm.t, _xlfn.TEXTSPLIT(CX940, , "; "), _xlpm.n, A940, _xlpm.in, _xlfn.XMATCH(_xlpm.n, $A$3:$A$10002), _xlpm.i, _xlfn.VSTACK(_xlpm.in, _xlfn.XMATCH(_xlpm.t, $A$3:$A$1002)), _xlpm.ds, _xlfn.CHOOSEROWS(_xlpm.d, _xlpm.i), _xlpm.dnn, _xlfn.DROP(_xlpm.ds, , 1), _xlpm.mx, _xlfn.BYCOL(_xlpm.dnn, _xlfn.LAMBDA(_xlpm.r, MAX(_xlpm.r))), SUM(_xlpm.mx))</f>
        <v>9140</v>
      </c>
    </row>
    <row r="941" spans="1:103" ht="19.95" customHeight="1">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s="49" t="s">
        <v>2078</v>
      </c>
      <c r="CY941" cm="1">
        <f t="array" ref="CY941">_xlfn.LET(_xlpm.d, $A$3:$CW$1002, _xlpm.t, _xlfn.TEXTSPLIT(CX941, , "; "), _xlpm.n, A941, _xlpm.in, _xlfn.XMATCH(_xlpm.n, $A$3:$A$10002), _xlpm.i, _xlfn.VSTACK(_xlpm.in, _xlfn.XMATCH(_xlpm.t, $A$3:$A$1002)), _xlpm.ds, _xlfn.CHOOSEROWS(_xlpm.d, _xlpm.i), _xlpm.dnn, _xlfn.DROP(_xlpm.ds, , 1), _xlpm.mx, _xlfn.BYCOL(_xlpm.dnn, _xlfn.LAMBDA(_xlpm.r, MAX(_xlpm.r))), SUM(_xlpm.mx))</f>
        <v>9301</v>
      </c>
    </row>
    <row r="942" spans="1:103" ht="19.95" customHeight="1">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s="49" t="s">
        <v>2079</v>
      </c>
      <c r="CY942" cm="1">
        <f t="array" ref="CY942">_xlfn.LET(_xlpm.d, $A$3:$CW$1002, _xlpm.t, _xlfn.TEXTSPLIT(CX942, , "; "), _xlpm.n, A942, _xlpm.in, _xlfn.XMATCH(_xlpm.n, $A$3:$A$10002), _xlpm.i, _xlfn.VSTACK(_xlpm.in, _xlfn.XMATCH(_xlpm.t, $A$3:$A$1002)), _xlpm.ds, _xlfn.CHOOSEROWS(_xlpm.d, _xlpm.i), _xlpm.dnn, _xlfn.DROP(_xlpm.ds, , 1), _xlpm.mx, _xlfn.BYCOL(_xlpm.dnn, _xlfn.LAMBDA(_xlpm.r, MAX(_xlpm.r))), SUM(_xlpm.mx))</f>
        <v>9404</v>
      </c>
    </row>
    <row r="943" spans="1:103" ht="19.95" customHeight="1">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s="49" t="s">
        <v>2080</v>
      </c>
      <c r="CY943" cm="1">
        <f t="array" ref="CY943">_xlfn.LET(_xlpm.d, $A$3:$CW$1002, _xlpm.t, _xlfn.TEXTSPLIT(CX943, , "; "), _xlpm.n, A943, _xlpm.in, _xlfn.XMATCH(_xlpm.n, $A$3:$A$10002), _xlpm.i, _xlfn.VSTACK(_xlpm.in, _xlfn.XMATCH(_xlpm.t, $A$3:$A$1002)), _xlpm.ds, _xlfn.CHOOSEROWS(_xlpm.d, _xlpm.i), _xlpm.dnn, _xlfn.DROP(_xlpm.ds, , 1), _xlpm.mx, _xlfn.BYCOL(_xlpm.dnn, _xlfn.LAMBDA(_xlpm.r, MAX(_xlpm.r))), SUM(_xlpm.mx))</f>
        <v>9280</v>
      </c>
    </row>
    <row r="944" spans="1:103" ht="19.95" customHeight="1">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s="49" t="s">
        <v>2081</v>
      </c>
      <c r="CY944" cm="1">
        <f t="array" ref="CY944">_xlfn.LET(_xlpm.d, $A$3:$CW$1002, _xlpm.t, _xlfn.TEXTSPLIT(CX944, , "; "), _xlpm.n, A944, _xlpm.in, _xlfn.XMATCH(_xlpm.n, $A$3:$A$10002), _xlpm.i, _xlfn.VSTACK(_xlpm.in, _xlfn.XMATCH(_xlpm.t, $A$3:$A$1002)), _xlpm.ds, _xlfn.CHOOSEROWS(_xlpm.d, _xlpm.i), _xlpm.dnn, _xlfn.DROP(_xlpm.ds, , 1), _xlpm.mx, _xlfn.BYCOL(_xlpm.dnn, _xlfn.LAMBDA(_xlpm.r, MAX(_xlpm.r))), SUM(_xlpm.mx))</f>
        <v>9255</v>
      </c>
    </row>
    <row r="945" spans="1:103" ht="19.95" customHeight="1">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s="49" t="s">
        <v>2082</v>
      </c>
      <c r="CY945" cm="1">
        <f t="array" ref="CY945">_xlfn.LET(_xlpm.d, $A$3:$CW$1002, _xlpm.t, _xlfn.TEXTSPLIT(CX945, , "; "), _xlpm.n, A945, _xlpm.in, _xlfn.XMATCH(_xlpm.n, $A$3:$A$10002), _xlpm.i, _xlfn.VSTACK(_xlpm.in, _xlfn.XMATCH(_xlpm.t, $A$3:$A$1002)), _xlpm.ds, _xlfn.CHOOSEROWS(_xlpm.d, _xlpm.i), _xlpm.dnn, _xlfn.DROP(_xlpm.ds, , 1), _xlpm.mx, _xlfn.BYCOL(_xlpm.dnn, _xlfn.LAMBDA(_xlpm.r, MAX(_xlpm.r))), SUM(_xlpm.mx))</f>
        <v>9204</v>
      </c>
    </row>
    <row r="946" spans="1:103" ht="19.95" customHeight="1">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s="49" t="s">
        <v>2083</v>
      </c>
      <c r="CY946" cm="1">
        <f t="array" ref="CY946">_xlfn.LET(_xlpm.d, $A$3:$CW$1002, _xlpm.t, _xlfn.TEXTSPLIT(CX946, , "; "), _xlpm.n, A946, _xlpm.in, _xlfn.XMATCH(_xlpm.n, $A$3:$A$10002), _xlpm.i, _xlfn.VSTACK(_xlpm.in, _xlfn.XMATCH(_xlpm.t, $A$3:$A$1002)), _xlpm.ds, _xlfn.CHOOSEROWS(_xlpm.d, _xlpm.i), _xlpm.dnn, _xlfn.DROP(_xlpm.ds, , 1), _xlpm.mx, _xlfn.BYCOL(_xlpm.dnn, _xlfn.LAMBDA(_xlpm.r, MAX(_xlpm.r))), SUM(_xlpm.mx))</f>
        <v>9229</v>
      </c>
    </row>
    <row r="947" spans="1:103" ht="19.95" customHeight="1">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s="49" t="s">
        <v>2084</v>
      </c>
      <c r="CY947" cm="1">
        <f t="array" ref="CY947">_xlfn.LET(_xlpm.d, $A$3:$CW$1002, _xlpm.t, _xlfn.TEXTSPLIT(CX947, , "; "), _xlpm.n, A947, _xlpm.in, _xlfn.XMATCH(_xlpm.n, $A$3:$A$10002), _xlpm.i, _xlfn.VSTACK(_xlpm.in, _xlfn.XMATCH(_xlpm.t, $A$3:$A$1002)), _xlpm.ds, _xlfn.CHOOSEROWS(_xlpm.d, _xlpm.i), _xlpm.dnn, _xlfn.DROP(_xlpm.ds, , 1), _xlpm.mx, _xlfn.BYCOL(_xlpm.dnn, _xlfn.LAMBDA(_xlpm.r, MAX(_xlpm.r))), SUM(_xlpm.mx))</f>
        <v>9231</v>
      </c>
    </row>
    <row r="948" spans="1:103" ht="19.95" customHeight="1">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s="49" t="s">
        <v>2085</v>
      </c>
      <c r="CY948" cm="1">
        <f t="array" ref="CY948">_xlfn.LET(_xlpm.d, $A$3:$CW$1002, _xlpm.t, _xlfn.TEXTSPLIT(CX948, , "; "), _xlpm.n, A948, _xlpm.in, _xlfn.XMATCH(_xlpm.n, $A$3:$A$10002), _xlpm.i, _xlfn.VSTACK(_xlpm.in, _xlfn.XMATCH(_xlpm.t, $A$3:$A$1002)), _xlpm.ds, _xlfn.CHOOSEROWS(_xlpm.d, _xlpm.i), _xlpm.dnn, _xlfn.DROP(_xlpm.ds, , 1), _xlpm.mx, _xlfn.BYCOL(_xlpm.dnn, _xlfn.LAMBDA(_xlpm.r, MAX(_xlpm.r))), SUM(_xlpm.mx))</f>
        <v>9262</v>
      </c>
    </row>
    <row r="949" spans="1:103" ht="19.95" customHeight="1">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s="49" t="s">
        <v>2086</v>
      </c>
      <c r="CY949" cm="1">
        <f t="array" ref="CY949">_xlfn.LET(_xlpm.d, $A$3:$CW$1002, _xlpm.t, _xlfn.TEXTSPLIT(CX949, , "; "), _xlpm.n, A949, _xlpm.in, _xlfn.XMATCH(_xlpm.n, $A$3:$A$10002), _xlpm.i, _xlfn.VSTACK(_xlpm.in, _xlfn.XMATCH(_xlpm.t, $A$3:$A$1002)), _xlpm.ds, _xlfn.CHOOSEROWS(_xlpm.d, _xlpm.i), _xlpm.dnn, _xlfn.DROP(_xlpm.ds, , 1), _xlpm.mx, _xlfn.BYCOL(_xlpm.dnn, _xlfn.LAMBDA(_xlpm.r, MAX(_xlpm.r))), SUM(_xlpm.mx))</f>
        <v>9260</v>
      </c>
    </row>
    <row r="950" spans="1:103" ht="19.95" customHeight="1">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s="49" t="s">
        <v>2087</v>
      </c>
      <c r="CY950" cm="1">
        <f t="array" ref="CY950">_xlfn.LET(_xlpm.d, $A$3:$CW$1002, _xlpm.t, _xlfn.TEXTSPLIT(CX950, , "; "), _xlpm.n, A950, _xlpm.in, _xlfn.XMATCH(_xlpm.n, $A$3:$A$10002), _xlpm.i, _xlfn.VSTACK(_xlpm.in, _xlfn.XMATCH(_xlpm.t, $A$3:$A$1002)), _xlpm.ds, _xlfn.CHOOSEROWS(_xlpm.d, _xlpm.i), _xlpm.dnn, _xlfn.DROP(_xlpm.ds, , 1), _xlpm.mx, _xlfn.BYCOL(_xlpm.dnn, _xlfn.LAMBDA(_xlpm.r, MAX(_xlpm.r))), SUM(_xlpm.mx))</f>
        <v>9222</v>
      </c>
    </row>
    <row r="951" spans="1:103" ht="19.95" customHeight="1">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s="49" t="s">
        <v>2088</v>
      </c>
      <c r="CY951" cm="1">
        <f t="array" ref="CY951">_xlfn.LET(_xlpm.d, $A$3:$CW$1002, _xlpm.t, _xlfn.TEXTSPLIT(CX951, , "; "), _xlpm.n, A951, _xlpm.in, _xlfn.XMATCH(_xlpm.n, $A$3:$A$10002), _xlpm.i, _xlfn.VSTACK(_xlpm.in, _xlfn.XMATCH(_xlpm.t, $A$3:$A$1002)), _xlpm.ds, _xlfn.CHOOSEROWS(_xlpm.d, _xlpm.i), _xlpm.dnn, _xlfn.DROP(_xlpm.ds, , 1), _xlpm.mx, _xlfn.BYCOL(_xlpm.dnn, _xlfn.LAMBDA(_xlpm.r, MAX(_xlpm.r))), SUM(_xlpm.mx))</f>
        <v>9158</v>
      </c>
    </row>
    <row r="952" spans="1:103" ht="19.95" customHeight="1">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s="49" t="s">
        <v>2089</v>
      </c>
      <c r="CY952" cm="1">
        <f t="array" ref="CY952">_xlfn.LET(_xlpm.d, $A$3:$CW$1002, _xlpm.t, _xlfn.TEXTSPLIT(CX952, , "; "), _xlpm.n, A952, _xlpm.in, _xlfn.XMATCH(_xlpm.n, $A$3:$A$10002), _xlpm.i, _xlfn.VSTACK(_xlpm.in, _xlfn.XMATCH(_xlpm.t, $A$3:$A$1002)), _xlpm.ds, _xlfn.CHOOSEROWS(_xlpm.d, _xlpm.i), _xlpm.dnn, _xlfn.DROP(_xlpm.ds, , 1), _xlpm.mx, _xlfn.BYCOL(_xlpm.dnn, _xlfn.LAMBDA(_xlpm.r, MAX(_xlpm.r))), SUM(_xlpm.mx))</f>
        <v>9196</v>
      </c>
    </row>
    <row r="953" spans="1:103" ht="19.95" customHeight="1">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s="49" t="s">
        <v>2090</v>
      </c>
      <c r="CY953" cm="1">
        <f t="array" ref="CY953">_xlfn.LET(_xlpm.d, $A$3:$CW$1002, _xlpm.t, _xlfn.TEXTSPLIT(CX953, , "; "), _xlpm.n, A953, _xlpm.in, _xlfn.XMATCH(_xlpm.n, $A$3:$A$10002), _xlpm.i, _xlfn.VSTACK(_xlpm.in, _xlfn.XMATCH(_xlpm.t, $A$3:$A$1002)), _xlpm.ds, _xlfn.CHOOSEROWS(_xlpm.d, _xlpm.i), _xlpm.dnn, _xlfn.DROP(_xlpm.ds, , 1), _xlpm.mx, _xlfn.BYCOL(_xlpm.dnn, _xlfn.LAMBDA(_xlpm.r, MAX(_xlpm.r))), SUM(_xlpm.mx))</f>
        <v>9283</v>
      </c>
    </row>
    <row r="954" spans="1:103" ht="19.95" customHeight="1">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s="49" t="s">
        <v>2091</v>
      </c>
      <c r="CY954" cm="1">
        <f t="array" ref="CY954">_xlfn.LET(_xlpm.d, $A$3:$CW$1002, _xlpm.t, _xlfn.TEXTSPLIT(CX954, , "; "), _xlpm.n, A954, _xlpm.in, _xlfn.XMATCH(_xlpm.n, $A$3:$A$10002), _xlpm.i, _xlfn.VSTACK(_xlpm.in, _xlfn.XMATCH(_xlpm.t, $A$3:$A$1002)), _xlpm.ds, _xlfn.CHOOSEROWS(_xlpm.d, _xlpm.i), _xlpm.dnn, _xlfn.DROP(_xlpm.ds, , 1), _xlpm.mx, _xlfn.BYCOL(_xlpm.dnn, _xlfn.LAMBDA(_xlpm.r, MAX(_xlpm.r))), SUM(_xlpm.mx))</f>
        <v>9089</v>
      </c>
    </row>
    <row r="955" spans="1:103" ht="19.95" customHeight="1">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s="49" t="s">
        <v>2092</v>
      </c>
      <c r="CY955" cm="1">
        <f t="array" ref="CY955">_xlfn.LET(_xlpm.d, $A$3:$CW$1002, _xlpm.t, _xlfn.TEXTSPLIT(CX955, , "; "), _xlpm.n, A955, _xlpm.in, _xlfn.XMATCH(_xlpm.n, $A$3:$A$10002), _xlpm.i, _xlfn.VSTACK(_xlpm.in, _xlfn.XMATCH(_xlpm.t, $A$3:$A$1002)), _xlpm.ds, _xlfn.CHOOSEROWS(_xlpm.d, _xlpm.i), _xlpm.dnn, _xlfn.DROP(_xlpm.ds, , 1), _xlpm.mx, _xlfn.BYCOL(_xlpm.dnn, _xlfn.LAMBDA(_xlpm.r, MAX(_xlpm.r))), SUM(_xlpm.mx))</f>
        <v>9255</v>
      </c>
    </row>
    <row r="956" spans="1:103" ht="19.95" customHeight="1">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s="49" t="s">
        <v>2093</v>
      </c>
      <c r="CY956" cm="1">
        <f t="array" ref="CY956">_xlfn.LET(_xlpm.d, $A$3:$CW$1002, _xlpm.t, _xlfn.TEXTSPLIT(CX956, , "; "), _xlpm.n, A956, _xlpm.in, _xlfn.XMATCH(_xlpm.n, $A$3:$A$10002), _xlpm.i, _xlfn.VSTACK(_xlpm.in, _xlfn.XMATCH(_xlpm.t, $A$3:$A$1002)), _xlpm.ds, _xlfn.CHOOSEROWS(_xlpm.d, _xlpm.i), _xlpm.dnn, _xlfn.DROP(_xlpm.ds, , 1), _xlpm.mx, _xlfn.BYCOL(_xlpm.dnn, _xlfn.LAMBDA(_xlpm.r, MAX(_xlpm.r))), SUM(_xlpm.mx))</f>
        <v>9098</v>
      </c>
    </row>
    <row r="957" spans="1:103" ht="19.95" customHeight="1">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s="49" t="s">
        <v>2094</v>
      </c>
      <c r="CY957" cm="1">
        <f t="array" ref="CY957">_xlfn.LET(_xlpm.d, $A$3:$CW$1002, _xlpm.t, _xlfn.TEXTSPLIT(CX957, , "; "), _xlpm.n, A957, _xlpm.in, _xlfn.XMATCH(_xlpm.n, $A$3:$A$10002), _xlpm.i, _xlfn.VSTACK(_xlpm.in, _xlfn.XMATCH(_xlpm.t, $A$3:$A$1002)), _xlpm.ds, _xlfn.CHOOSEROWS(_xlpm.d, _xlpm.i), _xlpm.dnn, _xlfn.DROP(_xlpm.ds, , 1), _xlpm.mx, _xlfn.BYCOL(_xlpm.dnn, _xlfn.LAMBDA(_xlpm.r, MAX(_xlpm.r))), SUM(_xlpm.mx))</f>
        <v>9313</v>
      </c>
    </row>
    <row r="958" spans="1:103" ht="19.95" customHeight="1">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s="49" t="s">
        <v>2095</v>
      </c>
      <c r="CY958" cm="1">
        <f t="array" ref="CY958">_xlfn.LET(_xlpm.d, $A$3:$CW$1002, _xlpm.t, _xlfn.TEXTSPLIT(CX958, , "; "), _xlpm.n, A958, _xlpm.in, _xlfn.XMATCH(_xlpm.n, $A$3:$A$10002), _xlpm.i, _xlfn.VSTACK(_xlpm.in, _xlfn.XMATCH(_xlpm.t, $A$3:$A$1002)), _xlpm.ds, _xlfn.CHOOSEROWS(_xlpm.d, _xlpm.i), _xlpm.dnn, _xlfn.DROP(_xlpm.ds, , 1), _xlpm.mx, _xlfn.BYCOL(_xlpm.dnn, _xlfn.LAMBDA(_xlpm.r, MAX(_xlpm.r))), SUM(_xlpm.mx))</f>
        <v>9155</v>
      </c>
    </row>
    <row r="959" spans="1:103" ht="19.95" customHeight="1">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s="49" t="s">
        <v>2096</v>
      </c>
      <c r="CY959" cm="1">
        <f t="array" ref="CY959">_xlfn.LET(_xlpm.d, $A$3:$CW$1002, _xlpm.t, _xlfn.TEXTSPLIT(CX959, , "; "), _xlpm.n, A959, _xlpm.in, _xlfn.XMATCH(_xlpm.n, $A$3:$A$10002), _xlpm.i, _xlfn.VSTACK(_xlpm.in, _xlfn.XMATCH(_xlpm.t, $A$3:$A$1002)), _xlpm.ds, _xlfn.CHOOSEROWS(_xlpm.d, _xlpm.i), _xlpm.dnn, _xlfn.DROP(_xlpm.ds, , 1), _xlpm.mx, _xlfn.BYCOL(_xlpm.dnn, _xlfn.LAMBDA(_xlpm.r, MAX(_xlpm.r))), SUM(_xlpm.mx))</f>
        <v>9247</v>
      </c>
    </row>
    <row r="960" spans="1:103" ht="19.95" customHeight="1">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s="49" t="s">
        <v>2097</v>
      </c>
      <c r="CY960" cm="1">
        <f t="array" ref="CY960">_xlfn.LET(_xlpm.d, $A$3:$CW$1002, _xlpm.t, _xlfn.TEXTSPLIT(CX960, , "; "), _xlpm.n, A960, _xlpm.in, _xlfn.XMATCH(_xlpm.n, $A$3:$A$10002), _xlpm.i, _xlfn.VSTACK(_xlpm.in, _xlfn.XMATCH(_xlpm.t, $A$3:$A$1002)), _xlpm.ds, _xlfn.CHOOSEROWS(_xlpm.d, _xlpm.i), _xlpm.dnn, _xlfn.DROP(_xlpm.ds, , 1), _xlpm.mx, _xlfn.BYCOL(_xlpm.dnn, _xlfn.LAMBDA(_xlpm.r, MAX(_xlpm.r))), SUM(_xlpm.mx))</f>
        <v>9134</v>
      </c>
    </row>
    <row r="961" spans="1:103" ht="19.95" customHeight="1">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s="49" t="s">
        <v>2098</v>
      </c>
      <c r="CY961" cm="1">
        <f t="array" ref="CY961">_xlfn.LET(_xlpm.d, $A$3:$CW$1002, _xlpm.t, _xlfn.TEXTSPLIT(CX961, , "; "), _xlpm.n, A961, _xlpm.in, _xlfn.XMATCH(_xlpm.n, $A$3:$A$10002), _xlpm.i, _xlfn.VSTACK(_xlpm.in, _xlfn.XMATCH(_xlpm.t, $A$3:$A$1002)), _xlpm.ds, _xlfn.CHOOSEROWS(_xlpm.d, _xlpm.i), _xlpm.dnn, _xlfn.DROP(_xlpm.ds, , 1), _xlpm.mx, _xlfn.BYCOL(_xlpm.dnn, _xlfn.LAMBDA(_xlpm.r, MAX(_xlpm.r))), SUM(_xlpm.mx))</f>
        <v>9150</v>
      </c>
    </row>
    <row r="962" spans="1:103" ht="19.95" customHeight="1">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s="49" t="s">
        <v>2099</v>
      </c>
      <c r="CY962" cm="1">
        <f t="array" ref="CY962">_xlfn.LET(_xlpm.d, $A$3:$CW$1002, _xlpm.t, _xlfn.TEXTSPLIT(CX962, , "; "), _xlpm.n, A962, _xlpm.in, _xlfn.XMATCH(_xlpm.n, $A$3:$A$10002), _xlpm.i, _xlfn.VSTACK(_xlpm.in, _xlfn.XMATCH(_xlpm.t, $A$3:$A$1002)), _xlpm.ds, _xlfn.CHOOSEROWS(_xlpm.d, _xlpm.i), _xlpm.dnn, _xlfn.DROP(_xlpm.ds, , 1), _xlpm.mx, _xlfn.BYCOL(_xlpm.dnn, _xlfn.LAMBDA(_xlpm.r, MAX(_xlpm.r))), SUM(_xlpm.mx))</f>
        <v>9296</v>
      </c>
    </row>
    <row r="963" spans="1:103" ht="19.95" customHeight="1">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s="49" t="s">
        <v>2100</v>
      </c>
      <c r="CY963" cm="1">
        <f t="array" ref="CY963">_xlfn.LET(_xlpm.d, $A$3:$CW$1002, _xlpm.t, _xlfn.TEXTSPLIT(CX963, , "; "), _xlpm.n, A963, _xlpm.in, _xlfn.XMATCH(_xlpm.n, $A$3:$A$10002), _xlpm.i, _xlfn.VSTACK(_xlpm.in, _xlfn.XMATCH(_xlpm.t, $A$3:$A$1002)), _xlpm.ds, _xlfn.CHOOSEROWS(_xlpm.d, _xlpm.i), _xlpm.dnn, _xlfn.DROP(_xlpm.ds, , 1), _xlpm.mx, _xlfn.BYCOL(_xlpm.dnn, _xlfn.LAMBDA(_xlpm.r, MAX(_xlpm.r))), SUM(_xlpm.mx))</f>
        <v>9189</v>
      </c>
    </row>
    <row r="964" spans="1:103" ht="19.95" customHeight="1">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s="49" t="s">
        <v>2101</v>
      </c>
      <c r="CY964" cm="1">
        <f t="array" ref="CY964">_xlfn.LET(_xlpm.d, $A$3:$CW$1002, _xlpm.t, _xlfn.TEXTSPLIT(CX964, , "; "), _xlpm.n, A964, _xlpm.in, _xlfn.XMATCH(_xlpm.n, $A$3:$A$10002), _xlpm.i, _xlfn.VSTACK(_xlpm.in, _xlfn.XMATCH(_xlpm.t, $A$3:$A$1002)), _xlpm.ds, _xlfn.CHOOSEROWS(_xlpm.d, _xlpm.i), _xlpm.dnn, _xlfn.DROP(_xlpm.ds, , 1), _xlpm.mx, _xlfn.BYCOL(_xlpm.dnn, _xlfn.LAMBDA(_xlpm.r, MAX(_xlpm.r))), SUM(_xlpm.mx))</f>
        <v>9113</v>
      </c>
    </row>
    <row r="965" spans="1:103" ht="19.95" customHeight="1">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s="49" t="s">
        <v>2102</v>
      </c>
      <c r="CY965" cm="1">
        <f t="array" ref="CY965">_xlfn.LET(_xlpm.d, $A$3:$CW$1002, _xlpm.t, _xlfn.TEXTSPLIT(CX965, , "; "), _xlpm.n, A965, _xlpm.in, _xlfn.XMATCH(_xlpm.n, $A$3:$A$10002), _xlpm.i, _xlfn.VSTACK(_xlpm.in, _xlfn.XMATCH(_xlpm.t, $A$3:$A$1002)), _xlpm.ds, _xlfn.CHOOSEROWS(_xlpm.d, _xlpm.i), _xlpm.dnn, _xlfn.DROP(_xlpm.ds, , 1), _xlpm.mx, _xlfn.BYCOL(_xlpm.dnn, _xlfn.LAMBDA(_xlpm.r, MAX(_xlpm.r))), SUM(_xlpm.mx))</f>
        <v>9176</v>
      </c>
    </row>
    <row r="966" spans="1:103" ht="19.95" customHeight="1">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s="49" t="s">
        <v>2103</v>
      </c>
      <c r="CY966" cm="1">
        <f t="array" ref="CY966">_xlfn.LET(_xlpm.d, $A$3:$CW$1002, _xlpm.t, _xlfn.TEXTSPLIT(CX966, , "; "), _xlpm.n, A966, _xlpm.in, _xlfn.XMATCH(_xlpm.n, $A$3:$A$10002), _xlpm.i, _xlfn.VSTACK(_xlpm.in, _xlfn.XMATCH(_xlpm.t, $A$3:$A$1002)), _xlpm.ds, _xlfn.CHOOSEROWS(_xlpm.d, _xlpm.i), _xlpm.dnn, _xlfn.DROP(_xlpm.ds, , 1), _xlpm.mx, _xlfn.BYCOL(_xlpm.dnn, _xlfn.LAMBDA(_xlpm.r, MAX(_xlpm.r))), SUM(_xlpm.mx))</f>
        <v>9272</v>
      </c>
    </row>
    <row r="967" spans="1:103" ht="19.95" customHeight="1">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s="49" t="s">
        <v>2104</v>
      </c>
      <c r="CY967" cm="1">
        <f t="array" ref="CY967">_xlfn.LET(_xlpm.d, $A$3:$CW$1002, _xlpm.t, _xlfn.TEXTSPLIT(CX967, , "; "), _xlpm.n, A967, _xlpm.in, _xlfn.XMATCH(_xlpm.n, $A$3:$A$10002), _xlpm.i, _xlfn.VSTACK(_xlpm.in, _xlfn.XMATCH(_xlpm.t, $A$3:$A$1002)), _xlpm.ds, _xlfn.CHOOSEROWS(_xlpm.d, _xlpm.i), _xlpm.dnn, _xlfn.DROP(_xlpm.ds, , 1), _xlpm.mx, _xlfn.BYCOL(_xlpm.dnn, _xlfn.LAMBDA(_xlpm.r, MAX(_xlpm.r))), SUM(_xlpm.mx))</f>
        <v>9109</v>
      </c>
    </row>
    <row r="968" spans="1:103" ht="19.95" customHeight="1">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s="49" t="s">
        <v>2105</v>
      </c>
      <c r="CY968" cm="1">
        <f t="array" ref="CY968">_xlfn.LET(_xlpm.d, $A$3:$CW$1002, _xlpm.t, _xlfn.TEXTSPLIT(CX968, , "; "), _xlpm.n, A968, _xlpm.in, _xlfn.XMATCH(_xlpm.n, $A$3:$A$10002), _xlpm.i, _xlfn.VSTACK(_xlpm.in, _xlfn.XMATCH(_xlpm.t, $A$3:$A$1002)), _xlpm.ds, _xlfn.CHOOSEROWS(_xlpm.d, _xlpm.i), _xlpm.dnn, _xlfn.DROP(_xlpm.ds, , 1), _xlpm.mx, _xlfn.BYCOL(_xlpm.dnn, _xlfn.LAMBDA(_xlpm.r, MAX(_xlpm.r))), SUM(_xlpm.mx))</f>
        <v>9199</v>
      </c>
    </row>
    <row r="969" spans="1:103" ht="19.95" customHeight="1">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s="49" t="s">
        <v>2106</v>
      </c>
      <c r="CY969" cm="1">
        <f t="array" ref="CY969">_xlfn.LET(_xlpm.d, $A$3:$CW$1002, _xlpm.t, _xlfn.TEXTSPLIT(CX969, , "; "), _xlpm.n, A969, _xlpm.in, _xlfn.XMATCH(_xlpm.n, $A$3:$A$10002), _xlpm.i, _xlfn.VSTACK(_xlpm.in, _xlfn.XMATCH(_xlpm.t, $A$3:$A$1002)), _xlpm.ds, _xlfn.CHOOSEROWS(_xlpm.d, _xlpm.i), _xlpm.dnn, _xlfn.DROP(_xlpm.ds, , 1), _xlpm.mx, _xlfn.BYCOL(_xlpm.dnn, _xlfn.LAMBDA(_xlpm.r, MAX(_xlpm.r))), SUM(_xlpm.mx))</f>
        <v>9198</v>
      </c>
    </row>
    <row r="970" spans="1:103" ht="19.95" customHeight="1">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s="49" t="s">
        <v>2107</v>
      </c>
      <c r="CY970" cm="1">
        <f t="array" ref="CY970">_xlfn.LET(_xlpm.d, $A$3:$CW$1002, _xlpm.t, _xlfn.TEXTSPLIT(CX970, , "; "), _xlpm.n, A970, _xlpm.in, _xlfn.XMATCH(_xlpm.n, $A$3:$A$10002), _xlpm.i, _xlfn.VSTACK(_xlpm.in, _xlfn.XMATCH(_xlpm.t, $A$3:$A$1002)), _xlpm.ds, _xlfn.CHOOSEROWS(_xlpm.d, _xlpm.i), _xlpm.dnn, _xlfn.DROP(_xlpm.ds, , 1), _xlpm.mx, _xlfn.BYCOL(_xlpm.dnn, _xlfn.LAMBDA(_xlpm.r, MAX(_xlpm.r))), SUM(_xlpm.mx))</f>
        <v>9265</v>
      </c>
    </row>
    <row r="971" spans="1:103" ht="19.95" customHeight="1">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s="49" t="s">
        <v>2108</v>
      </c>
      <c r="CY971" cm="1">
        <f t="array" ref="CY971">_xlfn.LET(_xlpm.d, $A$3:$CW$1002, _xlpm.t, _xlfn.TEXTSPLIT(CX971, , "; "), _xlpm.n, A971, _xlpm.in, _xlfn.XMATCH(_xlpm.n, $A$3:$A$10002), _xlpm.i, _xlfn.VSTACK(_xlpm.in, _xlfn.XMATCH(_xlpm.t, $A$3:$A$1002)), _xlpm.ds, _xlfn.CHOOSEROWS(_xlpm.d, _xlpm.i), _xlpm.dnn, _xlfn.DROP(_xlpm.ds, , 1), _xlpm.mx, _xlfn.BYCOL(_xlpm.dnn, _xlfn.LAMBDA(_xlpm.r, MAX(_xlpm.r))), SUM(_xlpm.mx))</f>
        <v>9284</v>
      </c>
    </row>
    <row r="972" spans="1:103" ht="19.95" customHeight="1">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s="49" t="s">
        <v>2109</v>
      </c>
      <c r="CY972" cm="1">
        <f t="array" ref="CY972">_xlfn.LET(_xlpm.d, $A$3:$CW$1002, _xlpm.t, _xlfn.TEXTSPLIT(CX972, , "; "), _xlpm.n, A972, _xlpm.in, _xlfn.XMATCH(_xlpm.n, $A$3:$A$10002), _xlpm.i, _xlfn.VSTACK(_xlpm.in, _xlfn.XMATCH(_xlpm.t, $A$3:$A$1002)), _xlpm.ds, _xlfn.CHOOSEROWS(_xlpm.d, _xlpm.i), _xlpm.dnn, _xlfn.DROP(_xlpm.ds, , 1), _xlpm.mx, _xlfn.BYCOL(_xlpm.dnn, _xlfn.LAMBDA(_xlpm.r, MAX(_xlpm.r))), SUM(_xlpm.mx))</f>
        <v>9133</v>
      </c>
    </row>
    <row r="973" spans="1:103" ht="19.95" customHeight="1">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s="49" t="s">
        <v>2110</v>
      </c>
      <c r="CY973" cm="1">
        <f t="array" ref="CY973">_xlfn.LET(_xlpm.d, $A$3:$CW$1002, _xlpm.t, _xlfn.TEXTSPLIT(CX973, , "; "), _xlpm.n, A973, _xlpm.in, _xlfn.XMATCH(_xlpm.n, $A$3:$A$10002), _xlpm.i, _xlfn.VSTACK(_xlpm.in, _xlfn.XMATCH(_xlpm.t, $A$3:$A$1002)), _xlpm.ds, _xlfn.CHOOSEROWS(_xlpm.d, _xlpm.i), _xlpm.dnn, _xlfn.DROP(_xlpm.ds, , 1), _xlpm.mx, _xlfn.BYCOL(_xlpm.dnn, _xlfn.LAMBDA(_xlpm.r, MAX(_xlpm.r))), SUM(_xlpm.mx))</f>
        <v>9245</v>
      </c>
    </row>
    <row r="974" spans="1:103" ht="19.95" customHeight="1">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s="49" t="s">
        <v>2111</v>
      </c>
      <c r="CY974" cm="1">
        <f t="array" ref="CY974">_xlfn.LET(_xlpm.d, $A$3:$CW$1002, _xlpm.t, _xlfn.TEXTSPLIT(CX974, , "; "), _xlpm.n, A974, _xlpm.in, _xlfn.XMATCH(_xlpm.n, $A$3:$A$10002), _xlpm.i, _xlfn.VSTACK(_xlpm.in, _xlfn.XMATCH(_xlpm.t, $A$3:$A$1002)), _xlpm.ds, _xlfn.CHOOSEROWS(_xlpm.d, _xlpm.i), _xlpm.dnn, _xlfn.DROP(_xlpm.ds, , 1), _xlpm.mx, _xlfn.BYCOL(_xlpm.dnn, _xlfn.LAMBDA(_xlpm.r, MAX(_xlpm.r))), SUM(_xlpm.mx))</f>
        <v>9266</v>
      </c>
    </row>
    <row r="975" spans="1:103" ht="19.95" customHeight="1">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s="49" t="s">
        <v>2112</v>
      </c>
      <c r="CY975" cm="1">
        <f t="array" ref="CY975">_xlfn.LET(_xlpm.d, $A$3:$CW$1002, _xlpm.t, _xlfn.TEXTSPLIT(CX975, , "; "), _xlpm.n, A975, _xlpm.in, _xlfn.XMATCH(_xlpm.n, $A$3:$A$10002), _xlpm.i, _xlfn.VSTACK(_xlpm.in, _xlfn.XMATCH(_xlpm.t, $A$3:$A$1002)), _xlpm.ds, _xlfn.CHOOSEROWS(_xlpm.d, _xlpm.i), _xlpm.dnn, _xlfn.DROP(_xlpm.ds, , 1), _xlpm.mx, _xlfn.BYCOL(_xlpm.dnn, _xlfn.LAMBDA(_xlpm.r, MAX(_xlpm.r))), SUM(_xlpm.mx))</f>
        <v>9314</v>
      </c>
    </row>
    <row r="976" spans="1:103" ht="19.95" customHeight="1">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s="49" t="s">
        <v>2113</v>
      </c>
      <c r="CY976" cm="1">
        <f t="array" ref="CY976">_xlfn.LET(_xlpm.d, $A$3:$CW$1002, _xlpm.t, _xlfn.TEXTSPLIT(CX976, , "; "), _xlpm.n, A976, _xlpm.in, _xlfn.XMATCH(_xlpm.n, $A$3:$A$10002), _xlpm.i, _xlfn.VSTACK(_xlpm.in, _xlfn.XMATCH(_xlpm.t, $A$3:$A$1002)), _xlpm.ds, _xlfn.CHOOSEROWS(_xlpm.d, _xlpm.i), _xlpm.dnn, _xlfn.DROP(_xlpm.ds, , 1), _xlpm.mx, _xlfn.BYCOL(_xlpm.dnn, _xlfn.LAMBDA(_xlpm.r, MAX(_xlpm.r))), SUM(_xlpm.mx))</f>
        <v>9273</v>
      </c>
    </row>
    <row r="977" spans="1:103" ht="19.95" customHeight="1">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s="49" t="s">
        <v>2114</v>
      </c>
      <c r="CY977" cm="1">
        <f t="array" ref="CY977">_xlfn.LET(_xlpm.d, $A$3:$CW$1002, _xlpm.t, _xlfn.TEXTSPLIT(CX977, , "; "), _xlpm.n, A977, _xlpm.in, _xlfn.XMATCH(_xlpm.n, $A$3:$A$10002), _xlpm.i, _xlfn.VSTACK(_xlpm.in, _xlfn.XMATCH(_xlpm.t, $A$3:$A$1002)), _xlpm.ds, _xlfn.CHOOSEROWS(_xlpm.d, _xlpm.i), _xlpm.dnn, _xlfn.DROP(_xlpm.ds, , 1), _xlpm.mx, _xlfn.BYCOL(_xlpm.dnn, _xlfn.LAMBDA(_xlpm.r, MAX(_xlpm.r))), SUM(_xlpm.mx))</f>
        <v>9160</v>
      </c>
    </row>
    <row r="978" spans="1:103" ht="19.95" customHeight="1">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s="49" t="s">
        <v>2115</v>
      </c>
      <c r="CY978" cm="1">
        <f t="array" ref="CY978">_xlfn.LET(_xlpm.d, $A$3:$CW$1002, _xlpm.t, _xlfn.TEXTSPLIT(CX978, , "; "), _xlpm.n, A978, _xlpm.in, _xlfn.XMATCH(_xlpm.n, $A$3:$A$10002), _xlpm.i, _xlfn.VSTACK(_xlpm.in, _xlfn.XMATCH(_xlpm.t, $A$3:$A$1002)), _xlpm.ds, _xlfn.CHOOSEROWS(_xlpm.d, _xlpm.i), _xlpm.dnn, _xlfn.DROP(_xlpm.ds, , 1), _xlpm.mx, _xlfn.BYCOL(_xlpm.dnn, _xlfn.LAMBDA(_xlpm.r, MAX(_xlpm.r))), SUM(_xlpm.mx))</f>
        <v>9157</v>
      </c>
    </row>
    <row r="979" spans="1:103" ht="19.95" customHeight="1">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s="49" t="s">
        <v>2116</v>
      </c>
      <c r="CY979" cm="1">
        <f t="array" ref="CY979">_xlfn.LET(_xlpm.d, $A$3:$CW$1002, _xlpm.t, _xlfn.TEXTSPLIT(CX979, , "; "), _xlpm.n, A979, _xlpm.in, _xlfn.XMATCH(_xlpm.n, $A$3:$A$10002), _xlpm.i, _xlfn.VSTACK(_xlpm.in, _xlfn.XMATCH(_xlpm.t, $A$3:$A$1002)), _xlpm.ds, _xlfn.CHOOSEROWS(_xlpm.d, _xlpm.i), _xlpm.dnn, _xlfn.DROP(_xlpm.ds, , 1), _xlpm.mx, _xlfn.BYCOL(_xlpm.dnn, _xlfn.LAMBDA(_xlpm.r, MAX(_xlpm.r))), SUM(_xlpm.mx))</f>
        <v>9283</v>
      </c>
    </row>
    <row r="980" spans="1:103" ht="19.95" customHeight="1">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s="49" t="s">
        <v>2117</v>
      </c>
      <c r="CY980" cm="1">
        <f t="array" ref="CY980">_xlfn.LET(_xlpm.d, $A$3:$CW$1002, _xlpm.t, _xlfn.TEXTSPLIT(CX980, , "; "), _xlpm.n, A980, _xlpm.in, _xlfn.XMATCH(_xlpm.n, $A$3:$A$10002), _xlpm.i, _xlfn.VSTACK(_xlpm.in, _xlfn.XMATCH(_xlpm.t, $A$3:$A$1002)), _xlpm.ds, _xlfn.CHOOSEROWS(_xlpm.d, _xlpm.i), _xlpm.dnn, _xlfn.DROP(_xlpm.ds, , 1), _xlpm.mx, _xlfn.BYCOL(_xlpm.dnn, _xlfn.LAMBDA(_xlpm.r, MAX(_xlpm.r))), SUM(_xlpm.mx))</f>
        <v>9277</v>
      </c>
    </row>
    <row r="981" spans="1:103" ht="19.95" customHeight="1">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s="49" t="s">
        <v>2118</v>
      </c>
      <c r="CY981" cm="1">
        <f t="array" ref="CY981">_xlfn.LET(_xlpm.d, $A$3:$CW$1002, _xlpm.t, _xlfn.TEXTSPLIT(CX981, , "; "), _xlpm.n, A981, _xlpm.in, _xlfn.XMATCH(_xlpm.n, $A$3:$A$10002), _xlpm.i, _xlfn.VSTACK(_xlpm.in, _xlfn.XMATCH(_xlpm.t, $A$3:$A$1002)), _xlpm.ds, _xlfn.CHOOSEROWS(_xlpm.d, _xlpm.i), _xlpm.dnn, _xlfn.DROP(_xlpm.ds, , 1), _xlpm.mx, _xlfn.BYCOL(_xlpm.dnn, _xlfn.LAMBDA(_xlpm.r, MAX(_xlpm.r))), SUM(_xlpm.mx))</f>
        <v>9382</v>
      </c>
    </row>
    <row r="982" spans="1:103" ht="19.95" customHeight="1">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s="49" t="s">
        <v>2119</v>
      </c>
      <c r="CY982" cm="1">
        <f t="array" ref="CY982">_xlfn.LET(_xlpm.d, $A$3:$CW$1002, _xlpm.t, _xlfn.TEXTSPLIT(CX982, , "; "), _xlpm.n, A982, _xlpm.in, _xlfn.XMATCH(_xlpm.n, $A$3:$A$10002), _xlpm.i, _xlfn.VSTACK(_xlpm.in, _xlfn.XMATCH(_xlpm.t, $A$3:$A$1002)), _xlpm.ds, _xlfn.CHOOSEROWS(_xlpm.d, _xlpm.i), _xlpm.dnn, _xlfn.DROP(_xlpm.ds, , 1), _xlpm.mx, _xlfn.BYCOL(_xlpm.dnn, _xlfn.LAMBDA(_xlpm.r, MAX(_xlpm.r))), SUM(_xlpm.mx))</f>
        <v>9143</v>
      </c>
    </row>
    <row r="983" spans="1:103" ht="19.95" customHeight="1">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s="49" t="s">
        <v>2120</v>
      </c>
      <c r="CY983" cm="1">
        <f t="array" ref="CY983">_xlfn.LET(_xlpm.d, $A$3:$CW$1002, _xlpm.t, _xlfn.TEXTSPLIT(CX983, , "; "), _xlpm.n, A983, _xlpm.in, _xlfn.XMATCH(_xlpm.n, $A$3:$A$10002), _xlpm.i, _xlfn.VSTACK(_xlpm.in, _xlfn.XMATCH(_xlpm.t, $A$3:$A$1002)), _xlpm.ds, _xlfn.CHOOSEROWS(_xlpm.d, _xlpm.i), _xlpm.dnn, _xlfn.DROP(_xlpm.ds, , 1), _xlpm.mx, _xlfn.BYCOL(_xlpm.dnn, _xlfn.LAMBDA(_xlpm.r, MAX(_xlpm.r))), SUM(_xlpm.mx))</f>
        <v>9219</v>
      </c>
    </row>
    <row r="984" spans="1:103" ht="19.95" customHeight="1">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s="49" t="s">
        <v>2121</v>
      </c>
      <c r="CY984" cm="1">
        <f t="array" ref="CY984">_xlfn.LET(_xlpm.d, $A$3:$CW$1002, _xlpm.t, _xlfn.TEXTSPLIT(CX984, , "; "), _xlpm.n, A984, _xlpm.in, _xlfn.XMATCH(_xlpm.n, $A$3:$A$10002), _xlpm.i, _xlfn.VSTACK(_xlpm.in, _xlfn.XMATCH(_xlpm.t, $A$3:$A$1002)), _xlpm.ds, _xlfn.CHOOSEROWS(_xlpm.d, _xlpm.i), _xlpm.dnn, _xlfn.DROP(_xlpm.ds, , 1), _xlpm.mx, _xlfn.BYCOL(_xlpm.dnn, _xlfn.LAMBDA(_xlpm.r, MAX(_xlpm.r))), SUM(_xlpm.mx))</f>
        <v>9103</v>
      </c>
    </row>
    <row r="985" spans="1:103" ht="19.95" customHeight="1">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s="49" t="s">
        <v>2122</v>
      </c>
      <c r="CY985" cm="1">
        <f t="array" ref="CY985">_xlfn.LET(_xlpm.d, $A$3:$CW$1002, _xlpm.t, _xlfn.TEXTSPLIT(CX985, , "; "), _xlpm.n, A985, _xlpm.in, _xlfn.XMATCH(_xlpm.n, $A$3:$A$10002), _xlpm.i, _xlfn.VSTACK(_xlpm.in, _xlfn.XMATCH(_xlpm.t, $A$3:$A$1002)), _xlpm.ds, _xlfn.CHOOSEROWS(_xlpm.d, _xlpm.i), _xlpm.dnn, _xlfn.DROP(_xlpm.ds, , 1), _xlpm.mx, _xlfn.BYCOL(_xlpm.dnn, _xlfn.LAMBDA(_xlpm.r, MAX(_xlpm.r))), SUM(_xlpm.mx))</f>
        <v>9112</v>
      </c>
    </row>
    <row r="986" spans="1:103" ht="19.95" customHeight="1">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s="49" t="s">
        <v>2123</v>
      </c>
      <c r="CY986" cm="1">
        <f t="array" ref="CY986">_xlfn.LET(_xlpm.d, $A$3:$CW$1002, _xlpm.t, _xlfn.TEXTSPLIT(CX986, , "; "), _xlpm.n, A986, _xlpm.in, _xlfn.XMATCH(_xlpm.n, $A$3:$A$10002), _xlpm.i, _xlfn.VSTACK(_xlpm.in, _xlfn.XMATCH(_xlpm.t, $A$3:$A$1002)), _xlpm.ds, _xlfn.CHOOSEROWS(_xlpm.d, _xlpm.i), _xlpm.dnn, _xlfn.DROP(_xlpm.ds, , 1), _xlpm.mx, _xlfn.BYCOL(_xlpm.dnn, _xlfn.LAMBDA(_xlpm.r, MAX(_xlpm.r))), SUM(_xlpm.mx))</f>
        <v>9224</v>
      </c>
    </row>
    <row r="987" spans="1:103" ht="19.95" customHeight="1">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s="49" t="s">
        <v>2124</v>
      </c>
      <c r="CY987" cm="1">
        <f t="array" ref="CY987">_xlfn.LET(_xlpm.d, $A$3:$CW$1002, _xlpm.t, _xlfn.TEXTSPLIT(CX987, , "; "), _xlpm.n, A987, _xlpm.in, _xlfn.XMATCH(_xlpm.n, $A$3:$A$10002), _xlpm.i, _xlfn.VSTACK(_xlpm.in, _xlfn.XMATCH(_xlpm.t, $A$3:$A$1002)), _xlpm.ds, _xlfn.CHOOSEROWS(_xlpm.d, _xlpm.i), _xlpm.dnn, _xlfn.DROP(_xlpm.ds, , 1), _xlpm.mx, _xlfn.BYCOL(_xlpm.dnn, _xlfn.LAMBDA(_xlpm.r, MAX(_xlpm.r))), SUM(_xlpm.mx))</f>
        <v>9196</v>
      </c>
    </row>
    <row r="988" spans="1:103" ht="19.95" customHeight="1">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s="49" t="s">
        <v>2125</v>
      </c>
      <c r="CY988" cm="1">
        <f t="array" ref="CY988">_xlfn.LET(_xlpm.d, $A$3:$CW$1002, _xlpm.t, _xlfn.TEXTSPLIT(CX988, , "; "), _xlpm.n, A988, _xlpm.in, _xlfn.XMATCH(_xlpm.n, $A$3:$A$10002), _xlpm.i, _xlfn.VSTACK(_xlpm.in, _xlfn.XMATCH(_xlpm.t, $A$3:$A$1002)), _xlpm.ds, _xlfn.CHOOSEROWS(_xlpm.d, _xlpm.i), _xlpm.dnn, _xlfn.DROP(_xlpm.ds, , 1), _xlpm.mx, _xlfn.BYCOL(_xlpm.dnn, _xlfn.LAMBDA(_xlpm.r, MAX(_xlpm.r))), SUM(_xlpm.mx))</f>
        <v>9228</v>
      </c>
    </row>
    <row r="989" spans="1:103" ht="19.95" customHeight="1">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s="49" t="s">
        <v>2126</v>
      </c>
      <c r="CY989" cm="1">
        <f t="array" ref="CY989">_xlfn.LET(_xlpm.d, $A$3:$CW$1002, _xlpm.t, _xlfn.TEXTSPLIT(CX989, , "; "), _xlpm.n, A989, _xlpm.in, _xlfn.XMATCH(_xlpm.n, $A$3:$A$10002), _xlpm.i, _xlfn.VSTACK(_xlpm.in, _xlfn.XMATCH(_xlpm.t, $A$3:$A$1002)), _xlpm.ds, _xlfn.CHOOSEROWS(_xlpm.d, _xlpm.i), _xlpm.dnn, _xlfn.DROP(_xlpm.ds, , 1), _xlpm.mx, _xlfn.BYCOL(_xlpm.dnn, _xlfn.LAMBDA(_xlpm.r, MAX(_xlpm.r))), SUM(_xlpm.mx))</f>
        <v>9097</v>
      </c>
    </row>
    <row r="990" spans="1:103" ht="19.95" customHeight="1">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s="49" t="s">
        <v>2127</v>
      </c>
      <c r="CY990" cm="1">
        <f t="array" ref="CY990">_xlfn.LET(_xlpm.d, $A$3:$CW$1002, _xlpm.t, _xlfn.TEXTSPLIT(CX990, , "; "), _xlpm.n, A990, _xlpm.in, _xlfn.XMATCH(_xlpm.n, $A$3:$A$10002), _xlpm.i, _xlfn.VSTACK(_xlpm.in, _xlfn.XMATCH(_xlpm.t, $A$3:$A$1002)), _xlpm.ds, _xlfn.CHOOSEROWS(_xlpm.d, _xlpm.i), _xlpm.dnn, _xlfn.DROP(_xlpm.ds, , 1), _xlpm.mx, _xlfn.BYCOL(_xlpm.dnn, _xlfn.LAMBDA(_xlpm.r, MAX(_xlpm.r))), SUM(_xlpm.mx))</f>
        <v>9175</v>
      </c>
    </row>
    <row r="991" spans="1:103" ht="19.95" customHeight="1">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s="49" t="s">
        <v>2128</v>
      </c>
      <c r="CY991" cm="1">
        <f t="array" ref="CY991">_xlfn.LET(_xlpm.d, $A$3:$CW$1002, _xlpm.t, _xlfn.TEXTSPLIT(CX991, , "; "), _xlpm.n, A991, _xlpm.in, _xlfn.XMATCH(_xlpm.n, $A$3:$A$10002), _xlpm.i, _xlfn.VSTACK(_xlpm.in, _xlfn.XMATCH(_xlpm.t, $A$3:$A$1002)), _xlpm.ds, _xlfn.CHOOSEROWS(_xlpm.d, _xlpm.i), _xlpm.dnn, _xlfn.DROP(_xlpm.ds, , 1), _xlpm.mx, _xlfn.BYCOL(_xlpm.dnn, _xlfn.LAMBDA(_xlpm.r, MAX(_xlpm.r))), SUM(_xlpm.mx))</f>
        <v>9301</v>
      </c>
    </row>
    <row r="992" spans="1:103" ht="19.95" customHeight="1">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s="49" t="s">
        <v>2129</v>
      </c>
      <c r="CY992" cm="1">
        <f t="array" ref="CY992">_xlfn.LET(_xlpm.d, $A$3:$CW$1002, _xlpm.t, _xlfn.TEXTSPLIT(CX992, , "; "), _xlpm.n, A992, _xlpm.in, _xlfn.XMATCH(_xlpm.n, $A$3:$A$10002), _xlpm.i, _xlfn.VSTACK(_xlpm.in, _xlfn.XMATCH(_xlpm.t, $A$3:$A$1002)), _xlpm.ds, _xlfn.CHOOSEROWS(_xlpm.d, _xlpm.i), _xlpm.dnn, _xlfn.DROP(_xlpm.ds, , 1), _xlpm.mx, _xlfn.BYCOL(_xlpm.dnn, _xlfn.LAMBDA(_xlpm.r, MAX(_xlpm.r))), SUM(_xlpm.mx))</f>
        <v>9236</v>
      </c>
    </row>
    <row r="993" spans="1:103" ht="19.95" customHeight="1">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s="49" t="s">
        <v>2130</v>
      </c>
      <c r="CY993" cm="1">
        <f t="array" ref="CY993">_xlfn.LET(_xlpm.d, $A$3:$CW$1002, _xlpm.t, _xlfn.TEXTSPLIT(CX993, , "; "), _xlpm.n, A993, _xlpm.in, _xlfn.XMATCH(_xlpm.n, $A$3:$A$10002), _xlpm.i, _xlfn.VSTACK(_xlpm.in, _xlfn.XMATCH(_xlpm.t, $A$3:$A$1002)), _xlpm.ds, _xlfn.CHOOSEROWS(_xlpm.d, _xlpm.i), _xlpm.dnn, _xlfn.DROP(_xlpm.ds, , 1), _xlpm.mx, _xlfn.BYCOL(_xlpm.dnn, _xlfn.LAMBDA(_xlpm.r, MAX(_xlpm.r))), SUM(_xlpm.mx))</f>
        <v>9192</v>
      </c>
    </row>
    <row r="994" spans="1:103" ht="19.95" customHeight="1">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s="49" t="s">
        <v>2131</v>
      </c>
      <c r="CY994" cm="1">
        <f t="array" ref="CY994">_xlfn.LET(_xlpm.d, $A$3:$CW$1002, _xlpm.t, _xlfn.TEXTSPLIT(CX994, , "; "), _xlpm.n, A994, _xlpm.in, _xlfn.XMATCH(_xlpm.n, $A$3:$A$10002), _xlpm.i, _xlfn.VSTACK(_xlpm.in, _xlfn.XMATCH(_xlpm.t, $A$3:$A$1002)), _xlpm.ds, _xlfn.CHOOSEROWS(_xlpm.d, _xlpm.i), _xlpm.dnn, _xlfn.DROP(_xlpm.ds, , 1), _xlpm.mx, _xlfn.BYCOL(_xlpm.dnn, _xlfn.LAMBDA(_xlpm.r, MAX(_xlpm.r))), SUM(_xlpm.mx))</f>
        <v>9215</v>
      </c>
    </row>
    <row r="995" spans="1:103" ht="19.95" customHeight="1">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s="49" t="s">
        <v>2132</v>
      </c>
      <c r="CY995" cm="1">
        <f t="array" ref="CY995">_xlfn.LET(_xlpm.d, $A$3:$CW$1002, _xlpm.t, _xlfn.TEXTSPLIT(CX995, , "; "), _xlpm.n, A995, _xlpm.in, _xlfn.XMATCH(_xlpm.n, $A$3:$A$10002), _xlpm.i, _xlfn.VSTACK(_xlpm.in, _xlfn.XMATCH(_xlpm.t, $A$3:$A$1002)), _xlpm.ds, _xlfn.CHOOSEROWS(_xlpm.d, _xlpm.i), _xlpm.dnn, _xlfn.DROP(_xlpm.ds, , 1), _xlpm.mx, _xlfn.BYCOL(_xlpm.dnn, _xlfn.LAMBDA(_xlpm.r, MAX(_xlpm.r))), SUM(_xlpm.mx))</f>
        <v>9132</v>
      </c>
    </row>
    <row r="996" spans="1:103" ht="19.95" customHeight="1">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s="49" t="s">
        <v>2133</v>
      </c>
      <c r="CY996" cm="1">
        <f t="array" ref="CY996">_xlfn.LET(_xlpm.d, $A$3:$CW$1002, _xlpm.t, _xlfn.TEXTSPLIT(CX996, , "; "), _xlpm.n, A996, _xlpm.in, _xlfn.XMATCH(_xlpm.n, $A$3:$A$10002), _xlpm.i, _xlfn.VSTACK(_xlpm.in, _xlfn.XMATCH(_xlpm.t, $A$3:$A$1002)), _xlpm.ds, _xlfn.CHOOSEROWS(_xlpm.d, _xlpm.i), _xlpm.dnn, _xlfn.DROP(_xlpm.ds, , 1), _xlpm.mx, _xlfn.BYCOL(_xlpm.dnn, _xlfn.LAMBDA(_xlpm.r, MAX(_xlpm.r))), SUM(_xlpm.mx))</f>
        <v>9281</v>
      </c>
    </row>
    <row r="997" spans="1:103" ht="19.95" customHeight="1">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s="49" t="s">
        <v>2134</v>
      </c>
      <c r="CY997" cm="1">
        <f t="array" ref="CY997">_xlfn.LET(_xlpm.d, $A$3:$CW$1002, _xlpm.t, _xlfn.TEXTSPLIT(CX997, , "; "), _xlpm.n, A997, _xlpm.in, _xlfn.XMATCH(_xlpm.n, $A$3:$A$10002), _xlpm.i, _xlfn.VSTACK(_xlpm.in, _xlfn.XMATCH(_xlpm.t, $A$3:$A$1002)), _xlpm.ds, _xlfn.CHOOSEROWS(_xlpm.d, _xlpm.i), _xlpm.dnn, _xlfn.DROP(_xlpm.ds, , 1), _xlpm.mx, _xlfn.BYCOL(_xlpm.dnn, _xlfn.LAMBDA(_xlpm.r, MAX(_xlpm.r))), SUM(_xlpm.mx))</f>
        <v>9275</v>
      </c>
    </row>
    <row r="998" spans="1:103" ht="19.95" customHeight="1">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s="49" t="s">
        <v>2135</v>
      </c>
      <c r="CY998" cm="1">
        <f t="array" ref="CY998">_xlfn.LET(_xlpm.d, $A$3:$CW$1002, _xlpm.t, _xlfn.TEXTSPLIT(CX998, , "; "), _xlpm.n, A998, _xlpm.in, _xlfn.XMATCH(_xlpm.n, $A$3:$A$10002), _xlpm.i, _xlfn.VSTACK(_xlpm.in, _xlfn.XMATCH(_xlpm.t, $A$3:$A$1002)), _xlpm.ds, _xlfn.CHOOSEROWS(_xlpm.d, _xlpm.i), _xlpm.dnn, _xlfn.DROP(_xlpm.ds, , 1), _xlpm.mx, _xlfn.BYCOL(_xlpm.dnn, _xlfn.LAMBDA(_xlpm.r, MAX(_xlpm.r))), SUM(_xlpm.mx))</f>
        <v>9281</v>
      </c>
    </row>
    <row r="999" spans="1:103" ht="19.95" customHeight="1">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s="49" t="s">
        <v>2136</v>
      </c>
      <c r="CY999" cm="1">
        <f t="array" ref="CY999">_xlfn.LET(_xlpm.d, $A$3:$CW$1002, _xlpm.t, _xlfn.TEXTSPLIT(CX999, , "; "), _xlpm.n, A999, _xlpm.in, _xlfn.XMATCH(_xlpm.n, $A$3:$A$10002), _xlpm.i, _xlfn.VSTACK(_xlpm.in, _xlfn.XMATCH(_xlpm.t, $A$3:$A$1002)), _xlpm.ds, _xlfn.CHOOSEROWS(_xlpm.d, _xlpm.i), _xlpm.dnn, _xlfn.DROP(_xlpm.ds, , 1), _xlpm.mx, _xlfn.BYCOL(_xlpm.dnn, _xlfn.LAMBDA(_xlpm.r, MAX(_xlpm.r))), SUM(_xlpm.mx))</f>
        <v>9229</v>
      </c>
    </row>
    <row r="1000" spans="1:103" ht="19.95" customHeight="1">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s="49" t="s">
        <v>2137</v>
      </c>
      <c r="CY1000" cm="1">
        <f t="array" ref="CY1000">_xlfn.LET(_xlpm.d, $A$3:$CW$1002, _xlpm.t, _xlfn.TEXTSPLIT(CX1000, , "; "), _xlpm.n, A1000, _xlpm.in, _xlfn.XMATCH(_xlpm.n, $A$3:$A$10002), _xlpm.i, _xlfn.VSTACK(_xlpm.in, _xlfn.XMATCH(_xlpm.t, $A$3:$A$1002)), _xlpm.ds, _xlfn.CHOOSEROWS(_xlpm.d, _xlpm.i), _xlpm.dnn, _xlfn.DROP(_xlpm.ds, , 1), _xlpm.mx, _xlfn.BYCOL(_xlpm.dnn, _xlfn.LAMBDA(_xlpm.r, MAX(_xlpm.r))), SUM(_xlpm.mx))</f>
        <v>9254</v>
      </c>
    </row>
    <row r="1001" spans="1:103" ht="19.95" customHeight="1">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s="49" t="s">
        <v>2138</v>
      </c>
      <c r="CY1001" cm="1">
        <f t="array" ref="CY1001">_xlfn.LET(_xlpm.d, $A$3:$CW$1002, _xlpm.t, _xlfn.TEXTSPLIT(CX1001, , "; "), _xlpm.n, A1001, _xlpm.in, _xlfn.XMATCH(_xlpm.n, $A$3:$A$10002), _xlpm.i, _xlfn.VSTACK(_xlpm.in, _xlfn.XMATCH(_xlpm.t, $A$3:$A$1002)), _xlpm.ds, _xlfn.CHOOSEROWS(_xlpm.d, _xlpm.i), _xlpm.dnn, _xlfn.DROP(_xlpm.ds, , 1), _xlpm.mx, _xlfn.BYCOL(_xlpm.dnn, _xlfn.LAMBDA(_xlpm.r, MAX(_xlpm.r))), SUM(_xlpm.mx))</f>
        <v>9254</v>
      </c>
    </row>
    <row r="1002" spans="1:103" ht="19.95" customHeight="1">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s="49" t="s">
        <v>2139</v>
      </c>
      <c r="CY1002" cm="1">
        <f t="array" ref="CY1002">_xlfn.LET(_xlpm.d, $A$3:$CW$1002, _xlpm.t, _xlfn.TEXTSPLIT(CX1002, , "; "), _xlpm.n, A1002, _xlpm.in, _xlfn.XMATCH(_xlpm.n, $A$3:$A$10002), _xlpm.i, _xlfn.VSTACK(_xlpm.in, _xlfn.XMATCH(_xlpm.t, $A$3:$A$1002)), _xlpm.ds, _xlfn.CHOOSEROWS(_xlpm.d, _xlpm.i), _xlpm.dnn, _xlfn.DROP(_xlpm.ds, , 1), _xlpm.mx, _xlfn.BYCOL(_xlpm.dnn, _xlfn.LAMBDA(_xlpm.r, MAX(_xlpm.r))), SUM(_xlpm.mx))</f>
        <v>9101</v>
      </c>
    </row>
    <row r="1003" spans="1:103">
      <c r="B1003">
        <f>AVERAGE(B$3:B$1002)</f>
        <v>48.651000000000003</v>
      </c>
      <c r="C1003">
        <f t="shared" ref="C1003:BN1003" si="0">AVERAGE(C$3:C$1002)</f>
        <v>50.5</v>
      </c>
      <c r="D1003">
        <f t="shared" si="0"/>
        <v>49.939</v>
      </c>
      <c r="E1003">
        <f t="shared" si="0"/>
        <v>50.121000000000002</v>
      </c>
      <c r="F1003">
        <f t="shared" si="0"/>
        <v>48.363</v>
      </c>
      <c r="G1003">
        <f t="shared" si="0"/>
        <v>50.594999999999999</v>
      </c>
      <c r="H1003">
        <f t="shared" si="0"/>
        <v>49.579000000000001</v>
      </c>
      <c r="I1003">
        <f t="shared" si="0"/>
        <v>51.051000000000002</v>
      </c>
      <c r="J1003">
        <f t="shared" si="0"/>
        <v>51.777000000000001</v>
      </c>
      <c r="K1003">
        <f t="shared" si="0"/>
        <v>49.485999999999997</v>
      </c>
      <c r="L1003">
        <f t="shared" si="0"/>
        <v>49.250999999999998</v>
      </c>
      <c r="M1003">
        <f t="shared" si="0"/>
        <v>48.94</v>
      </c>
      <c r="N1003">
        <f t="shared" si="0"/>
        <v>49.228999999999999</v>
      </c>
      <c r="O1003">
        <f t="shared" si="0"/>
        <v>52.863</v>
      </c>
      <c r="P1003">
        <f t="shared" si="0"/>
        <v>50.732999999999997</v>
      </c>
      <c r="Q1003">
        <f t="shared" si="0"/>
        <v>50.287999999999997</v>
      </c>
      <c r="R1003">
        <f t="shared" si="0"/>
        <v>51.098999999999997</v>
      </c>
      <c r="S1003">
        <f t="shared" si="0"/>
        <v>49.468000000000004</v>
      </c>
      <c r="T1003">
        <f t="shared" si="0"/>
        <v>50.843000000000004</v>
      </c>
      <c r="U1003">
        <f t="shared" si="0"/>
        <v>51.44</v>
      </c>
      <c r="V1003">
        <f t="shared" si="0"/>
        <v>50.720999999999997</v>
      </c>
      <c r="W1003">
        <f t="shared" si="0"/>
        <v>50.151000000000003</v>
      </c>
      <c r="X1003">
        <f t="shared" si="0"/>
        <v>50.075000000000003</v>
      </c>
      <c r="Y1003">
        <f t="shared" si="0"/>
        <v>50.996000000000002</v>
      </c>
      <c r="Z1003">
        <f t="shared" si="0"/>
        <v>51.774999999999999</v>
      </c>
      <c r="AA1003">
        <f t="shared" si="0"/>
        <v>49.084000000000003</v>
      </c>
      <c r="AB1003">
        <f t="shared" si="0"/>
        <v>50.576000000000001</v>
      </c>
      <c r="AC1003">
        <f t="shared" si="0"/>
        <v>50.725999999999999</v>
      </c>
      <c r="AD1003">
        <f t="shared" si="0"/>
        <v>50.302</v>
      </c>
      <c r="AE1003">
        <f t="shared" si="0"/>
        <v>51.985999999999997</v>
      </c>
      <c r="AF1003">
        <f t="shared" si="0"/>
        <v>50.688000000000002</v>
      </c>
      <c r="AG1003">
        <f t="shared" si="0"/>
        <v>50.378999999999998</v>
      </c>
      <c r="AH1003">
        <f t="shared" si="0"/>
        <v>51.222999999999999</v>
      </c>
      <c r="AI1003">
        <f t="shared" si="0"/>
        <v>50.564</v>
      </c>
      <c r="AJ1003">
        <f t="shared" si="0"/>
        <v>49.701000000000001</v>
      </c>
      <c r="AK1003">
        <f t="shared" si="0"/>
        <v>49.588999999999999</v>
      </c>
      <c r="AL1003">
        <f t="shared" si="0"/>
        <v>50.131</v>
      </c>
      <c r="AM1003">
        <f t="shared" si="0"/>
        <v>52.674999999999997</v>
      </c>
      <c r="AN1003">
        <f t="shared" si="0"/>
        <v>49.356000000000002</v>
      </c>
      <c r="AO1003">
        <f t="shared" si="0"/>
        <v>52.192</v>
      </c>
      <c r="AP1003">
        <f t="shared" si="0"/>
        <v>51.073</v>
      </c>
      <c r="AQ1003">
        <f t="shared" si="0"/>
        <v>50.311</v>
      </c>
      <c r="AR1003">
        <f t="shared" si="0"/>
        <v>48.962000000000003</v>
      </c>
      <c r="AS1003">
        <f t="shared" si="0"/>
        <v>50.052999999999997</v>
      </c>
      <c r="AT1003">
        <f t="shared" si="0"/>
        <v>51.502000000000002</v>
      </c>
      <c r="AU1003">
        <f t="shared" si="0"/>
        <v>51.045999999999999</v>
      </c>
      <c r="AV1003">
        <f t="shared" si="0"/>
        <v>50.219000000000001</v>
      </c>
      <c r="AW1003">
        <f t="shared" si="0"/>
        <v>50.58</v>
      </c>
      <c r="AX1003">
        <f t="shared" si="0"/>
        <v>49.640999999999998</v>
      </c>
      <c r="AY1003">
        <f t="shared" si="0"/>
        <v>51.792999999999999</v>
      </c>
      <c r="AZ1003">
        <f t="shared" si="0"/>
        <v>49.423000000000002</v>
      </c>
      <c r="BA1003">
        <f t="shared" si="0"/>
        <v>49.491</v>
      </c>
      <c r="BB1003">
        <f t="shared" si="0"/>
        <v>49.87</v>
      </c>
      <c r="BC1003">
        <f t="shared" si="0"/>
        <v>50.61</v>
      </c>
      <c r="BD1003">
        <f t="shared" si="0"/>
        <v>48.631</v>
      </c>
      <c r="BE1003">
        <f t="shared" si="0"/>
        <v>50.276000000000003</v>
      </c>
      <c r="BF1003">
        <f t="shared" si="0"/>
        <v>48.527999999999999</v>
      </c>
      <c r="BG1003">
        <f t="shared" si="0"/>
        <v>49.966999999999999</v>
      </c>
      <c r="BH1003">
        <f t="shared" si="0"/>
        <v>49.75</v>
      </c>
      <c r="BI1003">
        <f t="shared" si="0"/>
        <v>51.063000000000002</v>
      </c>
      <c r="BJ1003">
        <f t="shared" si="0"/>
        <v>51.26</v>
      </c>
      <c r="BK1003">
        <f t="shared" si="0"/>
        <v>51.268999999999998</v>
      </c>
      <c r="BL1003">
        <f t="shared" si="0"/>
        <v>50.95</v>
      </c>
      <c r="BM1003">
        <f t="shared" si="0"/>
        <v>49.014000000000003</v>
      </c>
      <c r="BN1003">
        <f t="shared" si="0"/>
        <v>50.515999999999998</v>
      </c>
      <c r="BO1003">
        <f t="shared" ref="BO1003:CW1003" si="1">AVERAGE(BO$3:BO$1002)</f>
        <v>50.844999999999999</v>
      </c>
      <c r="BP1003">
        <f t="shared" si="1"/>
        <v>49.767000000000003</v>
      </c>
      <c r="BQ1003">
        <f t="shared" si="1"/>
        <v>50.515999999999998</v>
      </c>
      <c r="BR1003">
        <f t="shared" si="1"/>
        <v>51.128999999999998</v>
      </c>
      <c r="BS1003">
        <f t="shared" si="1"/>
        <v>51.526000000000003</v>
      </c>
      <c r="BT1003">
        <f t="shared" si="1"/>
        <v>50.738999999999997</v>
      </c>
      <c r="BU1003">
        <f t="shared" si="1"/>
        <v>48.697000000000003</v>
      </c>
      <c r="BV1003">
        <f t="shared" si="1"/>
        <v>51.106000000000002</v>
      </c>
      <c r="BW1003">
        <f t="shared" si="1"/>
        <v>50.872</v>
      </c>
      <c r="BX1003">
        <f t="shared" si="1"/>
        <v>50.963999999999999</v>
      </c>
      <c r="BY1003">
        <f t="shared" si="1"/>
        <v>51.031999999999996</v>
      </c>
      <c r="BZ1003">
        <f t="shared" si="1"/>
        <v>50.247</v>
      </c>
      <c r="CA1003">
        <f t="shared" si="1"/>
        <v>50.259</v>
      </c>
      <c r="CB1003">
        <f t="shared" si="1"/>
        <v>51.158000000000001</v>
      </c>
      <c r="CC1003">
        <f t="shared" si="1"/>
        <v>49.05</v>
      </c>
      <c r="CD1003">
        <f t="shared" si="1"/>
        <v>48.225000000000001</v>
      </c>
      <c r="CE1003">
        <f t="shared" si="1"/>
        <v>50.118000000000002</v>
      </c>
      <c r="CF1003">
        <f t="shared" si="1"/>
        <v>50.024999999999999</v>
      </c>
      <c r="CG1003">
        <f t="shared" si="1"/>
        <v>49.991999999999997</v>
      </c>
      <c r="CH1003">
        <f t="shared" si="1"/>
        <v>50.401000000000003</v>
      </c>
      <c r="CI1003">
        <f t="shared" si="1"/>
        <v>51.264000000000003</v>
      </c>
      <c r="CJ1003">
        <f t="shared" si="1"/>
        <v>51.610999999999997</v>
      </c>
      <c r="CK1003">
        <f t="shared" si="1"/>
        <v>50.289000000000001</v>
      </c>
      <c r="CL1003">
        <f t="shared" si="1"/>
        <v>50.664999999999999</v>
      </c>
      <c r="CM1003">
        <f t="shared" si="1"/>
        <v>51.192</v>
      </c>
      <c r="CN1003">
        <f t="shared" si="1"/>
        <v>49.927999999999997</v>
      </c>
      <c r="CO1003">
        <f t="shared" si="1"/>
        <v>49.786999999999999</v>
      </c>
      <c r="CP1003">
        <f t="shared" si="1"/>
        <v>49.643999999999998</v>
      </c>
      <c r="CQ1003">
        <f t="shared" si="1"/>
        <v>51.915999999999997</v>
      </c>
      <c r="CR1003">
        <f t="shared" si="1"/>
        <v>50.603000000000002</v>
      </c>
      <c r="CS1003">
        <f t="shared" si="1"/>
        <v>49.792999999999999</v>
      </c>
      <c r="CT1003">
        <f t="shared" si="1"/>
        <v>50.805</v>
      </c>
      <c r="CU1003">
        <f t="shared" si="1"/>
        <v>49.301000000000002</v>
      </c>
      <c r="CV1003">
        <f t="shared" si="1"/>
        <v>50.08</v>
      </c>
      <c r="CW1003">
        <f t="shared" si="1"/>
        <v>49.61</v>
      </c>
    </row>
    <row r="1004" spans="1:103">
      <c r="B1004">
        <f>MAX(B1003:CW1003)</f>
        <v>52.863</v>
      </c>
      <c r="C1004">
        <f>_xlfn.XMATCH(B1004,B1003:CW1003)</f>
        <v>14</v>
      </c>
      <c r="D1004" t="str">
        <f>INDEX(_nC,14)</f>
        <v>Product knowledge</v>
      </c>
    </row>
    <row r="1007" spans="1:103">
      <c r="A1007" t="str" cm="1">
        <f t="array" ref="A1007:A2006">_xlfn.TEXTAFTER($A$3:$A$1002," ")</f>
        <v>Ashmore</v>
      </c>
      <c r="B1007" t="str" cm="1">
        <f t="array" ref="B1007:B1350">_xlfn.UNIQUE(_xlfn.ANCHORARRAY(A1007))</f>
        <v>Ashmore</v>
      </c>
      <c r="C1007" cm="1">
        <f t="array" ref="C1007:C1350">COUNTIF(_xlfn.ANCHORARRAY(A1007),_xlfn.ANCHORARRAY(B1007))</f>
        <v>5</v>
      </c>
    </row>
    <row r="1008" spans="1:103">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1:DB1004"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 DE</vt:lpstr>
      <vt:lpstr>Case EN</vt:lpstr>
      <vt:lpstr>Answers</vt:lpstr>
      <vt:lpstr>Data</vt:lpstr>
      <vt:lpstr>_nC</vt:lpstr>
      <vt:lpstr>_nD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2025-08-29T14:11:47Z</dcterms:modified>
</cp:coreProperties>
</file>