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13_ncr:1_{941AEA79-1B68-440A-B20D-BE17D4BF41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CR_Conversion" sheetId="1" r:id="rId1"/>
    <sheet name="Cleanup" sheetId="2" r:id="rId2"/>
    <sheet name="Raw_Airborn" sheetId="3" r:id="rId3"/>
  </sheets>
  <definedNames>
    <definedName name="_xlnm._FilterDatabase" localSheetId="1" hidden="1">Cleanup!$A$7:$F$51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Cleaned_Data_152ea604-0755-4335-b2ac-4561f09fdf5f" name="Cleaned_Data" connection="Query - Cleaned_Data"/>
        </x15:modelTables>
        <x15:extLst>
          <ext xmlns:x16="http://schemas.microsoft.com/office/spreadsheetml/2014/11/main" uri="{9835A34E-60A6-4A7C-AAB8-D5F71C897F49}">
            <x16:modelTimeGroupings>
              <x16:modelTimeGrouping tableName="Cleaned_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P95" i="2"/>
  <c r="Q95" i="2"/>
  <c r="R95" i="2"/>
  <c r="S95" i="2"/>
  <c r="T95" i="2"/>
  <c r="U95" i="2"/>
  <c r="V95" i="2"/>
  <c r="W95" i="2"/>
  <c r="X95" i="2"/>
  <c r="O96" i="2"/>
  <c r="Q96" i="2"/>
  <c r="R96" i="2"/>
  <c r="S96" i="2"/>
  <c r="T96" i="2"/>
  <c r="P96" i="2"/>
  <c r="V96" i="2"/>
  <c r="W96" i="2"/>
  <c r="U96" i="2"/>
  <c r="O97" i="2"/>
  <c r="Q97" i="2"/>
  <c r="R97" i="2"/>
  <c r="S97" i="2"/>
  <c r="T97" i="2"/>
  <c r="P97" i="2"/>
  <c r="V97" i="2"/>
  <c r="W97" i="2"/>
  <c r="U97" i="2"/>
  <c r="O98" i="2"/>
  <c r="Q98" i="2"/>
  <c r="R98" i="2"/>
  <c r="S98" i="2"/>
  <c r="T98" i="2"/>
  <c r="P98" i="2"/>
  <c r="V98" i="2"/>
  <c r="W98" i="2"/>
  <c r="U98" i="2"/>
  <c r="O99" i="2"/>
  <c r="Q99" i="2"/>
  <c r="R99" i="2"/>
  <c r="S99" i="2"/>
  <c r="T99" i="2"/>
  <c r="P99" i="2"/>
  <c r="V99" i="2"/>
  <c r="W99" i="2"/>
  <c r="U99" i="2"/>
  <c r="O100" i="2"/>
  <c r="Q100" i="2"/>
  <c r="R100" i="2"/>
  <c r="S100" i="2"/>
  <c r="T100" i="2"/>
  <c r="P100" i="2"/>
  <c r="V100" i="2"/>
  <c r="W100" i="2"/>
  <c r="U100" i="2"/>
  <c r="O101" i="2"/>
  <c r="Q101" i="2"/>
  <c r="R101" i="2"/>
  <c r="S101" i="2"/>
  <c r="T101" i="2"/>
  <c r="P101" i="2"/>
  <c r="V101" i="2"/>
  <c r="W101" i="2"/>
  <c r="U101" i="2"/>
  <c r="O102" i="2"/>
  <c r="Q102" i="2"/>
  <c r="R102" i="2"/>
  <c r="S102" i="2"/>
  <c r="T102" i="2"/>
  <c r="P102" i="2"/>
  <c r="V102" i="2"/>
  <c r="W102" i="2"/>
  <c r="U102" i="2"/>
  <c r="O103" i="2"/>
  <c r="Q103" i="2"/>
  <c r="R103" i="2"/>
  <c r="S103" i="2"/>
  <c r="T103" i="2"/>
  <c r="P103" i="2"/>
  <c r="V103" i="2"/>
  <c r="W103" i="2"/>
  <c r="U103" i="2"/>
  <c r="O104" i="2"/>
  <c r="Q104" i="2"/>
  <c r="R104" i="2"/>
  <c r="S104" i="2"/>
  <c r="T104" i="2"/>
  <c r="P104" i="2"/>
  <c r="V104" i="2"/>
  <c r="W104" i="2"/>
  <c r="U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2A3F8-4346-49EA-9446-C37FF72F9C2B}" name="Query - Cleaned_Data" description="Connection to the 'Cleaned_Data' query in the workbook." type="100" refreshedVersion="8" minRefreshableVersion="5">
    <extLst>
      <ext xmlns:x15="http://schemas.microsoft.com/office/spreadsheetml/2010/11/main" uri="{DE250136-89BD-433C-8126-D09CA5730AF9}">
        <x15:connection id="e3a58510-1bd1-4520-a9f8-e337fca72d8c"/>
      </ext>
    </extLst>
  </connection>
  <connection id="2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<sst xmlns="http://schemas.openxmlformats.org/spreadsheetml/2006/main" count="310" uniqueCount="75">
  <si>
    <t/>
  </si>
  <si>
    <t>SURFACE CRAFT</t>
  </si>
  <si>
    <t>SUBMARINE</t>
  </si>
  <si>
    <t>Total</t>
  </si>
  <si>
    <t>Mark 6</t>
  </si>
  <si>
    <t>Mark 16</t>
  </si>
  <si>
    <t>Mark 18</t>
  </si>
  <si>
    <t>Mark 23</t>
  </si>
  <si>
    <t>Mark 12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</si>
  <si>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</si>
  <si>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</si>
  <si>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</si>
  <si>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</si>
  <si>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</si>
  <si>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</si>
  <si>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</si>
  <si>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</si>
  <si>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</si>
  <si>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</si>
  <si>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</si>
  <si>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. 0</t>
  </si>
  <si>
    <t>January</t>
  </si>
  <si>
    <t>Mark 10-3</t>
  </si>
  <si>
    <t>Year</t>
  </si>
  <si>
    <t>Month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</si>
  <si>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</si>
  <si>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</si>
  <si>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</si>
  <si>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</si>
  <si>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</si>
  <si>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</si>
  <si>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</si>
  <si>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</si>
  <si>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</si>
  <si>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</si>
  <si>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Grand Total</t>
  </si>
  <si>
    <t>Mark</t>
  </si>
  <si>
    <t>Type</t>
  </si>
  <si>
    <t>Sum of Value</t>
  </si>
  <si>
    <t>SUBMARINE Total</t>
  </si>
  <si>
    <t>SURFACE CRAFT Total</t>
  </si>
  <si>
    <t>Date (Year)</t>
  </si>
  <si>
    <t>Date (Month)</t>
  </si>
  <si>
    <t>1940</t>
  </si>
  <si>
    <t>Jul</t>
  </si>
  <si>
    <t>Aug</t>
  </si>
  <si>
    <t>Sep</t>
  </si>
  <si>
    <t>Oct</t>
  </si>
  <si>
    <t>Nov</t>
  </si>
  <si>
    <t>Dec</t>
  </si>
  <si>
    <t>1941</t>
  </si>
  <si>
    <t>Jan</t>
  </si>
  <si>
    <t>Feb</t>
  </si>
  <si>
    <t>Mar</t>
  </si>
  <si>
    <t>Apr</t>
  </si>
  <si>
    <t>Jun</t>
  </si>
  <si>
    <t>1942</t>
  </si>
  <si>
    <t>1943</t>
  </si>
  <si>
    <t>1944</t>
  </si>
  <si>
    <t>1945</t>
  </si>
  <si>
    <t>Units</t>
  </si>
  <si>
    <t>Summary Comparison</t>
  </si>
  <si>
    <t>Mine Units</t>
  </si>
  <si>
    <t>FROM:</t>
  </si>
  <si>
    <t>Mark Biegert</t>
  </si>
  <si>
    <t>SUBJECT:</t>
  </si>
  <si>
    <t>DATE:</t>
  </si>
  <si>
    <t>Cleanup and Crosscheck</t>
  </si>
  <si>
    <t>Weight</t>
  </si>
  <si>
    <t>Number</t>
  </si>
  <si>
    <t>Mark 12-1</t>
  </si>
  <si>
    <t>Mark 13</t>
  </si>
  <si>
    <t>Mark 25</t>
  </si>
  <si>
    <t>Mark 26-1</t>
  </si>
  <si>
    <t>Mark 36 and 36-1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</si>
</sst>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0;;@"/>
  </numFmts>
  <fonts count="13" x14ac:knownFonts="1">
    <font>
      <sz val="10"/>
      <color theme="1"/>
      <name val="Consolas"/>
      <family val="2"/>
      <scheme val="minor"/>
    </font>
    <font>
      <sz val="8"/>
      <name val="Consolas"/>
      <family val="2"/>
      <scheme val="minor"/>
    </font>
    <font>
      <sz val="10"/>
      <color theme="1"/>
      <name val="Consolas"/>
      <family val="2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sz val="11"/>
      <color theme="3"/>
      <name val="Consolas"/>
      <family val="2"/>
      <scheme val="minor"/>
    </font>
    <font>
      <i/>
      <sz val="10"/>
      <color theme="3"/>
      <name val="Consolas"/>
      <family val="2"/>
      <scheme val="minor"/>
    </font>
    <font>
      <b/>
      <sz val="10"/>
      <color theme="1"/>
      <name val="Consolas"/>
      <family val="3"/>
      <scheme val="minor"/>
    </font>
    <font>
      <sz val="10"/>
      <color theme="1"/>
      <name val="Consolas"/>
      <family val="2"/>
      <scheme val="minor"/>
    </font>
    <font>
      <b/>
      <sz val="10"/>
      <color theme="1"/>
      <name val="Consolas"/>
      <family val="2"/>
    </font>
    <font>
      <sz val="12"/>
      <color theme="1"/>
      <name val="Consola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>
      <alignment vertical="top"/>
    </xf>
    <xf numFmtId="0" fontId="6" fillId="0" borderId="0" applyNumberFormat="0" applyFill="0" applyBorder="0" applyAlignment="0" applyProtection="0">
      <alignment vertical="top"/>
    </xf>
    <xf numFmtId="0" fontId="2" fillId="3" borderId="0" applyNumberFormat="0" applyBorder="0" applyAlignment="0" applyProtection="0"/>
    <xf numFmtId="0" fontId="7" fillId="0" borderId="0" applyNumberFormat="0" applyFill="0" applyAlignment="0" applyProtection="0"/>
    <xf numFmtId="0" fontId="8" fillId="0" borderId="0" applyNumberFormat="0" applyFill="0" applyAlignment="0" applyProtection="0"/>
    <xf numFmtId="0" fontId="11" fillId="8" borderId="0" applyNumberFormat="0" applyBorder="0" applyAlignment="0" applyProtection="0"/>
    <xf numFmtId="0" fontId="10" fillId="7" borderId="0" applyNumberFormat="0" applyBorder="0" applyAlignment="0" applyProtection="0"/>
    <xf numFmtId="0" fontId="12" fillId="0" borderId="0"/>
  </cellStyleXfs>
  <cellXfs count="19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2" xfId="0" applyBorder="1"/>
    <xf numFmtId="0" fontId="0" fillId="0" borderId="4" xfId="0" applyBorder="1"/>
    <xf numFmtId="164" fontId="9" fillId="0" borderId="0" xfId="0" applyNumberFormat="1" applyFont="1"/>
    <xf numFmtId="164" fontId="9" fillId="0" borderId="2" xfId="0" applyNumberFormat="1" applyFont="1" applyBorder="1"/>
    <xf numFmtId="0" fontId="9" fillId="5" borderId="4" xfId="0" applyFont="1" applyFill="1" applyBorder="1"/>
    <xf numFmtId="0" fontId="9" fillId="5" borderId="3" xfId="0" applyFont="1" applyFill="1" applyBorder="1"/>
    <xf numFmtId="164" fontId="9" fillId="6" borderId="2" xfId="0" applyNumberFormat="1" applyFont="1" applyFill="1" applyBorder="1"/>
    <xf numFmtId="164" fontId="9" fillId="6" borderId="0" xfId="0" applyNumberFormat="1" applyFont="1" applyFill="1"/>
    <xf numFmtId="0" fontId="0" fillId="0" borderId="3" xfId="0" applyBorder="1"/>
    <xf numFmtId="0" fontId="9" fillId="0" borderId="2" xfId="0" applyFont="1" applyBorder="1"/>
    <xf numFmtId="0" fontId="9" fillId="0" borderId="0" xfId="0" applyFont="1"/>
    <xf numFmtId="0" fontId="7" fillId="0" borderId="0" xfId="7"/>
    <xf numFmtId="0" fontId="0" fillId="0" borderId="5" xfId="0" applyBorder="1"/>
    <xf numFmtId="0" fontId="11" fillId="8" borderId="0" xfId="9"/>
    <xf numFmtId="0" fontId="10" fillId="7" borderId="0" xfId="10"/>
    <xf numFmtId="0" fontId="12" fillId="0" borderId="0" xfId="11"/>
  </cellXfs>
  <cellStyles count="12">
    <cellStyle name="20% - Accent1 2" xfId="6" xr:uid="{871BC59E-3FA9-47D7-B5CC-28152F5D7CC9}"/>
    <cellStyle name="20% - Accent3 2" xfId="1" xr:uid="{B2B41E12-C1F0-4DCA-839A-60B6C3F97B3F}"/>
    <cellStyle name="Comment" xfId="5" xr:uid="{1A99EC2E-4117-4824-95AF-9DF1D69B644A}"/>
    <cellStyle name="Explanatory Text 2" xfId="2" xr:uid="{C2FAA892-9436-4038-9D6E-84691052ACE2}"/>
    <cellStyle name="HD_Label" xfId="9" xr:uid="{4BCCDC30-51F5-4966-B71C-A07CF39ED38A}"/>
    <cellStyle name="HD_Value" xfId="10" xr:uid="{04BD0B46-2E4F-4F29-AEF8-139732EC90C7}"/>
    <cellStyle name="Heading 1" xfId="7" builtinId="16" customBuiltin="1"/>
    <cellStyle name="Heading 2" xfId="8" builtinId="17" customBuiltin="1"/>
    <cellStyle name="Hyperlink 2" xfId="4" xr:uid="{0B743816-90E6-4F98-9C53-05181B717934}"/>
    <cellStyle name="Input 2" xfId="3" xr:uid="{836382F0-EEEB-4065-8548-F27A35D3D3CC}"/>
    <cellStyle name="Normal" xfId="0" builtinId="0" customBuiltin="1"/>
    <cellStyle name="Normal 2" xfId="11" xr:uid="{B0887EB9-B3AB-4DE6-B135-BBDE2B0F908E}"/>
  </cellStyles>
  <dxfs count="30">
    <dxf>
      <fill>
        <patternFill>
          <bgColor theme="7"/>
        </patternFill>
      </fill>
    </dxf>
    <dxf>
      <numFmt numFmtId="3" formatCode="#,##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-0.24994659260841701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89996032593768116"/>
        </patternFill>
      </fill>
    </dxf>
    <dxf>
      <fill>
        <patternFill>
          <bgColor rgb="FFFFD5AF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ill>
        <patternFill>
          <bgColor rgb="FFEDF7FD"/>
        </patternFill>
      </fill>
    </dxf>
    <dxf>
      <fill>
        <patternFill>
          <bgColor rgb="FFE8E7CF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Biegert Standard">
    <tableStyle name="Biegert Standard" table="0" count="18" xr9:uid="{53FE07CE-103B-4F31-8FA2-8E6C6EB84BEB}">
      <tableStyleElement type="headerRow" dxfId="29"/>
      <tableStyleElement type="totalRow" dxfId="28"/>
      <tableStyleElement type="firstColumn" dxfId="27"/>
      <tableStyleElement type="firstRowStripe" dxfId="26"/>
      <tableStyleElement type="secondRowStripe" dxfId="25"/>
      <tableStyleElement type="firstColumnStripe" dxfId="24"/>
      <tableStyleElement type="secondColumnStripe" dxfId="23"/>
      <tableStyleElement type="firstHeaderCell" dxfId="22"/>
      <tableStyleElement type="firstSubtotalColumn" dxfId="21"/>
      <tableStyleElement type="secondSubtotalColumn" dxfId="20"/>
      <tableStyleElement type="firstSubtotalRow" dxfId="19"/>
      <tableStyleElement type="secondSubtotalRow" dxfId="18"/>
      <tableStyleElement type="thirdSubtotalRow" dxfId="17"/>
      <tableStyleElement type="firstColumnSubheading" dxfId="16"/>
      <tableStyleElement type="secondColumnSubheading" dxfId="15"/>
      <tableStyleElement type="firstRowSubheading" dxfId="14"/>
      <tableStyleElement type="secondRowSubheading" dxfId="13"/>
      <tableStyleElement type="thirdRowSubheading" dxfId="12"/>
    </tableStyle>
    <tableStyle name="Biegert Standard A" pivot="0" count="4" xr9:uid="{B1538B1B-86C2-4519-B79C-EECDD763D812}">
      <tableStyleElement type="headerRow" dxfId="11"/>
      <tableStyleElement type="totalRow" dxfId="10"/>
      <tableStyleElement type="firstColumn" dxfId="9"/>
      <tableStyleElement type="firstRowStripe" dxfId="8"/>
    </tableStyle>
    <tableStyle name="Invisible" pivot="0" table="0" count="0" xr9:uid="{8EF87648-1F7A-42B7-AF4F-BACF34FF1792}"/>
  </tableStyles>
  <colors>
    <mruColors>
      <color rgb="FFEDF7FD"/>
      <color rgb="FFE8E7CF"/>
      <color rgb="FFCCFFFF"/>
      <color rgb="FFCCFFCC"/>
      <color rgb="FFFFD7B3"/>
      <color rgb="FFFFD5AF"/>
      <color rgb="FFFFDD7D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40821</xdr:colOff>
      <xdr:row>3</xdr:row>
      <xdr:rowOff>122464</xdr:rowOff>
    </xdr:from>
    <xdr:to>
      <xdr:col>22</xdr:col>
      <xdr:colOff>676485</xdr:colOff>
      <xdr:row>75</xdr:row>
      <xdr:rowOff>122464</xdr:rowOff>
    </xdr:to>
    <xdr:pic>
      <xdr:nvPicPr>
        <xdr:cNvPr id="2" name="Picture 1" descr="Table&#10;&#10;Description automatically generated with medium confidence">
          <a:extLst>
            <a:ext uri="{FF2B5EF4-FFF2-40B4-BE49-F238E27FC236}">
              <a16:creationId xmlns:a16="http://schemas.microsoft.com/office/drawing/2014/main" id="{E87C5D6E-5355-111E-DAB5-565B188A9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5714" y="285750"/>
          <a:ext cx="9575557" cy="11756572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96</xdr:row>
      <xdr:rowOff>40821</xdr:rowOff>
    </xdr:from>
    <xdr:to>
      <xdr:col>9</xdr:col>
      <xdr:colOff>824742</xdr:colOff>
      <xdr:row>135</xdr:row>
      <xdr:rowOff>96153</xdr:rowOff>
    </xdr:to>
    <xdr:pic>
      <xdr:nvPicPr>
        <xdr:cNvPr id="3" name="Picture 2" descr="A picture containing graphical user interface&#10;&#10;Description automatically generated">
          <a:extLst>
            <a:ext uri="{FF2B5EF4-FFF2-40B4-BE49-F238E27FC236}">
              <a16:creationId xmlns:a16="http://schemas.microsoft.com/office/drawing/2014/main" id="{87AC57AA-6F0E-3ED2-5E0A-955564CC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3357" y="15389678"/>
          <a:ext cx="10812384" cy="6477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353981</xdr:colOff>
      <xdr:row>0</xdr:row>
      <xdr:rowOff>18000</xdr:rowOff>
    </xdr:from>
    <xdr:to>
      <xdr:col>18</xdr:col>
      <xdr:colOff>547466</xdr:colOff>
      <xdr:row>31</xdr:row>
      <xdr:rowOff>124914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BA2ACFC8-22C4-436B-8E35-81CB22B4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581" y="18000"/>
          <a:ext cx="4887405" cy="624863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3.444000462965" backgroundQuery="1" createdVersion="8" refreshedVersion="8" minRefreshableVersion="3" recordCount="0" supportSubquery="1" supportAdvancedDrill="1" xr:uid="{174C1379-1BBD-45F1-80F7-018A02F58338}">
  <cacheSource type="external" connectionId="2"/>
  <cacheFields count="4"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2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2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2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2" memberValueDatatype="130" unbalanced="0"/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3.472775347225" backgroundQuery="1" createdVersion="8" refreshedVersion="8" minRefreshableVersion="3" recordCount="0" supportSubquery="1" supportAdvancedDrill="1" xr:uid="{A9C73450-A98D-4121-8A7D-EC6618A87555}">
  <cacheSource type="external" connectionId="2"/>
  <cacheFields count="5">
    <cacheField name="[Cleaned_Data].[Date (Month)].[Date (Month)]" caption="Date (Month)" numFmtId="0" hierarchy="6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2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4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1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2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246DA-424D-4069-BBB3-51BD5C2A03C8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outline="1" outlineData="1" compactData="0" multipleFieldFilters="0">
  <location ref="B5:L76" firstHeaderRow="1" firstDataRow="3" firstDataCol="2"/>
  <pivotFields count="5">
    <pivotField axis="axisRow" compact="0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compact="0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showAll="0"/>
    <pivotField axis="axisCol" compact="0" allDrilled="1" showAll="0" defaultAttributeDrillState="1">
      <items count="7">
        <item x="1"/>
        <item x="5"/>
        <item x="2"/>
        <item x="3"/>
        <item x="4"/>
        <item x="0"/>
        <item t="default"/>
      </items>
    </pivotField>
    <pivotField axis="axisCol" compact="0" allDrilled="1" showAll="0" defaultAttributeDrillState="1">
      <items count="3">
        <item x="1"/>
        <item x="0"/>
        <item t="default"/>
      </items>
    </pivotField>
  </pivotFields>
  <rowFields count="2">
    <field x="1"/>
    <field x="0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t="grand">
      <x/>
    </i>
  </rowItems>
  <colFields count="2">
    <field x="4"/>
    <field x="3"/>
  </colFields>
  <colItems count="9">
    <i>
      <x/>
      <x v="1"/>
    </i>
    <i r="1">
      <x v="2"/>
    </i>
    <i r="1">
      <x v="3"/>
    </i>
    <i r="1">
      <x v="4"/>
    </i>
    <i t="default">
      <x/>
    </i>
    <i>
      <x v="1"/>
      <x/>
    </i>
    <i r="1">
      <x v="5"/>
    </i>
    <i t="default">
      <x v="1"/>
    </i>
    <i t="grand">
      <x/>
    </i>
  </colItems>
  <dataFields count="1">
    <dataField name="Mine Units" fld="2" baseField="1" baseItem="1" numFmtId="3"/>
  </dataFields>
  <formats count="6">
    <format dxfId="6">
      <pivotArea dataOnly="0" labelOnly="1" outline="0" fieldPosition="0">
        <references count="1">
          <reference field="4" count="1">
            <x v="1"/>
          </reference>
        </references>
      </pivotArea>
    </format>
    <format dxfId="5">
      <pivotArea dataOnly="0" labelOnly="1" outline="0" offset="IV1" fieldPosition="0">
        <references count="1">
          <reference field="4" count="1" defaultSubtotal="1">
            <x v="1"/>
          </reference>
        </references>
      </pivotArea>
    </format>
    <format dxfId="4">
      <pivotArea dataOnly="0" labelOnly="1" outline="0" fieldPosition="0">
        <references count="1">
          <reference field="4" count="1">
            <x v="0"/>
          </reference>
        </references>
      </pivotArea>
    </format>
    <format dxfId="3">
      <pivotArea dataOnly="0" labelOnly="1" outline="0" offset="IV1" fieldPosition="0">
        <references count="1">
          <reference field="4" count="1" defaultSubtotal="1">
            <x v="0"/>
          </reference>
        </references>
      </pivotArea>
    </format>
    <format dxfId="2">
      <pivotArea dataOnly="0" labelOnly="1" grandCol="1" outline="0" offset="IV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ine Units"/>
  </pivotHierarchies>
  <pivotTableStyleInfo name="Biegert Standard" showRowHeaders="1" showColHeaders="1" showRowStripes="1" showColStripes="0" showLastColumn="1"/>
  <rowHierarchiesUsage count="2">
    <rowHierarchyUsage hierarchyUsage="4"/>
    <rowHierarchyUsage hierarchyUsage="6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E9397-D60B-472A-AFFC-7511A07243C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82:X91" firstHeaderRow="1" firstDataRow="3" firstDataCol="1"/>
  <pivotFields count="4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axis="axisCol" compact="0" allDrilled="1" outline="0" subtotalTop="0" showAll="0" defaultAttributeDrillState="1">
      <items count="7">
        <item x="1"/>
        <item x="5"/>
        <item x="2"/>
        <item x="3"/>
        <item x="4"/>
        <item x="0"/>
        <item t="default"/>
      </items>
    </pivotField>
    <pivotField axis="axisCol" compact="0" allDrilled="1" outline="0" subtotalTop="0" showAll="0" defaultAttributeDrillState="1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9">
    <i>
      <x/>
      <x v="1"/>
    </i>
    <i r="1">
      <x v="2"/>
    </i>
    <i r="1">
      <x v="3"/>
    </i>
    <i r="1">
      <x v="4"/>
    </i>
    <i t="default">
      <x/>
    </i>
    <i>
      <x v="1"/>
      <x/>
    </i>
    <i r="1">
      <x v="5"/>
    </i>
    <i t="default">
      <x v="1"/>
    </i>
    <i t="grand">
      <x/>
    </i>
  </colItems>
  <dataFields count="1">
    <dataField name="Sum of Value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Biegert Standard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B1C81-9811-40CB-ACDB-D7DC986A67D0}" name="Table1" displayName="Table1" ref="A1:J65" totalsRowShown="0">
  <autoFilter ref="A1:J65" xr:uid="{45AB1C81-9811-40CB-ACDB-D7DC986A67D0}"/>
  <tableColumns count="10">
    <tableColumn id="1" xr3:uid="{5C6E28AA-B4B9-44E4-AAE7-96F1262A77B6}" name="Column1"/>
    <tableColumn id="2" xr3:uid="{E9574528-C67D-4933-A3D6-F13CE90EED5B}" name="Column2"/>
    <tableColumn id="3" xr3:uid="{67D5A8B4-190E-4A08-A51F-FDF814E2ADDC}" name="Column3"/>
    <tableColumn id="4" xr3:uid="{111D7ECB-A192-42A6-84AA-174178B67628}" name="Column4" dataDxfId="7"/>
    <tableColumn id="5" xr3:uid="{B3B2C294-2B61-4777-9311-A83831303462}" name="Column5"/>
    <tableColumn id="6" xr3:uid="{E38C1F22-B30F-4AF1-B6A6-3FAD1482D3C5}" name="Column6"/>
    <tableColumn id="7" xr3:uid="{99FE2D13-3FCE-4EDC-8D19-7D5F126B7522}" name="Column7"/>
    <tableColumn id="8" xr3:uid="{A8B33D66-7514-47F7-A8E9-46056BA67FCB}" name="Column8"/>
    <tableColumn id="9" xr3:uid="{3298B309-61C1-49DE-90BB-FC1BEB240953}" name="Column9"/>
    <tableColumn id="10" xr3:uid="{3D07CF35-D37A-4587-8816-317E9535DF4B}" name="Column10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">
  <a:themeElements>
    <a:clrScheme name="Biegert Custom 2">
      <a:dk1>
        <a:sysClr val="windowText" lastClr="000000"/>
      </a:dk1>
      <a:lt1>
        <a:sysClr val="window" lastClr="FFFFFF"/>
      </a:lt1>
      <a:dk2>
        <a:srgbClr val="323232"/>
      </a:dk2>
      <a:lt2>
        <a:srgbClr val="F2F2F2"/>
      </a:lt2>
      <a:accent1>
        <a:srgbClr val="AA530E"/>
      </a:accent1>
      <a:accent2>
        <a:srgbClr val="DF8931"/>
      </a:accent2>
      <a:accent3>
        <a:srgbClr val="F5C16C"/>
      </a:accent3>
      <a:accent4>
        <a:srgbClr val="FFEFE0"/>
      </a:accent4>
      <a:accent5>
        <a:srgbClr val="DCAEE8"/>
      </a:accent5>
      <a:accent6>
        <a:srgbClr val="FFC5E6"/>
      </a:accent6>
      <a:hlink>
        <a:srgbClr val="6B9F25"/>
      </a:hlink>
      <a:folHlink>
        <a:srgbClr val="00B0F0"/>
      </a:folHlink>
    </a:clrScheme>
    <a:fontScheme name="Biegert Spreadsheet Fon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selection activeCell="L11" sqref="L11"/>
    </sheetView>
  </sheetViews>
  <sheetFormatPr defaultRowHeight="13.2" x14ac:dyDescent="0.25"/>
  <cols>
    <col min="1" max="1" width="10.44140625" customWidth="1"/>
    <col min="2" max="2" width="50.88671875" customWidth="1"/>
    <col min="3" max="9" width="10.44140625" customWidth="1"/>
    <col min="10" max="10" width="11.44140625" customWidth="1"/>
  </cols>
  <sheetData>
    <row r="1" spans="1:1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B2" t="s">
        <v>0</v>
      </c>
      <c r="C2" t="s">
        <v>1</v>
      </c>
      <c r="D2" t="s">
        <v>0</v>
      </c>
      <c r="F2" t="s">
        <v>0</v>
      </c>
      <c r="G2" t="s">
        <v>0</v>
      </c>
      <c r="H2" t="s">
        <v>0</v>
      </c>
      <c r="I2" t="s">
        <v>2</v>
      </c>
      <c r="J2" t="s">
        <v>0</v>
      </c>
    </row>
    <row r="3" spans="1:10" x14ac:dyDescent="0.25">
      <c r="A3" t="s">
        <v>23</v>
      </c>
      <c r="B3" t="s">
        <v>24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3</v>
      </c>
      <c r="I3" t="s">
        <v>8</v>
      </c>
      <c r="J3" t="s">
        <v>22</v>
      </c>
    </row>
    <row r="4" spans="1:10" x14ac:dyDescent="0.25">
      <c r="A4">
        <v>1940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 t="s">
        <v>0</v>
      </c>
      <c r="I4" t="s">
        <v>0</v>
      </c>
      <c r="J4">
        <v>0</v>
      </c>
    </row>
    <row r="5" spans="1:10" x14ac:dyDescent="0.25">
      <c r="A5">
        <v>1940</v>
      </c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1940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1940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1940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1940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1941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925</v>
      </c>
      <c r="I10">
        <v>925</v>
      </c>
      <c r="J10">
        <v>0</v>
      </c>
    </row>
    <row r="11" spans="1:10" x14ac:dyDescent="0.25">
      <c r="A11">
        <v>1941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1941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1941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1941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1941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1941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1941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1941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1941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1941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1941</v>
      </c>
      <c r="B21" t="s">
        <v>12</v>
      </c>
      <c r="C21">
        <v>1000</v>
      </c>
      <c r="D21">
        <v>1000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1942</v>
      </c>
      <c r="B22" t="s">
        <v>21</v>
      </c>
      <c r="C22">
        <v>1049</v>
      </c>
      <c r="D22">
        <v>1049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1942</v>
      </c>
      <c r="B23" t="s">
        <v>13</v>
      </c>
      <c r="C23">
        <v>2500</v>
      </c>
      <c r="D23">
        <v>2500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1942</v>
      </c>
      <c r="B24" t="s">
        <v>14</v>
      </c>
      <c r="C24">
        <v>3000</v>
      </c>
      <c r="D24">
        <v>3000</v>
      </c>
      <c r="E24">
        <v>0</v>
      </c>
      <c r="F24">
        <v>0</v>
      </c>
      <c r="G24">
        <v>0</v>
      </c>
      <c r="H24">
        <v>0</v>
      </c>
      <c r="I24">
        <v>1250</v>
      </c>
      <c r="J24">
        <v>0</v>
      </c>
    </row>
    <row r="25" spans="1:10" x14ac:dyDescent="0.25">
      <c r="A25">
        <v>1942</v>
      </c>
      <c r="B25" t="s">
        <v>15</v>
      </c>
      <c r="C25">
        <v>4000</v>
      </c>
      <c r="D25">
        <v>4000</v>
      </c>
      <c r="E25">
        <v>0</v>
      </c>
      <c r="F25">
        <v>0</v>
      </c>
      <c r="G25">
        <v>0</v>
      </c>
      <c r="H25">
        <v>1250</v>
      </c>
      <c r="I25">
        <v>0</v>
      </c>
      <c r="J25">
        <v>0</v>
      </c>
    </row>
    <row r="26" spans="1:10" x14ac:dyDescent="0.25">
      <c r="A26">
        <v>1942</v>
      </c>
      <c r="B26" t="s">
        <v>16</v>
      </c>
      <c r="C26">
        <v>5000</v>
      </c>
      <c r="D26">
        <v>5000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1942</v>
      </c>
      <c r="B27" t="s">
        <v>17</v>
      </c>
      <c r="C27">
        <v>6036</v>
      </c>
      <c r="D27">
        <v>6036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1942</v>
      </c>
      <c r="B28" t="s">
        <v>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1942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1942</v>
      </c>
      <c r="B30" t="s">
        <v>9</v>
      </c>
      <c r="C30">
        <v>5160</v>
      </c>
      <c r="D30">
        <v>4160</v>
      </c>
      <c r="E30">
        <v>1000</v>
      </c>
      <c r="F30" t="s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1942</v>
      </c>
      <c r="B31" t="s">
        <v>10</v>
      </c>
      <c r="C31">
        <v>2844</v>
      </c>
      <c r="D31">
        <v>844</v>
      </c>
      <c r="E31">
        <v>2000</v>
      </c>
      <c r="F31" t="s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1942</v>
      </c>
      <c r="B32" t="s">
        <v>11</v>
      </c>
      <c r="C32">
        <v>2500</v>
      </c>
      <c r="D32">
        <v>0</v>
      </c>
      <c r="E32">
        <v>2500</v>
      </c>
      <c r="F32" t="s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1942</v>
      </c>
      <c r="B33" t="s">
        <v>12</v>
      </c>
      <c r="C33">
        <v>0</v>
      </c>
      <c r="D33">
        <v>0</v>
      </c>
      <c r="E33">
        <v>0</v>
      </c>
      <c r="F33" t="s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1943</v>
      </c>
      <c r="B34" t="s">
        <v>21</v>
      </c>
      <c r="C34">
        <v>10335</v>
      </c>
      <c r="D34">
        <v>7835</v>
      </c>
      <c r="E34">
        <v>2500</v>
      </c>
      <c r="F34" t="s">
        <v>0</v>
      </c>
      <c r="G34">
        <v>0</v>
      </c>
      <c r="H34" t="s">
        <v>20</v>
      </c>
      <c r="I34">
        <v>0</v>
      </c>
      <c r="J34">
        <v>0</v>
      </c>
    </row>
    <row r="35" spans="1:10" x14ac:dyDescent="0.25">
      <c r="A35">
        <v>1943</v>
      </c>
      <c r="B35" t="s">
        <v>13</v>
      </c>
      <c r="C35">
        <v>4149</v>
      </c>
      <c r="D35">
        <v>1649</v>
      </c>
      <c r="E35">
        <v>2500</v>
      </c>
      <c r="F35" t="s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1943</v>
      </c>
      <c r="B36" t="s">
        <v>14</v>
      </c>
      <c r="C36">
        <v>5512</v>
      </c>
      <c r="D36">
        <v>3042</v>
      </c>
      <c r="E36">
        <v>2500</v>
      </c>
      <c r="F36" t="s">
        <v>0</v>
      </c>
      <c r="G36">
        <v>0</v>
      </c>
      <c r="H36">
        <v>10</v>
      </c>
      <c r="I36">
        <v>10</v>
      </c>
      <c r="J36">
        <v>0</v>
      </c>
    </row>
    <row r="37" spans="1:10" x14ac:dyDescent="0.25">
      <c r="A37">
        <v>1943</v>
      </c>
      <c r="B37" t="s">
        <v>15</v>
      </c>
      <c r="C37">
        <v>2500</v>
      </c>
      <c r="D37">
        <v>0</v>
      </c>
      <c r="E37">
        <v>2500</v>
      </c>
      <c r="F37" t="s">
        <v>0</v>
      </c>
      <c r="G37">
        <v>0</v>
      </c>
      <c r="H37">
        <v>85</v>
      </c>
      <c r="I37">
        <v>85</v>
      </c>
      <c r="J37">
        <v>0</v>
      </c>
    </row>
    <row r="38" spans="1:10" x14ac:dyDescent="0.25">
      <c r="A38">
        <v>1943</v>
      </c>
      <c r="B38" t="s">
        <v>16</v>
      </c>
      <c r="C38">
        <v>2000</v>
      </c>
      <c r="D38">
        <v>0</v>
      </c>
      <c r="E38">
        <v>2000</v>
      </c>
      <c r="F38" t="s">
        <v>0</v>
      </c>
      <c r="G38">
        <v>0</v>
      </c>
      <c r="H38">
        <v>122</v>
      </c>
      <c r="I38">
        <v>122</v>
      </c>
      <c r="J38">
        <v>0</v>
      </c>
    </row>
    <row r="39" spans="1:10" x14ac:dyDescent="0.25">
      <c r="A39">
        <v>1943</v>
      </c>
      <c r="B39" t="s">
        <v>17</v>
      </c>
      <c r="C39">
        <v>2150</v>
      </c>
      <c r="D39">
        <v>0</v>
      </c>
      <c r="E39">
        <v>2000</v>
      </c>
      <c r="F39" t="s">
        <v>0</v>
      </c>
      <c r="G39">
        <v>150</v>
      </c>
      <c r="H39">
        <v>85</v>
      </c>
      <c r="I39">
        <v>85</v>
      </c>
      <c r="J39">
        <v>0</v>
      </c>
    </row>
    <row r="40" spans="1:10" x14ac:dyDescent="0.25">
      <c r="A40">
        <v>1943</v>
      </c>
      <c r="B40" t="s">
        <v>18</v>
      </c>
      <c r="C40">
        <v>1956</v>
      </c>
      <c r="D40">
        <v>515</v>
      </c>
      <c r="E40">
        <v>1000</v>
      </c>
      <c r="F40" t="s">
        <v>0</v>
      </c>
      <c r="G40">
        <v>441</v>
      </c>
      <c r="H40">
        <v>35</v>
      </c>
      <c r="I40">
        <v>35</v>
      </c>
      <c r="J40">
        <v>0</v>
      </c>
    </row>
    <row r="41" spans="1:10" x14ac:dyDescent="0.25">
      <c r="A41">
        <v>1943</v>
      </c>
      <c r="B41" t="s">
        <v>19</v>
      </c>
      <c r="C41">
        <v>305</v>
      </c>
      <c r="D41">
        <v>0</v>
      </c>
      <c r="E41">
        <v>0</v>
      </c>
      <c r="F41" t="s">
        <v>0</v>
      </c>
      <c r="G41">
        <v>305</v>
      </c>
      <c r="H41">
        <v>203</v>
      </c>
      <c r="I41">
        <v>203</v>
      </c>
      <c r="J41">
        <v>0</v>
      </c>
    </row>
    <row r="42" spans="1:10" x14ac:dyDescent="0.25">
      <c r="A42">
        <v>1943</v>
      </c>
      <c r="B42" t="s">
        <v>9</v>
      </c>
      <c r="C42">
        <v>1085</v>
      </c>
      <c r="D42">
        <v>0</v>
      </c>
      <c r="E42">
        <v>0</v>
      </c>
      <c r="F42" t="s">
        <v>0</v>
      </c>
      <c r="G42">
        <v>1025</v>
      </c>
      <c r="H42">
        <v>296</v>
      </c>
      <c r="I42">
        <v>29</v>
      </c>
      <c r="J42">
        <v>267</v>
      </c>
    </row>
    <row r="43" spans="1:10" x14ac:dyDescent="0.25">
      <c r="A43">
        <v>1943</v>
      </c>
      <c r="B43" t="s">
        <v>10</v>
      </c>
      <c r="C43">
        <v>452</v>
      </c>
      <c r="D43">
        <v>0</v>
      </c>
      <c r="E43">
        <v>0</v>
      </c>
      <c r="F43">
        <v>173</v>
      </c>
      <c r="G43">
        <v>279</v>
      </c>
      <c r="H43">
        <v>377</v>
      </c>
      <c r="I43">
        <v>118</v>
      </c>
      <c r="J43">
        <v>259</v>
      </c>
    </row>
    <row r="44" spans="1:10" x14ac:dyDescent="0.25">
      <c r="A44">
        <v>1943</v>
      </c>
      <c r="B44" t="s">
        <v>11</v>
      </c>
      <c r="C44">
        <v>1154</v>
      </c>
      <c r="D44">
        <v>0</v>
      </c>
      <c r="E44">
        <v>0</v>
      </c>
      <c r="F44">
        <v>854</v>
      </c>
      <c r="G44">
        <v>300</v>
      </c>
      <c r="H44">
        <v>364</v>
      </c>
      <c r="I44">
        <v>206</v>
      </c>
      <c r="J44">
        <v>158</v>
      </c>
    </row>
    <row r="45" spans="1:10" x14ac:dyDescent="0.25">
      <c r="A45">
        <v>1943</v>
      </c>
      <c r="B45" t="s">
        <v>12</v>
      </c>
      <c r="C45">
        <v>857</v>
      </c>
      <c r="D45">
        <v>0</v>
      </c>
      <c r="E45">
        <v>0</v>
      </c>
      <c r="F45">
        <v>857</v>
      </c>
      <c r="G45">
        <v>0</v>
      </c>
      <c r="H45">
        <v>240</v>
      </c>
      <c r="I45">
        <v>240</v>
      </c>
      <c r="J45">
        <v>0</v>
      </c>
    </row>
    <row r="46" spans="1:10" x14ac:dyDescent="0.25">
      <c r="A46">
        <v>1944</v>
      </c>
      <c r="B46" t="s">
        <v>21</v>
      </c>
      <c r="C46">
        <v>936</v>
      </c>
      <c r="D46">
        <v>0</v>
      </c>
      <c r="E46">
        <v>0</v>
      </c>
      <c r="F46">
        <v>936</v>
      </c>
      <c r="G46">
        <v>0</v>
      </c>
      <c r="H46">
        <v>250</v>
      </c>
      <c r="I46">
        <v>250</v>
      </c>
      <c r="J46">
        <v>0</v>
      </c>
    </row>
    <row r="47" spans="1:10" x14ac:dyDescent="0.25">
      <c r="A47">
        <v>1944</v>
      </c>
      <c r="B47" t="s">
        <v>13</v>
      </c>
      <c r="C47">
        <v>514</v>
      </c>
      <c r="D47">
        <v>0</v>
      </c>
      <c r="E47">
        <v>0</v>
      </c>
      <c r="F47">
        <v>514</v>
      </c>
      <c r="G47">
        <v>0</v>
      </c>
      <c r="H47">
        <v>282</v>
      </c>
      <c r="I47">
        <v>282</v>
      </c>
      <c r="J47">
        <v>0</v>
      </c>
    </row>
    <row r="48" spans="1:10" x14ac:dyDescent="0.25">
      <c r="A48">
        <v>1944</v>
      </c>
      <c r="B48" t="s">
        <v>14</v>
      </c>
      <c r="C48">
        <v>500</v>
      </c>
      <c r="D48">
        <v>0</v>
      </c>
      <c r="E48">
        <v>0</v>
      </c>
      <c r="F48">
        <v>500</v>
      </c>
      <c r="G48">
        <v>0</v>
      </c>
      <c r="H48">
        <v>458</v>
      </c>
      <c r="I48">
        <v>308</v>
      </c>
      <c r="J48">
        <v>150</v>
      </c>
    </row>
    <row r="49" spans="1:10" x14ac:dyDescent="0.25">
      <c r="A49">
        <v>1944</v>
      </c>
      <c r="B49" t="s">
        <v>15</v>
      </c>
      <c r="C49">
        <v>958</v>
      </c>
      <c r="D49">
        <v>0</v>
      </c>
      <c r="E49">
        <v>0</v>
      </c>
      <c r="F49">
        <v>938</v>
      </c>
      <c r="G49">
        <v>0</v>
      </c>
      <c r="H49">
        <v>329</v>
      </c>
      <c r="I49">
        <v>163</v>
      </c>
      <c r="J49">
        <v>166</v>
      </c>
    </row>
    <row r="50" spans="1:10" x14ac:dyDescent="0.25">
      <c r="A50">
        <v>1944</v>
      </c>
      <c r="B50" t="s">
        <v>16</v>
      </c>
      <c r="C50">
        <v>288</v>
      </c>
      <c r="D50">
        <v>0</v>
      </c>
      <c r="E50">
        <v>0</v>
      </c>
      <c r="F50">
        <v>288</v>
      </c>
      <c r="G50">
        <v>0</v>
      </c>
      <c r="H50">
        <v>253</v>
      </c>
      <c r="I50">
        <v>253</v>
      </c>
      <c r="J50">
        <v>0</v>
      </c>
    </row>
    <row r="51" spans="1:10" x14ac:dyDescent="0.25">
      <c r="A51">
        <v>1944</v>
      </c>
      <c r="B51" t="s">
        <v>17</v>
      </c>
      <c r="C51">
        <v>504</v>
      </c>
      <c r="D51">
        <v>0</v>
      </c>
      <c r="E51">
        <v>0</v>
      </c>
      <c r="F51">
        <v>504</v>
      </c>
      <c r="G51">
        <v>0</v>
      </c>
      <c r="H51">
        <v>239</v>
      </c>
      <c r="I51">
        <v>239</v>
      </c>
      <c r="J51">
        <v>0</v>
      </c>
    </row>
    <row r="52" spans="1:10" x14ac:dyDescent="0.25">
      <c r="A52">
        <v>1944</v>
      </c>
      <c r="B52" t="s">
        <v>18</v>
      </c>
      <c r="C52">
        <v>172</v>
      </c>
      <c r="D52">
        <v>0</v>
      </c>
      <c r="E52">
        <v>0</v>
      </c>
      <c r="F52">
        <v>172</v>
      </c>
      <c r="G52">
        <v>0</v>
      </c>
      <c r="H52">
        <v>173</v>
      </c>
      <c r="I52">
        <v>173</v>
      </c>
      <c r="J52">
        <v>0</v>
      </c>
    </row>
    <row r="53" spans="1:10" x14ac:dyDescent="0.25">
      <c r="A53">
        <v>1944</v>
      </c>
      <c r="B53" t="s">
        <v>19</v>
      </c>
      <c r="C53">
        <v>264</v>
      </c>
      <c r="D53">
        <v>0</v>
      </c>
      <c r="E53">
        <v>0</v>
      </c>
      <c r="F53">
        <v>264</v>
      </c>
      <c r="G53">
        <v>0</v>
      </c>
      <c r="H53">
        <v>24</v>
      </c>
      <c r="I53">
        <v>24</v>
      </c>
      <c r="J53">
        <v>0</v>
      </c>
    </row>
    <row r="54" spans="1:10" x14ac:dyDescent="0.25">
      <c r="A54">
        <v>1944</v>
      </c>
      <c r="B54" t="s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1944</v>
      </c>
      <c r="B55" t="s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1944</v>
      </c>
      <c r="B56" t="s">
        <v>11</v>
      </c>
      <c r="C56">
        <v>0</v>
      </c>
      <c r="D56">
        <v>0</v>
      </c>
      <c r="E56">
        <v>0</v>
      </c>
      <c r="F56" t="s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1944</v>
      </c>
      <c r="B57" t="s">
        <v>12</v>
      </c>
      <c r="C57">
        <v>0</v>
      </c>
      <c r="D57">
        <v>0</v>
      </c>
      <c r="E57">
        <v>0</v>
      </c>
      <c r="F57" t="s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1945</v>
      </c>
      <c r="B58" t="s">
        <v>21</v>
      </c>
      <c r="C58">
        <v>0</v>
      </c>
      <c r="D58">
        <v>0</v>
      </c>
      <c r="E58">
        <v>0</v>
      </c>
      <c r="F58" t="s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1945</v>
      </c>
      <c r="B59" t="s">
        <v>13</v>
      </c>
      <c r="C59">
        <v>0</v>
      </c>
      <c r="D59">
        <v>0</v>
      </c>
      <c r="E59">
        <v>0</v>
      </c>
      <c r="F59" t="s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1945</v>
      </c>
      <c r="B60" t="s">
        <v>14</v>
      </c>
      <c r="C60">
        <v>0</v>
      </c>
      <c r="D60">
        <v>0</v>
      </c>
      <c r="E60">
        <v>0</v>
      </c>
      <c r="F60" t="s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1945</v>
      </c>
      <c r="B61" t="s">
        <v>15</v>
      </c>
      <c r="C61">
        <v>0</v>
      </c>
      <c r="D61">
        <v>0</v>
      </c>
      <c r="E61">
        <v>0</v>
      </c>
      <c r="F61" t="s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1945</v>
      </c>
      <c r="B62" t="s">
        <v>16</v>
      </c>
      <c r="C62">
        <v>0</v>
      </c>
      <c r="D62">
        <v>0</v>
      </c>
      <c r="E62">
        <v>0</v>
      </c>
      <c r="F62" t="s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1945</v>
      </c>
      <c r="B63" t="s">
        <v>17</v>
      </c>
      <c r="C63">
        <v>0</v>
      </c>
      <c r="D63">
        <v>0</v>
      </c>
      <c r="E63">
        <v>0</v>
      </c>
      <c r="F63" t="s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1945</v>
      </c>
      <c r="B64" t="s">
        <v>18</v>
      </c>
      <c r="C64">
        <v>0</v>
      </c>
      <c r="D64">
        <v>0</v>
      </c>
      <c r="E64">
        <v>0</v>
      </c>
      <c r="F64" t="s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1945</v>
      </c>
      <c r="B65" t="s">
        <v>19</v>
      </c>
      <c r="C65">
        <v>0</v>
      </c>
      <c r="D65">
        <v>0</v>
      </c>
      <c r="E65">
        <v>0</v>
      </c>
      <c r="F65" t="s">
        <v>0</v>
      </c>
      <c r="G65">
        <v>0</v>
      </c>
      <c r="H65">
        <v>0</v>
      </c>
      <c r="I65">
        <v>0</v>
      </c>
      <c r="J65">
        <v>0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725-037C-4E8E-8178-FD58B6A3918C}">
  <dimension ref="A1:X105"/>
  <sheetViews>
    <sheetView zoomScale="70" zoomScaleNormal="70" workbookViewId="0">
      <selection activeCell="A18" sqref="A18"/>
    </sheetView>
  </sheetViews>
  <sheetFormatPr defaultColWidth="9.44140625" defaultRowHeight="13.2" outlineLevelRow="1" x14ac:dyDescent="0.25"/>
  <cols>
    <col min="1" max="1" width="12.88671875" customWidth="1"/>
    <col min="2" max="2" width="16.6640625" bestFit="1" customWidth="1"/>
    <col min="3" max="3" width="18.88671875" bestFit="1" customWidth="1"/>
    <col min="4" max="7" width="22.5546875" bestFit="1" customWidth="1"/>
    <col min="8" max="8" width="27.44140625" bestFit="1" customWidth="1"/>
    <col min="9" max="10" width="16.88671875" bestFit="1" customWidth="1"/>
    <col min="11" max="11" width="21.5546875" bestFit="1" customWidth="1"/>
    <col min="12" max="12" width="14" bestFit="1" customWidth="1"/>
    <col min="15" max="15" width="16.6640625" bestFit="1" customWidth="1"/>
    <col min="16" max="16" width="26" customWidth="1"/>
    <col min="17" max="17" width="20.5546875" customWidth="1"/>
    <col min="18" max="18" width="13" customWidth="1"/>
    <col min="19" max="20" width="11.33203125" customWidth="1"/>
    <col min="21" max="21" width="20.6640625" customWidth="1"/>
    <col min="22" max="22" width="14.44140625" customWidth="1"/>
    <col min="23" max="23" width="10.6640625" customWidth="1"/>
    <col min="24" max="24" width="14" bestFit="1" customWidth="1"/>
  </cols>
  <sheetData>
    <row r="1" spans="1:12" x14ac:dyDescent="0.25">
      <c r="A1" s="16" t="s">
        <v>63</v>
      </c>
      <c r="B1" s="17" t="s">
        <v>64</v>
      </c>
      <c r="C1" s="17"/>
    </row>
    <row r="2" spans="1:12" x14ac:dyDescent="0.25">
      <c r="A2" s="16" t="s">
        <v>65</v>
      </c>
      <c r="B2" s="17" t="s">
        <v>67</v>
      </c>
      <c r="C2" s="17"/>
    </row>
    <row r="3" spans="1:12" x14ac:dyDescent="0.25">
      <c r="A3" s="16" t="s">
        <v>66</v>
      </c>
      <c r="B3" s="17" t="str">
        <f>TEXT(DATE(2023,5,7),"dd-mmm-yyyy")</f>
        <v>07-May-2023</v>
      </c>
      <c r="C3" s="17"/>
    </row>
    <row r="5" spans="1:12" x14ac:dyDescent="0.25">
      <c r="B5" s="1" t="s">
        <v>62</v>
      </c>
      <c r="D5" s="1" t="s">
        <v>37</v>
      </c>
      <c r="E5" s="1" t="s">
        <v>36</v>
      </c>
    </row>
    <row r="6" spans="1:12" ht="12.75" customHeight="1" x14ac:dyDescent="0.25">
      <c r="D6" s="15" t="s">
        <v>1</v>
      </c>
      <c r="E6" s="15"/>
      <c r="F6" s="15"/>
      <c r="G6" s="15"/>
      <c r="H6" s="15" t="s">
        <v>40</v>
      </c>
      <c r="I6" s="15" t="s">
        <v>2</v>
      </c>
      <c r="J6" s="15"/>
      <c r="K6" s="15" t="s">
        <v>39</v>
      </c>
      <c r="L6" s="15" t="s">
        <v>35</v>
      </c>
    </row>
    <row r="7" spans="1:12" x14ac:dyDescent="0.25">
      <c r="B7" s="1" t="s">
        <v>41</v>
      </c>
      <c r="C7" s="1" t="s">
        <v>42</v>
      </c>
      <c r="D7" t="s">
        <v>4</v>
      </c>
      <c r="E7" t="s">
        <v>5</v>
      </c>
      <c r="F7" t="s">
        <v>6</v>
      </c>
      <c r="G7" t="s">
        <v>7</v>
      </c>
      <c r="I7" t="s">
        <v>8</v>
      </c>
      <c r="J7" t="s">
        <v>22</v>
      </c>
    </row>
    <row r="8" spans="1:12" x14ac:dyDescent="0.25">
      <c r="B8" t="s">
        <v>43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C9" t="s">
        <v>44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C10" t="s">
        <v>45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C11" t="s">
        <v>46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C12" t="s">
        <v>47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C13" t="s">
        <v>48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C14" t="s">
        <v>49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B15" t="s">
        <v>50</v>
      </c>
      <c r="D15" s="2">
        <v>1000</v>
      </c>
      <c r="E15" s="2">
        <v>0</v>
      </c>
      <c r="F15" s="2">
        <v>0</v>
      </c>
      <c r="G15" s="2">
        <v>0</v>
      </c>
      <c r="H15" s="2">
        <v>1000</v>
      </c>
      <c r="I15" s="2">
        <v>925</v>
      </c>
      <c r="J15" s="2">
        <v>0</v>
      </c>
      <c r="K15" s="2">
        <v>925</v>
      </c>
      <c r="L15" s="2">
        <v>1925</v>
      </c>
    </row>
    <row r="16" spans="1:12" x14ac:dyDescent="0.25">
      <c r="C16" t="s">
        <v>51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925</v>
      </c>
      <c r="J16" s="2">
        <v>0</v>
      </c>
      <c r="K16" s="2">
        <v>925</v>
      </c>
      <c r="L16" s="2">
        <v>925</v>
      </c>
    </row>
    <row r="17" spans="2:12" x14ac:dyDescent="0.25">
      <c r="C17" t="s">
        <v>52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2:12" x14ac:dyDescent="0.25">
      <c r="C18" t="s">
        <v>53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2:12" x14ac:dyDescent="0.25">
      <c r="C19" t="s">
        <v>54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2:12" x14ac:dyDescent="0.25">
      <c r="C20" t="s">
        <v>16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2:12" x14ac:dyDescent="0.25">
      <c r="C21" t="s">
        <v>55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2:12" x14ac:dyDescent="0.25">
      <c r="C22" t="s">
        <v>44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2:12" x14ac:dyDescent="0.25">
      <c r="C23" t="s">
        <v>45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2:12" x14ac:dyDescent="0.25">
      <c r="C24" t="s">
        <v>46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2:12" x14ac:dyDescent="0.25">
      <c r="C25" t="s">
        <v>47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2:12" x14ac:dyDescent="0.25">
      <c r="C26" t="s">
        <v>48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2:12" x14ac:dyDescent="0.25">
      <c r="C27" t="s">
        <v>49</v>
      </c>
      <c r="D27" s="2">
        <v>1000</v>
      </c>
      <c r="E27" s="2">
        <v>0</v>
      </c>
      <c r="F27" s="2">
        <v>0</v>
      </c>
      <c r="G27" s="2">
        <v>0</v>
      </c>
      <c r="H27" s="2">
        <v>1000</v>
      </c>
      <c r="I27" s="2">
        <v>0</v>
      </c>
      <c r="J27" s="2">
        <v>0</v>
      </c>
      <c r="K27" s="2">
        <v>0</v>
      </c>
      <c r="L27" s="2">
        <v>1000</v>
      </c>
    </row>
    <row r="28" spans="2:12" x14ac:dyDescent="0.25">
      <c r="B28" t="s">
        <v>56</v>
      </c>
      <c r="D28" s="2">
        <v>26589</v>
      </c>
      <c r="E28" s="2">
        <v>5500</v>
      </c>
      <c r="F28" s="2">
        <v>0</v>
      </c>
      <c r="G28" s="2">
        <v>0</v>
      </c>
      <c r="H28" s="2">
        <v>32089</v>
      </c>
      <c r="I28" s="2">
        <v>1250</v>
      </c>
      <c r="J28" s="2">
        <v>0</v>
      </c>
      <c r="K28" s="2">
        <v>1250</v>
      </c>
      <c r="L28" s="2">
        <v>33339</v>
      </c>
    </row>
    <row r="29" spans="2:12" x14ac:dyDescent="0.25">
      <c r="C29" t="s">
        <v>51</v>
      </c>
      <c r="D29" s="2">
        <v>1049</v>
      </c>
      <c r="E29" s="2">
        <v>0</v>
      </c>
      <c r="F29" s="2">
        <v>0</v>
      </c>
      <c r="G29" s="2">
        <v>0</v>
      </c>
      <c r="H29" s="2">
        <v>1049</v>
      </c>
      <c r="I29" s="2">
        <v>0</v>
      </c>
      <c r="J29" s="2">
        <v>0</v>
      </c>
      <c r="K29" s="2">
        <v>0</v>
      </c>
      <c r="L29" s="2">
        <v>1049</v>
      </c>
    </row>
    <row r="30" spans="2:12" x14ac:dyDescent="0.25">
      <c r="C30" t="s">
        <v>52</v>
      </c>
      <c r="D30" s="2">
        <v>2500</v>
      </c>
      <c r="E30" s="2">
        <v>0</v>
      </c>
      <c r="F30" s="2">
        <v>0</v>
      </c>
      <c r="G30" s="2">
        <v>0</v>
      </c>
      <c r="H30" s="2">
        <v>2500</v>
      </c>
      <c r="I30" s="2">
        <v>0</v>
      </c>
      <c r="J30" s="2">
        <v>0</v>
      </c>
      <c r="K30" s="2">
        <v>0</v>
      </c>
      <c r="L30" s="2">
        <v>2500</v>
      </c>
    </row>
    <row r="31" spans="2:12" x14ac:dyDescent="0.25">
      <c r="C31" t="s">
        <v>53</v>
      </c>
      <c r="D31" s="2">
        <v>3000</v>
      </c>
      <c r="E31" s="2">
        <v>0</v>
      </c>
      <c r="F31" s="2">
        <v>0</v>
      </c>
      <c r="G31" s="2">
        <v>0</v>
      </c>
      <c r="H31" s="2">
        <v>3000</v>
      </c>
      <c r="I31" s="2">
        <v>1250</v>
      </c>
      <c r="J31" s="2">
        <v>0</v>
      </c>
      <c r="K31" s="2">
        <v>1250</v>
      </c>
      <c r="L31" s="2">
        <v>4250</v>
      </c>
    </row>
    <row r="32" spans="2:12" x14ac:dyDescent="0.25">
      <c r="C32" t="s">
        <v>54</v>
      </c>
      <c r="D32" s="2">
        <v>4000</v>
      </c>
      <c r="E32" s="2">
        <v>0</v>
      </c>
      <c r="F32" s="2">
        <v>0</v>
      </c>
      <c r="G32" s="2">
        <v>0</v>
      </c>
      <c r="H32" s="2">
        <v>4000</v>
      </c>
      <c r="I32" s="2">
        <v>0</v>
      </c>
      <c r="J32" s="2">
        <v>0</v>
      </c>
      <c r="K32" s="2">
        <v>0</v>
      </c>
      <c r="L32" s="2">
        <v>4000</v>
      </c>
    </row>
    <row r="33" spans="2:12" x14ac:dyDescent="0.25">
      <c r="C33" t="s">
        <v>16</v>
      </c>
      <c r="D33" s="2">
        <v>5000</v>
      </c>
      <c r="E33" s="2">
        <v>0</v>
      </c>
      <c r="F33" s="2">
        <v>0</v>
      </c>
      <c r="G33" s="2">
        <v>0</v>
      </c>
      <c r="H33" s="2">
        <v>5000</v>
      </c>
      <c r="I33" s="2">
        <v>0</v>
      </c>
      <c r="J33" s="2">
        <v>0</v>
      </c>
      <c r="K33" s="2">
        <v>0</v>
      </c>
      <c r="L33" s="2">
        <v>5000</v>
      </c>
    </row>
    <row r="34" spans="2:12" x14ac:dyDescent="0.25">
      <c r="C34" t="s">
        <v>55</v>
      </c>
      <c r="D34" s="2">
        <v>6036</v>
      </c>
      <c r="E34" s="2">
        <v>0</v>
      </c>
      <c r="F34" s="2">
        <v>0</v>
      </c>
      <c r="G34" s="2">
        <v>0</v>
      </c>
      <c r="H34" s="2">
        <v>6036</v>
      </c>
      <c r="I34" s="2">
        <v>0</v>
      </c>
      <c r="J34" s="2">
        <v>0</v>
      </c>
      <c r="K34" s="2">
        <v>0</v>
      </c>
      <c r="L34" s="2">
        <v>6036</v>
      </c>
    </row>
    <row r="35" spans="2:12" x14ac:dyDescent="0.25">
      <c r="C35" t="s">
        <v>44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2:12" x14ac:dyDescent="0.25">
      <c r="C36" t="s">
        <v>45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2:12" x14ac:dyDescent="0.25">
      <c r="C37" t="s">
        <v>46</v>
      </c>
      <c r="D37" s="2">
        <v>4160</v>
      </c>
      <c r="E37" s="2">
        <v>1000</v>
      </c>
      <c r="F37" s="2">
        <v>0</v>
      </c>
      <c r="G37" s="2">
        <v>0</v>
      </c>
      <c r="H37" s="2">
        <v>5160</v>
      </c>
      <c r="I37" s="2">
        <v>0</v>
      </c>
      <c r="J37" s="2">
        <v>0</v>
      </c>
      <c r="K37" s="2">
        <v>0</v>
      </c>
      <c r="L37" s="2">
        <v>5160</v>
      </c>
    </row>
    <row r="38" spans="2:12" x14ac:dyDescent="0.25">
      <c r="C38" t="s">
        <v>47</v>
      </c>
      <c r="D38" s="2">
        <v>844</v>
      </c>
      <c r="E38" s="2">
        <v>2000</v>
      </c>
      <c r="F38" s="2">
        <v>0</v>
      </c>
      <c r="G38" s="2">
        <v>0</v>
      </c>
      <c r="H38" s="2">
        <v>2844</v>
      </c>
      <c r="I38" s="2">
        <v>0</v>
      </c>
      <c r="J38" s="2">
        <v>0</v>
      </c>
      <c r="K38" s="2">
        <v>0</v>
      </c>
      <c r="L38" s="2">
        <v>2844</v>
      </c>
    </row>
    <row r="39" spans="2:12" x14ac:dyDescent="0.25">
      <c r="C39" t="s">
        <v>48</v>
      </c>
      <c r="D39" s="2">
        <v>0</v>
      </c>
      <c r="E39" s="2">
        <v>2500</v>
      </c>
      <c r="F39" s="2">
        <v>0</v>
      </c>
      <c r="G39" s="2">
        <v>0</v>
      </c>
      <c r="H39" s="2">
        <v>2500</v>
      </c>
      <c r="I39" s="2">
        <v>0</v>
      </c>
      <c r="J39" s="2">
        <v>0</v>
      </c>
      <c r="K39" s="2">
        <v>0</v>
      </c>
      <c r="L39" s="2">
        <v>2500</v>
      </c>
    </row>
    <row r="40" spans="2:12" x14ac:dyDescent="0.25">
      <c r="C40" t="s">
        <v>49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2:12" x14ac:dyDescent="0.25">
      <c r="B41" t="s">
        <v>57</v>
      </c>
      <c r="D41" s="2">
        <v>13041</v>
      </c>
      <c r="E41" s="2">
        <v>15000</v>
      </c>
      <c r="F41" s="2">
        <v>1884</v>
      </c>
      <c r="G41" s="2">
        <v>2500</v>
      </c>
      <c r="H41" s="2">
        <v>32425</v>
      </c>
      <c r="I41" s="2">
        <v>1133</v>
      </c>
      <c r="J41" s="2">
        <v>684</v>
      </c>
      <c r="K41" s="2">
        <v>1817</v>
      </c>
      <c r="L41" s="2">
        <v>34242</v>
      </c>
    </row>
    <row r="42" spans="2:12" x14ac:dyDescent="0.25">
      <c r="C42" t="s">
        <v>51</v>
      </c>
      <c r="D42" s="2">
        <v>7835</v>
      </c>
      <c r="E42" s="2">
        <v>2500</v>
      </c>
      <c r="F42" s="2">
        <v>0</v>
      </c>
      <c r="G42" s="2">
        <v>0</v>
      </c>
      <c r="H42" s="2">
        <v>10335</v>
      </c>
      <c r="I42" s="2">
        <v>0</v>
      </c>
      <c r="J42" s="2">
        <v>0</v>
      </c>
      <c r="K42" s="2">
        <v>0</v>
      </c>
      <c r="L42" s="2">
        <v>10335</v>
      </c>
    </row>
    <row r="43" spans="2:12" x14ac:dyDescent="0.25">
      <c r="C43" t="s">
        <v>52</v>
      </c>
      <c r="D43" s="2">
        <v>1649</v>
      </c>
      <c r="E43" s="2">
        <v>2500</v>
      </c>
      <c r="F43" s="2">
        <v>0</v>
      </c>
      <c r="G43" s="2">
        <v>0</v>
      </c>
      <c r="H43" s="2">
        <v>4149</v>
      </c>
      <c r="I43" s="2">
        <v>0</v>
      </c>
      <c r="J43" s="2">
        <v>0</v>
      </c>
      <c r="K43" s="2">
        <v>0</v>
      </c>
      <c r="L43" s="2">
        <v>4149</v>
      </c>
    </row>
    <row r="44" spans="2:12" x14ac:dyDescent="0.25">
      <c r="C44" t="s">
        <v>53</v>
      </c>
      <c r="D44" s="2">
        <v>3042</v>
      </c>
      <c r="E44" s="2">
        <v>2500</v>
      </c>
      <c r="F44" s="2">
        <v>0</v>
      </c>
      <c r="G44" s="2">
        <v>0</v>
      </c>
      <c r="H44" s="2">
        <v>5542</v>
      </c>
      <c r="I44" s="2">
        <v>10</v>
      </c>
      <c r="J44" s="2">
        <v>0</v>
      </c>
      <c r="K44" s="2">
        <v>10</v>
      </c>
      <c r="L44" s="2">
        <v>5552</v>
      </c>
    </row>
    <row r="45" spans="2:12" x14ac:dyDescent="0.25">
      <c r="C45" t="s">
        <v>54</v>
      </c>
      <c r="D45" s="2">
        <v>0</v>
      </c>
      <c r="E45" s="2">
        <v>2500</v>
      </c>
      <c r="F45" s="2">
        <v>0</v>
      </c>
      <c r="G45" s="2">
        <v>0</v>
      </c>
      <c r="H45" s="2">
        <v>2500</v>
      </c>
      <c r="I45" s="2">
        <v>85</v>
      </c>
      <c r="J45" s="2">
        <v>0</v>
      </c>
      <c r="K45" s="2">
        <v>85</v>
      </c>
      <c r="L45" s="2">
        <v>2585</v>
      </c>
    </row>
    <row r="46" spans="2:12" x14ac:dyDescent="0.25">
      <c r="C46" t="s">
        <v>16</v>
      </c>
      <c r="D46" s="2">
        <v>0</v>
      </c>
      <c r="E46" s="2">
        <v>2000</v>
      </c>
      <c r="F46" s="2">
        <v>0</v>
      </c>
      <c r="G46" s="2">
        <v>0</v>
      </c>
      <c r="H46" s="2">
        <v>2000</v>
      </c>
      <c r="I46" s="2">
        <v>122</v>
      </c>
      <c r="J46" s="2">
        <v>0</v>
      </c>
      <c r="K46" s="2">
        <v>122</v>
      </c>
      <c r="L46" s="2">
        <v>2122</v>
      </c>
    </row>
    <row r="47" spans="2:12" x14ac:dyDescent="0.25">
      <c r="C47" t="s">
        <v>55</v>
      </c>
      <c r="D47" s="2">
        <v>0</v>
      </c>
      <c r="E47" s="2">
        <v>2000</v>
      </c>
      <c r="F47" s="2">
        <v>0</v>
      </c>
      <c r="G47" s="2">
        <v>150</v>
      </c>
      <c r="H47" s="2">
        <v>2150</v>
      </c>
      <c r="I47" s="2">
        <v>85</v>
      </c>
      <c r="J47" s="2">
        <v>0</v>
      </c>
      <c r="K47" s="2">
        <v>85</v>
      </c>
      <c r="L47" s="2">
        <v>2235</v>
      </c>
    </row>
    <row r="48" spans="2:12" x14ac:dyDescent="0.25">
      <c r="C48" t="s">
        <v>44</v>
      </c>
      <c r="D48" s="2">
        <v>515</v>
      </c>
      <c r="E48" s="2">
        <v>1000</v>
      </c>
      <c r="F48" s="2">
        <v>0</v>
      </c>
      <c r="G48" s="2">
        <v>441</v>
      </c>
      <c r="H48" s="2">
        <v>1956</v>
      </c>
      <c r="I48" s="2">
        <v>35</v>
      </c>
      <c r="J48" s="2">
        <v>0</v>
      </c>
      <c r="K48" s="2">
        <v>35</v>
      </c>
      <c r="L48" s="2">
        <v>1991</v>
      </c>
    </row>
    <row r="49" spans="2:12" x14ac:dyDescent="0.25">
      <c r="C49" t="s">
        <v>45</v>
      </c>
      <c r="D49" s="2">
        <v>0</v>
      </c>
      <c r="E49" s="2">
        <v>0</v>
      </c>
      <c r="F49" s="2">
        <v>0</v>
      </c>
      <c r="G49" s="2">
        <v>305</v>
      </c>
      <c r="H49" s="2">
        <v>305</v>
      </c>
      <c r="I49" s="2">
        <v>203</v>
      </c>
      <c r="J49" s="2">
        <v>0</v>
      </c>
      <c r="K49" s="2">
        <v>203</v>
      </c>
      <c r="L49" s="2">
        <v>508</v>
      </c>
    </row>
    <row r="50" spans="2:12" x14ac:dyDescent="0.25">
      <c r="C50" t="s">
        <v>46</v>
      </c>
      <c r="D50" s="2">
        <v>0</v>
      </c>
      <c r="E50" s="2">
        <v>0</v>
      </c>
      <c r="F50" s="2">
        <v>0</v>
      </c>
      <c r="G50" s="2">
        <v>1025</v>
      </c>
      <c r="H50" s="2">
        <v>1025</v>
      </c>
      <c r="I50" s="2">
        <v>29</v>
      </c>
      <c r="J50" s="2">
        <v>267</v>
      </c>
      <c r="K50" s="2">
        <v>296</v>
      </c>
      <c r="L50" s="2">
        <v>1321</v>
      </c>
    </row>
    <row r="51" spans="2:12" x14ac:dyDescent="0.25">
      <c r="C51" t="s">
        <v>47</v>
      </c>
      <c r="D51" s="2">
        <v>0</v>
      </c>
      <c r="E51" s="2">
        <v>0</v>
      </c>
      <c r="F51" s="2">
        <v>173</v>
      </c>
      <c r="G51" s="2">
        <v>279</v>
      </c>
      <c r="H51" s="2">
        <v>452</v>
      </c>
      <c r="I51" s="2">
        <v>118</v>
      </c>
      <c r="J51" s="2">
        <v>259</v>
      </c>
      <c r="K51" s="2">
        <v>377</v>
      </c>
      <c r="L51" s="2">
        <v>829</v>
      </c>
    </row>
    <row r="52" spans="2:12" x14ac:dyDescent="0.25">
      <c r="C52" t="s">
        <v>48</v>
      </c>
      <c r="D52" s="2">
        <v>0</v>
      </c>
      <c r="E52" s="2">
        <v>0</v>
      </c>
      <c r="F52" s="2">
        <v>854</v>
      </c>
      <c r="G52" s="2">
        <v>300</v>
      </c>
      <c r="H52" s="2">
        <v>1154</v>
      </c>
      <c r="I52" s="2">
        <v>206</v>
      </c>
      <c r="J52" s="2">
        <v>158</v>
      </c>
      <c r="K52" s="2">
        <v>364</v>
      </c>
      <c r="L52" s="2">
        <v>1518</v>
      </c>
    </row>
    <row r="53" spans="2:12" x14ac:dyDescent="0.25">
      <c r="C53" t="s">
        <v>49</v>
      </c>
      <c r="D53" s="2">
        <v>0</v>
      </c>
      <c r="E53" s="2">
        <v>0</v>
      </c>
      <c r="F53" s="2">
        <v>857</v>
      </c>
      <c r="G53" s="2">
        <v>0</v>
      </c>
      <c r="H53" s="2">
        <v>857</v>
      </c>
      <c r="I53" s="2">
        <v>240</v>
      </c>
      <c r="J53" s="2">
        <v>0</v>
      </c>
      <c r="K53" s="2">
        <v>240</v>
      </c>
      <c r="L53" s="2">
        <v>1097</v>
      </c>
    </row>
    <row r="54" spans="2:12" x14ac:dyDescent="0.25">
      <c r="B54" t="s">
        <v>58</v>
      </c>
      <c r="D54" s="2">
        <v>0</v>
      </c>
      <c r="E54" s="2">
        <v>0</v>
      </c>
      <c r="F54" s="2">
        <v>4116</v>
      </c>
      <c r="G54" s="2">
        <v>0</v>
      </c>
      <c r="H54" s="2">
        <v>4116</v>
      </c>
      <c r="I54" s="2">
        <v>1692</v>
      </c>
      <c r="J54" s="2">
        <v>316</v>
      </c>
      <c r="K54" s="2">
        <v>2008</v>
      </c>
      <c r="L54" s="2">
        <v>6124</v>
      </c>
    </row>
    <row r="55" spans="2:12" x14ac:dyDescent="0.25">
      <c r="C55" t="s">
        <v>51</v>
      </c>
      <c r="D55" s="2">
        <v>0</v>
      </c>
      <c r="E55" s="2">
        <v>0</v>
      </c>
      <c r="F55" s="2">
        <v>936</v>
      </c>
      <c r="G55" s="2">
        <v>0</v>
      </c>
      <c r="H55" s="2">
        <v>936</v>
      </c>
      <c r="I55" s="2">
        <v>250</v>
      </c>
      <c r="J55" s="2">
        <v>0</v>
      </c>
      <c r="K55" s="2">
        <v>250</v>
      </c>
      <c r="L55" s="2">
        <v>1186</v>
      </c>
    </row>
    <row r="56" spans="2:12" x14ac:dyDescent="0.25">
      <c r="C56" t="s">
        <v>52</v>
      </c>
      <c r="D56" s="2">
        <v>0</v>
      </c>
      <c r="E56" s="2">
        <v>0</v>
      </c>
      <c r="F56" s="2">
        <v>514</v>
      </c>
      <c r="G56" s="2">
        <v>0</v>
      </c>
      <c r="H56" s="2">
        <v>514</v>
      </c>
      <c r="I56" s="2">
        <v>282</v>
      </c>
      <c r="J56" s="2">
        <v>0</v>
      </c>
      <c r="K56" s="2">
        <v>282</v>
      </c>
      <c r="L56" s="2">
        <v>796</v>
      </c>
    </row>
    <row r="57" spans="2:12" x14ac:dyDescent="0.25">
      <c r="C57" t="s">
        <v>53</v>
      </c>
      <c r="D57" s="2">
        <v>0</v>
      </c>
      <c r="E57" s="2">
        <v>0</v>
      </c>
      <c r="F57" s="2">
        <v>500</v>
      </c>
      <c r="G57" s="2">
        <v>0</v>
      </c>
      <c r="H57" s="2">
        <v>500</v>
      </c>
      <c r="I57" s="2">
        <v>308</v>
      </c>
      <c r="J57" s="2">
        <v>150</v>
      </c>
      <c r="K57" s="2">
        <v>458</v>
      </c>
      <c r="L57" s="2">
        <v>958</v>
      </c>
    </row>
    <row r="58" spans="2:12" x14ac:dyDescent="0.25">
      <c r="C58" t="s">
        <v>54</v>
      </c>
      <c r="D58" s="2">
        <v>0</v>
      </c>
      <c r="E58" s="2">
        <v>0</v>
      </c>
      <c r="F58" s="2">
        <v>938</v>
      </c>
      <c r="G58" s="2">
        <v>0</v>
      </c>
      <c r="H58" s="2">
        <v>938</v>
      </c>
      <c r="I58" s="2">
        <v>163</v>
      </c>
      <c r="J58" s="2">
        <v>166</v>
      </c>
      <c r="K58" s="2">
        <v>329</v>
      </c>
      <c r="L58" s="2">
        <v>1267</v>
      </c>
    </row>
    <row r="59" spans="2:12" x14ac:dyDescent="0.25">
      <c r="C59" t="s">
        <v>16</v>
      </c>
      <c r="D59" s="2">
        <v>0</v>
      </c>
      <c r="E59" s="2">
        <v>0</v>
      </c>
      <c r="F59" s="2">
        <v>288</v>
      </c>
      <c r="G59" s="2">
        <v>0</v>
      </c>
      <c r="H59" s="2">
        <v>288</v>
      </c>
      <c r="I59" s="2">
        <v>253</v>
      </c>
      <c r="J59" s="2">
        <v>0</v>
      </c>
      <c r="K59" s="2">
        <v>253</v>
      </c>
      <c r="L59" s="2">
        <v>541</v>
      </c>
    </row>
    <row r="60" spans="2:12" x14ac:dyDescent="0.25">
      <c r="C60" t="s">
        <v>55</v>
      </c>
      <c r="D60" s="2">
        <v>0</v>
      </c>
      <c r="E60" s="2">
        <v>0</v>
      </c>
      <c r="F60" s="2">
        <v>504</v>
      </c>
      <c r="G60" s="2">
        <v>0</v>
      </c>
      <c r="H60" s="2">
        <v>504</v>
      </c>
      <c r="I60" s="2">
        <v>239</v>
      </c>
      <c r="J60" s="2">
        <v>0</v>
      </c>
      <c r="K60" s="2">
        <v>239</v>
      </c>
      <c r="L60" s="2">
        <v>743</v>
      </c>
    </row>
    <row r="61" spans="2:12" x14ac:dyDescent="0.25">
      <c r="C61" t="s">
        <v>44</v>
      </c>
      <c r="D61" s="2">
        <v>0</v>
      </c>
      <c r="E61" s="2">
        <v>0</v>
      </c>
      <c r="F61" s="2">
        <v>172</v>
      </c>
      <c r="G61" s="2">
        <v>0</v>
      </c>
      <c r="H61" s="2">
        <v>172</v>
      </c>
      <c r="I61" s="2">
        <v>173</v>
      </c>
      <c r="J61" s="2">
        <v>0</v>
      </c>
      <c r="K61" s="2">
        <v>173</v>
      </c>
      <c r="L61" s="2">
        <v>345</v>
      </c>
    </row>
    <row r="62" spans="2:12" x14ac:dyDescent="0.25">
      <c r="C62" t="s">
        <v>45</v>
      </c>
      <c r="D62" s="2">
        <v>0</v>
      </c>
      <c r="E62" s="2">
        <v>0</v>
      </c>
      <c r="F62" s="2">
        <v>264</v>
      </c>
      <c r="G62" s="2">
        <v>0</v>
      </c>
      <c r="H62" s="2">
        <v>264</v>
      </c>
      <c r="I62" s="2">
        <v>24</v>
      </c>
      <c r="J62" s="2">
        <v>0</v>
      </c>
      <c r="K62" s="2">
        <v>24</v>
      </c>
      <c r="L62" s="2">
        <v>288</v>
      </c>
    </row>
    <row r="63" spans="2:12" x14ac:dyDescent="0.25">
      <c r="C63" t="s">
        <v>46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2:12" x14ac:dyDescent="0.25">
      <c r="C64" t="s">
        <v>47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2:12" x14ac:dyDescent="0.25">
      <c r="C65" t="s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</row>
    <row r="66" spans="2:12" x14ac:dyDescent="0.25">
      <c r="C66" t="s">
        <v>49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2:12" x14ac:dyDescent="0.25">
      <c r="B67" t="s">
        <v>59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2:12" x14ac:dyDescent="0.25">
      <c r="C68" t="s">
        <v>51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2:12" x14ac:dyDescent="0.25">
      <c r="C69" t="s">
        <v>52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</row>
    <row r="70" spans="2:12" x14ac:dyDescent="0.25">
      <c r="C70" t="s">
        <v>53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2:12" x14ac:dyDescent="0.25">
      <c r="C71" t="s">
        <v>54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</row>
    <row r="72" spans="2:12" x14ac:dyDescent="0.25">
      <c r="C72" t="s">
        <v>16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2:12" x14ac:dyDescent="0.25">
      <c r="C73" t="s">
        <v>55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2:12" x14ac:dyDescent="0.25">
      <c r="C74" t="s">
        <v>44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2:12" x14ac:dyDescent="0.25">
      <c r="C75" t="s">
        <v>45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</row>
    <row r="76" spans="2:12" x14ac:dyDescent="0.25">
      <c r="B76" t="s">
        <v>35</v>
      </c>
      <c r="D76" s="2">
        <v>40630</v>
      </c>
      <c r="E76" s="2">
        <v>20500</v>
      </c>
      <c r="F76" s="2">
        <v>6000</v>
      </c>
      <c r="G76" s="2">
        <v>2500</v>
      </c>
      <c r="H76" s="2">
        <v>69630</v>
      </c>
      <c r="I76" s="2">
        <v>5000</v>
      </c>
      <c r="J76" s="2">
        <v>1000</v>
      </c>
      <c r="K76" s="2">
        <v>6000</v>
      </c>
      <c r="L76" s="2">
        <v>75630</v>
      </c>
    </row>
    <row r="81" spans="15:24" hidden="1" outlineLevel="1" x14ac:dyDescent="0.25"/>
    <row r="82" spans="15:24" hidden="1" outlineLevel="1" x14ac:dyDescent="0.25">
      <c r="O82" s="1" t="s">
        <v>38</v>
      </c>
      <c r="P82" s="1" t="s">
        <v>37</v>
      </c>
      <c r="Q82" s="1" t="s">
        <v>36</v>
      </c>
    </row>
    <row r="83" spans="15:24" hidden="1" outlineLevel="1" x14ac:dyDescent="0.25">
      <c r="P83" t="s">
        <v>1</v>
      </c>
      <c r="T83" t="s">
        <v>40</v>
      </c>
      <c r="U83" t="s">
        <v>2</v>
      </c>
      <c r="W83" t="s">
        <v>39</v>
      </c>
      <c r="X83" t="s">
        <v>35</v>
      </c>
    </row>
    <row r="84" spans="15:24" hidden="1" outlineLevel="1" x14ac:dyDescent="0.25">
      <c r="O84" s="1" t="s">
        <v>41</v>
      </c>
      <c r="P84" t="s">
        <v>4</v>
      </c>
      <c r="Q84" t="s">
        <v>5</v>
      </c>
      <c r="R84" t="s">
        <v>6</v>
      </c>
      <c r="S84" t="s">
        <v>7</v>
      </c>
      <c r="U84" t="s">
        <v>8</v>
      </c>
      <c r="V84" t="s">
        <v>22</v>
      </c>
    </row>
    <row r="85" spans="15:24" hidden="1" outlineLevel="1" x14ac:dyDescent="0.25">
      <c r="O85" t="s">
        <v>43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5:24" hidden="1" outlineLevel="1" x14ac:dyDescent="0.25">
      <c r="O86" t="s">
        <v>50</v>
      </c>
      <c r="P86">
        <v>1000</v>
      </c>
      <c r="Q86">
        <v>0</v>
      </c>
      <c r="R86">
        <v>0</v>
      </c>
      <c r="S86">
        <v>0</v>
      </c>
      <c r="T86">
        <v>1000</v>
      </c>
      <c r="U86">
        <v>925</v>
      </c>
      <c r="V86">
        <v>0</v>
      </c>
      <c r="W86">
        <v>925</v>
      </c>
      <c r="X86">
        <v>1925</v>
      </c>
    </row>
    <row r="87" spans="15:24" hidden="1" outlineLevel="1" x14ac:dyDescent="0.25">
      <c r="O87" t="s">
        <v>56</v>
      </c>
      <c r="P87">
        <v>26589</v>
      </c>
      <c r="Q87">
        <v>5500</v>
      </c>
      <c r="R87">
        <v>0</v>
      </c>
      <c r="S87">
        <v>0</v>
      </c>
      <c r="T87">
        <v>32089</v>
      </c>
      <c r="U87">
        <v>1250</v>
      </c>
      <c r="V87">
        <v>0</v>
      </c>
      <c r="W87">
        <v>1250</v>
      </c>
      <c r="X87">
        <v>33339</v>
      </c>
    </row>
    <row r="88" spans="15:24" hidden="1" outlineLevel="1" x14ac:dyDescent="0.25">
      <c r="O88" t="s">
        <v>57</v>
      </c>
      <c r="P88">
        <v>13041</v>
      </c>
      <c r="Q88">
        <v>15000</v>
      </c>
      <c r="R88">
        <v>1884</v>
      </c>
      <c r="S88">
        <v>2500</v>
      </c>
      <c r="T88">
        <v>32425</v>
      </c>
      <c r="U88">
        <v>1133</v>
      </c>
      <c r="V88">
        <v>684</v>
      </c>
      <c r="W88">
        <v>1817</v>
      </c>
      <c r="X88">
        <v>34242</v>
      </c>
    </row>
    <row r="89" spans="15:24" hidden="1" outlineLevel="1" x14ac:dyDescent="0.25">
      <c r="O89" t="s">
        <v>58</v>
      </c>
      <c r="P89">
        <v>0</v>
      </c>
      <c r="Q89">
        <v>0</v>
      </c>
      <c r="R89">
        <v>4116</v>
      </c>
      <c r="S89">
        <v>0</v>
      </c>
      <c r="T89">
        <v>4116</v>
      </c>
      <c r="U89">
        <v>1692</v>
      </c>
      <c r="V89">
        <v>316</v>
      </c>
      <c r="W89">
        <v>2008</v>
      </c>
      <c r="X89">
        <v>6124</v>
      </c>
    </row>
    <row r="90" spans="15:24" hidden="1" outlineLevel="1" x14ac:dyDescent="0.25">
      <c r="O90" t="s">
        <v>59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5:24" hidden="1" outlineLevel="1" x14ac:dyDescent="0.25">
      <c r="O91" t="s">
        <v>35</v>
      </c>
      <c r="P91">
        <v>40630</v>
      </c>
      <c r="Q91">
        <v>20500</v>
      </c>
      <c r="R91">
        <v>6000</v>
      </c>
      <c r="S91">
        <v>2500</v>
      </c>
      <c r="T91">
        <v>69630</v>
      </c>
      <c r="U91">
        <v>5000</v>
      </c>
      <c r="V91">
        <v>1000</v>
      </c>
      <c r="W91">
        <v>6000</v>
      </c>
      <c r="X91">
        <v>75630</v>
      </c>
    </row>
    <row r="92" spans="15:24" hidden="1" outlineLevel="1" x14ac:dyDescent="0.25"/>
    <row r="93" spans="15:24" ht="14.4" collapsed="1" x14ac:dyDescent="0.3">
      <c r="O93" s="14" t="s">
        <v>61</v>
      </c>
    </row>
    <row r="95" spans="15:24" x14ac:dyDescent="0.25">
      <c r="O95" s="6" t="s">
        <v>60</v>
      </c>
      <c r="P95" s="5" t="str">
        <f t="shared" ref="P95:X95" si="0">P82</f>
        <v>Type</v>
      </c>
      <c r="Q95" s="5" t="str">
        <f t="shared" si="0"/>
        <v>Mark</v>
      </c>
      <c r="R95" s="5">
        <f t="shared" si="0"/>
        <v>0</v>
      </c>
      <c r="S95" s="5">
        <f t="shared" si="0"/>
        <v>0</v>
      </c>
      <c r="T95" s="5">
        <f t="shared" si="0"/>
        <v>0</v>
      </c>
      <c r="U95" s="5">
        <f t="shared" si="0"/>
        <v>0</v>
      </c>
      <c r="V95" s="5">
        <f t="shared" si="0"/>
        <v>0</v>
      </c>
      <c r="W95" s="5">
        <f t="shared" si="0"/>
        <v>0</v>
      </c>
      <c r="X95" s="5">
        <f t="shared" si="0"/>
        <v>0</v>
      </c>
    </row>
    <row r="96" spans="15:24" x14ac:dyDescent="0.25">
      <c r="O96" s="6">
        <f t="shared" ref="O96" si="1">O83</f>
        <v>0</v>
      </c>
      <c r="P96" s="9" t="str">
        <f t="shared" ref="P96:P104" si="2">T83</f>
        <v>SURFACE CRAFT Total</v>
      </c>
      <c r="Q96" s="10" t="str">
        <f t="shared" ref="Q96:T104" si="3">P83</f>
        <v>SURFACE CRAFT</v>
      </c>
      <c r="R96" s="10">
        <f t="shared" si="3"/>
        <v>0</v>
      </c>
      <c r="S96" s="10">
        <f t="shared" si="3"/>
        <v>0</v>
      </c>
      <c r="T96" s="9">
        <f t="shared" si="3"/>
        <v>0</v>
      </c>
      <c r="U96" s="10" t="str">
        <f t="shared" ref="U96:U104" si="4">W83</f>
        <v>SUBMARINE Total</v>
      </c>
      <c r="V96" s="10" t="str">
        <f t="shared" ref="V96:W104" si="5">U83</f>
        <v>SUBMARINE</v>
      </c>
      <c r="W96" s="10">
        <f t="shared" si="5"/>
        <v>0</v>
      </c>
    </row>
    <row r="97" spans="15:23" ht="13.8" thickBot="1" x14ac:dyDescent="0.3">
      <c r="O97" s="8" t="str">
        <f t="shared" ref="O97" si="6">O84</f>
        <v>Date (Year)</v>
      </c>
      <c r="P97" s="8">
        <f t="shared" si="2"/>
        <v>0</v>
      </c>
      <c r="Q97" s="7" t="str">
        <f t="shared" si="3"/>
        <v>Mark 6</v>
      </c>
      <c r="R97" s="7" t="str">
        <f t="shared" si="3"/>
        <v>Mark 16</v>
      </c>
      <c r="S97" s="7" t="str">
        <f t="shared" si="3"/>
        <v>Mark 18</v>
      </c>
      <c r="T97" s="8" t="str">
        <f t="shared" si="3"/>
        <v>Mark 23</v>
      </c>
      <c r="U97" s="7">
        <f t="shared" si="4"/>
        <v>0</v>
      </c>
      <c r="V97" s="7" t="str">
        <f t="shared" si="5"/>
        <v>Mark 12</v>
      </c>
      <c r="W97" s="7" t="str">
        <f t="shared" si="5"/>
        <v>Mark 10-3</v>
      </c>
    </row>
    <row r="98" spans="15:23" ht="13.8" thickTop="1" x14ac:dyDescent="0.25">
      <c r="O98" s="3" t="str">
        <f t="shared" ref="O98" si="7">O85</f>
        <v>1940</v>
      </c>
      <c r="P98" s="3">
        <f t="shared" si="2"/>
        <v>0</v>
      </c>
      <c r="Q98">
        <f t="shared" si="3"/>
        <v>0</v>
      </c>
      <c r="R98">
        <f t="shared" si="3"/>
        <v>0</v>
      </c>
      <c r="S98">
        <f t="shared" si="3"/>
        <v>0</v>
      </c>
      <c r="T98" s="3">
        <f t="shared" si="3"/>
        <v>0</v>
      </c>
      <c r="U98">
        <f t="shared" si="4"/>
        <v>0</v>
      </c>
      <c r="V98">
        <f t="shared" si="5"/>
        <v>0</v>
      </c>
      <c r="W98">
        <f t="shared" si="5"/>
        <v>0</v>
      </c>
    </row>
    <row r="99" spans="15:23" x14ac:dyDescent="0.25">
      <c r="O99" s="3" t="str">
        <f t="shared" ref="O99" si="8">O86</f>
        <v>1941</v>
      </c>
      <c r="P99" s="3">
        <f t="shared" si="2"/>
        <v>1000</v>
      </c>
      <c r="Q99">
        <f t="shared" si="3"/>
        <v>1000</v>
      </c>
      <c r="R99">
        <f t="shared" si="3"/>
        <v>0</v>
      </c>
      <c r="S99">
        <f t="shared" si="3"/>
        <v>0</v>
      </c>
      <c r="T99" s="3">
        <f t="shared" si="3"/>
        <v>0</v>
      </c>
      <c r="U99">
        <f t="shared" si="4"/>
        <v>925</v>
      </c>
      <c r="V99">
        <f t="shared" si="5"/>
        <v>925</v>
      </c>
      <c r="W99">
        <f t="shared" si="5"/>
        <v>0</v>
      </c>
    </row>
    <row r="100" spans="15:23" x14ac:dyDescent="0.25">
      <c r="O100" s="3" t="str">
        <f t="shared" ref="O100" si="9">O87</f>
        <v>1942</v>
      </c>
      <c r="P100" s="3">
        <f t="shared" si="2"/>
        <v>32089</v>
      </c>
      <c r="Q100">
        <f t="shared" si="3"/>
        <v>26589</v>
      </c>
      <c r="R100">
        <f t="shared" si="3"/>
        <v>5500</v>
      </c>
      <c r="S100">
        <f t="shared" si="3"/>
        <v>0</v>
      </c>
      <c r="T100" s="3">
        <f t="shared" si="3"/>
        <v>0</v>
      </c>
      <c r="U100">
        <f t="shared" si="4"/>
        <v>1250</v>
      </c>
      <c r="V100">
        <f t="shared" si="5"/>
        <v>1250</v>
      </c>
      <c r="W100">
        <f t="shared" si="5"/>
        <v>0</v>
      </c>
    </row>
    <row r="101" spans="15:23" x14ac:dyDescent="0.25">
      <c r="O101" s="3" t="str">
        <f t="shared" ref="O101" si="10">O88</f>
        <v>1943</v>
      </c>
      <c r="P101" s="3">
        <f t="shared" si="2"/>
        <v>32425</v>
      </c>
      <c r="Q101">
        <f t="shared" si="3"/>
        <v>13041</v>
      </c>
      <c r="R101">
        <f t="shared" si="3"/>
        <v>15000</v>
      </c>
      <c r="S101">
        <f t="shared" si="3"/>
        <v>1884</v>
      </c>
      <c r="T101" s="3">
        <f t="shared" si="3"/>
        <v>2500</v>
      </c>
      <c r="U101">
        <f t="shared" si="4"/>
        <v>1817</v>
      </c>
      <c r="V101">
        <f t="shared" si="5"/>
        <v>1133</v>
      </c>
      <c r="W101">
        <f t="shared" si="5"/>
        <v>684</v>
      </c>
    </row>
    <row r="102" spans="15:23" x14ac:dyDescent="0.25">
      <c r="O102" s="3" t="str">
        <f t="shared" ref="O102" si="11">O89</f>
        <v>1944</v>
      </c>
      <c r="P102" s="3">
        <f t="shared" si="2"/>
        <v>4116</v>
      </c>
      <c r="Q102">
        <f t="shared" si="3"/>
        <v>0</v>
      </c>
      <c r="R102">
        <f t="shared" si="3"/>
        <v>0</v>
      </c>
      <c r="S102">
        <f t="shared" si="3"/>
        <v>4116</v>
      </c>
      <c r="T102" s="3">
        <f t="shared" si="3"/>
        <v>0</v>
      </c>
      <c r="U102">
        <f t="shared" si="4"/>
        <v>2008</v>
      </c>
      <c r="V102">
        <f t="shared" si="5"/>
        <v>1692</v>
      </c>
      <c r="W102">
        <f t="shared" si="5"/>
        <v>316</v>
      </c>
    </row>
    <row r="103" spans="15:23" ht="13.8" thickBot="1" x14ac:dyDescent="0.3">
      <c r="O103" s="11" t="str">
        <f t="shared" ref="O103" si="12">O90</f>
        <v>1945</v>
      </c>
      <c r="P103" s="11">
        <f t="shared" si="2"/>
        <v>0</v>
      </c>
      <c r="Q103" s="4">
        <f t="shared" si="3"/>
        <v>0</v>
      </c>
      <c r="R103" s="4">
        <f t="shared" si="3"/>
        <v>0</v>
      </c>
      <c r="S103" s="4">
        <f t="shared" si="3"/>
        <v>0</v>
      </c>
      <c r="T103" s="11">
        <f t="shared" si="3"/>
        <v>0</v>
      </c>
      <c r="U103" s="4">
        <f t="shared" si="4"/>
        <v>0</v>
      </c>
      <c r="V103" s="4">
        <f t="shared" si="5"/>
        <v>0</v>
      </c>
      <c r="W103" s="11">
        <f t="shared" si="5"/>
        <v>0</v>
      </c>
    </row>
    <row r="104" spans="15:23" ht="13.8" thickTop="1" x14ac:dyDescent="0.25">
      <c r="O104" s="12" t="str">
        <f t="shared" ref="O104" si="13">O91</f>
        <v>Grand Total</v>
      </c>
      <c r="P104" s="12">
        <f t="shared" si="2"/>
        <v>69630</v>
      </c>
      <c r="Q104" s="13">
        <f t="shared" si="3"/>
        <v>40630</v>
      </c>
      <c r="R104" s="13">
        <f t="shared" si="3"/>
        <v>20500</v>
      </c>
      <c r="S104" s="13">
        <f t="shared" si="3"/>
        <v>6000</v>
      </c>
      <c r="T104" s="12">
        <f t="shared" si="3"/>
        <v>2500</v>
      </c>
      <c r="U104" s="13">
        <f t="shared" si="4"/>
        <v>6000</v>
      </c>
      <c r="V104" s="13">
        <f t="shared" si="5"/>
        <v>5000</v>
      </c>
      <c r="W104" s="13">
        <f t="shared" si="5"/>
        <v>1000</v>
      </c>
    </row>
    <row r="105" spans="15:23" x14ac:dyDescent="0.25">
      <c r="T105" s="3"/>
    </row>
  </sheetData>
  <conditionalFormatting sqref="O98:W103">
    <cfRule type="expression" dxfId="0" priority="1">
      <formula>MOD(ROW(O98)-ROW($O$97),2)</formula>
    </cfRule>
  </conditionalFormatting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B9A0-E949-4F52-9027-900D1A3AC414}">
  <dimension ref="A1:J63"/>
  <sheetViews>
    <sheetView tabSelected="1" zoomScale="130" zoomScaleNormal="130" workbookViewId="0">
      <selection activeCell="E12" sqref="E12"/>
    </sheetView>
  </sheetViews>
  <sheetFormatPr defaultRowHeight="15.6" x14ac:dyDescent="0.3"/>
  <cols>
    <col min="1" max="1" width="8.88671875" style="18"/>
    <col min="2" max="2" width="11.109375" style="18" bestFit="1" customWidth="1"/>
    <col min="3" max="16384" width="8.88671875" style="18"/>
  </cols>
  <sheetData>
    <row r="1" spans="1:10" x14ac:dyDescent="0.3">
      <c r="A1" s="18" t="s">
        <v>23</v>
      </c>
      <c r="B1" s="18" t="s">
        <v>24</v>
      </c>
      <c r="C1" s="18" t="s">
        <v>68</v>
      </c>
      <c r="D1" s="18" t="s">
        <v>69</v>
      </c>
      <c r="E1" s="18" t="s">
        <v>3</v>
      </c>
      <c r="F1" s="18" t="s">
        <v>70</v>
      </c>
      <c r="G1" s="18" t="s">
        <v>71</v>
      </c>
      <c r="H1" s="18" t="s">
        <v>72</v>
      </c>
      <c r="I1" s="18" t="s">
        <v>73</v>
      </c>
      <c r="J1" s="18" t="s">
        <v>74</v>
      </c>
    </row>
    <row r="2" spans="1:10" x14ac:dyDescent="0.3">
      <c r="A2" s="18">
        <v>1940</v>
      </c>
      <c r="B2" s="18" t="s">
        <v>18</v>
      </c>
      <c r="C2" s="18" t="s">
        <v>0</v>
      </c>
      <c r="D2" s="18" t="s">
        <v>0</v>
      </c>
      <c r="E2" s="18" t="s">
        <v>0</v>
      </c>
      <c r="F2" s="18" t="s">
        <v>0</v>
      </c>
      <c r="G2" s="18" t="s">
        <v>0</v>
      </c>
      <c r="H2" s="18" t="s">
        <v>0</v>
      </c>
      <c r="I2" s="18" t="s">
        <v>0</v>
      </c>
      <c r="J2" s="18" t="s">
        <v>0</v>
      </c>
    </row>
    <row r="3" spans="1:10" x14ac:dyDescent="0.3">
      <c r="A3" s="18">
        <v>1940</v>
      </c>
      <c r="B3" s="18" t="s">
        <v>19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3">
      <c r="A4" s="18">
        <v>1940</v>
      </c>
      <c r="B4" s="18" t="s">
        <v>9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3">
      <c r="A5" s="18">
        <v>1940</v>
      </c>
      <c r="B5" s="18" t="s">
        <v>10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3">
      <c r="A6" s="18">
        <v>1940</v>
      </c>
      <c r="B6" s="18" t="s">
        <v>11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3">
      <c r="A7" s="18">
        <v>1940</v>
      </c>
      <c r="B7" s="18" t="s">
        <v>12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3">
      <c r="A8" s="18">
        <v>1941</v>
      </c>
      <c r="B8" s="18" t="s">
        <v>21</v>
      </c>
      <c r="C8" s="18">
        <v>694</v>
      </c>
      <c r="D8" s="18">
        <v>925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3">
      <c r="A9" s="18">
        <v>1941</v>
      </c>
      <c r="B9" s="18" t="s">
        <v>13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3">
      <c r="A10" s="18">
        <v>1941</v>
      </c>
      <c r="B10" s="18" t="s">
        <v>14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3">
      <c r="A11" s="18">
        <v>1941</v>
      </c>
      <c r="B11" s="18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x14ac:dyDescent="0.3">
      <c r="A12" s="18">
        <v>1941</v>
      </c>
      <c r="B12" s="18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x14ac:dyDescent="0.3">
      <c r="A13" s="18">
        <v>1941</v>
      </c>
      <c r="B13" s="18" t="s">
        <v>17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x14ac:dyDescent="0.3">
      <c r="A14" s="18">
        <v>1941</v>
      </c>
      <c r="B14" s="18" t="s">
        <v>18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x14ac:dyDescent="0.3">
      <c r="A15" s="18">
        <v>1941</v>
      </c>
      <c r="B15" s="18" t="s">
        <v>19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</row>
    <row r="16" spans="1:10" x14ac:dyDescent="0.3">
      <c r="A16" s="18">
        <v>1941</v>
      </c>
      <c r="B16" s="18" t="s">
        <v>9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3">
      <c r="A17" s="18">
        <v>1941</v>
      </c>
      <c r="B17" s="18" t="s">
        <v>10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3">
      <c r="A18" s="18">
        <v>1941</v>
      </c>
      <c r="B18" s="18" t="s">
        <v>11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3">
      <c r="A19" s="18">
        <v>1941</v>
      </c>
      <c r="B19" s="18" t="s">
        <v>12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3">
      <c r="A20" s="18">
        <v>1942</v>
      </c>
      <c r="B20" s="18" t="s">
        <v>21</v>
      </c>
      <c r="C20" s="18">
        <v>29364</v>
      </c>
      <c r="D20" s="18">
        <v>40455</v>
      </c>
      <c r="E20" s="18">
        <v>6116</v>
      </c>
      <c r="F20" s="18">
        <v>1075</v>
      </c>
      <c r="G20" s="18">
        <v>5041</v>
      </c>
      <c r="H20" s="18">
        <v>0</v>
      </c>
      <c r="I20" s="18">
        <v>0</v>
      </c>
      <c r="J20" s="18">
        <v>0</v>
      </c>
    </row>
    <row r="21" spans="1:10" x14ac:dyDescent="0.3">
      <c r="A21" s="18">
        <v>1942</v>
      </c>
      <c r="B21" s="18" t="s">
        <v>13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3">
      <c r="A22" s="18">
        <v>1942</v>
      </c>
      <c r="B22" s="18" t="s">
        <v>14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3">
      <c r="A23" s="18">
        <v>1942</v>
      </c>
      <c r="B23" s="18" t="s">
        <v>15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3">
      <c r="A24" s="18">
        <v>1942</v>
      </c>
      <c r="B24" s="18" t="s">
        <v>16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3">
      <c r="A25" s="18">
        <v>1942</v>
      </c>
      <c r="B25" s="18" t="s">
        <v>17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3">
      <c r="A26" s="18">
        <v>1942</v>
      </c>
      <c r="B26" s="18" t="s">
        <v>18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3">
      <c r="A27" s="18">
        <v>1942</v>
      </c>
      <c r="B27" s="18" t="s">
        <v>19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3">
      <c r="A28" s="18">
        <v>1942</v>
      </c>
      <c r="B28" s="18" t="s">
        <v>9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3">
      <c r="A29" s="18">
        <v>1942</v>
      </c>
      <c r="B29" s="18" t="s">
        <v>10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3">
      <c r="A30" s="18">
        <v>1942</v>
      </c>
      <c r="B30" s="18" t="s">
        <v>11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3">
      <c r="A31" s="18">
        <v>1942</v>
      </c>
      <c r="B31" s="18" t="s">
        <v>12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3">
      <c r="A32" s="18">
        <v>1943</v>
      </c>
      <c r="B32" s="18" t="s">
        <v>21</v>
      </c>
      <c r="C32" s="18">
        <v>8110</v>
      </c>
      <c r="D32" s="18">
        <v>10335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3">
      <c r="A33" s="18">
        <v>1943</v>
      </c>
      <c r="B33" s="18" t="s">
        <v>13</v>
      </c>
      <c r="C33" s="18">
        <v>3779</v>
      </c>
      <c r="D33" s="18">
        <v>4149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3">
      <c r="A34" s="18">
        <v>1943</v>
      </c>
      <c r="B34" s="18" t="s">
        <v>14</v>
      </c>
      <c r="C34" s="18">
        <v>5586</v>
      </c>
      <c r="D34" s="18">
        <v>7062</v>
      </c>
      <c r="E34" s="18">
        <v>1510</v>
      </c>
      <c r="F34" s="18">
        <v>10</v>
      </c>
      <c r="G34" s="18">
        <v>1500</v>
      </c>
      <c r="H34" s="18">
        <v>0</v>
      </c>
      <c r="I34" s="18">
        <v>0</v>
      </c>
      <c r="J34" s="18">
        <v>0</v>
      </c>
    </row>
    <row r="35" spans="1:10" x14ac:dyDescent="0.3">
      <c r="A35" s="18">
        <v>1943</v>
      </c>
      <c r="B35" s="18" t="s">
        <v>15</v>
      </c>
      <c r="C35" s="18">
        <v>3063</v>
      </c>
      <c r="D35" s="18">
        <v>3270</v>
      </c>
      <c r="E35" s="18">
        <v>685</v>
      </c>
      <c r="F35" s="18">
        <v>85</v>
      </c>
      <c r="G35" s="18">
        <v>600</v>
      </c>
      <c r="H35" s="18">
        <v>0</v>
      </c>
      <c r="I35" s="18">
        <v>0</v>
      </c>
      <c r="J35" s="18">
        <v>0</v>
      </c>
    </row>
    <row r="36" spans="1:10" x14ac:dyDescent="0.3">
      <c r="A36" s="18">
        <v>1943</v>
      </c>
      <c r="B36" s="18" t="s">
        <v>16</v>
      </c>
      <c r="C36" s="18">
        <v>3031</v>
      </c>
      <c r="D36" s="18">
        <v>3660</v>
      </c>
      <c r="E36" s="18">
        <v>1538</v>
      </c>
      <c r="F36" s="18">
        <v>121</v>
      </c>
      <c r="G36" s="18">
        <v>1417</v>
      </c>
      <c r="H36" s="18">
        <v>0</v>
      </c>
      <c r="I36" s="18">
        <v>0</v>
      </c>
      <c r="J36" s="18">
        <v>0</v>
      </c>
    </row>
    <row r="37" spans="1:10" x14ac:dyDescent="0.3">
      <c r="A37" s="18">
        <v>1943</v>
      </c>
      <c r="B37" s="18" t="s">
        <v>17</v>
      </c>
      <c r="C37" s="18">
        <v>2994</v>
      </c>
      <c r="D37" s="18">
        <v>3604</v>
      </c>
      <c r="E37" s="18">
        <v>1369</v>
      </c>
      <c r="F37" s="18">
        <v>85</v>
      </c>
      <c r="G37" s="18">
        <v>1284</v>
      </c>
      <c r="H37" s="18">
        <v>0</v>
      </c>
      <c r="I37" s="18">
        <v>0</v>
      </c>
      <c r="J37" s="18">
        <v>0</v>
      </c>
    </row>
    <row r="38" spans="1:10" x14ac:dyDescent="0.3">
      <c r="A38" s="18">
        <v>1943</v>
      </c>
      <c r="B38" s="18" t="s">
        <v>18</v>
      </c>
      <c r="C38" s="18">
        <v>2218</v>
      </c>
      <c r="D38" s="18">
        <v>2974</v>
      </c>
      <c r="E38" s="18">
        <v>963</v>
      </c>
      <c r="F38" s="18">
        <v>35</v>
      </c>
      <c r="G38" s="18">
        <v>870</v>
      </c>
      <c r="H38" s="18">
        <v>0</v>
      </c>
      <c r="I38" s="18">
        <v>78</v>
      </c>
      <c r="J38" s="18">
        <v>0</v>
      </c>
    </row>
    <row r="39" spans="1:10" x14ac:dyDescent="0.3">
      <c r="A39" s="18">
        <v>1943</v>
      </c>
      <c r="B39" s="18" t="s">
        <v>19</v>
      </c>
      <c r="C39" s="18">
        <v>875</v>
      </c>
      <c r="D39" s="18">
        <v>1522</v>
      </c>
      <c r="E39" s="18">
        <v>1014</v>
      </c>
      <c r="F39" s="18">
        <v>204</v>
      </c>
      <c r="G39" s="18">
        <v>688</v>
      </c>
      <c r="H39" s="18">
        <v>0</v>
      </c>
      <c r="I39" s="18">
        <v>122</v>
      </c>
      <c r="J39" s="18">
        <v>0</v>
      </c>
    </row>
    <row r="40" spans="1:10" x14ac:dyDescent="0.3">
      <c r="A40" s="18">
        <v>1943</v>
      </c>
      <c r="B40" s="18" t="s">
        <v>9</v>
      </c>
      <c r="C40" s="18">
        <v>837</v>
      </c>
      <c r="D40" s="18">
        <v>1406</v>
      </c>
      <c r="E40" s="18">
        <v>85</v>
      </c>
      <c r="F40" s="18">
        <v>29</v>
      </c>
      <c r="G40" s="18">
        <v>0</v>
      </c>
      <c r="H40" s="18">
        <v>0</v>
      </c>
      <c r="I40" s="18">
        <v>56</v>
      </c>
      <c r="J40" s="18">
        <v>0</v>
      </c>
    </row>
    <row r="41" spans="1:10" x14ac:dyDescent="0.3">
      <c r="A41" s="18">
        <v>1943</v>
      </c>
      <c r="B41" s="18" t="s">
        <v>10</v>
      </c>
      <c r="C41" s="18">
        <v>1036</v>
      </c>
      <c r="D41" s="18">
        <v>1602</v>
      </c>
      <c r="E41" s="18">
        <v>773</v>
      </c>
      <c r="F41" s="18">
        <v>118</v>
      </c>
      <c r="G41" s="18">
        <v>0</v>
      </c>
      <c r="H41" s="18">
        <v>0</v>
      </c>
      <c r="I41" s="18">
        <v>655</v>
      </c>
      <c r="J41" s="18">
        <v>0</v>
      </c>
    </row>
    <row r="42" spans="1:10" x14ac:dyDescent="0.3">
      <c r="A42" s="18">
        <v>1943</v>
      </c>
      <c r="B42" s="18" t="s">
        <v>11</v>
      </c>
      <c r="C42" s="18">
        <v>2149</v>
      </c>
      <c r="D42" s="18">
        <v>3053</v>
      </c>
      <c r="E42" s="18">
        <v>1555</v>
      </c>
      <c r="F42" s="18">
        <v>206</v>
      </c>
      <c r="G42" s="18">
        <v>0</v>
      </c>
      <c r="H42" s="18">
        <v>0</v>
      </c>
      <c r="I42" s="18">
        <v>1329</v>
      </c>
      <c r="J42" s="18">
        <v>0</v>
      </c>
    </row>
    <row r="43" spans="1:10" x14ac:dyDescent="0.3">
      <c r="A43" s="18">
        <v>1943</v>
      </c>
      <c r="B43" s="18" t="s">
        <v>12</v>
      </c>
      <c r="C43" s="18">
        <v>1775</v>
      </c>
      <c r="D43" s="18">
        <v>2417</v>
      </c>
      <c r="E43" s="18">
        <v>1320</v>
      </c>
      <c r="F43" s="18">
        <v>240</v>
      </c>
      <c r="G43" s="18">
        <v>0</v>
      </c>
      <c r="H43" s="18">
        <v>0</v>
      </c>
      <c r="I43" s="18">
        <v>1080</v>
      </c>
      <c r="J43" s="18">
        <v>0</v>
      </c>
    </row>
    <row r="44" spans="1:10" x14ac:dyDescent="0.3">
      <c r="A44" s="18">
        <v>1944</v>
      </c>
      <c r="B44" s="18" t="s">
        <v>21</v>
      </c>
      <c r="C44" s="18">
        <v>1998</v>
      </c>
      <c r="D44" s="18">
        <v>2754</v>
      </c>
      <c r="E44" s="18">
        <v>1568</v>
      </c>
      <c r="F44" s="18">
        <v>250</v>
      </c>
      <c r="G44" s="18">
        <v>0</v>
      </c>
      <c r="H44" s="18">
        <v>0</v>
      </c>
      <c r="I44" s="18">
        <v>1318</v>
      </c>
      <c r="J44" s="18">
        <v>0</v>
      </c>
    </row>
    <row r="45" spans="1:10" x14ac:dyDescent="0.3">
      <c r="A45" s="18">
        <v>1944</v>
      </c>
      <c r="B45" s="18" t="s">
        <v>13</v>
      </c>
      <c r="C45" s="18">
        <v>1836</v>
      </c>
      <c r="D45" s="18">
        <v>2520</v>
      </c>
      <c r="E45" s="18">
        <v>1724</v>
      </c>
      <c r="F45" s="18">
        <v>282</v>
      </c>
      <c r="G45" s="18">
        <v>0</v>
      </c>
      <c r="H45" s="18">
        <v>350</v>
      </c>
      <c r="I45" s="18">
        <v>1092</v>
      </c>
      <c r="J45" s="18">
        <v>0</v>
      </c>
    </row>
    <row r="46" spans="1:10" x14ac:dyDescent="0.3">
      <c r="A46" s="18">
        <v>1944</v>
      </c>
      <c r="B46" s="18" t="s">
        <v>14</v>
      </c>
      <c r="C46" s="18">
        <v>1782</v>
      </c>
      <c r="D46" s="18">
        <v>2027</v>
      </c>
      <c r="E46" s="18">
        <v>1069</v>
      </c>
      <c r="F46" s="18">
        <v>309</v>
      </c>
      <c r="G46" s="18">
        <v>0</v>
      </c>
      <c r="H46" s="18">
        <v>760</v>
      </c>
      <c r="I46" s="18">
        <v>0</v>
      </c>
      <c r="J46" s="18">
        <v>0</v>
      </c>
    </row>
    <row r="47" spans="1:10" x14ac:dyDescent="0.3">
      <c r="A47" s="18">
        <v>1944</v>
      </c>
      <c r="B47" s="18" t="s">
        <v>15</v>
      </c>
      <c r="C47" s="18">
        <v>2180</v>
      </c>
      <c r="D47" s="18">
        <v>2441</v>
      </c>
      <c r="E47" s="18">
        <v>1174</v>
      </c>
      <c r="F47" s="18">
        <v>164</v>
      </c>
      <c r="G47" s="18">
        <v>0</v>
      </c>
      <c r="H47" s="18">
        <v>740</v>
      </c>
      <c r="I47" s="18">
        <v>270</v>
      </c>
      <c r="J47" s="18">
        <v>0</v>
      </c>
    </row>
    <row r="48" spans="1:10" x14ac:dyDescent="0.3">
      <c r="A48" s="18">
        <v>1944</v>
      </c>
      <c r="B48" s="18" t="s">
        <v>16</v>
      </c>
      <c r="C48" s="18">
        <v>1690</v>
      </c>
      <c r="D48" s="18">
        <v>1862</v>
      </c>
      <c r="E48" s="18">
        <v>1321</v>
      </c>
      <c r="F48" s="18">
        <v>253</v>
      </c>
      <c r="G48" s="18">
        <v>0</v>
      </c>
      <c r="H48" s="18">
        <v>1068</v>
      </c>
      <c r="I48" s="18">
        <v>0</v>
      </c>
      <c r="J48" s="18">
        <v>0</v>
      </c>
    </row>
    <row r="49" spans="1:10" x14ac:dyDescent="0.3">
      <c r="A49" s="18">
        <v>1944</v>
      </c>
      <c r="B49" s="18" t="s">
        <v>17</v>
      </c>
      <c r="C49" s="18">
        <v>2052</v>
      </c>
      <c r="D49" s="18">
        <v>2396</v>
      </c>
      <c r="E49" s="18">
        <v>1655</v>
      </c>
      <c r="F49" s="18">
        <v>239</v>
      </c>
      <c r="G49" s="18">
        <v>0</v>
      </c>
      <c r="H49" s="18">
        <v>1004</v>
      </c>
      <c r="I49" s="18">
        <v>0</v>
      </c>
      <c r="J49" s="18">
        <v>410</v>
      </c>
    </row>
    <row r="50" spans="1:10" x14ac:dyDescent="0.3">
      <c r="A50" s="18">
        <v>1944</v>
      </c>
      <c r="B50" s="18" t="s">
        <v>18</v>
      </c>
      <c r="C50" s="18">
        <v>2268</v>
      </c>
      <c r="D50" s="18">
        <v>2686</v>
      </c>
      <c r="E50" s="18">
        <v>2341</v>
      </c>
      <c r="F50" s="18">
        <v>173</v>
      </c>
      <c r="G50" s="18">
        <v>0</v>
      </c>
      <c r="H50" s="18">
        <v>1508</v>
      </c>
      <c r="I50" s="18">
        <v>0</v>
      </c>
      <c r="J50" s="18">
        <v>660</v>
      </c>
    </row>
    <row r="51" spans="1:10" x14ac:dyDescent="0.3">
      <c r="A51" s="18">
        <v>1944</v>
      </c>
      <c r="B51" s="18" t="s">
        <v>19</v>
      </c>
      <c r="C51" s="18">
        <v>2008</v>
      </c>
      <c r="D51" s="18">
        <v>2376</v>
      </c>
      <c r="E51" s="18">
        <v>2088</v>
      </c>
      <c r="F51" s="18">
        <v>122</v>
      </c>
      <c r="G51" s="18">
        <v>0</v>
      </c>
      <c r="H51" s="18">
        <v>1278</v>
      </c>
      <c r="I51" s="18">
        <v>0</v>
      </c>
      <c r="J51" s="18">
        <v>688</v>
      </c>
    </row>
    <row r="52" spans="1:10" x14ac:dyDescent="0.3">
      <c r="A52" s="18">
        <v>1944</v>
      </c>
      <c r="B52" s="18" t="s">
        <v>9</v>
      </c>
      <c r="C52" s="18">
        <v>1449</v>
      </c>
      <c r="D52" s="18">
        <v>2079</v>
      </c>
      <c r="E52" s="18">
        <v>2079</v>
      </c>
      <c r="F52" s="18">
        <v>0</v>
      </c>
      <c r="G52" s="18">
        <v>0</v>
      </c>
      <c r="H52" s="18">
        <v>692</v>
      </c>
      <c r="I52" s="18">
        <v>0</v>
      </c>
      <c r="J52" s="18">
        <v>1387</v>
      </c>
    </row>
    <row r="53" spans="1:10" x14ac:dyDescent="0.3">
      <c r="A53" s="18">
        <v>1944</v>
      </c>
      <c r="B53" s="18" t="s">
        <v>10</v>
      </c>
      <c r="C53" s="18">
        <v>841</v>
      </c>
      <c r="D53" s="18">
        <v>1125</v>
      </c>
      <c r="E53" s="18">
        <v>1125</v>
      </c>
      <c r="F53" s="18">
        <v>0</v>
      </c>
      <c r="G53" s="18">
        <v>0</v>
      </c>
      <c r="H53" s="18">
        <v>500</v>
      </c>
      <c r="I53" s="18">
        <v>0</v>
      </c>
      <c r="J53" s="18">
        <v>625</v>
      </c>
    </row>
    <row r="54" spans="1:10" x14ac:dyDescent="0.3">
      <c r="A54" s="18">
        <v>1944</v>
      </c>
      <c r="B54" s="18" t="s">
        <v>11</v>
      </c>
      <c r="C54" s="18">
        <v>937</v>
      </c>
      <c r="D54" s="18">
        <v>1300</v>
      </c>
      <c r="E54" s="18">
        <v>1300</v>
      </c>
      <c r="F54" s="18">
        <v>0</v>
      </c>
      <c r="G54" s="18">
        <v>0</v>
      </c>
      <c r="H54" s="18">
        <v>500</v>
      </c>
      <c r="I54" s="18">
        <v>0</v>
      </c>
      <c r="J54" s="18">
        <v>800</v>
      </c>
    </row>
    <row r="55" spans="1:10" x14ac:dyDescent="0.3">
      <c r="A55" s="18">
        <v>1944</v>
      </c>
      <c r="B55" s="18" t="s">
        <v>12</v>
      </c>
      <c r="C55" s="18">
        <v>746</v>
      </c>
      <c r="D55" s="18">
        <v>950</v>
      </c>
      <c r="E55" s="18">
        <v>950</v>
      </c>
      <c r="F55" s="18">
        <v>0</v>
      </c>
      <c r="G55" s="18">
        <v>0</v>
      </c>
      <c r="H55" s="18">
        <v>500</v>
      </c>
      <c r="I55" s="18">
        <v>0</v>
      </c>
      <c r="J55" s="18">
        <v>450</v>
      </c>
    </row>
    <row r="56" spans="1:10" x14ac:dyDescent="0.3">
      <c r="A56" s="18">
        <v>1945</v>
      </c>
      <c r="B56" s="18" t="s">
        <v>21</v>
      </c>
      <c r="C56" s="18">
        <v>395</v>
      </c>
      <c r="D56" s="18">
        <v>640</v>
      </c>
      <c r="E56" s="18">
        <v>640</v>
      </c>
      <c r="F56" s="18">
        <v>0</v>
      </c>
      <c r="G56" s="18">
        <v>0</v>
      </c>
      <c r="H56" s="18">
        <v>100</v>
      </c>
      <c r="I56" s="18">
        <v>0</v>
      </c>
      <c r="J56" s="18">
        <v>540</v>
      </c>
    </row>
    <row r="57" spans="1:10" x14ac:dyDescent="0.3">
      <c r="A57" s="18">
        <v>1945</v>
      </c>
      <c r="B57" s="18" t="s">
        <v>13</v>
      </c>
      <c r="C57" s="18">
        <v>373</v>
      </c>
      <c r="D57" s="18">
        <v>684</v>
      </c>
      <c r="E57" s="18">
        <v>684</v>
      </c>
      <c r="F57" s="18">
        <v>0</v>
      </c>
      <c r="G57" s="18">
        <v>0</v>
      </c>
      <c r="H57" s="18">
        <v>0</v>
      </c>
      <c r="I57" s="18">
        <v>0</v>
      </c>
      <c r="J57" s="18">
        <v>684</v>
      </c>
    </row>
    <row r="58" spans="1:10" x14ac:dyDescent="0.3">
      <c r="A58" s="18">
        <v>1945</v>
      </c>
      <c r="B58" s="18" t="s">
        <v>14</v>
      </c>
      <c r="C58" s="18">
        <v>328</v>
      </c>
      <c r="D58" s="18">
        <v>600</v>
      </c>
      <c r="E58" s="18">
        <v>600</v>
      </c>
      <c r="F58" s="18">
        <v>0</v>
      </c>
      <c r="G58" s="18">
        <v>0</v>
      </c>
      <c r="H58" s="18">
        <v>0</v>
      </c>
      <c r="I58" s="18">
        <v>0</v>
      </c>
      <c r="J58" s="18">
        <v>600</v>
      </c>
    </row>
    <row r="59" spans="1:10" x14ac:dyDescent="0.3">
      <c r="A59" s="18">
        <v>1945</v>
      </c>
      <c r="B59" s="18" t="s">
        <v>15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</row>
    <row r="60" spans="1:10" x14ac:dyDescent="0.3">
      <c r="A60" s="18">
        <v>1945</v>
      </c>
      <c r="B60" s="18" t="s">
        <v>16</v>
      </c>
      <c r="C60" s="18">
        <v>474</v>
      </c>
      <c r="D60" s="18">
        <v>479</v>
      </c>
      <c r="E60" s="18">
        <v>475</v>
      </c>
      <c r="F60" s="18">
        <v>0</v>
      </c>
      <c r="G60" s="18">
        <v>0</v>
      </c>
      <c r="H60" s="18">
        <v>469</v>
      </c>
      <c r="I60" s="18">
        <v>0</v>
      </c>
      <c r="J60" s="18">
        <v>10</v>
      </c>
    </row>
    <row r="61" spans="1:10" x14ac:dyDescent="0.3">
      <c r="A61" s="18">
        <v>1945</v>
      </c>
      <c r="B61" s="18" t="s">
        <v>17</v>
      </c>
      <c r="C61" s="18">
        <v>1107</v>
      </c>
      <c r="D61" s="18">
        <v>1363</v>
      </c>
      <c r="E61" s="18">
        <v>1365</v>
      </c>
      <c r="F61" s="18">
        <v>0</v>
      </c>
      <c r="G61" s="18">
        <v>0</v>
      </c>
      <c r="H61" s="18">
        <v>800</v>
      </c>
      <c r="I61" s="18">
        <v>0</v>
      </c>
      <c r="J61" s="18">
        <v>563</v>
      </c>
    </row>
    <row r="62" spans="1:10" x14ac:dyDescent="0.3">
      <c r="A62" s="18">
        <v>1945</v>
      </c>
      <c r="B62" s="18" t="s">
        <v>18</v>
      </c>
      <c r="C62" s="18">
        <v>1248</v>
      </c>
      <c r="D62" s="18">
        <v>1741</v>
      </c>
      <c r="E62" s="18">
        <v>1741</v>
      </c>
      <c r="F62" s="18">
        <v>0</v>
      </c>
      <c r="G62" s="18">
        <v>0</v>
      </c>
      <c r="H62" s="18">
        <v>656</v>
      </c>
      <c r="I62" s="18">
        <v>0</v>
      </c>
      <c r="J62" s="18">
        <v>1085</v>
      </c>
    </row>
    <row r="63" spans="1:10" x14ac:dyDescent="0.3">
      <c r="A63" s="18">
        <v>1945</v>
      </c>
      <c r="B63" s="18" t="s">
        <v>19</v>
      </c>
      <c r="C63" s="18">
        <v>1738</v>
      </c>
      <c r="D63" s="18">
        <v>2207</v>
      </c>
      <c r="E63" s="18">
        <v>2207</v>
      </c>
      <c r="F63" s="18">
        <v>0</v>
      </c>
      <c r="G63" s="18">
        <v>0</v>
      </c>
      <c r="H63" s="18">
        <v>1175</v>
      </c>
      <c r="I63" s="18">
        <v>0</v>
      </c>
      <c r="J63" s="18">
        <v>1032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e 9 1 6 2 2 - c 2 8 f - 4 9 b 7 - b 9 6 6 - 4 3 f 3 4 c 1 9 8 a d 1 "   x m l n s = " h t t p : / / s c h e m a s . m i c r o s o f t . c o m / D a t a M a s h u p " > A A A A A L 4 F A A B Q S w M E F A A C A A g A z F S n V i I P b L G m A A A A 9 w A A A B I A H A B D b 2 5 m a W c v U G F j a 2 F n Z S 5 4 b W w g o h g A K K A U A A A A A A A A A A A A A A A A A A A A A A A A A A A A h Y / N C o J A H M T v Q e 8 g e 3 c / F A p k X Q 9 d E w I p u i 6 6 5 J L + N 9 y 1 9 d 0 6 9 E i 9 Q k p Z 3 T r O z A 9 m 5 n G 7 8 2 x o m + C q O q s N p I h h i g L r J F S y M a B S B A Z l Y r n g O 1 m e 5 U k F I w 0 2 G W y V o t q 5 S 0 K I 9 x 7 7 G J v u R C J K G T n m 2 6 K s V S v R B 9 b / 4 V D D V F s q J P j h t U Z E m L E 1 j l c R p p z M J s 8 1 f I F o H D y l P y b f 9 I 3 r O y U U h P u C k 1 l y 8 v 4 g n l B L A w Q U A A I A C A D M V K d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F S n V n v b 9 U i / A g A A P g g A A B M A H A B G b 3 J t d W x h c y 9 T Z W N 0 a W 9 u M S 5 t I K I Y A C i g F A A A A A A A A A A A A A A A A A A A A A A A A A A A A I 1 U X W v b M B R 9 D / Q / C A 2 G A 2 6 Y y 9 h D u w 4 6 t 2 V 7 a N f V 6 c Y W Q l D i m 8 V U l o I s t w k h / 3 1 X l h r b c b Q u L z H 3 4 5 x z P 3 Q L m O l M C p L Y / + i s 1 y s W T E F K Y g 5 M Q D q 5 Z J q R c 8 J B H / U I / h J Z q h m g 5 W o 1 A z 6 I S 6 V A 6 J 9 S P U 6 l f A z 6 m 9 E t y + G c D t m U Q 0 T H 2 1 E s h c a Q c W g B 3 t C h Y q J Y y g J Z q i i K a N X H Y O c J L E 1 / l 3 M P S 8 5 m m P G D 8 b K R 4 e y V N T g A H V I a i p L z 0 A W q V k a 4 o b H k Z S 4 i u q 2 5 r j P O E e B S P o u a y B i N J e h o O Q x y A + q P a W P l K W q c W O b T T I C z B 2 2 2 B l R I 3 O c J 3 Y Y u S b 1 k D 2 G l P 6 8 v g W d 5 p k E F 9 B T j v 5 d S Q 6 L X S H I r B f b O a a B 9 b + e j Q 6 3 v a K / z 7 5 T M k S Q l X 4 C l o B p l O Y + z H 5 i E q W j k o i 4 4 T 2 a M M 1 W c a 1 X C u C Z 4 E M v s q W L 4 p h e g u u 1 z A Z W 3 7 m F H V 0 g 2 9 P Q X M G X 6 e H q D G 7 j A N h J 6 o b X K p q U G Y 7 f j q 8 m T J c + 0 o y T T N d n 1 t 6 a v Q m x E 4 F e 7 R 1 Q l I Y z N t r O 7 Y r N F P T 8 U a + Q 1 J h g X T y G Z M 1 7 g H L G W H d w g a q E P T p o 7 d w 8 C 3 9 6 B p b O O u l / + S s N N h 2 y 4 X o J R t 2 n R o u O G q U e 6 b T 8 c x E A B 9 / K 5 w Z 4 A x / N i b E F X Y 0 g A W 0 G C k U E b k 4 + f k F B q x i l h I i X 7 1 k l E + 7 6 j E H m v Q l u X O Q n v v P f A L k W j q H j B h H k N V R v a z 2 U u V W 7 r M M 6 i c x q i q p 3 u S p C v Q n 9 4 P z C R 2 + Z 6 7 p v t s o Z E o 4 V o X J a t f 8 K R f 8 Q t 2 U b G 7 j l U / 2 0 u 6 l 6 I 9 3 5 F 3 g P 2 S j v 2 5 C L r h j o h j Q J R A Y j j h w Q f 4 8 7 9 o u n 1 4 3 f 8 f 8 f v I k 1 R S l L O 5 9 n K O 8 i i c / 6 c a A f n 1 n V C 3 h J 6 H P n G d I e n z d x 0 p v 0 r Y 5 h a k s I O i 8 k f X O N t C 8 z X M M v h N 9 Z m L R N 8 B 5 Y 8 R d 8 / d u T E v y N N m S 1 2 W p k Q 9 K i X C S / u 2 V 9 Q S w E C L Q A U A A I A C A D M V K d W I g 9 s s a Y A A A D 3 A A A A E g A A A A A A A A A A A A A A A A A A A A A A Q 2 9 u Z m l n L 1 B h Y 2 t h Z 2 U u e G 1 s U E s B A i 0 A F A A C A A g A z F S n V l N y O C y b A A A A 4 Q A A A B M A A A A A A A A A A A A A A A A A 8 g A A A F t D b 2 5 0 Z W 5 0 X 1 R 5 c G V z X S 5 4 b W x Q S w E C L Q A U A A I A C A D M V K d W e 9 v 1 S L 8 C A A A + C A A A E w A A A A A A A A A A A A A A A A D a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E w A A A A A A A I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R h d G U m c X V v d D s s J n F 1 b 3 Q 7 V H l w Z S Z x d W 9 0 O y w m c X V v d D t N Y X J r J n F 1 b 3 Q 7 L C Z x d W 9 0 O 1 Z h b H V l J n F 1 b 3 Q 7 X S I g L z 4 8 R W 5 0 c n k g V H l w Z T 0 i R m l s b E V u Y W J s Z W Q i I F Z h b H V l P S J s M C I g L z 4 8 R W 5 0 c n k g V H l w Z T 0 i R m l s b E N v b H V t b l R 5 c G V z I i B W Y W x 1 Z T 0 i c 0 N R W U d B d z 0 9 I i A v P j x F b n R y e S B U e X B l P S J G a W x s T G F z d F V w Z G F 0 Z W Q i I F Z h b H V l P S J k M j A y M y 0 w N S 0 w N 1 Q x N T o z N D o z N y 4 z M T k y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N z I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k y N G Z h N z Y t N W Q 0 N i 0 0 O D Y 3 L T l h Z D g t M 2 R j M m F m N 2 M z Z G Q x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2 x l Y W 5 1 c C F Q a X Z v d F R h Y m x l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E Y X R h L 1 B h c n N l Z C B E Y X R l L n t N Z X J n Z W Q s M H 0 m c X V v d D s s J n F 1 b 3 Q 7 U 2 V j d G l v b j E v Q 2 x l Y W 5 l Z F 9 E Y X R h L 1 N w b G l 0 I E N v b H V t b i B i e S B E Z W x p b W l 0 Z X I u e 0 F 0 d H J p Y n V 0 Z S 4 x L D J 9 J n F 1 b 3 Q 7 L C Z x d W 9 0 O 1 N l Y 3 R p b 2 4 x L 0 N s Z W F u Z W R f R G F 0 Y S 9 T c G x p d C B D b 2 x 1 b W 4 g Y n k g R G V s a W 1 p d G V y L n t B d H R y a W J 1 d G U u M i w z f S Z x d W 9 0 O y w m c X V v d D t T Z W N 0 a W 9 u M S 9 D b G V h b m V k X 0 R h d G E v Q 2 h h b m d l Z C B U e X B l L n t W Y W x 1 Z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V h b m V k X 0 R h d G E v U G F y c 2 V k I E R h d G U u e 0 1 l c m d l Z C w w f S Z x d W 9 0 O y w m c X V v d D t T Z W N 0 a W 9 u M S 9 D b G V h b m V k X 0 R h d G E v U 3 B s a X Q g Q 2 9 s d W 1 u I G J 5 I E R l b G l t a X R l c i 5 7 Q X R 0 c m l i d X R l L j E s M n 0 m c X V v d D s s J n F 1 b 3 Q 7 U 2 V j d G l v b j E v Q 2 x l Y W 5 l Z F 9 E Y X R h L 1 N w b G l 0 I E N v b H V t b i B i e S B E Z W x p b W l 0 Z X I u e 0 F 0 d H J p Y n V 0 Z S 4 y L D N 9 J n F 1 b 3 Q 7 L C Z x d W 9 0 O 1 N l Y 3 R p b 2 4 x L 0 N s Z W F u Z W R f R G F 0 Y S 9 D a G F u Z 2 V k I F R 5 c G U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S S j 6 2 o H B B v / K S 0 1 A + u h 8 A A A A A A g A A A A A A E G Y A A A A B A A A g A A A A U b P 9 I J s 0 z s V / r k D K v W 6 S k Z b 3 U K s f J 7 M 5 U R t 4 Z W g 5 g R I A A A A A D o A A A A A C A A A g A A A A O 5 h C / Z 5 9 b l 6 3 B 6 M 9 g F K 4 q x x 6 0 S p X 4 a K q / R W B n F b z 0 G l Q A A A A E 9 Y A P u 1 4 0 O + t 4 q O A A U B k e 4 O i N q m v H 3 r A E u t b W t v f m b p 2 A 8 y 7 F U F e n G v 2 I m z O d M m + H B e r z A X / n h V J F / X 7 w 2 6 S s l j j 5 l M V G u K A n d 1 4 L g P H X t l A A A A A q p N V a p x T 9 X + F 9 z L N W E U C r O z p T Q 0 Z u t J M C 1 K B n s X A l / w u j 2 9 z 7 E R 4 P I + 2 A c b q 8 7 9 9 P Y R A g o w 7 9 u B Z H 3 7 E C 1 D 4 p w = = < / D a t a M a s h u p > 
</file>

<file path=customXml/itemProps1.xml><?xml version="1.0" encoding="utf-8"?>
<ds:datastoreItem xmlns:ds="http://schemas.openxmlformats.org/officeDocument/2006/customXml" ds:itemID="{F5CFAECD-66E2-4F43-903C-9CE654166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OCR_Conversion</vt:lpstr>
      <vt:lpstr>Cleanup</vt:lpstr>
      <vt:lpstr>Raw_Airborn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2023-05-07T03:43:55Z</dcterms:created>
  <dcterms:modified xsi:type="dcterms:W3CDTF">2023-05-08T02:07:06Z</dcterms:modified>
</cp:coreProperties>
</file>