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68D1DBE5-03C5-4C64-B87A-7F2FA4FAD5CE}" xr6:coauthVersionLast="47" xr6:coauthVersionMax="47" xr10:uidLastSave="{00000000-0000-0000-0000-000000000000}"/>
  <bookViews>
    <workbookView xWindow="-120" yWindow="-120" windowWidth="29040" windowHeight="15855" xr2:uid="{B9646992-58BC-44A8-9040-42DC40CCACD9}"/>
  </bookViews>
  <sheets>
    <sheet name="Report_First-Complete" sheetId="7" r:id="rId1"/>
    <sheet name="ExtractMan" sheetId="3" r:id="rId2"/>
    <sheet name="CompanyNames" sheetId="6" r:id="rId3"/>
    <sheet name="Attempt2" sheetId="5" r:id="rId4"/>
    <sheet name="CompMap" sheetId="4" r:id="rId5"/>
    <sheet name="VerySimple" sheetId="1" r:id="rId6"/>
    <sheet name="e00eb4de3c8a421cba9b8f4cb8546ec" sheetId="2" state="veryHidden" r:id="rId7"/>
  </sheets>
  <definedNames>
    <definedName name="_xlcn.WorksheetConnection_Beaufighter.xlsxTable_Alternate31" hidden="1">Table_Table_Recon_Long_Form[]</definedName>
    <definedName name="_xlcn.WorksheetConnection_Beaufither.xlsxTable_ExtractMan1" hidden="1">Table_ExtractMan[]</definedName>
    <definedName name="ExternalData_1" localSheetId="5" hidden="1">VerySimple!$Q$19:$R$29</definedName>
    <definedName name="ExternalData_2" localSheetId="4" hidden="1">CompMap!$A$1:$B$5</definedName>
    <definedName name="ExternalData_2" localSheetId="1" hidden="1">ExtractMan!$A$1:$C$189</definedName>
    <definedName name="ExternalData_3" localSheetId="3" hidden="1">Attempt2!$A$1:$A$5</definedName>
    <definedName name="ExternalData_4" localSheetId="2" hidden="1">CompanyNames!$A$1:$A$5</definedName>
    <definedName name="ExternalData_5" localSheetId="0" hidden="1">'Report_First-Complete'!$A$1:$C$19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ExtractMan" name="Table_ExtractMan" connection="WorksheetConnection_Beaufither.xlsx!Table_ExtractMan"/>
          <x15:modelTable id="Table_Alternate3" name="Table_Alternate3" connection="WorksheetConnection_Beaufighter.xlsx!Table_Alternat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  <c r="R30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BD1CE-51A2-4E1D-9911-9D226DBEEDD2}" keepAlive="1" name="Query - Attempt2" description="Connection to the 'Attempt2' query in the workbook." type="5" refreshedVersion="8" background="1" saveData="1">
    <dbPr connection="Provider=Microsoft.Mashup.OleDb.1;Data Source=$Workbook$;Location=Attempt2;Extended Properties=&quot;&quot;" command="SELECT * FROM [Attempt2]"/>
  </connection>
  <connection id="2" xr16:uid="{689BCB31-886A-401F-9715-84B187A50045}" keepAlive="1" name="Query - CompanyNames" description="Connection to the 'CompanyNames' query in the workbook." type="5" refreshedVersion="8" background="1" saveData="1">
    <dbPr connection="Provider=Microsoft.Mashup.OleDb.1;Data Source=$Workbook$;Location=CompanyNames;Extended Properties=&quot;&quot;" command="SELECT * FROM [CompanyNames]"/>
  </connection>
  <connection id="3" xr16:uid="{0177147D-7218-4EB2-AC37-9C604A6D0980}" keepAlive="1" name="Query - CompMap" description="Connection to the 'CompMap' query in the workbook." type="5" refreshedVersion="8" background="1" saveData="1">
    <dbPr connection="Provider=Microsoft.Mashup.OleDb.1;Data Source=$Workbook$;Location=CompMap;Extended Properties=&quot;&quot;" command="SELECT * FROM [CompMap]"/>
  </connection>
  <connection id="4" xr16:uid="{81620CC7-5AB1-469E-8A47-C95DCA2174FA}" keepAlive="1" name="Query - ExtractMan" description="Connection to the 'ExtractMan' query in the workbook." type="5" refreshedVersion="8" background="1" saveData="1">
    <dbPr connection="Provider=Microsoft.Mashup.OleDb.1;Data Source=$Workbook$;Location=ExtractMan;Extended Properties=&quot;&quot;" command="SELECT * FROM [ExtractMan]"/>
  </connection>
  <connection id="5" xr16:uid="{E1FC7335-98C3-4093-B2C3-54CCFFB7A950}" keepAlive="1" name="Query - Foreign" description="Connection to the 'Foreign' query in the workbook." type="5" refreshedVersion="8" background="1" saveData="1">
    <dbPr connection="Provider=Microsoft.Mashup.OleDb.1;Data Source=$Workbook$;Location=Foreign;Extended Properties=&quot;&quot;" command="SELECT * FROM [Foreign]"/>
  </connection>
  <connection id="6" xr16:uid="{86FAF7C1-562D-4BC4-B5E0-7C2F5945DF6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7" xr16:uid="{0A1B6831-B14F-4BC5-8EA5-8F6E292C880D}" keepAlive="1" name="Query - Table-Recon_Long-Form" description="Connection to the 'Table-Recon_Long-Form' query in the workbook." type="5" refreshedVersion="8" background="1" saveData="1">
    <dbPr connection="Provider=Microsoft.Mashup.OleDb.1;Data Source=$Workbook$;Location=Table-Recon_Long-Form;Extended Properties=&quot;&quot;" command="SELECT * FROM [Table-Recon_Long-Form]"/>
  </connection>
  <connection id="8" xr16:uid="{6F198DEA-6AEE-4E49-BFC0-35605EFDAF1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8DCA80B6-C3FB-4A6A-9A99-0EDDD5CFADAD}" name="WorksheetConnection_Beaufighter.xlsx!Table_Alternate3" type="102" refreshedVersion="8" minRefreshableVersion="5">
    <extLst>
      <ext xmlns:x15="http://schemas.microsoft.com/office/spreadsheetml/2010/11/main" uri="{DE250136-89BD-433C-8126-D09CA5730AF9}">
        <x15:connection id="Table_Alternate3" autoDelete="1">
          <x15:rangePr sourceName="_xlcn.WorksheetConnection_Beaufighter.xlsxTable_Alternate31"/>
        </x15:connection>
      </ext>
    </extLst>
  </connection>
  <connection id="10" xr16:uid="{6040E1A0-3D97-4F83-8E93-36A429369054}" name="WorksheetConnection_Beaufither.xlsx!Table_ExtractMan" type="102" refreshedVersion="8" minRefreshableVersion="5">
    <extLst>
      <ext xmlns:x15="http://schemas.microsoft.com/office/spreadsheetml/2010/11/main" uri="{DE250136-89BD-433C-8126-D09CA5730AF9}">
        <x15:connection id="Table_ExtractMan" autoDelete="1">
          <x15:rangePr sourceName="_xlcn.WorksheetConnection_Beaufither.xlsxTable_ExtractMan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<sst xmlns="http://schemas.openxmlformats.org/spreadsheetml/2006/main" count="508" uniqueCount="53">
  <si>
    <t>FROM:</t>
  </si>
  <si>
    <t>SUBJECT:</t>
  </si>
  <si>
    <t>DATE:</t>
  </si>
  <si>
    <t>Mark Biegert</t>
  </si>
  <si>
    <t>Batch Qty</t>
  </si>
  <si>
    <t>Mk.I</t>
  </si>
  <si>
    <t>Mk.II</t>
  </si>
  <si>
    <t>Mk.IF</t>
  </si>
  <si>
    <t>Mk.IIF</t>
  </si>
  <si>
    <t>Mk.IC</t>
  </si>
  <si>
    <t>Mk.VIF</t>
  </si>
  <si>
    <t>Mk.VIC</t>
  </si>
  <si>
    <t>Mk.VIC(ITF)</t>
  </si>
  <si>
    <t>Mk.XIC</t>
  </si>
  <si>
    <t>Mk.X</t>
  </si>
  <si>
    <t>Model</t>
  </si>
  <si>
    <t>Count</t>
  </si>
  <si>
    <t>Total</t>
  </si>
  <si>
    <t> Type 156 Beaufighter Mk.IC</t>
  </si>
  <si>
    <t> Type 156 Beaufighter Mk.IF</t>
  </si>
  <si>
    <t> Type 156 Beaufighter Mk.II</t>
  </si>
  <si>
    <t> Type 156 Beaufighter Mk.IIF</t>
  </si>
  <si>
    <t> Type 156 Beaufighter Mk.VIC</t>
  </si>
  <si>
    <t> Type 156 Beaufighter Mk.VIF</t>
  </si>
  <si>
    <t> Type 156 Beaufighter Mk.VIC(ITF)</t>
  </si>
  <si>
    <t> Type 156 Beaufighter T.F.Mk.X</t>
  </si>
  <si>
    <t> Type 156 Beaufighter Mk.XIC</t>
  </si>
  <si>
    <t> Type 156 Beaufighter Mk.XXI</t>
  </si>
  <si>
    <t>Mfg</t>
  </si>
  <si>
    <t xml:space="preserve"> Bristol Aeroplane Company, Filton, Bristol, Somerset</t>
  </si>
  <si>
    <t xml:space="preserve"> Fairey Aviation Co. Ltd., Heaton Chapel, Cheshire</t>
  </si>
  <si>
    <t xml:space="preserve"> Bristol Aeroplane Company MAP Shadow Factory, Weston-super-Mare, Somerset</t>
  </si>
  <si>
    <t xml:space="preserve"> Rootes Securities Ltd., BlyBridge, Staffs.</t>
  </si>
  <si>
    <t>Grand Total</t>
  </si>
  <si>
    <t>Sum of Batch Qty</t>
  </si>
  <si>
    <t>Full_Name</t>
  </si>
  <si>
    <t>Column1</t>
  </si>
  <si>
    <t>Bristol (Filton)</t>
  </si>
  <si>
    <t>Fairey</t>
  </si>
  <si>
    <t>Bristol (MAP)</t>
  </si>
  <si>
    <t xml:space="preserve"> Rootes Securities Ltd., Blythe Bridge, Staffs.</t>
  </si>
  <si>
    <t>Rootes</t>
  </si>
  <si>
    <t>Company</t>
  </si>
  <si>
    <t>Mk.XXI</t>
  </si>
  <si>
    <t>GAF</t>
  </si>
  <si>
    <t>What does GAF stand for?</t>
  </si>
  <si>
    <t xml:space="preserve"> Model</t>
  </si>
  <si>
    <t xml:space="preserve"> Grand Total</t>
  </si>
  <si>
    <t>Government Aircraft Factories (GAF)</t>
  </si>
  <si>
    <t>Note that Australia built 365 and delivered 364</t>
  </si>
  <si>
    <t>Site</t>
  </si>
  <si>
    <t xml:space="preserve"> Quantity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</si>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</sst>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;;@"/>
    <numFmt numFmtId="165" formatCode="0.0"/>
    <numFmt numFmtId="166" formatCode="#,##0_0"/>
    <numFmt numFmtId="167" formatCode=";;;_0@"/>
  </numFmts>
  <fonts count="13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  <font>
      <sz val="10"/>
      <color theme="0"/>
      <name val="Consolas"/>
      <family val="2"/>
    </font>
    <font>
      <b/>
      <sz val="10"/>
      <color theme="1"/>
      <name val="Consolas"/>
      <family val="3"/>
    </font>
    <font>
      <u/>
      <sz val="10"/>
      <color theme="10"/>
      <name val="Consolas"/>
      <family val="2"/>
    </font>
    <font>
      <b/>
      <sz val="11"/>
      <color theme="1"/>
      <name val="Consolas"/>
      <family val="2"/>
    </font>
    <font>
      <i/>
      <sz val="10"/>
      <color theme="1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1">
    <xf numFmtId="0" fontId="0" fillId="0" borderId="0"/>
    <xf numFmtId="0" fontId="11" fillId="0" borderId="0" applyNumberFormat="0" applyAlignment="0" applyProtection="0"/>
    <xf numFmtId="0" fontId="12" fillId="0" borderId="0" applyNumberFormat="0" applyAlignment="0" applyProtection="0"/>
    <xf numFmtId="0" fontId="4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6" fillId="0" borderId="0" applyNumberFormat="0" applyAlignment="0" applyProtection="0"/>
    <xf numFmtId="0" fontId="5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textRotation="90"/>
    </xf>
    <xf numFmtId="0" fontId="0" fillId="5" borderId="4" xfId="0" applyFill="1" applyBorder="1" applyAlignment="1">
      <alignment vertical="center"/>
    </xf>
    <xf numFmtId="166" fontId="0" fillId="0" borderId="5" xfId="0" applyNumberFormat="1" applyBorder="1"/>
    <xf numFmtId="166" fontId="0" fillId="0" borderId="6" xfId="0" applyNumberFormat="1" applyBorder="1"/>
    <xf numFmtId="166" fontId="0" fillId="0" borderId="8" xfId="0" applyNumberFormat="1" applyBorder="1"/>
    <xf numFmtId="167" fontId="0" fillId="0" borderId="5" xfId="0" applyNumberFormat="1" applyBorder="1"/>
    <xf numFmtId="167" fontId="0" fillId="0" borderId="8" xfId="0" applyNumberFormat="1" applyBorder="1"/>
    <xf numFmtId="0" fontId="0" fillId="6" borderId="0" xfId="0" applyFill="1"/>
    <xf numFmtId="166" fontId="9" fillId="0" borderId="6" xfId="0" applyNumberFormat="1" applyFont="1" applyBorder="1"/>
    <xf numFmtId="166" fontId="0" fillId="0" borderId="3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166" fontId="0" fillId="0" borderId="7" xfId="0" applyNumberFormat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44" fontId="0" fillId="7" borderId="10" xfId="0" applyNumberFormat="1" applyFill="1" applyBorder="1" applyAlignment="1">
      <alignment horizontal="centerContinuous"/>
    </xf>
    <xf numFmtId="44" fontId="0" fillId="7" borderId="11" xfId="0" applyNumberFormat="1" applyFill="1" applyBorder="1" applyAlignment="1">
      <alignment horizontal="centerContinuous"/>
    </xf>
    <xf numFmtId="0" fontId="8" fillId="9" borderId="12" xfId="0" applyFont="1" applyFill="1" applyBorder="1" applyAlignment="1">
      <alignment vertical="center"/>
    </xf>
    <xf numFmtId="44" fontId="9" fillId="8" borderId="9" xfId="0" applyNumberFormat="1" applyFont="1" applyFill="1" applyBorder="1" applyAlignment="1">
      <alignment horizontal="centerContinuous"/>
    </xf>
    <xf numFmtId="0" fontId="10" fillId="0" borderId="0" xfId="10"/>
  </cellXfs>
  <cellStyles count="11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Hyperlink" xfId="10" builtinId="8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60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1"/>
      </font>
    </dxf>
    <dxf>
      <font>
        <color theme="0"/>
      </font>
    </dxf>
    <dxf>
      <fill>
        <patternFill>
          <bgColor theme="6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>
          <fgColor indexed="64"/>
          <bgColor rgb="FF99FF99"/>
        </patternFill>
      </fill>
      <alignment vertical="center"/>
    </dxf>
    <dxf>
      <border>
        <left style="thin">
          <color auto="1"/>
        </left>
        <top style="thin">
          <color auto="1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auto="1"/>
        </left>
        <right style="thin">
          <color auto="1"/>
        </right>
      </border>
    </dxf>
    <dxf>
      <border>
        <left style="thin">
          <color auto="1"/>
        </left>
        <right style="thin">
          <color auto="1"/>
        </right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alignment vertical="center"/>
    </dxf>
    <dxf>
      <alignment horizontal="center"/>
    </dxf>
    <dxf>
      <font>
        <b/>
        <family val="3"/>
      </font>
    </dxf>
    <dxf>
      <numFmt numFmtId="34" formatCode="_(&quot;$&quot;* #,##0.00_);_(&quot;$&quot;* \(#,##0.00\);_(&quot;$&quot;* &quot;-&quot;??_);_(@_)"/>
      <alignment horizontal="centerContinuous"/>
    </dxf>
    <dxf>
      <numFmt numFmtId="34" formatCode="_(&quot;$&quot;* #,##0.00_);_(&quot;$&quot;* \(#,##0.00\);_(&quot;$&quot;* &quot;-&quot;??_);_(@_)"/>
      <alignment horizontal="centerContinuous"/>
    </dxf>
    <dxf>
      <fill>
        <patternFill>
          <bgColor rgb="FFE1FFE1"/>
        </patternFill>
      </fill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fill>
        <patternFill patternType="solid">
          <fgColor indexed="64"/>
          <bgColor rgb="FF99FF99"/>
        </patternFill>
      </fill>
      <alignment vertical="center"/>
    </dxf>
    <dxf>
      <font>
        <b/>
        <family val="3"/>
      </font>
    </dxf>
    <dxf>
      <font>
        <b/>
        <family val="3"/>
      </font>
    </dxf>
    <dxf>
      <fill>
        <patternFill>
          <bgColor rgb="FFE1FFE1"/>
        </patternFill>
      </fill>
    </dxf>
    <dxf>
      <numFmt numFmtId="167" formatCode=";;;_0@"/>
    </dxf>
    <dxf>
      <numFmt numFmtId="166" formatCode="#,##0_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border>
        <bottom style="double">
          <color indexed="64"/>
        </bottom>
      </border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168" formatCode="0_0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alignment horizontal="center"/>
    </dxf>
    <dxf>
      <alignment vertical="center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alignment textRotation="90"/>
    </dxf>
  </dxfs>
  <tableStyles count="1" defaultTableStyle="TableStyleMedium2" defaultPivotStyle="PivotStyleLight16">
    <tableStyle name="Invisible" pivot="0" table="0" count="0" xr9:uid="{6599F34C-6A9E-4238-B66C-9E696F7A2B73}"/>
  </tableStyles>
  <colors>
    <mruColors>
      <color rgb="FFCCECFF"/>
      <color rgb="FFE1FFE1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85725</xdr:colOff>
      <xdr:row>0</xdr:row>
      <xdr:rowOff>114300</xdr:rowOff>
    </xdr:from>
    <xdr:to>
      <xdr:col>32</xdr:col>
      <xdr:colOff>125362</xdr:colOff>
      <xdr:row>31</xdr:row>
      <xdr:rowOff>10242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369B7-86DA-2262-D54E-66EE84F89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114300"/>
          <a:ext cx="11012437" cy="5134692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865635879629" backgroundQuery="1" createdVersion="8" refreshedVersion="8" minRefreshableVersion="3" recordCount="0" supportSubquery="1" supportAdvancedDrill="1" xr:uid="{BEEDA6C3-CB3D-41B3-9192-FE7D9AC98325}">
  <cacheSource type="external" connectionId="8"/>
  <cacheFields count="3">
    <cacheField name="[Table_ExtractMan].[Model].[Model]" caption="Model" numFmtId="0" hierarchy="3" level="1">
      <sharedItems count="10">
        <s v="Mk.I"/>
        <s v="Mk.IC"/>
        <s v="Mk.IF"/>
        <s v="Mk.II"/>
        <s v="Mk.IIF"/>
        <s v="Mk.VIC"/>
        <s v="Mk.VIC(ITF)"/>
        <s v="Mk.VIF"/>
        <s v="Mk.X"/>
        <s v="Mk.XIC"/>
      </sharedItems>
    </cacheField>
    <cacheField name="[Table_ExtractMan].[Mfg].[Mfg]" caption="Mfg" numFmtId="0" hierarchy="4" level="1">
      <sharedItems count="4">
        <s v=" Bristol Aeroplane Company MAP Shadow Factory, Weston-super-Mare, Somerset"/>
        <s v=" Bristol Aeroplane Company, Filton, Bristol, Somerset"/>
        <s v=" Fairey Aviation Co. Ltd., Heaton Chapel, Cheshire"/>
        <s v=" Rootes Securities Ltd., BlyBridge, Staffs."/>
      </sharedItems>
    </cacheField>
    <cacheField name="[Measures].[Sum of Batch Qty]" caption="Sum of Batch Qty" numFmtId="0" hierarchy="9" level="32767"/>
  </cacheFields>
  <cacheHierarchies count="11">
    <cacheHierarchy uniqueName="[Table_Alternate3].[Model]" caption="Model" attribute="1" defaultMemberUniqueName="[Table_Alternate3].[Model].[All]" allUniqueName="[Table_Alternate3].[Model].[All]" dimensionUniqueName="[Table_Alternate3]" displayFolder="" count="0" memberValueDatatype="130" unbalanced="0"/>
    <cacheHierarchy uniqueName="[Table_Alternate3].[Company]" caption="Company" attribute="1" defaultMemberUniqueName="[Table_Alternate3].[Company].[All]" allUniqueName="[Table_Alternate3].[Company].[All]" dimensionUniqueName="[Table_Alternate3]" displayFolder="" count="0" memberValueDatatype="130" unbalanced="0"/>
    <cacheHierarchy uniqueName="[Table_Alternate3].[Count]" caption="Count" attribute="1" defaultMemberUniqueName="[Table_Alternate3].[Count].[All]" allUniqueName="[Table_Alternate3].[Count].[All]" dimensionUniqueName="[Table_Alternate3]" displayFolder="" count="0" memberValueDatatype="20" unbalanced="0"/>
    <cacheHierarchy uniqueName="[Table_ExtractMan].[Model]" caption="Model" attribute="1" defaultMemberUniqueName="[Table_ExtractMan].[Model].[All]" allUniqueName="[Table_ExtractMan].[Model].[All]" dimensionUniqueName="[Table_ExtractMan]" displayFolder="" count="2" memberValueDatatype="130" unbalanced="0">
      <fieldsUsage count="2">
        <fieldUsage x="-1"/>
        <fieldUsage x="0"/>
      </fieldsUsage>
    </cacheHierarchy>
    <cacheHierarchy uniqueName="[Table_ExtractMan].[Mfg]" caption="Mfg" attribute="1" defaultMemberUniqueName="[Table_ExtractMan].[Mfg].[All]" allUniqueName="[Table_ExtractMan].[Mfg].[All]" dimensionUniqueName="[Table_ExtractMan]" displayFolder="" count="2" memberValueDatatype="130" unbalanced="0">
      <fieldsUsage count="2">
        <fieldUsage x="-1"/>
        <fieldUsage x="1"/>
      </fieldsUsage>
    </cacheHierarchy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XL_Count Table_Alternate3]" caption="__XL_Count Table_Alternate3" measure="1" displayFolder="" measureGroup="Table_Alternate3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unt]" caption="Sum of Count" measure="1" displayFolder="" measureGroup="Table_Alternate3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3">
    <dimension measure="1" name="Measures" uniqueName="[Measures]" caption="Measures"/>
    <dimension name="Table_Alternate3" uniqueName="[Table_Alternate3]" caption="Table_Alternate3"/>
    <dimension name="Table_ExtractMan" uniqueName="[Table_ExtractMan]" caption="Table_ExtractMan"/>
  </dimensions>
  <measureGroups count="2">
    <measureGroup name="Table_Alternate3" caption="Table_Alternate3"/>
    <measureGroup name="Table_ExtractMan" caption="Table_ExtractMan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924463425923" backgroundQuery="1" createdVersion="8" refreshedVersion="8" minRefreshableVersion="3" recordCount="0" supportSubquery="1" supportAdvancedDrill="1" xr:uid="{B872AB0D-F7BF-4DCE-93DF-0A566B70698A}">
  <cacheSource type="external" connectionId="8"/>
  <cacheFields count="3">
    <cacheField name="[Table_Alternate3].[Model].[Model]" caption="Model" numFmtId="0" level="1">
      <sharedItems count="11">
        <s v="Mk.I"/>
        <s v="Mk.IC"/>
        <s v="Mk.IF"/>
        <s v="Mk.II"/>
        <s v="Mk.IIF"/>
        <s v="Mk.VIC"/>
        <s v="Mk.VIC(ITF)"/>
        <s v="Mk.VIF"/>
        <s v="Mk.X"/>
        <s v="Mk.XIC"/>
        <s v="Mk.XXI"/>
      </sharedItems>
    </cacheField>
    <cacheField name="[Table_Alternate3].[Company].[Company]" caption="Company" numFmtId="0" hierarchy="1" level="1">
      <sharedItems count="5">
        <s v="Bristol (Filton)"/>
        <s v="Bristol (MAP)"/>
        <s v="Fairey"/>
        <s v="GAF"/>
        <s v="Rootes"/>
      </sharedItems>
    </cacheField>
    <cacheField name="[Measures].[Sum of Count]" caption="Sum of Count" numFmtId="0" hierarchy="10" level="32767"/>
  </cacheFields>
  <cacheHierarchies count="11">
    <cacheHierarchy uniqueName="[Table_Alternate3].[Model]" caption="Model" attribute="1" defaultMemberUniqueName="[Table_Alternate3].[Model].[All]" allUniqueName="[Table_Alternate3].[Model].[All]" dimensionUniqueName="[Table_Alternate3]" displayFolder="" count="2" memberValueDatatype="130" unbalanced="0">
      <fieldsUsage count="2">
        <fieldUsage x="-1"/>
        <fieldUsage x="0"/>
      </fieldsUsage>
    </cacheHierarchy>
    <cacheHierarchy uniqueName="[Table_Alternate3].[Company]" caption="Company" attribute="1" defaultMemberUniqueName="[Table_Alternate3].[Company].[All]" allUniqueName="[Table_Alternate3].[Company].[All]" dimensionUniqueName="[Table_Alternate3]" displayFolder="" count="2" memberValueDatatype="130" unbalanced="0">
      <fieldsUsage count="2">
        <fieldUsage x="-1"/>
        <fieldUsage x="1"/>
      </fieldsUsage>
    </cacheHierarchy>
    <cacheHierarchy uniqueName="[Table_Alternate3].[Count]" caption="Count" attribute="1" defaultMemberUniqueName="[Table_Alternate3].[Count].[All]" allUniqueName="[Table_Alternate3].[Count].[All]" dimensionUniqueName="[Table_Alternate3]" displayFolder="" count="0" memberValueDatatype="20" unbalanced="0"/>
    <cacheHierarchy uniqueName="[Table_ExtractMan].[Model]" caption="Model" attribute="1" defaultMemberUniqueName="[Table_ExtractMan].[Model].[All]" allUniqueName="[Table_ExtractMan].[Model].[All]" dimensionUniqueName="[Table_ExtractMan]" displayFolder="" count="0" memberValueDatatype="130" unbalanced="0"/>
    <cacheHierarchy uniqueName="[Table_ExtractMan].[Mfg]" caption="Mfg" attribute="1" defaultMemberUniqueName="[Table_ExtractMan].[Mfg].[All]" allUniqueName="[Table_ExtractMan].[Mfg].[All]" dimensionUniqueName="[Table_ExtractMan]" displayFolder="" count="0" memberValueDatatype="130" unbalanced="0"/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XL_Count Table_Alternate3]" caption="__XL_Count Table_Alternate3" measure="1" displayFolder="" measureGroup="Table_Alternate3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unt]" caption="Sum of Count" measure="1" displayFolder="" measureGroup="Table_Alternat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3">
    <dimension measure="1" name="Measures" uniqueName="[Measures]" caption="Measures"/>
    <dimension name="Table_Alternate3" uniqueName="[Table_Alternate3]" caption="Table_Alternate3"/>
    <dimension name="Table_ExtractMan" uniqueName="[Table_ExtractMan]" caption="Table_ExtractMan"/>
  </dimensions>
  <measureGroups count="2">
    <measureGroup name="Table_Alternate3" caption="Table_Alternate3"/>
    <measureGroup name="Table_ExtractMan" caption="Table_ExtractMan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F3373-2373-445A-8C42-2BA616E4E4F4}" name="PivotTable2" cacheId="1" applyNumberFormats="0" applyBorderFormats="0" applyFontFormats="0" applyPatternFormats="0" applyAlignmentFormats="0" applyWidthHeightFormats="1" dataCaption="Values" grandTotalCaption=" Grand Total" updatedVersion="8" minRefreshableVersion="3" showDrill="0" useAutoFormatting="1" subtotalHiddenItems="1" itemPrintTitles="1" createdVersion="8" indent="0" compact="0" compactData="0" multipleFieldFilters="0">
  <location ref="F4:L17" firstHeaderRow="1" firstDataRow="2" firstDataCol="1"/>
  <pivotFields count="3">
    <pivotField name=" Model" axis="axisRow" showDropDowns="0" compact="0" allDrilled="1" outline="0" subtotalTop="0" showAll="0" defaultSubtotal="0" defaultAttributeDrillState="1">
      <items count="11">
        <item x="0"/>
        <item x="1"/>
        <item x="2"/>
        <item x="3"/>
        <item x="4"/>
        <item x="5"/>
        <item x="7"/>
        <item x="6"/>
        <item x="8"/>
        <item x="9"/>
        <item x="10"/>
      </items>
    </pivotField>
    <pivotField name="Site" axis="axisCol" showDropDowns="0" compact="0" allDrilled="1" outline="0" subtotalTop="0" showAll="0" defaultAttributeDrillState="1">
      <items count="6">
        <item x="0"/>
        <item x="1"/>
        <item x="2"/>
        <item x="4"/>
        <item x="3"/>
        <item t="default"/>
      </items>
    </pivotField>
    <pivotField dataField="1" compact="0" outline="0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Quantity" fld="2" baseField="0" baseItem="0" numFmtId="166"/>
  </dataFields>
  <formats count="48">
    <format dxfId="56">
      <pivotArea dataOnly="0" labelOnly="1" outline="0" fieldPosition="0">
        <references count="1">
          <reference field="1" count="0"/>
        </references>
      </pivotArea>
    </format>
    <format dxfId="55">
      <pivotArea dataOnly="0" labelOnly="1" grandCol="1" outline="0" fieldPosition="0"/>
    </format>
    <format dxfId="54">
      <pivotArea dataOnly="0" labelOnly="1" outline="0" fieldPosition="0">
        <references count="1">
          <reference field="1" count="0"/>
        </references>
      </pivotArea>
    </format>
    <format dxfId="53">
      <pivotArea dataOnly="0" labelOnly="1" outline="0" fieldPosition="0">
        <references count="1">
          <reference field="1" count="0"/>
        </references>
      </pivotArea>
    </format>
    <format dxfId="52">
      <pivotArea dataOnly="0" labelOnly="1" grandCol="1" outline="0" fieldPosition="0"/>
    </format>
    <format dxfId="51">
      <pivotArea field="0" type="button" dataOnly="0" labelOnly="1" outline="0" axis="axisRow" fieldPosition="0"/>
    </format>
    <format dxfId="50">
      <pivotArea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outline="0" fieldPosition="0">
        <references count="1">
          <reference field="0" count="0"/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1" count="0"/>
        </references>
      </pivotArea>
    </format>
    <format dxfId="45">
      <pivotArea dataOnly="0" labelOnly="1" grandCol="1" outline="0" fieldPosition="0"/>
    </format>
    <format dxfId="44">
      <pivotArea outline="0" fieldPosition="0">
        <references count="1">
          <reference field="1" count="0" selected="0"/>
        </references>
      </pivotArea>
    </format>
    <format dxfId="43">
      <pivotArea dataOnly="0" labelOnly="1" outline="0" fieldPosition="0">
        <references count="1">
          <reference field="1" count="0"/>
        </references>
      </pivotArea>
    </format>
    <format dxfId="42">
      <pivotArea dataOnly="0" labelOnly="1" grandCol="1" outline="0" fieldPosition="0"/>
    </format>
    <format dxfId="41">
      <pivotArea outline="0" collapsedLevelsAreSubtotals="1" fieldPosition="0"/>
    </format>
    <format dxfId="40">
      <pivotArea field="0" type="button" dataOnly="0" labelOnly="1" outline="0" axis="axisRow" fieldPosition="0"/>
    </format>
    <format dxfId="39">
      <pivotArea dataOnly="0" labelOnly="1" outline="0" fieldPosition="0">
        <references count="1">
          <reference field="1" count="0"/>
        </references>
      </pivotArea>
    </format>
    <format dxfId="38">
      <pivotArea dataOnly="0" labelOnly="1" grandCol="1" outline="0" fieldPosition="0"/>
    </format>
    <format dxfId="37">
      <pivotArea dataOnly="0" outline="0" fieldPosition="0">
        <references count="1">
          <reference field="0" count="1">
            <x v="10"/>
          </reference>
        </references>
      </pivotArea>
    </format>
    <format dxfId="36">
      <pivotArea type="origin" dataOnly="0" labelOnly="1" outline="0" fieldPosition="0"/>
    </format>
    <format dxfId="35">
      <pivotArea field="1" type="button" dataOnly="0" labelOnly="1" outline="0" axis="axisCol" fieldPosition="0"/>
    </format>
    <format dxfId="34">
      <pivotArea outline="0" fieldPosition="0">
        <references count="1">
          <reference field="4294967294" count="1">
            <x v="0"/>
          </reference>
        </references>
      </pivotArea>
    </format>
    <format dxfId="33">
      <pivotArea dataOnly="0" labelOnly="1" outline="0" fieldPosition="0">
        <references count="1">
          <reference field="0" count="0"/>
        </references>
      </pivotArea>
    </format>
    <format dxfId="32">
      <pivotArea dataOnly="0" labelOnly="1" outline="0" fieldPosition="0">
        <references count="1">
          <reference field="1" count="0"/>
        </references>
      </pivotArea>
    </format>
    <format dxfId="31">
      <pivotArea type="origin" dataOnly="0" labelOnly="1" outline="0" fieldPosition="0"/>
    </format>
    <format dxfId="30">
      <pivotArea field="1" type="button" dataOnly="0" labelOnly="1" outline="0" axis="axisCol" fieldPosition="0"/>
    </format>
    <format dxfId="29">
      <pivotArea dataOnly="0" labelOnly="1" grandRow="1" outline="0" fieldPosition="0"/>
    </format>
    <format dxfId="28">
      <pivotArea field="1" type="button" dataOnly="0" labelOnly="1" outline="0" axis="axisCol" fieldPosition="0"/>
    </format>
    <format dxfId="27">
      <pivotArea type="topRight" dataOnly="0" labelOnly="1" outline="0" fieldPosition="0"/>
    </format>
    <format dxfId="26">
      <pivotArea type="topRight" dataOnly="0" labelOnly="1" outline="0" offset="E1" fieldPosition="0"/>
    </format>
    <format dxfId="25">
      <pivotArea field="1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1" grandRow="1" outline="0" axis="axisCol" fieldPosition="0">
        <references count="1">
          <reference field="1" count="1" selected="0">
            <x v="4"/>
          </reference>
        </references>
      </pivotArea>
    </format>
    <format dxfId="22">
      <pivotArea dataOnly="0" labelOnly="1" grandCol="1" outline="0" fieldPosition="0"/>
    </format>
    <format dxfId="21">
      <pivotArea dataOnly="0" grandCol="1" outline="0" fieldPosition="0"/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1" count="0"/>
        </references>
      </pivotArea>
    </format>
    <format dxfId="18">
      <pivotArea dataOnly="0" labelOnly="1" grandCol="1" outline="0" fieldPosition="0"/>
    </format>
    <format dxfId="17">
      <pivotArea field="1" type="button" dataOnly="0" labelOnly="1" outline="0" axis="axisCol" fieldPosition="0"/>
    </format>
    <format dxfId="16">
      <pivotArea type="topRight" dataOnly="0" labelOnly="1" outline="0" offset="A1:D1" fieldPosition="0"/>
    </format>
    <format dxfId="15">
      <pivotArea field="1" type="button" dataOnly="0" labelOnly="1" outline="0" axis="axisCol" fieldPosition="0"/>
    </format>
    <format dxfId="14">
      <pivotArea type="topRight" dataOnly="0" labelOnly="1" outline="0" offset="A1:D1" fieldPosition="0"/>
    </format>
    <format dxfId="13">
      <pivotArea type="origin" dataOnly="0" labelOnly="1" outline="0" fieldPosition="0"/>
    </format>
    <format dxfId="12">
      <pivotArea type="origin" dataOnly="0" labelOnly="1" outline="0" fieldPosition="0"/>
    </format>
    <format dxfId="11">
      <pivotArea type="origin" dataOnly="0" labelOnly="1" outline="0" fieldPosition="0"/>
    </format>
    <format dxfId="10">
      <pivotArea type="origin" dataOnly="0" labelOnly="1" outline="0" fieldPosition="0"/>
    </format>
    <format dxfId="9">
      <pivotArea field="1" type="button" dataOnly="0" labelOnly="1" outline="0" axis="axisCol" fieldPosition="0"/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 Quantity"/>
  </pivotHierarchies>
  <pivotTableStyleInfo name="PivotStyleLight7" showRowHeaders="1" showColHeaders="1" showRowStripes="1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ghter.xlsx!Table_Alternate3">
        <x15:activeTabTopLevelEntity name="[Table_Alternat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90103-4E74-489A-A288-87F1DE357830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F1:J13" firstHeaderRow="1" firstDataRow="2" firstDataCol="1"/>
  <pivotFields count="3">
    <pivotField axis="axisRow" compact="0" allDrilled="1" outline="0" subtotalTop="0" showAll="0" defaultSubtotal="0" defaultAttributeDrillState="1">
      <items count="10">
        <item x="0"/>
        <item x="1"/>
        <item x="2"/>
        <item x="3"/>
        <item x="4"/>
        <item x="5"/>
        <item x="7"/>
        <item x="6"/>
        <item x="8"/>
        <item x="9"/>
      </items>
    </pivotField>
    <pivotField axis="axisCol" compact="0" allDrilled="1" outline="0" subtotalTop="0" showAll="0" defaultSubtotal="0" defaultAttributeDrillState="1">
      <items count="4">
        <item x="1"/>
        <item x="0"/>
        <item x="2"/>
        <item x="3"/>
      </items>
    </pivotField>
    <pivotField dataField="1" compact="0" outline="0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Batch Qty" fld="2" baseField="0" baseItem="0"/>
  </dataFields>
  <formats count="1">
    <format dxfId="59">
      <pivotArea dataOnly="0" labelOnly="1" outline="0" fieldPosition="0">
        <references count="1">
          <reference field="1" count="0"/>
        </references>
      </pivotArea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Medium23" showRowHeaders="1" showColHeaders="1" showRowStripes="0" showColStripes="0" showLastColumn="1"/>
  <rowHierarchiesUsage count="1"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ther.xlsx!Table_ExtractMan">
        <x15:activeTabTopLevelEntity name="[Table_ExtractMa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181EE07-C0E2-405B-B0C3-95F110F02552}" autoFormatId="16" applyNumberFormats="0" applyBorderFormats="0" applyFontFormats="0" applyPatternFormats="0" applyAlignmentFormats="0" applyWidthHeightFormats="0">
  <queryTableRefresh nextId="8">
    <queryTableFields count="3">
      <queryTableField id="1" name="Model" tableColumnId="1"/>
      <queryTableField id="6" name="Company" tableColumnId="6"/>
      <queryTableField id="7" name="Cou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00B5392-CC02-4DA0-B9AA-315DEC0E7399}" autoFormatId="16" applyNumberFormats="0" applyBorderFormats="0" applyFontFormats="0" applyPatternFormats="0" applyAlignmentFormats="0" applyWidthHeightFormats="0">
  <queryTableRefresh nextId="4">
    <queryTableFields count="3">
      <queryTableField id="1" name="Model" tableColumnId="1"/>
      <queryTableField id="2" name="Mfg" tableColumnId="2"/>
      <queryTableField id="3" name="Batch Q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FAAC7AD-7270-4639-9BAC-F87A7E941359}" autoFormatId="16" applyNumberFormats="0" applyBorderFormats="0" applyFontFormats="0" applyPatternFormats="0" applyAlignmentFormats="0" applyWidthHeightFormats="0">
  <queryTableRefresh nextId="2">
    <queryTableFields count="1">
      <queryTableField id="1" name="Full_Nam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C6DE7C3-BED6-4809-99DF-F2B2740D82DE}" autoFormatId="16" applyNumberFormats="0" applyBorderFormats="0" applyFontFormats="0" applyPatternFormats="0" applyAlignmentFormats="0" applyWidthHeightFormats="0">
  <queryTableRefresh nextId="2">
    <queryTableFields count="1">
      <queryTableField id="1" name="Full_Nam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F9F71A5-35DA-41A1-8EE5-7772C4A57CA4}" autoFormatId="16" applyNumberFormats="0" applyBorderFormats="0" applyFontFormats="0" applyPatternFormats="0" applyAlignmentFormats="0" applyWidthHeightFormats="0">
  <queryTableRefresh nextId="3">
    <queryTableFields count="2">
      <queryTableField id="1" name="Full_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B887C7-E3F1-462F-9EF3-32D9CC37B412}" autoFormatId="16" applyNumberFormats="0" applyBorderFormats="0" applyFontFormats="0" applyPatternFormats="0" applyAlignmentFormats="0" applyWidthHeightFormats="0">
  <queryTableRefresh nextId="20">
    <queryTableFields count="2">
      <queryTableField id="18" name="Model" tableColumnId="17"/>
      <queryTableField id="19" name="Count" tableColumnId="1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13B70-A67C-45DF-88EC-31F98A64AC43}" name="Table_Table_Recon_Long_Form" displayName="Table_Table_Recon_Long_Form" ref="A1:C19" tableType="queryTable">
  <autoFilter ref="A1:C19" xr:uid="{54B13B70-A67C-45DF-88EC-31F98A64AC43}"/>
  <tableColumns count="3">
    <tableColumn id="1" xr3:uid="{13C4F751-7E48-442B-9EA5-9B8B1F3308A5}" uniqueName="1" name="Model" totalsRowLabel="Total" queryTableFieldId="1" dataDxfId="8"/>
    <tableColumn id="6" xr3:uid="{696F949C-60A6-49B1-8E2C-244965AC791D}" uniqueName="6" name="Company" queryTableFieldId="6" dataDxfId="7"/>
    <tableColumn id="7" xr3:uid="{77A904AF-404A-4258-9880-1662C8F0669A}" uniqueName="7" name="Cou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96207-D0F7-41E3-B944-7C7762648251}" name="Table_ExtractMan" displayName="Table_ExtractMan" ref="A1:C189" tableType="queryTable" totalsRowShown="0">
  <autoFilter ref="A1:C189" xr:uid="{3A996207-D0F7-41E3-B944-7C7762648251}"/>
  <tableColumns count="3">
    <tableColumn id="1" xr3:uid="{AA5FFD77-EF10-4B13-B940-2B3B6A6BA5E1}" uniqueName="1" name="Model" queryTableFieldId="1" dataDxfId="58"/>
    <tableColumn id="2" xr3:uid="{9044426A-70B1-453D-BE1C-623A965CC080}" uniqueName="2" name="Mfg" queryTableFieldId="2" dataDxfId="57"/>
    <tableColumn id="3" xr3:uid="{7D0DCAF0-2626-4985-B182-DAEFE6B85DA7}" uniqueName="3" name="Batch Q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C88CA-3647-4C0B-9C19-86444F9EDECF}" name="Table_CompanyNames" displayName="Table_CompanyNames" ref="A1:A5" tableType="queryTable" totalsRowShown="0">
  <autoFilter ref="A1:A5" xr:uid="{B12C88CA-3647-4C0B-9C19-86444F9EDECF}"/>
  <tableColumns count="1">
    <tableColumn id="1" xr3:uid="{8C98259D-2864-4B26-AAC9-8B86D0B42319}" uniqueName="1" name="Full_Name" queryTableFieldId="1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3CE047-24CF-42BB-843E-42E530DE2100}" name="Table_Attempt2" displayName="Table_Attempt2" ref="A1:A5" tableType="queryTable" totalsRowShown="0">
  <autoFilter ref="A1:A5" xr:uid="{E83CE047-24CF-42BB-843E-42E530DE2100}"/>
  <tableColumns count="1">
    <tableColumn id="1" xr3:uid="{7460ED13-4DD0-492D-B060-CEC4ACCEF768}" uniqueName="1" name="Full_Name" queryTableFieldId="1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F085D5-8A79-4D86-AD7D-F49F46AB144E}" name="Table_CompMap" displayName="Table_CompMap" ref="A1:B5" tableType="queryTable" totalsRowShown="0">
  <autoFilter ref="A1:B5" xr:uid="{C2F085D5-8A79-4D86-AD7D-F49F46AB144E}"/>
  <tableColumns count="2">
    <tableColumn id="1" xr3:uid="{B6D3E7DD-1959-4D31-8A3F-4EC8FD39A18C}" uniqueName="1" name="Full_Name" queryTableFieldId="1" dataDxfId="4"/>
    <tableColumn id="2" xr3:uid="{70E757CA-9D32-4539-BA59-91D6F8BF3D56}" uniqueName="2" name="Column1" queryTableFieldId="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71D49-A551-4BE7-90F5-A30D870DA9B9}" name="Table_Table_3" displayName="Table_Table_3" ref="Q19:R30" tableType="queryTable" totalsRowCount="1">
  <autoFilter ref="Q19:R29" xr:uid="{26C71D49-A551-4BE7-90F5-A30D870DA9B9}"/>
  <tableColumns count="2">
    <tableColumn id="17" xr3:uid="{52A4F838-F131-4BB3-8A6C-020E2912DE8D}" uniqueName="17" name="Model" totalsRowLabel="Total" queryTableFieldId="18" dataDxfId="2"/>
    <tableColumn id="18" xr3:uid="{390036BF-A796-4D35-BAAC-B79D7994FEB8}" uniqueName="18" name="Count" totalsRowFunction="sum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Government_Aircraft_Factories" TargetMode="Externa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9169-5F48-443B-BB14-196DD3CC325B}">
  <sheetPr codeName="Sheet5"/>
  <dimension ref="A1:L23"/>
  <sheetViews>
    <sheetView tabSelected="1" topLeftCell="D1" zoomScale="175" zoomScaleNormal="175" workbookViewId="0">
      <selection activeCell="D14" sqref="D14"/>
    </sheetView>
  </sheetViews>
  <sheetFormatPr defaultRowHeight="12.75" x14ac:dyDescent="0.2"/>
  <cols>
    <col min="1" max="1" width="12" bestFit="1" customWidth="1"/>
    <col min="2" max="2" width="17.28515625" bestFit="1" customWidth="1"/>
    <col min="3" max="3" width="8.28515625" bestFit="1" customWidth="1"/>
    <col min="4" max="4" width="19.5703125" bestFit="1" customWidth="1"/>
    <col min="5" max="5" width="16.42578125" bestFit="1" customWidth="1"/>
    <col min="6" max="6" width="14.140625" customWidth="1"/>
    <col min="7" max="11" width="10.28515625" bestFit="1" customWidth="1"/>
    <col min="12" max="12" width="9.42578125" customWidth="1"/>
  </cols>
  <sheetData>
    <row r="1" spans="1:12" x14ac:dyDescent="0.2">
      <c r="A1" t="s">
        <v>15</v>
      </c>
      <c r="B1" t="s">
        <v>42</v>
      </c>
      <c r="C1" t="s">
        <v>16</v>
      </c>
    </row>
    <row r="2" spans="1:12" x14ac:dyDescent="0.2">
      <c r="A2" t="s">
        <v>5</v>
      </c>
      <c r="B2" t="s">
        <v>37</v>
      </c>
      <c r="C2">
        <v>8</v>
      </c>
    </row>
    <row r="3" spans="1:12" x14ac:dyDescent="0.2">
      <c r="A3" t="s">
        <v>6</v>
      </c>
      <c r="B3" t="s">
        <v>37</v>
      </c>
      <c r="C3">
        <v>3</v>
      </c>
    </row>
    <row r="4" spans="1:12" ht="13.5" thickBot="1" x14ac:dyDescent="0.25">
      <c r="A4" t="s">
        <v>7</v>
      </c>
      <c r="B4" t="s">
        <v>37</v>
      </c>
      <c r="C4">
        <v>264</v>
      </c>
      <c r="F4" s="28" t="s">
        <v>51</v>
      </c>
      <c r="G4" s="29" t="s">
        <v>50</v>
      </c>
      <c r="H4" s="26"/>
      <c r="I4" s="26"/>
      <c r="J4" s="26"/>
      <c r="K4" s="27"/>
      <c r="L4" s="18"/>
    </row>
    <row r="5" spans="1:12" ht="27" thickTop="1" thickBot="1" x14ac:dyDescent="0.25">
      <c r="A5" t="s">
        <v>8</v>
      </c>
      <c r="B5" t="s">
        <v>37</v>
      </c>
      <c r="C5">
        <v>447</v>
      </c>
      <c r="F5" s="23" t="s">
        <v>46</v>
      </c>
      <c r="G5" s="24" t="s">
        <v>37</v>
      </c>
      <c r="H5" s="24" t="s">
        <v>39</v>
      </c>
      <c r="I5" s="24" t="s">
        <v>38</v>
      </c>
      <c r="J5" s="24" t="s">
        <v>41</v>
      </c>
      <c r="K5" s="24" t="s">
        <v>44</v>
      </c>
      <c r="L5" s="25" t="s">
        <v>47</v>
      </c>
    </row>
    <row r="6" spans="1:12" ht="13.5" thickTop="1" x14ac:dyDescent="0.2">
      <c r="A6" t="s">
        <v>9</v>
      </c>
      <c r="B6" t="s">
        <v>37</v>
      </c>
      <c r="C6">
        <v>78</v>
      </c>
      <c r="F6" s="16" t="s">
        <v>5</v>
      </c>
      <c r="G6" s="13">
        <v>8</v>
      </c>
      <c r="H6" s="13"/>
      <c r="I6" s="13"/>
      <c r="J6" s="13"/>
      <c r="K6" s="13"/>
      <c r="L6" s="20">
        <v>8</v>
      </c>
    </row>
    <row r="7" spans="1:12" x14ac:dyDescent="0.2">
      <c r="A7" t="s">
        <v>7</v>
      </c>
      <c r="B7" t="s">
        <v>38</v>
      </c>
      <c r="C7">
        <v>27</v>
      </c>
      <c r="F7" s="16" t="s">
        <v>9</v>
      </c>
      <c r="G7" s="13">
        <v>78</v>
      </c>
      <c r="H7" s="13"/>
      <c r="I7" s="13">
        <v>298</v>
      </c>
      <c r="J7" s="13"/>
      <c r="K7" s="13"/>
      <c r="L7" s="20">
        <v>376</v>
      </c>
    </row>
    <row r="8" spans="1:12" x14ac:dyDescent="0.2">
      <c r="A8" t="s">
        <v>9</v>
      </c>
      <c r="B8" t="s">
        <v>38</v>
      </c>
      <c r="C8">
        <v>298</v>
      </c>
      <c r="F8" s="16" t="s">
        <v>7</v>
      </c>
      <c r="G8" s="13">
        <v>264</v>
      </c>
      <c r="H8" s="13">
        <v>240</v>
      </c>
      <c r="I8" s="13">
        <v>27</v>
      </c>
      <c r="J8" s="13"/>
      <c r="K8" s="13"/>
      <c r="L8" s="20">
        <v>531</v>
      </c>
    </row>
    <row r="9" spans="1:12" x14ac:dyDescent="0.2">
      <c r="A9" t="s">
        <v>11</v>
      </c>
      <c r="B9" t="s">
        <v>38</v>
      </c>
      <c r="C9">
        <v>175</v>
      </c>
      <c r="F9" s="16" t="s">
        <v>6</v>
      </c>
      <c r="G9" s="13">
        <v>3</v>
      </c>
      <c r="H9" s="13"/>
      <c r="I9" s="13"/>
      <c r="J9" s="13"/>
      <c r="K9" s="13"/>
      <c r="L9" s="20">
        <v>3</v>
      </c>
    </row>
    <row r="10" spans="1:12" x14ac:dyDescent="0.2">
      <c r="A10" t="s">
        <v>10</v>
      </c>
      <c r="B10" t="s">
        <v>37</v>
      </c>
      <c r="C10">
        <v>668</v>
      </c>
      <c r="F10" s="16" t="s">
        <v>8</v>
      </c>
      <c r="G10" s="13">
        <v>447</v>
      </c>
      <c r="H10" s="13"/>
      <c r="I10" s="13"/>
      <c r="J10" s="13"/>
      <c r="K10" s="13"/>
      <c r="L10" s="20">
        <v>447</v>
      </c>
    </row>
    <row r="11" spans="1:12" x14ac:dyDescent="0.2">
      <c r="A11" t="s">
        <v>7</v>
      </c>
      <c r="B11" t="s">
        <v>39</v>
      </c>
      <c r="C11">
        <v>240</v>
      </c>
      <c r="F11" s="16" t="s">
        <v>11</v>
      </c>
      <c r="G11" s="13"/>
      <c r="H11" s="13">
        <v>518</v>
      </c>
      <c r="I11" s="13">
        <v>175</v>
      </c>
      <c r="J11" s="13"/>
      <c r="K11" s="13"/>
      <c r="L11" s="20">
        <v>693</v>
      </c>
    </row>
    <row r="12" spans="1:12" x14ac:dyDescent="0.2">
      <c r="A12" t="s">
        <v>10</v>
      </c>
      <c r="B12" t="s">
        <v>39</v>
      </c>
      <c r="C12">
        <v>260</v>
      </c>
      <c r="F12" s="16" t="s">
        <v>10</v>
      </c>
      <c r="G12" s="13">
        <v>668</v>
      </c>
      <c r="H12" s="13">
        <v>260</v>
      </c>
      <c r="I12" s="13"/>
      <c r="J12" s="13">
        <v>150</v>
      </c>
      <c r="K12" s="13"/>
      <c r="L12" s="20">
        <v>1078</v>
      </c>
    </row>
    <row r="13" spans="1:12" x14ac:dyDescent="0.2">
      <c r="A13" t="s">
        <v>11</v>
      </c>
      <c r="B13" t="s">
        <v>39</v>
      </c>
      <c r="C13">
        <v>518</v>
      </c>
      <c r="F13" s="16" t="s">
        <v>12</v>
      </c>
      <c r="G13" s="13"/>
      <c r="H13" s="13">
        <v>50</v>
      </c>
      <c r="I13" s="13"/>
      <c r="J13" s="13"/>
      <c r="K13" s="13"/>
      <c r="L13" s="20">
        <v>50</v>
      </c>
    </row>
    <row r="14" spans="1:12" x14ac:dyDescent="0.2">
      <c r="A14" t="s">
        <v>12</v>
      </c>
      <c r="B14" t="s">
        <v>39</v>
      </c>
      <c r="C14">
        <v>50</v>
      </c>
      <c r="F14" s="16" t="s">
        <v>14</v>
      </c>
      <c r="G14" s="13"/>
      <c r="H14" s="13">
        <v>2105</v>
      </c>
      <c r="I14" s="13"/>
      <c r="J14" s="13">
        <v>110</v>
      </c>
      <c r="K14" s="13"/>
      <c r="L14" s="20">
        <v>2215</v>
      </c>
    </row>
    <row r="15" spans="1:12" x14ac:dyDescent="0.2">
      <c r="A15" t="s">
        <v>13</v>
      </c>
      <c r="B15" t="s">
        <v>39</v>
      </c>
      <c r="C15">
        <v>164</v>
      </c>
      <c r="F15" s="16" t="s">
        <v>13</v>
      </c>
      <c r="G15" s="13"/>
      <c r="H15" s="13">
        <v>164</v>
      </c>
      <c r="I15" s="13"/>
      <c r="J15" s="13"/>
      <c r="K15" s="13"/>
      <c r="L15" s="20">
        <v>164</v>
      </c>
    </row>
    <row r="16" spans="1:12" ht="13.5" thickBot="1" x14ac:dyDescent="0.25">
      <c r="A16" t="s">
        <v>14</v>
      </c>
      <c r="B16" t="s">
        <v>39</v>
      </c>
      <c r="C16">
        <v>2105</v>
      </c>
      <c r="F16" s="17" t="s">
        <v>43</v>
      </c>
      <c r="G16" s="15"/>
      <c r="H16" s="15"/>
      <c r="I16" s="15"/>
      <c r="J16" s="15"/>
      <c r="K16" s="15">
        <v>365</v>
      </c>
      <c r="L16" s="21">
        <v>365</v>
      </c>
    </row>
    <row r="17" spans="1:12" ht="13.5" thickTop="1" x14ac:dyDescent="0.2">
      <c r="A17" t="s">
        <v>10</v>
      </c>
      <c r="B17" t="s">
        <v>41</v>
      </c>
      <c r="C17">
        <v>150</v>
      </c>
      <c r="F17" s="12" t="s">
        <v>47</v>
      </c>
      <c r="G17" s="14">
        <v>1468</v>
      </c>
      <c r="H17" s="14">
        <v>3337</v>
      </c>
      <c r="I17" s="14">
        <v>500</v>
      </c>
      <c r="J17" s="14">
        <v>260</v>
      </c>
      <c r="K17" s="19">
        <v>365</v>
      </c>
      <c r="L17" s="22">
        <v>5930</v>
      </c>
    </row>
    <row r="18" spans="1:12" x14ac:dyDescent="0.2">
      <c r="A18" t="s">
        <v>14</v>
      </c>
      <c r="B18" t="s">
        <v>41</v>
      </c>
      <c r="C18">
        <v>110</v>
      </c>
    </row>
    <row r="19" spans="1:12" x14ac:dyDescent="0.2">
      <c r="A19" t="s">
        <v>43</v>
      </c>
      <c r="B19" t="s">
        <v>44</v>
      </c>
      <c r="C19">
        <v>365</v>
      </c>
    </row>
    <row r="20" spans="1:12" x14ac:dyDescent="0.2">
      <c r="F20" t="s">
        <v>45</v>
      </c>
    </row>
    <row r="21" spans="1:12" x14ac:dyDescent="0.2">
      <c r="F21" t="s">
        <v>48</v>
      </c>
    </row>
    <row r="22" spans="1:12" x14ac:dyDescent="0.2">
      <c r="F22" t="s">
        <v>49</v>
      </c>
    </row>
    <row r="23" spans="1:12" x14ac:dyDescent="0.2">
      <c r="F23" s="30" t="s">
        <v>52</v>
      </c>
    </row>
  </sheetData>
  <phoneticPr fontId="7" type="noConversion"/>
  <hyperlinks>
    <hyperlink ref="F23" r:id="rId2" xr:uid="{E8FFCF8D-2FA6-4485-8E1E-086B85FD605F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7C8-8EDA-4085-B4C1-D9F03050DE33}">
  <sheetPr codeName="Sheet3"/>
  <dimension ref="A1:J189"/>
  <sheetViews>
    <sheetView topLeftCell="C1" workbookViewId="0">
      <selection activeCell="O22" sqref="O22"/>
    </sheetView>
  </sheetViews>
  <sheetFormatPr defaultRowHeight="12.75" x14ac:dyDescent="0.2"/>
  <cols>
    <col min="1" max="1" width="12" bestFit="1" customWidth="1"/>
    <col min="2" max="2" width="77.28515625" bestFit="1" customWidth="1"/>
    <col min="3" max="3" width="12.28515625" bestFit="1" customWidth="1"/>
    <col min="6" max="6" width="17.28515625" bestFit="1" customWidth="1"/>
    <col min="7" max="7" width="6.28515625" bestFit="1" customWidth="1"/>
    <col min="8" max="8" width="5" bestFit="1" customWidth="1"/>
    <col min="9" max="10" width="4" bestFit="1" customWidth="1"/>
  </cols>
  <sheetData>
    <row r="1" spans="1:10" x14ac:dyDescent="0.2">
      <c r="A1" t="s">
        <v>15</v>
      </c>
      <c r="B1" t="s">
        <v>28</v>
      </c>
      <c r="C1" t="s">
        <v>4</v>
      </c>
      <c r="F1" s="10" t="s">
        <v>34</v>
      </c>
      <c r="G1" s="10" t="s">
        <v>28</v>
      </c>
    </row>
    <row r="2" spans="1:10" ht="214.5" customHeight="1" x14ac:dyDescent="0.2">
      <c r="A2" t="s">
        <v>5</v>
      </c>
      <c r="B2" t="s">
        <v>29</v>
      </c>
      <c r="C2">
        <v>6</v>
      </c>
      <c r="F2" s="10" t="s">
        <v>15</v>
      </c>
      <c r="G2" s="11" t="s">
        <v>29</v>
      </c>
      <c r="H2" s="11" t="s">
        <v>31</v>
      </c>
      <c r="I2" s="11" t="s">
        <v>30</v>
      </c>
      <c r="J2" s="11" t="s">
        <v>32</v>
      </c>
    </row>
    <row r="3" spans="1:10" x14ac:dyDescent="0.2">
      <c r="A3" t="s">
        <v>6</v>
      </c>
      <c r="B3" t="s">
        <v>29</v>
      </c>
      <c r="C3">
        <v>1</v>
      </c>
      <c r="F3" t="s">
        <v>5</v>
      </c>
      <c r="G3">
        <v>8</v>
      </c>
    </row>
    <row r="4" spans="1:10" x14ac:dyDescent="0.2">
      <c r="A4" t="s">
        <v>5</v>
      </c>
      <c r="B4" t="s">
        <v>29</v>
      </c>
      <c r="C4">
        <v>2</v>
      </c>
      <c r="F4" t="s">
        <v>9</v>
      </c>
      <c r="G4">
        <v>78</v>
      </c>
      <c r="I4">
        <v>298</v>
      </c>
    </row>
    <row r="5" spans="1:10" x14ac:dyDescent="0.2">
      <c r="A5" t="s">
        <v>6</v>
      </c>
      <c r="B5" t="s">
        <v>29</v>
      </c>
      <c r="C5">
        <v>2</v>
      </c>
      <c r="F5" t="s">
        <v>7</v>
      </c>
      <c r="G5">
        <v>264</v>
      </c>
      <c r="H5">
        <v>240</v>
      </c>
      <c r="I5">
        <v>27</v>
      </c>
    </row>
    <row r="6" spans="1:10" x14ac:dyDescent="0.2">
      <c r="A6" t="s">
        <v>7</v>
      </c>
      <c r="B6" t="s">
        <v>29</v>
      </c>
      <c r="C6">
        <v>39</v>
      </c>
      <c r="F6" t="s">
        <v>6</v>
      </c>
      <c r="G6">
        <v>3</v>
      </c>
    </row>
    <row r="7" spans="1:10" x14ac:dyDescent="0.2">
      <c r="A7" t="s">
        <v>7</v>
      </c>
      <c r="B7" t="s">
        <v>29</v>
      </c>
      <c r="C7">
        <v>40</v>
      </c>
      <c r="F7" t="s">
        <v>8</v>
      </c>
      <c r="G7">
        <v>447</v>
      </c>
    </row>
    <row r="8" spans="1:10" x14ac:dyDescent="0.2">
      <c r="A8" t="s">
        <v>7</v>
      </c>
      <c r="B8" t="s">
        <v>29</v>
      </c>
      <c r="C8">
        <v>30</v>
      </c>
      <c r="F8" t="s">
        <v>11</v>
      </c>
      <c r="H8">
        <v>518</v>
      </c>
      <c r="I8">
        <v>175</v>
      </c>
    </row>
    <row r="9" spans="1:10" x14ac:dyDescent="0.2">
      <c r="A9" t="s">
        <v>7</v>
      </c>
      <c r="B9" t="s">
        <v>29</v>
      </c>
      <c r="C9">
        <v>30</v>
      </c>
      <c r="F9" t="s">
        <v>10</v>
      </c>
      <c r="G9">
        <v>668</v>
      </c>
      <c r="H9">
        <v>260</v>
      </c>
      <c r="J9">
        <v>150</v>
      </c>
    </row>
    <row r="10" spans="1:10" x14ac:dyDescent="0.2">
      <c r="A10" t="s">
        <v>8</v>
      </c>
      <c r="B10" t="s">
        <v>29</v>
      </c>
      <c r="C10">
        <v>15</v>
      </c>
      <c r="F10" t="s">
        <v>12</v>
      </c>
      <c r="H10">
        <v>50</v>
      </c>
    </row>
    <row r="11" spans="1:10" x14ac:dyDescent="0.2">
      <c r="A11" t="s">
        <v>8</v>
      </c>
      <c r="B11" t="s">
        <v>29</v>
      </c>
      <c r="C11">
        <v>50</v>
      </c>
      <c r="F11" t="s">
        <v>14</v>
      </c>
      <c r="H11">
        <v>2105</v>
      </c>
      <c r="J11">
        <v>110</v>
      </c>
    </row>
    <row r="12" spans="1:10" x14ac:dyDescent="0.2">
      <c r="A12" t="s">
        <v>8</v>
      </c>
      <c r="B12" t="s">
        <v>29</v>
      </c>
      <c r="C12">
        <v>35</v>
      </c>
      <c r="F12" t="s">
        <v>13</v>
      </c>
      <c r="H12">
        <v>164</v>
      </c>
    </row>
    <row r="13" spans="1:10" x14ac:dyDescent="0.2">
      <c r="A13" t="s">
        <v>8</v>
      </c>
      <c r="B13" t="s">
        <v>29</v>
      </c>
      <c r="C13">
        <v>50</v>
      </c>
      <c r="F13" t="s">
        <v>33</v>
      </c>
      <c r="G13">
        <v>1468</v>
      </c>
      <c r="H13">
        <v>3337</v>
      </c>
      <c r="I13">
        <v>500</v>
      </c>
      <c r="J13">
        <v>260</v>
      </c>
    </row>
    <row r="14" spans="1:10" x14ac:dyDescent="0.2">
      <c r="A14" t="s">
        <v>8</v>
      </c>
      <c r="B14" t="s">
        <v>29</v>
      </c>
      <c r="C14">
        <v>47</v>
      </c>
    </row>
    <row r="15" spans="1:10" x14ac:dyDescent="0.2">
      <c r="A15" t="s">
        <v>8</v>
      </c>
      <c r="B15" t="s">
        <v>29</v>
      </c>
      <c r="C15">
        <v>38</v>
      </c>
    </row>
    <row r="16" spans="1:10" x14ac:dyDescent="0.2">
      <c r="A16" t="s">
        <v>8</v>
      </c>
      <c r="B16" t="s">
        <v>29</v>
      </c>
      <c r="C16">
        <v>47</v>
      </c>
    </row>
    <row r="17" spans="1:3" x14ac:dyDescent="0.2">
      <c r="A17" t="s">
        <v>8</v>
      </c>
      <c r="B17" t="s">
        <v>29</v>
      </c>
      <c r="C17">
        <v>18</v>
      </c>
    </row>
    <row r="18" spans="1:3" x14ac:dyDescent="0.2">
      <c r="A18" t="s">
        <v>9</v>
      </c>
      <c r="B18" t="s">
        <v>29</v>
      </c>
      <c r="C18">
        <v>23</v>
      </c>
    </row>
    <row r="19" spans="1:3" x14ac:dyDescent="0.2">
      <c r="A19" t="s">
        <v>9</v>
      </c>
      <c r="B19" t="s">
        <v>29</v>
      </c>
      <c r="C19">
        <v>3</v>
      </c>
    </row>
    <row r="20" spans="1:3" x14ac:dyDescent="0.2">
      <c r="A20" t="s">
        <v>9</v>
      </c>
      <c r="B20" t="s">
        <v>29</v>
      </c>
      <c r="C20">
        <v>44</v>
      </c>
    </row>
    <row r="21" spans="1:3" x14ac:dyDescent="0.2">
      <c r="A21" t="s">
        <v>9</v>
      </c>
      <c r="B21" t="s">
        <v>29</v>
      </c>
      <c r="C21">
        <v>8</v>
      </c>
    </row>
    <row r="22" spans="1:3" x14ac:dyDescent="0.2">
      <c r="A22" t="s">
        <v>8</v>
      </c>
      <c r="B22" t="s">
        <v>29</v>
      </c>
      <c r="C22">
        <v>34</v>
      </c>
    </row>
    <row r="23" spans="1:3" x14ac:dyDescent="0.2">
      <c r="A23" t="s">
        <v>8</v>
      </c>
      <c r="B23" t="s">
        <v>29</v>
      </c>
      <c r="C23">
        <v>38</v>
      </c>
    </row>
    <row r="24" spans="1:3" x14ac:dyDescent="0.2">
      <c r="A24" t="s">
        <v>7</v>
      </c>
      <c r="B24" t="s">
        <v>30</v>
      </c>
      <c r="C24">
        <v>27</v>
      </c>
    </row>
    <row r="25" spans="1:3" x14ac:dyDescent="0.2">
      <c r="A25" t="s">
        <v>9</v>
      </c>
      <c r="B25" t="s">
        <v>30</v>
      </c>
      <c r="C25">
        <v>21</v>
      </c>
    </row>
    <row r="26" spans="1:3" x14ac:dyDescent="0.2">
      <c r="A26" t="s">
        <v>9</v>
      </c>
      <c r="B26" t="s">
        <v>30</v>
      </c>
      <c r="C26">
        <v>35</v>
      </c>
    </row>
    <row r="27" spans="1:3" x14ac:dyDescent="0.2">
      <c r="A27" t="s">
        <v>9</v>
      </c>
      <c r="B27" t="s">
        <v>30</v>
      </c>
      <c r="C27">
        <v>50</v>
      </c>
    </row>
    <row r="28" spans="1:3" x14ac:dyDescent="0.2">
      <c r="A28" t="s">
        <v>9</v>
      </c>
      <c r="B28" t="s">
        <v>30</v>
      </c>
      <c r="C28">
        <v>24</v>
      </c>
    </row>
    <row r="29" spans="1:3" x14ac:dyDescent="0.2">
      <c r="A29" t="s">
        <v>9</v>
      </c>
      <c r="B29" t="s">
        <v>30</v>
      </c>
      <c r="C29">
        <v>38</v>
      </c>
    </row>
    <row r="30" spans="1:3" x14ac:dyDescent="0.2">
      <c r="A30" t="s">
        <v>9</v>
      </c>
      <c r="B30" t="s">
        <v>30</v>
      </c>
      <c r="C30">
        <v>33</v>
      </c>
    </row>
    <row r="31" spans="1:3" x14ac:dyDescent="0.2">
      <c r="A31" t="s">
        <v>9</v>
      </c>
      <c r="B31" t="s">
        <v>30</v>
      </c>
      <c r="C31">
        <v>38</v>
      </c>
    </row>
    <row r="32" spans="1:3" x14ac:dyDescent="0.2">
      <c r="A32" t="s">
        <v>9</v>
      </c>
      <c r="B32" t="s">
        <v>30</v>
      </c>
      <c r="C32">
        <v>29</v>
      </c>
    </row>
    <row r="33" spans="1:3" x14ac:dyDescent="0.2">
      <c r="A33" t="s">
        <v>9</v>
      </c>
      <c r="B33" t="s">
        <v>30</v>
      </c>
      <c r="C33">
        <v>30</v>
      </c>
    </row>
    <row r="34" spans="1:3" x14ac:dyDescent="0.2">
      <c r="A34" t="s">
        <v>11</v>
      </c>
      <c r="B34" t="s">
        <v>30</v>
      </c>
      <c r="C34">
        <v>15</v>
      </c>
    </row>
    <row r="35" spans="1:3" x14ac:dyDescent="0.2">
      <c r="A35" t="s">
        <v>11</v>
      </c>
      <c r="B35" t="s">
        <v>30</v>
      </c>
      <c r="C35">
        <v>46</v>
      </c>
    </row>
    <row r="36" spans="1:3" x14ac:dyDescent="0.2">
      <c r="A36" t="s">
        <v>11</v>
      </c>
      <c r="B36" t="s">
        <v>30</v>
      </c>
      <c r="C36">
        <v>26</v>
      </c>
    </row>
    <row r="37" spans="1:3" x14ac:dyDescent="0.2">
      <c r="A37" t="s">
        <v>11</v>
      </c>
      <c r="B37" t="s">
        <v>30</v>
      </c>
      <c r="C37">
        <v>50</v>
      </c>
    </row>
    <row r="38" spans="1:3" x14ac:dyDescent="0.2">
      <c r="A38" t="s">
        <v>11</v>
      </c>
      <c r="B38" t="s">
        <v>30</v>
      </c>
      <c r="C38">
        <v>36</v>
      </c>
    </row>
    <row r="39" spans="1:3" x14ac:dyDescent="0.2">
      <c r="A39" t="s">
        <v>11</v>
      </c>
      <c r="B39" t="s">
        <v>30</v>
      </c>
      <c r="C39">
        <v>2</v>
      </c>
    </row>
    <row r="40" spans="1:3" x14ac:dyDescent="0.2">
      <c r="A40" t="s">
        <v>8</v>
      </c>
      <c r="B40" t="s">
        <v>29</v>
      </c>
      <c r="C40">
        <v>40</v>
      </c>
    </row>
    <row r="41" spans="1:3" x14ac:dyDescent="0.2">
      <c r="A41" t="s">
        <v>8</v>
      </c>
      <c r="B41" t="s">
        <v>29</v>
      </c>
      <c r="C41">
        <v>35</v>
      </c>
    </row>
    <row r="42" spans="1:3" x14ac:dyDescent="0.2">
      <c r="A42" t="s">
        <v>7</v>
      </c>
      <c r="B42" t="s">
        <v>29</v>
      </c>
      <c r="C42">
        <v>15</v>
      </c>
    </row>
    <row r="43" spans="1:3" x14ac:dyDescent="0.2">
      <c r="A43" t="s">
        <v>7</v>
      </c>
      <c r="B43" t="s">
        <v>29</v>
      </c>
      <c r="C43">
        <v>44</v>
      </c>
    </row>
    <row r="44" spans="1:3" x14ac:dyDescent="0.2">
      <c r="A44" t="s">
        <v>7</v>
      </c>
      <c r="B44" t="s">
        <v>29</v>
      </c>
      <c r="C44">
        <v>50</v>
      </c>
    </row>
    <row r="45" spans="1:3" x14ac:dyDescent="0.2">
      <c r="A45" t="s">
        <v>7</v>
      </c>
      <c r="B45" t="s">
        <v>29</v>
      </c>
      <c r="C45">
        <v>16</v>
      </c>
    </row>
    <row r="46" spans="1:3" x14ac:dyDescent="0.2">
      <c r="A46" t="s">
        <v>10</v>
      </c>
      <c r="B46" t="s">
        <v>29</v>
      </c>
      <c r="C46">
        <v>34</v>
      </c>
    </row>
    <row r="47" spans="1:3" x14ac:dyDescent="0.2">
      <c r="A47" t="s">
        <v>10</v>
      </c>
      <c r="B47" t="s">
        <v>29</v>
      </c>
      <c r="C47">
        <v>40</v>
      </c>
    </row>
    <row r="48" spans="1:3" x14ac:dyDescent="0.2">
      <c r="A48" t="s">
        <v>10</v>
      </c>
      <c r="B48" t="s">
        <v>29</v>
      </c>
      <c r="C48">
        <v>40</v>
      </c>
    </row>
    <row r="49" spans="1:3" x14ac:dyDescent="0.2">
      <c r="A49" t="s">
        <v>10</v>
      </c>
      <c r="B49" t="s">
        <v>29</v>
      </c>
      <c r="C49">
        <v>50</v>
      </c>
    </row>
    <row r="50" spans="1:3" x14ac:dyDescent="0.2">
      <c r="A50" t="s">
        <v>10</v>
      </c>
      <c r="B50" t="s">
        <v>29</v>
      </c>
      <c r="C50">
        <v>50</v>
      </c>
    </row>
    <row r="51" spans="1:3" x14ac:dyDescent="0.2">
      <c r="A51" t="s">
        <v>10</v>
      </c>
      <c r="B51" t="s">
        <v>29</v>
      </c>
      <c r="C51">
        <v>50</v>
      </c>
    </row>
    <row r="52" spans="1:3" x14ac:dyDescent="0.2">
      <c r="A52" t="s">
        <v>10</v>
      </c>
      <c r="B52" t="s">
        <v>29</v>
      </c>
      <c r="C52">
        <v>46</v>
      </c>
    </row>
    <row r="53" spans="1:3" x14ac:dyDescent="0.2">
      <c r="A53" t="s">
        <v>10</v>
      </c>
      <c r="B53" t="s">
        <v>29</v>
      </c>
      <c r="C53">
        <v>50</v>
      </c>
    </row>
    <row r="54" spans="1:3" x14ac:dyDescent="0.2">
      <c r="A54" t="s">
        <v>10</v>
      </c>
      <c r="B54" t="s">
        <v>29</v>
      </c>
      <c r="C54">
        <v>40</v>
      </c>
    </row>
    <row r="55" spans="1:3" x14ac:dyDescent="0.2">
      <c r="A55" t="s">
        <v>7</v>
      </c>
      <c r="B55" t="s">
        <v>31</v>
      </c>
      <c r="C55">
        <v>50</v>
      </c>
    </row>
    <row r="56" spans="1:3" x14ac:dyDescent="0.2">
      <c r="A56" t="s">
        <v>7</v>
      </c>
      <c r="B56" t="s">
        <v>31</v>
      </c>
      <c r="C56">
        <v>40</v>
      </c>
    </row>
    <row r="57" spans="1:3" x14ac:dyDescent="0.2">
      <c r="A57" t="s">
        <v>7</v>
      </c>
      <c r="B57" t="s">
        <v>31</v>
      </c>
      <c r="C57">
        <v>50</v>
      </c>
    </row>
    <row r="58" spans="1:3" x14ac:dyDescent="0.2">
      <c r="A58" t="s">
        <v>7</v>
      </c>
      <c r="B58" t="s">
        <v>31</v>
      </c>
      <c r="C58">
        <v>40</v>
      </c>
    </row>
    <row r="59" spans="1:3" x14ac:dyDescent="0.2">
      <c r="A59" t="s">
        <v>7</v>
      </c>
      <c r="B59" t="s">
        <v>31</v>
      </c>
      <c r="C59">
        <v>50</v>
      </c>
    </row>
    <row r="60" spans="1:3" x14ac:dyDescent="0.2">
      <c r="A60" t="s">
        <v>7</v>
      </c>
      <c r="B60" t="s">
        <v>31</v>
      </c>
      <c r="C60">
        <v>10</v>
      </c>
    </row>
    <row r="61" spans="1:3" x14ac:dyDescent="0.2">
      <c r="A61" t="s">
        <v>10</v>
      </c>
      <c r="B61" t="s">
        <v>31</v>
      </c>
      <c r="C61">
        <v>20</v>
      </c>
    </row>
    <row r="62" spans="1:3" x14ac:dyDescent="0.2">
      <c r="A62" t="s">
        <v>10</v>
      </c>
      <c r="B62" t="s">
        <v>31</v>
      </c>
      <c r="C62">
        <v>5</v>
      </c>
    </row>
    <row r="63" spans="1:3" x14ac:dyDescent="0.2">
      <c r="A63" t="s">
        <v>11</v>
      </c>
      <c r="B63" t="s">
        <v>31</v>
      </c>
      <c r="C63">
        <v>1</v>
      </c>
    </row>
    <row r="64" spans="1:3" x14ac:dyDescent="0.2">
      <c r="A64" t="s">
        <v>10</v>
      </c>
      <c r="B64" t="s">
        <v>31</v>
      </c>
      <c r="C64">
        <v>11</v>
      </c>
    </row>
    <row r="65" spans="1:3" x14ac:dyDescent="0.2">
      <c r="A65" t="s">
        <v>11</v>
      </c>
      <c r="B65" t="s">
        <v>31</v>
      </c>
      <c r="C65">
        <v>3</v>
      </c>
    </row>
    <row r="66" spans="1:3" x14ac:dyDescent="0.2">
      <c r="A66" t="s">
        <v>10</v>
      </c>
      <c r="B66" t="s">
        <v>31</v>
      </c>
      <c r="C66">
        <v>30</v>
      </c>
    </row>
    <row r="67" spans="1:3" x14ac:dyDescent="0.2">
      <c r="A67" t="s">
        <v>10</v>
      </c>
      <c r="B67" t="s">
        <v>31</v>
      </c>
      <c r="C67">
        <v>30</v>
      </c>
    </row>
    <row r="68" spans="1:3" x14ac:dyDescent="0.2">
      <c r="A68" t="s">
        <v>11</v>
      </c>
      <c r="B68" t="s">
        <v>31</v>
      </c>
      <c r="C68">
        <v>10</v>
      </c>
    </row>
    <row r="69" spans="1:3" x14ac:dyDescent="0.2">
      <c r="A69" t="s">
        <v>11</v>
      </c>
      <c r="B69" t="s">
        <v>31</v>
      </c>
      <c r="C69">
        <v>40</v>
      </c>
    </row>
    <row r="70" spans="1:3" x14ac:dyDescent="0.2">
      <c r="A70" t="s">
        <v>10</v>
      </c>
      <c r="B70" t="s">
        <v>31</v>
      </c>
      <c r="C70">
        <v>10</v>
      </c>
    </row>
    <row r="71" spans="1:3" x14ac:dyDescent="0.2">
      <c r="A71" t="s">
        <v>10</v>
      </c>
      <c r="B71" t="s">
        <v>31</v>
      </c>
      <c r="C71">
        <v>40</v>
      </c>
    </row>
    <row r="72" spans="1:3" x14ac:dyDescent="0.2">
      <c r="A72" t="s">
        <v>10</v>
      </c>
      <c r="B72" t="s">
        <v>31</v>
      </c>
      <c r="C72">
        <v>40</v>
      </c>
    </row>
    <row r="73" spans="1:3" x14ac:dyDescent="0.2">
      <c r="A73" t="s">
        <v>10</v>
      </c>
      <c r="B73" t="s">
        <v>31</v>
      </c>
      <c r="C73">
        <v>20</v>
      </c>
    </row>
    <row r="74" spans="1:3" x14ac:dyDescent="0.2">
      <c r="A74" t="s">
        <v>10</v>
      </c>
      <c r="B74" t="s">
        <v>29</v>
      </c>
      <c r="C74">
        <v>18</v>
      </c>
    </row>
    <row r="75" spans="1:3" x14ac:dyDescent="0.2">
      <c r="A75" t="s">
        <v>10</v>
      </c>
      <c r="B75" t="s">
        <v>31</v>
      </c>
      <c r="C75">
        <v>48</v>
      </c>
    </row>
    <row r="76" spans="1:3" x14ac:dyDescent="0.2">
      <c r="A76" t="s">
        <v>10</v>
      </c>
      <c r="B76" t="s">
        <v>31</v>
      </c>
      <c r="C76">
        <v>6</v>
      </c>
    </row>
    <row r="77" spans="1:3" x14ac:dyDescent="0.2">
      <c r="A77" t="s">
        <v>11</v>
      </c>
      <c r="B77" t="s">
        <v>31</v>
      </c>
      <c r="C77">
        <v>28</v>
      </c>
    </row>
    <row r="78" spans="1:3" x14ac:dyDescent="0.2">
      <c r="A78" t="s">
        <v>11</v>
      </c>
      <c r="B78" t="s">
        <v>31</v>
      </c>
      <c r="C78">
        <v>47</v>
      </c>
    </row>
    <row r="79" spans="1:3" x14ac:dyDescent="0.2">
      <c r="A79" t="s">
        <v>11</v>
      </c>
      <c r="B79" t="s">
        <v>31</v>
      </c>
      <c r="C79">
        <v>50</v>
      </c>
    </row>
    <row r="80" spans="1:3" x14ac:dyDescent="0.2">
      <c r="A80" t="s">
        <v>11</v>
      </c>
      <c r="B80" t="s">
        <v>31</v>
      </c>
      <c r="C80">
        <v>34</v>
      </c>
    </row>
    <row r="81" spans="1:3" x14ac:dyDescent="0.2">
      <c r="A81" t="s">
        <v>11</v>
      </c>
      <c r="B81" t="s">
        <v>31</v>
      </c>
      <c r="C81">
        <v>49</v>
      </c>
    </row>
    <row r="82" spans="1:3" x14ac:dyDescent="0.2">
      <c r="A82" t="s">
        <v>11</v>
      </c>
      <c r="B82" t="s">
        <v>31</v>
      </c>
      <c r="C82">
        <v>38</v>
      </c>
    </row>
    <row r="83" spans="1:3" x14ac:dyDescent="0.2">
      <c r="A83" t="s">
        <v>11</v>
      </c>
      <c r="B83" t="s">
        <v>31</v>
      </c>
      <c r="C83">
        <v>34</v>
      </c>
    </row>
    <row r="84" spans="1:3" x14ac:dyDescent="0.2">
      <c r="A84" t="s">
        <v>11</v>
      </c>
      <c r="B84" t="s">
        <v>31</v>
      </c>
      <c r="C84">
        <v>48</v>
      </c>
    </row>
    <row r="85" spans="1:3" x14ac:dyDescent="0.2">
      <c r="A85" t="s">
        <v>11</v>
      </c>
      <c r="B85" t="s">
        <v>31</v>
      </c>
      <c r="C85">
        <v>18</v>
      </c>
    </row>
    <row r="86" spans="1:3" x14ac:dyDescent="0.2">
      <c r="A86" t="s">
        <v>12</v>
      </c>
      <c r="B86" t="s">
        <v>31</v>
      </c>
      <c r="C86">
        <v>1</v>
      </c>
    </row>
    <row r="87" spans="1:3" x14ac:dyDescent="0.2">
      <c r="A87" t="s">
        <v>11</v>
      </c>
      <c r="B87" t="s">
        <v>31</v>
      </c>
      <c r="C87">
        <v>9</v>
      </c>
    </row>
    <row r="88" spans="1:3" x14ac:dyDescent="0.2">
      <c r="A88" t="s">
        <v>12</v>
      </c>
      <c r="B88" t="s">
        <v>31</v>
      </c>
      <c r="C88">
        <v>1</v>
      </c>
    </row>
    <row r="89" spans="1:3" x14ac:dyDescent="0.2">
      <c r="A89" t="s">
        <v>12</v>
      </c>
      <c r="B89" t="s">
        <v>31</v>
      </c>
      <c r="C89">
        <v>9</v>
      </c>
    </row>
    <row r="90" spans="1:3" x14ac:dyDescent="0.2">
      <c r="A90" t="s">
        <v>11</v>
      </c>
      <c r="B90" t="s">
        <v>31</v>
      </c>
      <c r="C90">
        <v>10</v>
      </c>
    </row>
    <row r="91" spans="1:3" x14ac:dyDescent="0.2">
      <c r="A91" t="s">
        <v>12</v>
      </c>
      <c r="B91" t="s">
        <v>31</v>
      </c>
      <c r="C91">
        <v>10</v>
      </c>
    </row>
    <row r="92" spans="1:3" x14ac:dyDescent="0.2">
      <c r="A92" t="s">
        <v>11</v>
      </c>
      <c r="B92" t="s">
        <v>31</v>
      </c>
      <c r="C92">
        <v>10</v>
      </c>
    </row>
    <row r="93" spans="1:3" x14ac:dyDescent="0.2">
      <c r="A93" t="s">
        <v>12</v>
      </c>
      <c r="B93" t="s">
        <v>31</v>
      </c>
      <c r="C93">
        <v>10</v>
      </c>
    </row>
    <row r="94" spans="1:3" x14ac:dyDescent="0.2">
      <c r="A94" t="s">
        <v>11</v>
      </c>
      <c r="B94" t="s">
        <v>31</v>
      </c>
      <c r="C94">
        <v>1</v>
      </c>
    </row>
    <row r="95" spans="1:3" x14ac:dyDescent="0.2">
      <c r="A95" t="s">
        <v>11</v>
      </c>
      <c r="B95" t="s">
        <v>31</v>
      </c>
      <c r="C95">
        <v>9</v>
      </c>
    </row>
    <row r="96" spans="1:3" x14ac:dyDescent="0.2">
      <c r="A96" t="s">
        <v>12</v>
      </c>
      <c r="B96" t="s">
        <v>31</v>
      </c>
      <c r="C96">
        <v>10</v>
      </c>
    </row>
    <row r="97" spans="1:3" x14ac:dyDescent="0.2">
      <c r="A97" t="s">
        <v>11</v>
      </c>
      <c r="B97" t="s">
        <v>31</v>
      </c>
      <c r="C97">
        <v>13</v>
      </c>
    </row>
    <row r="98" spans="1:3" x14ac:dyDescent="0.2">
      <c r="A98" t="s">
        <v>11</v>
      </c>
      <c r="B98" t="s">
        <v>31</v>
      </c>
      <c r="C98">
        <v>24</v>
      </c>
    </row>
    <row r="99" spans="1:3" x14ac:dyDescent="0.2">
      <c r="A99" t="s">
        <v>11</v>
      </c>
      <c r="B99" t="s">
        <v>31</v>
      </c>
      <c r="C99">
        <v>15</v>
      </c>
    </row>
    <row r="100" spans="1:3" x14ac:dyDescent="0.2">
      <c r="A100" t="s">
        <v>12</v>
      </c>
      <c r="B100" t="s">
        <v>31</v>
      </c>
      <c r="C100">
        <v>9</v>
      </c>
    </row>
    <row r="101" spans="1:3" x14ac:dyDescent="0.2">
      <c r="A101" t="s">
        <v>11</v>
      </c>
      <c r="B101" t="s">
        <v>31</v>
      </c>
      <c r="C101">
        <v>20</v>
      </c>
    </row>
    <row r="102" spans="1:3" x14ac:dyDescent="0.2">
      <c r="A102" t="s">
        <v>11</v>
      </c>
      <c r="B102" t="s">
        <v>31</v>
      </c>
      <c r="C102">
        <v>7</v>
      </c>
    </row>
    <row r="103" spans="1:3" x14ac:dyDescent="0.2">
      <c r="A103" t="s">
        <v>13</v>
      </c>
      <c r="B103" t="s">
        <v>31</v>
      </c>
      <c r="C103">
        <v>40</v>
      </c>
    </row>
    <row r="104" spans="1:3" x14ac:dyDescent="0.2">
      <c r="A104" t="s">
        <v>13</v>
      </c>
      <c r="B104" t="s">
        <v>31</v>
      </c>
      <c r="C104">
        <v>12</v>
      </c>
    </row>
    <row r="105" spans="1:3" x14ac:dyDescent="0.2">
      <c r="A105" t="s">
        <v>14</v>
      </c>
      <c r="B105" t="s">
        <v>31</v>
      </c>
      <c r="C105">
        <v>9</v>
      </c>
    </row>
    <row r="106" spans="1:3" x14ac:dyDescent="0.2">
      <c r="A106" t="s">
        <v>14</v>
      </c>
      <c r="B106" t="s">
        <v>31</v>
      </c>
      <c r="C106">
        <v>1</v>
      </c>
    </row>
    <row r="107" spans="1:3" x14ac:dyDescent="0.2">
      <c r="A107" t="s">
        <v>13</v>
      </c>
      <c r="B107" t="s">
        <v>31</v>
      </c>
      <c r="C107">
        <v>32</v>
      </c>
    </row>
    <row r="108" spans="1:3" x14ac:dyDescent="0.2">
      <c r="A108" t="s">
        <v>13</v>
      </c>
      <c r="B108" t="s">
        <v>31</v>
      </c>
      <c r="C108">
        <v>28</v>
      </c>
    </row>
    <row r="109" spans="1:3" x14ac:dyDescent="0.2">
      <c r="A109" t="s">
        <v>14</v>
      </c>
      <c r="B109" t="s">
        <v>31</v>
      </c>
      <c r="C109">
        <v>20</v>
      </c>
    </row>
    <row r="110" spans="1:3" x14ac:dyDescent="0.2">
      <c r="A110" t="s">
        <v>13</v>
      </c>
      <c r="B110" t="s">
        <v>31</v>
      </c>
      <c r="C110">
        <v>25</v>
      </c>
    </row>
    <row r="111" spans="1:3" x14ac:dyDescent="0.2">
      <c r="A111" t="s">
        <v>13</v>
      </c>
      <c r="B111" t="s">
        <v>31</v>
      </c>
      <c r="C111">
        <v>6</v>
      </c>
    </row>
    <row r="112" spans="1:3" x14ac:dyDescent="0.2">
      <c r="A112" t="s">
        <v>13</v>
      </c>
      <c r="B112" t="s">
        <v>31</v>
      </c>
      <c r="C112">
        <v>21</v>
      </c>
    </row>
    <row r="113" spans="1:3" x14ac:dyDescent="0.2">
      <c r="A113" t="s">
        <v>14</v>
      </c>
      <c r="B113" t="s">
        <v>31</v>
      </c>
      <c r="C113">
        <v>3</v>
      </c>
    </row>
    <row r="114" spans="1:3" x14ac:dyDescent="0.2">
      <c r="A114" t="s">
        <v>14</v>
      </c>
      <c r="B114" t="s">
        <v>31</v>
      </c>
      <c r="C114">
        <v>42</v>
      </c>
    </row>
    <row r="115" spans="1:3" x14ac:dyDescent="0.2">
      <c r="A115" t="s">
        <v>14</v>
      </c>
      <c r="B115" t="s">
        <v>31</v>
      </c>
      <c r="C115">
        <v>39</v>
      </c>
    </row>
    <row r="116" spans="1:3" x14ac:dyDescent="0.2">
      <c r="A116" t="s">
        <v>10</v>
      </c>
      <c r="B116" t="s">
        <v>32</v>
      </c>
      <c r="C116">
        <v>49</v>
      </c>
    </row>
    <row r="117" spans="1:3" x14ac:dyDescent="0.2">
      <c r="A117" t="s">
        <v>10</v>
      </c>
      <c r="B117" t="s">
        <v>32</v>
      </c>
      <c r="C117">
        <v>22</v>
      </c>
    </row>
    <row r="118" spans="1:3" x14ac:dyDescent="0.2">
      <c r="A118" t="s">
        <v>10</v>
      </c>
      <c r="B118" t="s">
        <v>32</v>
      </c>
      <c r="C118">
        <v>33</v>
      </c>
    </row>
    <row r="119" spans="1:3" x14ac:dyDescent="0.2">
      <c r="A119" t="s">
        <v>10</v>
      </c>
      <c r="B119" t="s">
        <v>32</v>
      </c>
      <c r="C119">
        <v>25</v>
      </c>
    </row>
    <row r="120" spans="1:3" x14ac:dyDescent="0.2">
      <c r="A120" t="s">
        <v>10</v>
      </c>
      <c r="B120" t="s">
        <v>32</v>
      </c>
      <c r="C120">
        <v>21</v>
      </c>
    </row>
    <row r="121" spans="1:3" x14ac:dyDescent="0.2">
      <c r="A121" t="s">
        <v>10</v>
      </c>
      <c r="B121" t="s">
        <v>32</v>
      </c>
    </row>
    <row r="122" spans="1:3" x14ac:dyDescent="0.2">
      <c r="A122" t="s">
        <v>10</v>
      </c>
      <c r="B122" t="s">
        <v>32</v>
      </c>
    </row>
    <row r="123" spans="1:3" x14ac:dyDescent="0.2">
      <c r="A123" t="s">
        <v>10</v>
      </c>
      <c r="B123" t="s">
        <v>32</v>
      </c>
    </row>
    <row r="124" spans="1:3" x14ac:dyDescent="0.2">
      <c r="A124" t="s">
        <v>14</v>
      </c>
      <c r="B124" t="s">
        <v>32</v>
      </c>
      <c r="C124">
        <v>22</v>
      </c>
    </row>
    <row r="125" spans="1:3" x14ac:dyDescent="0.2">
      <c r="A125" t="s">
        <v>14</v>
      </c>
      <c r="B125" t="s">
        <v>32</v>
      </c>
      <c r="C125">
        <v>41</v>
      </c>
    </row>
    <row r="126" spans="1:3" x14ac:dyDescent="0.2">
      <c r="A126" t="s">
        <v>14</v>
      </c>
      <c r="B126" t="s">
        <v>32</v>
      </c>
      <c r="C126">
        <v>47</v>
      </c>
    </row>
    <row r="127" spans="1:3" x14ac:dyDescent="0.2">
      <c r="A127" t="s">
        <v>14</v>
      </c>
      <c r="B127" t="s">
        <v>32</v>
      </c>
    </row>
    <row r="128" spans="1:3" x14ac:dyDescent="0.2">
      <c r="A128" t="s">
        <v>14</v>
      </c>
      <c r="B128" t="s">
        <v>32</v>
      </c>
    </row>
    <row r="129" spans="1:3" x14ac:dyDescent="0.2">
      <c r="A129" t="s">
        <v>14</v>
      </c>
      <c r="B129" t="s">
        <v>32</v>
      </c>
    </row>
    <row r="130" spans="1:3" x14ac:dyDescent="0.2">
      <c r="A130" t="s">
        <v>14</v>
      </c>
      <c r="B130" t="s">
        <v>32</v>
      </c>
    </row>
    <row r="131" spans="1:3" x14ac:dyDescent="0.2">
      <c r="A131" t="s">
        <v>14</v>
      </c>
      <c r="B131" t="s">
        <v>32</v>
      </c>
    </row>
    <row r="132" spans="1:3" x14ac:dyDescent="0.2">
      <c r="A132" t="s">
        <v>14</v>
      </c>
      <c r="B132" t="s">
        <v>31</v>
      </c>
      <c r="C132">
        <v>49</v>
      </c>
    </row>
    <row r="133" spans="1:3" x14ac:dyDescent="0.2">
      <c r="A133" t="s">
        <v>14</v>
      </c>
      <c r="B133" t="s">
        <v>31</v>
      </c>
      <c r="C133">
        <v>43</v>
      </c>
    </row>
    <row r="134" spans="1:3" x14ac:dyDescent="0.2">
      <c r="A134" t="s">
        <v>14</v>
      </c>
      <c r="B134" t="s">
        <v>31</v>
      </c>
      <c r="C134">
        <v>17</v>
      </c>
    </row>
    <row r="135" spans="1:3" x14ac:dyDescent="0.2">
      <c r="A135" t="s">
        <v>14</v>
      </c>
      <c r="B135" t="s">
        <v>31</v>
      </c>
      <c r="C135">
        <v>34</v>
      </c>
    </row>
    <row r="136" spans="1:3" x14ac:dyDescent="0.2">
      <c r="A136" t="s">
        <v>14</v>
      </c>
      <c r="B136" t="s">
        <v>31</v>
      </c>
      <c r="C136">
        <v>28</v>
      </c>
    </row>
    <row r="137" spans="1:3" x14ac:dyDescent="0.2">
      <c r="A137" t="s">
        <v>14</v>
      </c>
      <c r="B137" t="s">
        <v>31</v>
      </c>
      <c r="C137">
        <v>46</v>
      </c>
    </row>
    <row r="138" spans="1:3" x14ac:dyDescent="0.2">
      <c r="A138" t="s">
        <v>14</v>
      </c>
      <c r="B138" t="s">
        <v>31</v>
      </c>
      <c r="C138">
        <v>30</v>
      </c>
    </row>
    <row r="139" spans="1:3" x14ac:dyDescent="0.2">
      <c r="A139" t="s">
        <v>14</v>
      </c>
      <c r="B139" t="s">
        <v>31</v>
      </c>
      <c r="C139">
        <v>33</v>
      </c>
    </row>
    <row r="140" spans="1:3" x14ac:dyDescent="0.2">
      <c r="A140" t="s">
        <v>14</v>
      </c>
      <c r="B140" t="s">
        <v>31</v>
      </c>
      <c r="C140">
        <v>38</v>
      </c>
    </row>
    <row r="141" spans="1:3" x14ac:dyDescent="0.2">
      <c r="A141" t="s">
        <v>14</v>
      </c>
      <c r="B141" t="s">
        <v>31</v>
      </c>
      <c r="C141">
        <v>33</v>
      </c>
    </row>
    <row r="142" spans="1:3" x14ac:dyDescent="0.2">
      <c r="A142" t="s">
        <v>14</v>
      </c>
      <c r="B142" t="s">
        <v>31</v>
      </c>
      <c r="C142">
        <v>26</v>
      </c>
    </row>
    <row r="143" spans="1:3" x14ac:dyDescent="0.2">
      <c r="A143" t="s">
        <v>14</v>
      </c>
      <c r="B143" t="s">
        <v>31</v>
      </c>
      <c r="C143">
        <v>23</v>
      </c>
    </row>
    <row r="144" spans="1:3" x14ac:dyDescent="0.2">
      <c r="A144" t="s">
        <v>14</v>
      </c>
      <c r="B144" t="s">
        <v>31</v>
      </c>
      <c r="C144">
        <v>34</v>
      </c>
    </row>
    <row r="145" spans="1:3" x14ac:dyDescent="0.2">
      <c r="A145" t="s">
        <v>14</v>
      </c>
      <c r="B145" t="s">
        <v>31</v>
      </c>
      <c r="C145">
        <v>17</v>
      </c>
    </row>
    <row r="146" spans="1:3" x14ac:dyDescent="0.2">
      <c r="A146" t="s">
        <v>14</v>
      </c>
      <c r="B146" t="s">
        <v>31</v>
      </c>
      <c r="C146">
        <v>30</v>
      </c>
    </row>
    <row r="147" spans="1:3" x14ac:dyDescent="0.2">
      <c r="A147" t="s">
        <v>10</v>
      </c>
      <c r="B147" t="s">
        <v>29</v>
      </c>
      <c r="C147">
        <v>50</v>
      </c>
    </row>
    <row r="148" spans="1:3" x14ac:dyDescent="0.2">
      <c r="A148" t="s">
        <v>10</v>
      </c>
      <c r="B148" t="s">
        <v>29</v>
      </c>
      <c r="C148">
        <v>50</v>
      </c>
    </row>
    <row r="149" spans="1:3" x14ac:dyDescent="0.2">
      <c r="A149" t="s">
        <v>10</v>
      </c>
      <c r="B149" t="s">
        <v>29</v>
      </c>
      <c r="C149">
        <v>48</v>
      </c>
    </row>
    <row r="150" spans="1:3" x14ac:dyDescent="0.2">
      <c r="A150" t="s">
        <v>10</v>
      </c>
      <c r="B150" t="s">
        <v>29</v>
      </c>
      <c r="C150">
        <v>46</v>
      </c>
    </row>
    <row r="151" spans="1:3" x14ac:dyDescent="0.2">
      <c r="A151" t="s">
        <v>10</v>
      </c>
      <c r="B151" t="s">
        <v>29</v>
      </c>
      <c r="C151">
        <v>45</v>
      </c>
    </row>
    <row r="152" spans="1:3" x14ac:dyDescent="0.2">
      <c r="A152" t="s">
        <v>10</v>
      </c>
      <c r="B152" t="s">
        <v>29</v>
      </c>
      <c r="C152">
        <v>11</v>
      </c>
    </row>
    <row r="153" spans="1:3" x14ac:dyDescent="0.2">
      <c r="A153" t="s">
        <v>14</v>
      </c>
      <c r="B153" t="s">
        <v>31</v>
      </c>
      <c r="C153">
        <v>40</v>
      </c>
    </row>
    <row r="154" spans="1:3" x14ac:dyDescent="0.2">
      <c r="A154" t="s">
        <v>14</v>
      </c>
      <c r="B154" t="s">
        <v>31</v>
      </c>
      <c r="C154">
        <v>16</v>
      </c>
    </row>
    <row r="155" spans="1:3" x14ac:dyDescent="0.2">
      <c r="A155" t="s">
        <v>14</v>
      </c>
      <c r="B155" t="s">
        <v>31</v>
      </c>
      <c r="C155">
        <v>45</v>
      </c>
    </row>
    <row r="156" spans="1:3" x14ac:dyDescent="0.2">
      <c r="A156" t="s">
        <v>14</v>
      </c>
      <c r="B156" t="s">
        <v>31</v>
      </c>
      <c r="C156">
        <v>48</v>
      </c>
    </row>
    <row r="157" spans="1:3" x14ac:dyDescent="0.2">
      <c r="A157" t="s">
        <v>14</v>
      </c>
      <c r="B157" t="s">
        <v>31</v>
      </c>
      <c r="C157">
        <v>49</v>
      </c>
    </row>
    <row r="158" spans="1:3" x14ac:dyDescent="0.2">
      <c r="A158" t="s">
        <v>14</v>
      </c>
      <c r="B158" t="s">
        <v>31</v>
      </c>
      <c r="C158">
        <v>44</v>
      </c>
    </row>
    <row r="159" spans="1:3" x14ac:dyDescent="0.2">
      <c r="A159" t="s">
        <v>14</v>
      </c>
      <c r="B159" t="s">
        <v>31</v>
      </c>
      <c r="C159">
        <v>45</v>
      </c>
    </row>
    <row r="160" spans="1:3" x14ac:dyDescent="0.2">
      <c r="A160" t="s">
        <v>14</v>
      </c>
      <c r="B160" t="s">
        <v>31</v>
      </c>
      <c r="C160">
        <v>44</v>
      </c>
    </row>
    <row r="161" spans="1:3" x14ac:dyDescent="0.2">
      <c r="A161" t="s">
        <v>14</v>
      </c>
      <c r="B161" t="s">
        <v>31</v>
      </c>
      <c r="C161">
        <v>43</v>
      </c>
    </row>
    <row r="162" spans="1:3" x14ac:dyDescent="0.2">
      <c r="A162" t="s">
        <v>14</v>
      </c>
      <c r="B162" t="s">
        <v>31</v>
      </c>
      <c r="C162">
        <v>43</v>
      </c>
    </row>
    <row r="163" spans="1:3" x14ac:dyDescent="0.2">
      <c r="A163" t="s">
        <v>14</v>
      </c>
      <c r="B163" t="s">
        <v>31</v>
      </c>
      <c r="C163">
        <v>42</v>
      </c>
    </row>
    <row r="164" spans="1:3" x14ac:dyDescent="0.2">
      <c r="A164" t="s">
        <v>14</v>
      </c>
      <c r="B164" t="s">
        <v>31</v>
      </c>
      <c r="C164">
        <v>41</v>
      </c>
    </row>
    <row r="165" spans="1:3" x14ac:dyDescent="0.2">
      <c r="A165" t="s">
        <v>14</v>
      </c>
      <c r="B165" t="s">
        <v>31</v>
      </c>
      <c r="C165">
        <v>42</v>
      </c>
    </row>
    <row r="166" spans="1:3" x14ac:dyDescent="0.2">
      <c r="A166" t="s">
        <v>14</v>
      </c>
      <c r="B166" t="s">
        <v>31</v>
      </c>
      <c r="C166">
        <v>30</v>
      </c>
    </row>
    <row r="167" spans="1:3" x14ac:dyDescent="0.2">
      <c r="A167" t="s">
        <v>14</v>
      </c>
      <c r="B167" t="s">
        <v>31</v>
      </c>
      <c r="C167">
        <v>17</v>
      </c>
    </row>
    <row r="168" spans="1:3" x14ac:dyDescent="0.2">
      <c r="A168" t="s">
        <v>14</v>
      </c>
      <c r="B168" t="s">
        <v>31</v>
      </c>
      <c r="C168">
        <v>46</v>
      </c>
    </row>
    <row r="169" spans="1:3" x14ac:dyDescent="0.2">
      <c r="A169" t="s">
        <v>14</v>
      </c>
      <c r="B169" t="s">
        <v>31</v>
      </c>
      <c r="C169">
        <v>48</v>
      </c>
    </row>
    <row r="170" spans="1:3" x14ac:dyDescent="0.2">
      <c r="A170" t="s">
        <v>14</v>
      </c>
      <c r="B170" t="s">
        <v>31</v>
      </c>
      <c r="C170">
        <v>44</v>
      </c>
    </row>
    <row r="171" spans="1:3" x14ac:dyDescent="0.2">
      <c r="A171" t="s">
        <v>14</v>
      </c>
      <c r="B171" t="s">
        <v>31</v>
      </c>
      <c r="C171">
        <v>45</v>
      </c>
    </row>
    <row r="172" spans="1:3" x14ac:dyDescent="0.2">
      <c r="A172" t="s">
        <v>14</v>
      </c>
      <c r="B172" t="s">
        <v>31</v>
      </c>
      <c r="C172">
        <v>44</v>
      </c>
    </row>
    <row r="173" spans="1:3" x14ac:dyDescent="0.2">
      <c r="A173" t="s">
        <v>14</v>
      </c>
      <c r="B173" t="s">
        <v>31</v>
      </c>
      <c r="C173">
        <v>45</v>
      </c>
    </row>
    <row r="174" spans="1:3" x14ac:dyDescent="0.2">
      <c r="A174" t="s">
        <v>14</v>
      </c>
      <c r="B174" t="s">
        <v>31</v>
      </c>
      <c r="C174">
        <v>44</v>
      </c>
    </row>
    <row r="175" spans="1:3" x14ac:dyDescent="0.2">
      <c r="A175" t="s">
        <v>14</v>
      </c>
      <c r="B175" t="s">
        <v>31</v>
      </c>
      <c r="C175">
        <v>47</v>
      </c>
    </row>
    <row r="176" spans="1:3" x14ac:dyDescent="0.2">
      <c r="A176" t="s">
        <v>14</v>
      </c>
      <c r="B176" t="s">
        <v>31</v>
      </c>
      <c r="C176">
        <v>48</v>
      </c>
    </row>
    <row r="177" spans="1:3" x14ac:dyDescent="0.2">
      <c r="A177" t="s">
        <v>14</v>
      </c>
      <c r="B177" t="s">
        <v>31</v>
      </c>
      <c r="C177">
        <v>47</v>
      </c>
    </row>
    <row r="178" spans="1:3" x14ac:dyDescent="0.2">
      <c r="A178" t="s">
        <v>14</v>
      </c>
      <c r="B178" t="s">
        <v>31</v>
      </c>
      <c r="C178">
        <v>37</v>
      </c>
    </row>
    <row r="179" spans="1:3" x14ac:dyDescent="0.2">
      <c r="A179" t="s">
        <v>14</v>
      </c>
      <c r="B179" t="s">
        <v>31</v>
      </c>
      <c r="C179">
        <v>47</v>
      </c>
    </row>
    <row r="180" spans="1:3" x14ac:dyDescent="0.2">
      <c r="A180" t="s">
        <v>14</v>
      </c>
      <c r="B180" t="s">
        <v>31</v>
      </c>
      <c r="C180">
        <v>38</v>
      </c>
    </row>
    <row r="181" spans="1:3" x14ac:dyDescent="0.2">
      <c r="A181" t="s">
        <v>14</v>
      </c>
      <c r="B181" t="s">
        <v>31</v>
      </c>
      <c r="C181">
        <v>49</v>
      </c>
    </row>
    <row r="182" spans="1:3" x14ac:dyDescent="0.2">
      <c r="A182" t="s">
        <v>14</v>
      </c>
      <c r="B182" t="s">
        <v>31</v>
      </c>
      <c r="C182">
        <v>49</v>
      </c>
    </row>
    <row r="183" spans="1:3" x14ac:dyDescent="0.2">
      <c r="A183" t="s">
        <v>14</v>
      </c>
      <c r="B183" t="s">
        <v>31</v>
      </c>
      <c r="C183">
        <v>43</v>
      </c>
    </row>
    <row r="184" spans="1:3" x14ac:dyDescent="0.2">
      <c r="A184" t="s">
        <v>14</v>
      </c>
      <c r="B184" t="s">
        <v>31</v>
      </c>
      <c r="C184">
        <v>43</v>
      </c>
    </row>
    <row r="185" spans="1:3" x14ac:dyDescent="0.2">
      <c r="A185" t="s">
        <v>14</v>
      </c>
      <c r="B185" t="s">
        <v>31</v>
      </c>
      <c r="C185">
        <v>44</v>
      </c>
    </row>
    <row r="186" spans="1:3" x14ac:dyDescent="0.2">
      <c r="A186" t="s">
        <v>14</v>
      </c>
      <c r="B186" t="s">
        <v>31</v>
      </c>
      <c r="C186">
        <v>48</v>
      </c>
    </row>
    <row r="187" spans="1:3" x14ac:dyDescent="0.2">
      <c r="A187" t="s">
        <v>14</v>
      </c>
      <c r="B187" t="s">
        <v>31</v>
      </c>
      <c r="C187">
        <v>36</v>
      </c>
    </row>
    <row r="188" spans="1:3" x14ac:dyDescent="0.2">
      <c r="A188" t="s">
        <v>14</v>
      </c>
      <c r="B188" t="s">
        <v>31</v>
      </c>
      <c r="C188">
        <v>19</v>
      </c>
    </row>
    <row r="189" spans="1:3" x14ac:dyDescent="0.2">
      <c r="A189" t="s">
        <v>14</v>
      </c>
      <c r="B189" t="s">
        <v>31</v>
      </c>
      <c r="C189">
        <v>10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5CAB-8F87-4299-AD30-26FAB91823CC}">
  <sheetPr codeName="Sheet6"/>
  <dimension ref="A1:A5"/>
  <sheetViews>
    <sheetView workbookViewId="0"/>
  </sheetViews>
  <sheetFormatPr defaultRowHeight="12.75" x14ac:dyDescent="0.2"/>
  <cols>
    <col min="1" max="1" width="77.28515625" bestFit="1" customWidth="1"/>
  </cols>
  <sheetData>
    <row r="1" spans="1:1" x14ac:dyDescent="0.2">
      <c r="A1" t="s">
        <v>35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7FB4-6233-4747-BA42-3BA2BE6BDCA9}">
  <sheetPr codeName="Sheet7"/>
  <dimension ref="A1:A5"/>
  <sheetViews>
    <sheetView workbookViewId="0"/>
  </sheetViews>
  <sheetFormatPr defaultRowHeight="12.75" x14ac:dyDescent="0.2"/>
  <cols>
    <col min="1" max="1" width="77.28515625" bestFit="1" customWidth="1"/>
  </cols>
  <sheetData>
    <row r="1" spans="1:1" x14ac:dyDescent="0.2">
      <c r="A1" t="s">
        <v>35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B0E8-FB14-4FC4-83AE-9B73E1CB34C9}">
  <sheetPr codeName="Sheet8"/>
  <dimension ref="A1:B5"/>
  <sheetViews>
    <sheetView workbookViewId="0"/>
  </sheetViews>
  <sheetFormatPr defaultRowHeight="12.75" x14ac:dyDescent="0.2"/>
  <cols>
    <col min="1" max="1" width="77.28515625" bestFit="1" customWidth="1"/>
    <col min="2" max="2" width="17.28515625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29</v>
      </c>
      <c r="B2" t="s">
        <v>37</v>
      </c>
    </row>
    <row r="3" spans="1:2" x14ac:dyDescent="0.2">
      <c r="A3" t="s">
        <v>30</v>
      </c>
      <c r="B3" t="s">
        <v>38</v>
      </c>
    </row>
    <row r="4" spans="1:2" x14ac:dyDescent="0.2">
      <c r="A4" t="s">
        <v>31</v>
      </c>
      <c r="B4" t="s">
        <v>39</v>
      </c>
    </row>
    <row r="5" spans="1:2" x14ac:dyDescent="0.2">
      <c r="A5" t="s">
        <v>40</v>
      </c>
      <c r="B5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W46"/>
  <sheetViews>
    <sheetView topLeftCell="O17" workbookViewId="0">
      <selection activeCell="Q19" sqref="Q19:R30"/>
    </sheetView>
  </sheetViews>
  <sheetFormatPr defaultColWidth="10.7109375" defaultRowHeight="12.75" x14ac:dyDescent="0.2"/>
  <cols>
    <col min="17" max="17" width="12" bestFit="1" customWidth="1"/>
    <col min="18" max="18" width="8.28515625" bestFit="1" customWidth="1"/>
    <col min="19" max="19" width="14.140625" bestFit="1" customWidth="1"/>
    <col min="20" max="21" width="12" bestFit="1" customWidth="1"/>
    <col min="22" max="22" width="10.28515625" customWidth="1"/>
    <col min="23" max="23" width="10.28515625" bestFit="1" customWidth="1"/>
    <col min="24" max="24" width="9.28515625" bestFit="1" customWidth="1"/>
    <col min="25" max="25" width="45.140625" bestFit="1" customWidth="1"/>
    <col min="26" max="26" width="81.140625" bestFit="1" customWidth="1"/>
    <col min="27" max="27" width="15.42578125" bestFit="1" customWidth="1"/>
    <col min="28" max="28" width="12" bestFit="1" customWidth="1"/>
    <col min="29" max="29" width="7.28515625" bestFit="1" customWidth="1"/>
    <col min="30" max="30" width="12.28515625" bestFit="1" customWidth="1"/>
    <col min="31" max="31" width="8.28515625" bestFit="1" customWidth="1"/>
    <col min="32" max="32" width="9.28515625" bestFit="1" customWidth="1"/>
    <col min="33" max="33" width="34.85546875" bestFit="1" customWidth="1"/>
    <col min="34" max="34" width="13.140625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19" spans="8:18" x14ac:dyDescent="0.2">
      <c r="Q19" t="s">
        <v>15</v>
      </c>
      <c r="R19" t="s">
        <v>16</v>
      </c>
    </row>
    <row r="20" spans="8:18" x14ac:dyDescent="0.2">
      <c r="Q20" t="s">
        <v>5</v>
      </c>
      <c r="R20">
        <v>8</v>
      </c>
    </row>
    <row r="21" spans="8:18" x14ac:dyDescent="0.2">
      <c r="Q21" t="s">
        <v>6</v>
      </c>
      <c r="R21">
        <v>3</v>
      </c>
    </row>
    <row r="22" spans="8:18" x14ac:dyDescent="0.2">
      <c r="Q22" t="s">
        <v>7</v>
      </c>
      <c r="R22">
        <v>531</v>
      </c>
    </row>
    <row r="23" spans="8:18" x14ac:dyDescent="0.2">
      <c r="Q23" t="s">
        <v>8</v>
      </c>
      <c r="R23">
        <v>447</v>
      </c>
    </row>
    <row r="24" spans="8:18" x14ac:dyDescent="0.2">
      <c r="Q24" t="s">
        <v>9</v>
      </c>
      <c r="R24">
        <v>376</v>
      </c>
    </row>
    <row r="25" spans="8:18" x14ac:dyDescent="0.2">
      <c r="Q25" t="s">
        <v>11</v>
      </c>
      <c r="R25">
        <v>693</v>
      </c>
    </row>
    <row r="26" spans="8:18" x14ac:dyDescent="0.2">
      <c r="Q26" t="s">
        <v>10</v>
      </c>
      <c r="R26">
        <v>1078</v>
      </c>
    </row>
    <row r="27" spans="8:18" x14ac:dyDescent="0.2">
      <c r="Q27" t="s">
        <v>12</v>
      </c>
      <c r="R27">
        <v>50</v>
      </c>
    </row>
    <row r="28" spans="8:18" x14ac:dyDescent="0.2">
      <c r="Q28" t="s">
        <v>13</v>
      </c>
      <c r="R28">
        <v>164</v>
      </c>
    </row>
    <row r="29" spans="8:18" x14ac:dyDescent="0.2">
      <c r="Q29" t="s">
        <v>14</v>
      </c>
      <c r="R29">
        <v>2215</v>
      </c>
    </row>
    <row r="30" spans="8:18" x14ac:dyDescent="0.2">
      <c r="H30" s="8"/>
      <c r="J30" s="7"/>
      <c r="L30" s="8"/>
      <c r="Q30" t="s">
        <v>17</v>
      </c>
      <c r="R30">
        <f>SUBTOTAL(109,Table_Table_3[Count])</f>
        <v>5565</v>
      </c>
    </row>
    <row r="31" spans="8:18" x14ac:dyDescent="0.2">
      <c r="H31" s="8"/>
      <c r="J31" s="7"/>
      <c r="L31" s="8"/>
    </row>
    <row r="32" spans="8:18" x14ac:dyDescent="0.2">
      <c r="H32" s="8"/>
      <c r="J32" s="7"/>
      <c r="L32" s="8"/>
      <c r="R32">
        <f>Table_Table_3[[#Totals],[Count]]+365</f>
        <v>5930</v>
      </c>
    </row>
    <row r="33" spans="8:23" x14ac:dyDescent="0.2">
      <c r="H33" s="8"/>
      <c r="J33" s="7"/>
      <c r="L33" s="8"/>
    </row>
    <row r="34" spans="8:23" x14ac:dyDescent="0.2">
      <c r="H34" s="8"/>
      <c r="J34" s="7"/>
      <c r="L34" s="8"/>
    </row>
    <row r="35" spans="8:23" x14ac:dyDescent="0.2">
      <c r="H35" s="8"/>
      <c r="J35" s="7"/>
      <c r="L35" s="8"/>
      <c r="W35">
        <v>8</v>
      </c>
    </row>
    <row r="36" spans="8:23" x14ac:dyDescent="0.2">
      <c r="H36" s="8"/>
      <c r="J36" s="7"/>
      <c r="L36" s="8"/>
      <c r="Q36" t="s">
        <v>18</v>
      </c>
      <c r="R36">
        <v>78</v>
      </c>
      <c r="T36">
        <v>298</v>
      </c>
      <c r="W36">
        <v>376</v>
      </c>
    </row>
    <row r="37" spans="8:23" x14ac:dyDescent="0.2">
      <c r="H37" s="8"/>
      <c r="J37" s="7"/>
      <c r="L37" s="8"/>
      <c r="Q37" t="s">
        <v>19</v>
      </c>
      <c r="R37">
        <v>264</v>
      </c>
      <c r="S37">
        <v>240</v>
      </c>
      <c r="T37">
        <v>27</v>
      </c>
      <c r="W37">
        <v>531</v>
      </c>
    </row>
    <row r="38" spans="8:23" x14ac:dyDescent="0.2">
      <c r="H38" s="8"/>
      <c r="J38" s="7"/>
      <c r="L38" s="8"/>
      <c r="Q38" t="s">
        <v>20</v>
      </c>
      <c r="R38">
        <v>3</v>
      </c>
      <c r="W38">
        <v>3</v>
      </c>
    </row>
    <row r="39" spans="8:23" x14ac:dyDescent="0.2">
      <c r="H39" s="8"/>
      <c r="J39" s="7"/>
      <c r="L39" s="8"/>
      <c r="Q39" t="s">
        <v>21</v>
      </c>
      <c r="R39">
        <v>447</v>
      </c>
      <c r="W39">
        <v>447</v>
      </c>
    </row>
    <row r="40" spans="8:23" x14ac:dyDescent="0.2">
      <c r="Q40" t="s">
        <v>22</v>
      </c>
      <c r="S40">
        <v>518</v>
      </c>
      <c r="T40">
        <v>175</v>
      </c>
      <c r="W40">
        <v>693</v>
      </c>
    </row>
    <row r="41" spans="8:23" x14ac:dyDescent="0.2">
      <c r="Q41" t="s">
        <v>23</v>
      </c>
      <c r="R41">
        <v>668</v>
      </c>
      <c r="S41">
        <v>260</v>
      </c>
      <c r="U41">
        <v>150</v>
      </c>
      <c r="W41">
        <v>1078</v>
      </c>
    </row>
    <row r="42" spans="8:23" x14ac:dyDescent="0.2">
      <c r="Q42" t="s">
        <v>24</v>
      </c>
      <c r="S42">
        <v>50</v>
      </c>
      <c r="W42">
        <v>50</v>
      </c>
    </row>
    <row r="43" spans="8:23" x14ac:dyDescent="0.2">
      <c r="Q43" t="s">
        <v>25</v>
      </c>
      <c r="S43" s="9">
        <v>2105</v>
      </c>
      <c r="U43">
        <v>110</v>
      </c>
      <c r="W43">
        <v>2215</v>
      </c>
    </row>
    <row r="44" spans="8:23" x14ac:dyDescent="0.2">
      <c r="Q44" t="s">
        <v>26</v>
      </c>
      <c r="S44">
        <v>164</v>
      </c>
      <c r="W44">
        <v>164</v>
      </c>
    </row>
    <row r="45" spans="8:23" x14ac:dyDescent="0.2">
      <c r="Q45" t="s">
        <v>27</v>
      </c>
      <c r="V45">
        <v>365</v>
      </c>
      <c r="W45">
        <v>365</v>
      </c>
    </row>
    <row r="46" spans="8:23" x14ac:dyDescent="0.2">
      <c r="R46">
        <v>1468</v>
      </c>
      <c r="S46">
        <v>3337</v>
      </c>
      <c r="T46">
        <v>500</v>
      </c>
      <c r="U46">
        <v>260</v>
      </c>
      <c r="V46">
        <v>365</v>
      </c>
      <c r="W46">
        <v>5929</v>
      </c>
    </row>
  </sheetData>
  <phoneticPr fontId="7" type="noConversion"/>
  <conditionalFormatting sqref="R20:R29 W35:W45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Report_First-Complete</vt:lpstr>
      <vt:lpstr>ExtractMan</vt:lpstr>
      <vt:lpstr>CompanyNames</vt:lpstr>
      <vt:lpstr>Attempt2</vt:lpstr>
      <vt:lpstr>CompMap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2023-06-02T17:20:16Z</dcterms:modified>
</cp:coreProperties>
</file>