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https://starkeyhearingtechnologies-my.sharepoint.com/personal/mark_biegert_starkey_com/Documents/Desktop/Toss/ExcelEsport/"/>
    </mc:Choice>
  </mc:AlternateContent>
  <xr:revisionPtr revIDLastSave="41" documentId="8_{F10518B7-3F66-4E79-ACC9-14DFEA7864DD}" xr6:coauthVersionLast="47" xr6:coauthVersionMax="47" xr10:uidLastSave="{54F02DD5-AA0D-46CF-9435-DBD065260D2F}"/>
  <bookViews>
    <workbookView xWindow="57480" yWindow="-120" windowWidth="29040" windowHeight="17640" xr2:uid="{AD5FE48E-9CE6-4EDE-8F69-E8FD3B4EAF42}"/>
  </bookViews>
  <sheets>
    <sheet name="Report" sheetId="1" r:id="rId1"/>
    <sheet name="Formats" sheetId="2" r:id="rId2"/>
    <sheet name="Lists" sheetId="3" r:id="rId3"/>
  </sheets>
  <definedNames>
    <definedName name="emails">Report!$B$21</definedName>
    <definedName name="HD_Date">_xlfn.LET(_xlpm.dt, TODAY(),      _xlpm.y,  YEAR(_xlpm.dt),      _xlpm.m,  MONTH(_xlpm.dt),      _xlpm.d,  DAY(_xlpm.dt),      TEXT(DATE(_xlpm.y,_xlpm.m,_xlpm.d),"dd-mmm-yyyy")     )</definedName>
    <definedName name="names">Report!$B$44</definedName>
  </definedNames>
  <calcPr calcId="191029"/>
  <pivotCaches>
    <pivotCache cacheId="9"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6" i="1" l="1"/>
  <c r="C47" i="1"/>
  <c r="B27" i="1" a="1"/>
  <c r="B27" i="1" s="1"/>
  <c r="R25" i="1" a="1"/>
  <c r="R25" i="1" s="1"/>
  <c r="C25" i="1"/>
  <c r="C24" i="1"/>
  <c r="B3" i="3" a="1"/>
  <c r="B3" i="3" s="1"/>
  <c r="B3" i="2" a="1"/>
  <c r="B3" i="2"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<sst xmlns="http://schemas.openxmlformats.org/spreadsheetml/2006/main" count="57" uniqueCount="33">
  <si>
    <t>FROM:</t>
  </si>
  <si>
    <t>Mark Biegert</t>
  </si>
  <si>
    <t>SUBJECT:</t>
  </si>
  <si>
    <t>DATE:</t>
  </si>
  <si>
    <t>Category A</t>
  </si>
  <si>
    <t>Category B</t>
  </si>
  <si>
    <t>Category C</t>
  </si>
  <si>
    <t>Value</t>
  </si>
  <si>
    <t>A</t>
  </si>
  <si>
    <t>B</t>
  </si>
  <si>
    <t>C</t>
  </si>
  <si>
    <t>a</t>
  </si>
  <si>
    <t>b</t>
  </si>
  <si>
    <t>Grand Total</t>
  </si>
  <si>
    <t>Sum of Value</t>
  </si>
  <si>
    <t>Table Formats</t>
  </si>
  <si>
    <t>Tab Colors</t>
  </si>
  <si>
    <t>Data Tabs</t>
  </si>
  <si>
    <t>Report Tabs</t>
  </si>
  <si>
    <t>Analysis Tabs</t>
  </si>
  <si>
    <t>Metadata Tabs</t>
  </si>
  <si>
    <t>References</t>
  </si>
  <si>
    <t>Lists</t>
  </si>
  <si>
    <t>This tab focuses on validation lists</t>
  </si>
  <si>
    <t>Biegert Standardized Formating</t>
  </si>
  <si>
    <t>Chart Tabs</t>
  </si>
  <si>
    <t>eve.kupha131@gmail.com; damion.senger64@yahoo.com; danial.botsford@gmail.com; harley55@gmail.com; marco moen81@yahoo.com; demarco.gulgowski@hotmail.com; cooper.harber@gmail.com; veda.reynolds72@hotmail.com; helen68@gmail.com; elyssa10@hotmail.com; keara_predovic@gmail.com; kitty_treute163@hotmail.com; emmanuel.wuckert32@hotmail.com; kade_yundt@gmail.com; mario_prosacc096@yahoo.com; mazie_cruickshank70@yahoo.com; winifred.koss35@hotmail.com</t>
  </si>
  <si>
    <t>Text Drill</t>
  </si>
  <si>
    <t>How many Gmail addresses?</t>
  </si>
  <si>
    <t>How many email addresses?</t>
  </si>
  <si>
    <t>Marleen Siemon, Adi Bedivere Hoekstra, Clemence Krüger, Marzanna Aviram D'Antonio, Nkiru Cantu, Petros Holmwood, Edmundas Kuno Fannon, Dzvezda Juhån Nikolic, Chanda Björk, Hjørdis Rivers, Herleifr Milan Dresdner, Kerenza Inken Ko, Maria Teresa Erna Sundberg, Clemence Damianus De Bruijn, Quinctilius Shanthi Dirix, Ridwana Lisa Holmgren, Julienne Roth, Hazel Alger, Danr North, Olegarius Fierro</t>
  </si>
  <si>
    <t>People more than two names</t>
  </si>
  <si>
    <t>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</si>
</sst>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sz val="10"/>
      <color rgb="FF3F3F76"/>
      <name val="Consolas"/>
      <family val="2"/>
    </font>
    <font>
      <b/>
      <sz val="10"/>
      <color rgb="FF3F3F3F"/>
      <name val="Consolas"/>
      <family val="2"/>
    </font>
    <font>
      <b/>
      <sz val="10"/>
      <color rgb="FFFA7D00"/>
      <name val="Consolas"/>
      <family val="2"/>
    </font>
    <font>
      <i/>
      <sz val="10"/>
      <color rgb="FF7F7F7F"/>
      <name val="Consolas"/>
      <family val="2"/>
    </font>
  </fonts>
  <fills count="12">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99CCFF"/>
        <bgColor indexed="64"/>
      </patternFill>
    </fill>
    <fill>
      <patternFill patternType="solid">
        <fgColor rgb="FFCCFFCC"/>
        <bgColor indexed="64"/>
      </patternFill>
    </fill>
    <fill>
      <patternFill patternType="solid">
        <fgColor rgb="FFFF9999"/>
        <bgColor indexed="64"/>
      </patternFill>
    </fill>
    <fill>
      <patternFill patternType="solid">
        <fgColor rgb="FFFFCC99"/>
      </patternFill>
    </fill>
    <fill>
      <patternFill patternType="solid">
        <fgColor rgb="FFF2F2F2"/>
      </patternFill>
    </fill>
    <fill>
      <patternFill patternType="solid">
        <fgColor rgb="FFFFBDFF"/>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8">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1"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4" fillId="0" borderId="0" applyNumberFormat="0" applyFill="0" applyBorder="0" applyAlignment="0" applyProtection="0"/>
  </cellStyleXfs>
  <cellXfs count="12">
    <xf numFmtId="0" fontId="0" fillId="0" borderId="0" xfId="0"/>
    <xf numFmtId="0" fontId="5" fillId="3" borderId="0" xfId="7"/>
    <xf numFmtId="0" fontId="6" fillId="4" borderId="0" xfId="8"/>
    <xf numFmtId="0" fontId="0" fillId="0" borderId="0" xfId="0" pivotButton="1"/>
    <xf numFmtId="0" fontId="3" fillId="2" borderId="0" xfId="2"/>
    <xf numFmtId="0" fontId="0" fillId="5" borderId="0" xfId="0" applyFill="1"/>
    <xf numFmtId="0" fontId="0" fillId="6" borderId="0" xfId="0" applyFill="1"/>
    <xf numFmtId="0" fontId="0" fillId="7" borderId="0" xfId="0" applyFill="1"/>
    <xf numFmtId="0" fontId="0" fillId="8" borderId="0" xfId="0" applyFill="1"/>
    <xf numFmtId="0" fontId="0" fillId="4" borderId="0" xfId="0" applyFill="1"/>
    <xf numFmtId="0" fontId="14" fillId="0" borderId="0" xfId="17"/>
    <xf numFmtId="0" fontId="0" fillId="11" borderId="0" xfId="0" applyFill="1"/>
  </cellXfs>
  <cellStyles count="18">
    <cellStyle name="Calculation" xfId="16" builtinId="22" customBuiltin="1"/>
    <cellStyle name="Comment" xfId="9" xr:uid="{C4DDEBC2-DCD2-4316-AAE7-A5F6C47DBA99}"/>
    <cellStyle name="Explanatory Text" xfId="17" builtinId="53"/>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put" xfId="14" builtinId="20"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Output" xfId="15" builtinId="21" customBuiltin="1"/>
    <cellStyle name="Title" xfId="1" builtinId="15" hidden="1"/>
    <cellStyle name="Total" xfId="6" builtinId="25" customBuiltin="1"/>
  </cellStyles>
  <dxfs count="19">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8"/>
      <tableStyleElement type="headerRow" dxfId="17"/>
      <tableStyleElement type="totalRow" dxfId="16"/>
      <tableStyleElement type="firstColumnStripe" dxfId="15"/>
      <tableStyleElement type="firstHeaderCell" dxfId="14"/>
      <tableStyleElement type="firstSubtotalColumn"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 name="Biegert Table Standard" pivot="0" count="7" xr9:uid="{95B43237-2845-4068-A415-A5A3E7804959}">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FFBDFF"/>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15</xdr:col>
      <xdr:colOff>54665</xdr:colOff>
      <xdr:row>17</xdr:row>
      <xdr:rowOff>19315</xdr:rowOff>
    </xdr:to>
    <xdr:pic>
      <xdr:nvPicPr>
        <xdr:cNvPr id="2" name="Picture 1">
          <a:extLst>
            <a:ext uri="{FF2B5EF4-FFF2-40B4-BE49-F238E27FC236}">
              <a16:creationId xmlns:a16="http://schemas.microsoft.com/office/drawing/2014/main" id="{A97C5CEF-22E6-FA7E-6741-7B6CC6696B8A}"/>
            </a:ext>
          </a:extLst>
        </xdr:cNvPr>
        <xdr:cNvPicPr>
          <a:picLocks noChangeAspect="1"/>
        </xdr:cNvPicPr>
      </xdr:nvPicPr>
      <xdr:blipFill>
        <a:blip xmlns:r="http://schemas.openxmlformats.org/officeDocument/2006/relationships" r:embed="rId1"/>
        <a:stretch>
          <a:fillRect/>
        </a:stretch>
      </xdr:blipFill>
      <xdr:spPr>
        <a:xfrm>
          <a:off x="609600" y="1028700"/>
          <a:ext cx="9497750" cy="1895740"/>
        </a:xfrm>
        <a:prstGeom prst="rect">
          <a:avLst/>
        </a:prstGeom>
      </xdr:spPr>
    </xdr:pic>
    <xdr:clientData/>
  </xdr:twoCellAnchor>
  <xdr:twoCellAnchor editAs="oneCell">
    <xdr:from>
      <xdr:col>1</xdr:col>
      <xdr:colOff>7620</xdr:colOff>
      <xdr:row>32</xdr:row>
      <xdr:rowOff>97155</xdr:rowOff>
    </xdr:from>
    <xdr:to>
      <xdr:col>15</xdr:col>
      <xdr:colOff>416669</xdr:colOff>
      <xdr:row>42</xdr:row>
      <xdr:rowOff>19276</xdr:rowOff>
    </xdr:to>
    <xdr:pic>
      <xdr:nvPicPr>
        <xdr:cNvPr id="3" name="Picture 2">
          <a:extLst>
            <a:ext uri="{FF2B5EF4-FFF2-40B4-BE49-F238E27FC236}">
              <a16:creationId xmlns:a16="http://schemas.microsoft.com/office/drawing/2014/main" id="{B1CA35C3-696A-F2C5-89F6-4ADF6E6EDFF8}"/>
            </a:ext>
          </a:extLst>
        </xdr:cNvPr>
        <xdr:cNvPicPr>
          <a:picLocks noChangeAspect="1"/>
        </xdr:cNvPicPr>
      </xdr:nvPicPr>
      <xdr:blipFill>
        <a:blip xmlns:r="http://schemas.openxmlformats.org/officeDocument/2006/relationships" r:embed="rId2"/>
        <a:stretch>
          <a:fillRect/>
        </a:stretch>
      </xdr:blipFill>
      <xdr:spPr>
        <a:xfrm>
          <a:off x="617220" y="5583555"/>
          <a:ext cx="9861659" cy="16251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600075</xdr:colOff>
      <xdr:row>1</xdr:row>
      <xdr:rowOff>142875</xdr:rowOff>
    </xdr:from>
    <xdr:to>
      <xdr:col>27</xdr:col>
      <xdr:colOff>515784</xdr:colOff>
      <xdr:row>38</xdr:row>
      <xdr:rowOff>117088</xdr:rowOff>
    </xdr:to>
    <xdr:pic>
      <xdr:nvPicPr>
        <xdr:cNvPr id="2" name="Picture 1">
          <a:extLst>
            <a:ext uri="{FF2B5EF4-FFF2-40B4-BE49-F238E27FC236}">
              <a16:creationId xmlns:a16="http://schemas.microsoft.com/office/drawing/2014/main" id="{94B3A76A-AD87-A2F0-F0E9-6A004CA461AC}"/>
            </a:ext>
          </a:extLst>
        </xdr:cNvPr>
        <xdr:cNvPicPr>
          <a:picLocks noChangeAspect="1"/>
        </xdr:cNvPicPr>
      </xdr:nvPicPr>
      <xdr:blipFill>
        <a:blip xmlns:r="http://schemas.openxmlformats.org/officeDocument/2006/relationships" r:embed="rId1"/>
        <a:stretch>
          <a:fillRect/>
        </a:stretch>
      </xdr:blipFill>
      <xdr:spPr>
        <a:xfrm>
          <a:off x="6696075" y="314325"/>
          <a:ext cx="10275099" cy="632548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Biegert" refreshedDate="45300.550101388886" createdVersion="8" refreshedVersion="8" minRefreshableVersion="3" recordCount="6" xr:uid="{5BA04B22-7455-4FEB-9C74-146E8376D702}">
  <cacheSource type="worksheet">
    <worksheetSource name="_tSample"/>
  </cacheSource>
  <cacheFields count="4">
    <cacheField name="Category A" numFmtId="0">
      <sharedItems count="3">
        <s v="A"/>
        <s v="B"/>
        <s v="C"/>
      </sharedItems>
    </cacheField>
    <cacheField name="Category B" numFmtId="0">
      <sharedItems containsSemiMixedTypes="0" containsString="0" containsNumber="1" containsInteger="1" minValue="1" maxValue="2" count="2">
        <n v="1"/>
        <n v="2"/>
      </sharedItems>
    </cacheField>
    <cacheField name="Category C" numFmtId="0">
      <sharedItems count="2">
        <s v="a"/>
        <s v="b"/>
      </sharedItems>
    </cacheField>
    <cacheField name="Value"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
  </r>
  <r>
    <x v="0"/>
    <x v="1"/>
    <x v="1"/>
    <n v="2"/>
  </r>
  <r>
    <x v="1"/>
    <x v="0"/>
    <x v="0"/>
    <n v="3"/>
  </r>
  <r>
    <x v="1"/>
    <x v="1"/>
    <x v="1"/>
    <n v="4"/>
  </r>
  <r>
    <x v="2"/>
    <x v="0"/>
    <x v="0"/>
    <n v="5"/>
  </r>
  <r>
    <x v="2"/>
    <x v="1"/>
    <x v="1"/>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C8824-5739-49B7-BCFF-9C42983375DF}" name="PivotTable1" cacheId="9"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B17:F28" firstHeaderRow="1" firstDataRow="2" firstDataCol="2"/>
  <pivotFields count="4">
    <pivotField axis="axisRow" compact="0" showAll="0" defaultSubtotal="0">
      <items count="3">
        <item x="0"/>
        <item x="1"/>
        <item x="2"/>
      </items>
    </pivotField>
    <pivotField axis="axisRow" compact="0" showAll="0" defaultSubtotal="0">
      <items count="2">
        <item x="0"/>
        <item x="1"/>
      </items>
    </pivotField>
    <pivotField axis="axisCol" compact="0" showAll="0" defaultSubtotal="0">
      <items count="2">
        <item x="0"/>
        <item x="1"/>
      </items>
    </pivotField>
    <pivotField dataField="1" compact="0" showAll="0" defaultSubtotal="0"/>
  </pivotFields>
  <rowFields count="2">
    <field x="0"/>
    <field x="1"/>
  </rowFields>
  <rowItems count="10">
    <i>
      <x/>
    </i>
    <i r="1">
      <x/>
    </i>
    <i r="1">
      <x v="1"/>
    </i>
    <i>
      <x v="1"/>
    </i>
    <i r="1">
      <x/>
    </i>
    <i r="1">
      <x v="1"/>
    </i>
    <i>
      <x v="2"/>
    </i>
    <i r="1">
      <x/>
    </i>
    <i r="1">
      <x v="1"/>
    </i>
    <i t="grand">
      <x/>
    </i>
  </rowItems>
  <colFields count="1">
    <field x="2"/>
  </colFields>
  <colItems count="3">
    <i>
      <x/>
    </i>
    <i>
      <x v="1"/>
    </i>
    <i t="grand">
      <x/>
    </i>
  </colItems>
  <dataFields count="1">
    <dataField name="Sum of Value" fld="3" baseField="0" baseItem="0"/>
  </dataFields>
  <pivotTableStyleInfo name="Biegert Standard Pivot Tab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BBF0F-200B-49A7-BE86-E02A26DD1F32}" name="_tSample" displayName="_tSample" ref="B7:E13" totalsRowShown="0">
  <autoFilter ref="B7:E13" xr:uid="{33EBBF0F-200B-49A7-BE86-E02A26DD1F32}"/>
  <tableColumns count="4">
    <tableColumn id="1" xr3:uid="{EAB90AB9-4DF0-4D28-92FF-E92E2FB5C4B8}" name="Category A"/>
    <tableColumn id="2" xr3:uid="{A84F4913-BB7E-445E-9D72-1273969F005C}" name="Category B"/>
    <tableColumn id="3" xr3:uid="{530D0831-FD68-42CB-A157-472F1AD1DA2D}" name="Category C"/>
    <tableColumn id="4" xr3:uid="{8E3678D5-6F31-40B1-AEA1-B9917C6282B5}" name="Value"/>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S47"/>
  <sheetViews>
    <sheetView tabSelected="1" workbookViewId="0"/>
  </sheetViews>
  <sheetFormatPr defaultRowHeight="13.2" x14ac:dyDescent="0.25"/>
  <cols>
    <col min="2" max="2" width="15.77734375" customWidth="1"/>
    <col min="3" max="3" width="15.33203125" customWidth="1"/>
    <col min="18" max="18" width="13.109375" customWidth="1"/>
  </cols>
  <sheetData>
    <row r="1" spans="1:3" x14ac:dyDescent="0.25">
      <c r="A1" s="1" t="s">
        <v>0</v>
      </c>
      <c r="B1" s="2" t="s">
        <v>1</v>
      </c>
      <c r="C1" s="2"/>
    </row>
    <row r="2" spans="1:3" x14ac:dyDescent="0.25">
      <c r="A2" s="1" t="s">
        <v>2</v>
      </c>
      <c r="B2" s="2" t="s">
        <v>27</v>
      </c>
      <c r="C2" s="2"/>
    </row>
    <row r="3" spans="1:3" x14ac:dyDescent="0.25">
      <c r="A3" s="1" t="s">
        <v>3</v>
      </c>
      <c r="B3" s="2" t="str" cm="1">
        <f t="array" aca="1" ref="B3" ca="1">HD_Date</f>
        <v>10-Jan-2024</v>
      </c>
      <c r="C3" s="2"/>
    </row>
    <row r="21" spans="2:19" x14ac:dyDescent="0.25">
      <c r="B21" t="s">
        <v>26</v>
      </c>
    </row>
    <row r="24" spans="2:19" x14ac:dyDescent="0.25">
      <c r="B24" t="s">
        <v>29</v>
      </c>
      <c r="C24">
        <f>LEN(B21)-LEN(SUBSTITUTE(B21,"@",""))</f>
        <v>17</v>
      </c>
    </row>
    <row r="25" spans="2:19" x14ac:dyDescent="0.25">
      <c r="B25" t="s">
        <v>28</v>
      </c>
      <c r="C25">
        <f>(LEN(B21)-LEN(SUBSTITUTE(B21,"gmail","")))/LEN("gmail")</f>
        <v>7</v>
      </c>
      <c r="R25" t="str" cm="1">
        <f t="array" ref="R25:S41">_xlfn.TEXTSPLIT(emails,"@",";")</f>
        <v>eve.kupha131</v>
      </c>
      <c r="S25" t="str">
        <v>gmail.com</v>
      </c>
    </row>
    <row r="26" spans="2:19" x14ac:dyDescent="0.25">
      <c r="R26" t="str">
        <v xml:space="preserve"> damion.senger64</v>
      </c>
      <c r="S26" t="str">
        <v>yahoo.com</v>
      </c>
    </row>
    <row r="27" spans="2:19" x14ac:dyDescent="0.25">
      <c r="B27" t="str" cm="1">
        <f t="array" ref="B27:C29">_xlfn.LET(_xlpm.split,_xlfn.TEXTSPLIT(emails,"@","; "),
     _xlpm.domains,_xlfn.UNIQUE(_xlfn.TAKE(_xlpm.split,,-1)),
     _xlpm.count,(LEN(emails)-LEN(SUBSTITUTE(emails,_xlpm.domains,"")))/LEN(_xlpm.domains),
     _xlfn._xlws.SORT(_xlfn.HSTACK(_xlpm.domains,_xlpm.count),2,-1))</f>
        <v>gmail.com</v>
      </c>
      <c r="C27">
        <v>7</v>
      </c>
      <c r="R27" t="str">
        <v xml:space="preserve"> danial.botsford</v>
      </c>
      <c r="S27" t="str">
        <v>gmail.com</v>
      </c>
    </row>
    <row r="28" spans="2:19" x14ac:dyDescent="0.25">
      <c r="B28" t="str">
        <v>hotmail.com</v>
      </c>
      <c r="C28">
        <v>6</v>
      </c>
      <c r="R28" t="str">
        <v xml:space="preserve"> harley55</v>
      </c>
      <c r="S28" t="str">
        <v>gmail.com</v>
      </c>
    </row>
    <row r="29" spans="2:19" x14ac:dyDescent="0.25">
      <c r="B29" t="str">
        <v>yahoo.com</v>
      </c>
      <c r="C29">
        <v>4</v>
      </c>
      <c r="R29" t="str">
        <v xml:space="preserve"> marco moen81</v>
      </c>
      <c r="S29" t="str">
        <v>yahoo.com</v>
      </c>
    </row>
    <row r="30" spans="2:19" x14ac:dyDescent="0.25">
      <c r="R30" t="str">
        <v xml:space="preserve"> demarco.gulgowski</v>
      </c>
      <c r="S30" t="str">
        <v>hotmail.com</v>
      </c>
    </row>
    <row r="31" spans="2:19" x14ac:dyDescent="0.25">
      <c r="R31" t="str">
        <v xml:space="preserve"> cooper.harber</v>
      </c>
      <c r="S31" t="str">
        <v>gmail.com</v>
      </c>
    </row>
    <row r="32" spans="2:19" x14ac:dyDescent="0.25">
      <c r="R32" t="str">
        <v xml:space="preserve"> veda.reynolds72</v>
      </c>
      <c r="S32" t="str">
        <v>hotmail.com</v>
      </c>
    </row>
    <row r="33" spans="2:19" x14ac:dyDescent="0.25">
      <c r="R33" t="str">
        <v xml:space="preserve"> helen68</v>
      </c>
      <c r="S33" t="str">
        <v>gmail.com</v>
      </c>
    </row>
    <row r="34" spans="2:19" x14ac:dyDescent="0.25">
      <c r="R34" t="str">
        <v xml:space="preserve"> elyssa10</v>
      </c>
      <c r="S34" t="str">
        <v>hotmail.com</v>
      </c>
    </row>
    <row r="35" spans="2:19" x14ac:dyDescent="0.25">
      <c r="R35" t="str">
        <v xml:space="preserve"> keara_predovic</v>
      </c>
      <c r="S35" t="str">
        <v>gmail.com</v>
      </c>
    </row>
    <row r="36" spans="2:19" x14ac:dyDescent="0.25">
      <c r="R36" t="str">
        <v xml:space="preserve"> kitty_treute163</v>
      </c>
      <c r="S36" t="str">
        <v>hotmail.com</v>
      </c>
    </row>
    <row r="37" spans="2:19" x14ac:dyDescent="0.25">
      <c r="R37" t="str">
        <v xml:space="preserve"> emmanuel.wuckert32</v>
      </c>
      <c r="S37" t="str">
        <v>hotmail.com</v>
      </c>
    </row>
    <row r="38" spans="2:19" x14ac:dyDescent="0.25">
      <c r="R38" t="str">
        <v xml:space="preserve"> kade_yundt</v>
      </c>
      <c r="S38" t="str">
        <v>gmail.com</v>
      </c>
    </row>
    <row r="39" spans="2:19" x14ac:dyDescent="0.25">
      <c r="R39" t="str">
        <v xml:space="preserve"> mario_prosacc096</v>
      </c>
      <c r="S39" t="str">
        <v>yahoo.com</v>
      </c>
    </row>
    <row r="40" spans="2:19" x14ac:dyDescent="0.25">
      <c r="R40" t="str">
        <v xml:space="preserve"> mazie_cruickshank70</v>
      </c>
      <c r="S40" t="str">
        <v>yahoo.com</v>
      </c>
    </row>
    <row r="41" spans="2:19" x14ac:dyDescent="0.25">
      <c r="R41" t="str">
        <v xml:space="preserve"> winifred.koss35</v>
      </c>
      <c r="S41" t="str">
        <v>hotmail.com</v>
      </c>
    </row>
    <row r="44" spans="2:19" x14ac:dyDescent="0.25">
      <c r="B44" t="s">
        <v>30</v>
      </c>
    </row>
    <row r="46" spans="2:19" x14ac:dyDescent="0.25">
      <c r="B46" t="s">
        <v>32</v>
      </c>
      <c r="C46">
        <f>LEN(names)-LEN(SUBSTITUTE(names,",",""))+1</f>
        <v>20</v>
      </c>
    </row>
    <row r="47" spans="2:19" x14ac:dyDescent="0.25">
      <c r="B47" t="s">
        <v>31</v>
      </c>
      <c r="C47">
        <f>_xlfn.LET(_xlpm.split,_xlfn.TEXTSPLIT(names," ",", "),
     _xlpm.third,_xlfn.CHOOSECOLS(_xlpm.split,3),
     _xlpm.nonErr,_xlfn.TOCOL(_xlpm.third,2),
     ROWS(_xlpm.nonErr))</f>
        <v>10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8867-A2D1-43A4-9ACC-7AB2760F7CD8}">
  <sheetPr>
    <tabColor theme="0" tint="-0.249977111117893"/>
  </sheetPr>
  <dimension ref="A1:F39"/>
  <sheetViews>
    <sheetView workbookViewId="0">
      <selection activeCell="D32" sqref="D32"/>
    </sheetView>
  </sheetViews>
  <sheetFormatPr defaultRowHeight="13.2" x14ac:dyDescent="0.25"/>
  <cols>
    <col min="2" max="4" width="12.6640625" customWidth="1"/>
  </cols>
  <sheetData>
    <row r="1" spans="1:5" x14ac:dyDescent="0.25">
      <c r="A1" s="1" t="s">
        <v>0</v>
      </c>
      <c r="B1" s="2" t="s">
        <v>1</v>
      </c>
      <c r="C1" s="2"/>
      <c r="D1" s="2"/>
    </row>
    <row r="2" spans="1:5" x14ac:dyDescent="0.25">
      <c r="A2" s="1" t="s">
        <v>2</v>
      </c>
      <c r="B2" s="2" t="s">
        <v>24</v>
      </c>
      <c r="C2" s="2"/>
      <c r="D2" s="2"/>
    </row>
    <row r="3" spans="1:5" x14ac:dyDescent="0.25">
      <c r="A3" s="1" t="s">
        <v>3</v>
      </c>
      <c r="B3" s="2" t="str" cm="1">
        <f t="array" aca="1" ref="B3" ca="1">HD_Date</f>
        <v>10-Jan-2024</v>
      </c>
      <c r="C3" s="2"/>
      <c r="D3" s="2"/>
    </row>
    <row r="5" spans="1:5" ht="14.4" x14ac:dyDescent="0.3">
      <c r="A5" s="4" t="s">
        <v>15</v>
      </c>
    </row>
    <row r="7" spans="1:5" x14ac:dyDescent="0.25">
      <c r="B7" t="s">
        <v>4</v>
      </c>
      <c r="C7" t="s">
        <v>5</v>
      </c>
      <c r="D7" t="s">
        <v>6</v>
      </c>
      <c r="E7" t="s">
        <v>7</v>
      </c>
    </row>
    <row r="8" spans="1:5" x14ac:dyDescent="0.25">
      <c r="B8" t="s">
        <v>8</v>
      </c>
      <c r="C8">
        <v>1</v>
      </c>
      <c r="D8" t="s">
        <v>11</v>
      </c>
      <c r="E8">
        <v>1</v>
      </c>
    </row>
    <row r="9" spans="1:5" x14ac:dyDescent="0.25">
      <c r="B9" t="s">
        <v>8</v>
      </c>
      <c r="C9">
        <v>2</v>
      </c>
      <c r="D9" t="s">
        <v>12</v>
      </c>
      <c r="E9">
        <v>2</v>
      </c>
    </row>
    <row r="10" spans="1:5" x14ac:dyDescent="0.25">
      <c r="B10" t="s">
        <v>9</v>
      </c>
      <c r="C10">
        <v>1</v>
      </c>
      <c r="D10" t="s">
        <v>11</v>
      </c>
      <c r="E10">
        <v>3</v>
      </c>
    </row>
    <row r="11" spans="1:5" x14ac:dyDescent="0.25">
      <c r="B11" t="s">
        <v>9</v>
      </c>
      <c r="C11">
        <v>2</v>
      </c>
      <c r="D11" t="s">
        <v>12</v>
      </c>
      <c r="E11">
        <v>4</v>
      </c>
    </row>
    <row r="12" spans="1:5" x14ac:dyDescent="0.25">
      <c r="B12" t="s">
        <v>10</v>
      </c>
      <c r="C12">
        <v>1</v>
      </c>
      <c r="D12" t="s">
        <v>11</v>
      </c>
      <c r="E12">
        <v>5</v>
      </c>
    </row>
    <row r="13" spans="1:5" x14ac:dyDescent="0.25">
      <c r="B13" t="s">
        <v>10</v>
      </c>
      <c r="C13">
        <v>2</v>
      </c>
      <c r="D13" t="s">
        <v>12</v>
      </c>
      <c r="E13">
        <v>6</v>
      </c>
    </row>
    <row r="17" spans="1:6" x14ac:dyDescent="0.25">
      <c r="B17" s="3" t="s">
        <v>14</v>
      </c>
      <c r="D17" s="3" t="s">
        <v>6</v>
      </c>
    </row>
    <row r="18" spans="1:6" x14ac:dyDescent="0.25">
      <c r="B18" s="3" t="s">
        <v>4</v>
      </c>
      <c r="C18" s="3" t="s">
        <v>5</v>
      </c>
      <c r="D18" t="s">
        <v>11</v>
      </c>
      <c r="E18" t="s">
        <v>12</v>
      </c>
      <c r="F18" t="s">
        <v>13</v>
      </c>
    </row>
    <row r="19" spans="1:6" x14ac:dyDescent="0.25">
      <c r="B19" t="s">
        <v>8</v>
      </c>
    </row>
    <row r="20" spans="1:6" x14ac:dyDescent="0.25">
      <c r="C20">
        <v>1</v>
      </c>
      <c r="D20">
        <v>1</v>
      </c>
      <c r="F20">
        <v>1</v>
      </c>
    </row>
    <row r="21" spans="1:6" x14ac:dyDescent="0.25">
      <c r="C21">
        <v>2</v>
      </c>
      <c r="E21">
        <v>2</v>
      </c>
      <c r="F21">
        <v>2</v>
      </c>
    </row>
    <row r="22" spans="1:6" x14ac:dyDescent="0.25">
      <c r="B22" t="s">
        <v>9</v>
      </c>
    </row>
    <row r="23" spans="1:6" x14ac:dyDescent="0.25">
      <c r="C23">
        <v>1</v>
      </c>
      <c r="D23">
        <v>3</v>
      </c>
      <c r="F23">
        <v>3</v>
      </c>
    </row>
    <row r="24" spans="1:6" x14ac:dyDescent="0.25">
      <c r="C24">
        <v>2</v>
      </c>
      <c r="E24">
        <v>4</v>
      </c>
      <c r="F24">
        <v>4</v>
      </c>
    </row>
    <row r="25" spans="1:6" x14ac:dyDescent="0.25">
      <c r="B25" t="s">
        <v>10</v>
      </c>
    </row>
    <row r="26" spans="1:6" x14ac:dyDescent="0.25">
      <c r="C26">
        <v>1</v>
      </c>
      <c r="D26">
        <v>5</v>
      </c>
      <c r="F26">
        <v>5</v>
      </c>
    </row>
    <row r="27" spans="1:6" x14ac:dyDescent="0.25">
      <c r="C27">
        <v>2</v>
      </c>
      <c r="E27">
        <v>6</v>
      </c>
      <c r="F27">
        <v>6</v>
      </c>
    </row>
    <row r="28" spans="1:6" x14ac:dyDescent="0.25">
      <c r="B28" t="s">
        <v>13</v>
      </c>
      <c r="D28">
        <v>9</v>
      </c>
      <c r="E28">
        <v>12</v>
      </c>
      <c r="F28">
        <v>21</v>
      </c>
    </row>
    <row r="32" spans="1:6" ht="14.4" x14ac:dyDescent="0.3">
      <c r="A32" s="4" t="s">
        <v>16</v>
      </c>
    </row>
    <row r="34" spans="2:2" x14ac:dyDescent="0.25">
      <c r="B34" s="7" t="s">
        <v>18</v>
      </c>
    </row>
    <row r="35" spans="2:2" x14ac:dyDescent="0.25">
      <c r="B35" s="8" t="s">
        <v>17</v>
      </c>
    </row>
    <row r="36" spans="2:2" x14ac:dyDescent="0.25">
      <c r="B36" s="6" t="s">
        <v>19</v>
      </c>
    </row>
    <row r="37" spans="2:2" x14ac:dyDescent="0.25">
      <c r="B37" s="9" t="s">
        <v>21</v>
      </c>
    </row>
    <row r="38" spans="2:2" x14ac:dyDescent="0.25">
      <c r="B38" s="5" t="s">
        <v>20</v>
      </c>
    </row>
    <row r="39" spans="2:2" x14ac:dyDescent="0.25">
      <c r="B39" s="11" t="s">
        <v>25</v>
      </c>
    </row>
  </sheetData>
  <pageMargins left="0.7" right="0.7" top="0.75" bottom="0.75" header="0.3" footer="0.3"/>
  <pageSetup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436D-CE0C-4639-B951-C1B98556791F}">
  <sheetPr>
    <tabColor theme="0" tint="-0.249977111117893"/>
  </sheetPr>
  <dimension ref="A1:C5"/>
  <sheetViews>
    <sheetView workbookViewId="0">
      <selection activeCell="C11" sqref="C11"/>
    </sheetView>
  </sheetViews>
  <sheetFormatPr defaultRowHeight="13.2" x14ac:dyDescent="0.25"/>
  <sheetData>
    <row r="1" spans="1:3" x14ac:dyDescent="0.25">
      <c r="A1" s="1" t="s">
        <v>0</v>
      </c>
      <c r="B1" s="2" t="s">
        <v>1</v>
      </c>
      <c r="C1" s="2"/>
    </row>
    <row r="2" spans="1:3" x14ac:dyDescent="0.25">
      <c r="A2" s="1" t="s">
        <v>2</v>
      </c>
      <c r="B2" s="2" t="s">
        <v>22</v>
      </c>
      <c r="C2" s="2"/>
    </row>
    <row r="3" spans="1:3" x14ac:dyDescent="0.25">
      <c r="A3" s="1" t="s">
        <v>3</v>
      </c>
      <c r="B3" s="2" t="str" cm="1">
        <f t="array" aca="1" ref="B3" ca="1">HD_Date</f>
        <v>10-Jan-2024</v>
      </c>
      <c r="C3" s="2"/>
    </row>
    <row r="5" spans="1:3" x14ac:dyDescent="0.25">
      <c r="A5" s="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Formats</vt:lpstr>
      <vt:lpstr>Lists</vt:lpstr>
      <vt:lpstr>emails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2024-01-10T17:44:32Z</dcterms:modified>
</cp:coreProperties>
</file>