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7CD8B16-8F11-4A7B-8142-1934ED1C1D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EDA!$B$2:$D$23</definedName>
    <definedName name="_xlnm._FilterDatabase" localSheetId="0" hidden="1">Original!$B$2:$D$23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2" l="1" a="1"/>
  <c r="G38" i="2" s="1"/>
  <c r="K38" i="2" s="1" a="1"/>
  <c r="K38" i="2" s="1"/>
  <c r="K21" i="2" a="1"/>
  <c r="K21" i="2" s="1"/>
  <c r="G21" i="2" a="1"/>
  <c r="G21" i="2" s="1"/>
  <c r="E3" i="2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<sst xmlns="http://schemas.openxmlformats.org/spreadsheetml/2006/main" count="104" uniqueCount="20">
  <si>
    <t>Question</t>
  </si>
  <si>
    <t>Result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</si>
  <si>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</si>
  <si>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</si>
  <si>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</si>
  <si>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</si>
  <si>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</si>
  <si>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</si>
  <si>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</si>
  <si>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</si>
  <si>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</si>
  <si>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</si>
  <si>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</si>
  <si>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</si>
  <si>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</si>
  <si>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</si>
  <si>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</si>
  <si>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Total Sale</t>
  </si>
  <si>
    <t>Sale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</si>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</sst>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3" fontId="2" fillId="7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11445</xdr:colOff>
      <xdr:row>9</xdr:row>
      <xdr:rowOff>142539</xdr:rowOff>
    </xdr:from>
    <xdr:to>
      <xdr:col>4</xdr:col>
      <xdr:colOff>364547</xdr:colOff>
      <xdr:row>13</xdr:row>
      <xdr:rowOff>56695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693099" y="1952289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313592</xdr:colOff>
      <xdr:row>3</xdr:row>
      <xdr:rowOff>65940</xdr:rowOff>
    </xdr:from>
    <xdr:to>
      <xdr:col>6</xdr:col>
      <xdr:colOff>2345</xdr:colOff>
      <xdr:row>21</xdr:row>
      <xdr:rowOff>29306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22684" y="710709"/>
          <a:ext cx="2150599" cy="3234105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1496615</xdr:colOff>
      <xdr:row>6</xdr:row>
      <xdr:rowOff>90518</xdr:rowOff>
    </xdr:from>
    <xdr:to>
      <xdr:col>6</xdr:col>
      <xdr:colOff>27844</xdr:colOff>
      <xdr:row>9</xdr:row>
      <xdr:rowOff>176124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108788" y="1328768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357554</xdr:colOff>
      <xdr:row>2</xdr:row>
      <xdr:rowOff>131882</xdr:rowOff>
    </xdr:from>
    <xdr:to>
      <xdr:col>5</xdr:col>
      <xdr:colOff>1765789</xdr:colOff>
      <xdr:row>19</xdr:row>
      <xdr:rowOff>190498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3039208" y="608132"/>
          <a:ext cx="2338754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63: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monthly sales data from the Question table into seasonal sales as shown in the Result table. Pay close attention to any missing months during the conversion process.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9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91CEC9-CDDF-4DA2-A486-41D6CB4AD61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zoomScale="130" zoomScaleNormal="130" workbookViewId="0">
      <selection activeCell="F2" sqref="F2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9" width="9.33203125" customWidth="1"/>
  </cols>
  <sheetData>
    <row r="1" spans="1:14" s="6" customFormat="1" ht="22.5" customHeight="1" x14ac:dyDescent="0.3">
      <c r="B1" s="24" t="s">
        <v>0</v>
      </c>
      <c r="C1" s="25"/>
      <c r="D1" s="25"/>
      <c r="E1"/>
      <c r="G1" s="24" t="s">
        <v>1</v>
      </c>
      <c r="H1" s="25"/>
      <c r="I1" s="25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/>
      <c r="G3" s="12">
        <v>2020</v>
      </c>
      <c r="H3" s="13">
        <v>1</v>
      </c>
      <c r="I3" s="14">
        <v>2255464</v>
      </c>
      <c r="J3" s="9"/>
      <c r="K3" s="9"/>
      <c r="L3" s="9"/>
      <c r="M3" s="8"/>
    </row>
    <row r="4" spans="1:14" s="2" customFormat="1" x14ac:dyDescent="0.3">
      <c r="B4" s="12">
        <v>2020</v>
      </c>
      <c r="C4" s="13" t="s">
        <v>5</v>
      </c>
      <c r="D4" s="14">
        <v>809902</v>
      </c>
      <c r="E4"/>
      <c r="G4" s="15">
        <v>2020</v>
      </c>
      <c r="H4" s="16">
        <v>2</v>
      </c>
      <c r="I4" s="17">
        <v>1884296</v>
      </c>
      <c r="J4" s="9"/>
      <c r="K4" s="9"/>
      <c r="L4" s="9"/>
      <c r="M4" s="8"/>
    </row>
    <row r="5" spans="1:14" s="2" customFormat="1" x14ac:dyDescent="0.3">
      <c r="B5" s="12">
        <v>2020</v>
      </c>
      <c r="C5" s="13" t="s">
        <v>6</v>
      </c>
      <c r="D5" s="14">
        <v>617725</v>
      </c>
      <c r="E5"/>
      <c r="G5" s="18">
        <v>2020</v>
      </c>
      <c r="H5" s="19">
        <v>3</v>
      </c>
      <c r="I5" s="20">
        <v>2674392</v>
      </c>
      <c r="J5" s="9"/>
      <c r="K5" s="9"/>
      <c r="L5" s="9"/>
      <c r="M5" s="8"/>
    </row>
    <row r="6" spans="1:14" s="2" customFormat="1" x14ac:dyDescent="0.3">
      <c r="B6" s="15">
        <v>2020</v>
      </c>
      <c r="C6" s="16" t="s">
        <v>7</v>
      </c>
      <c r="D6" s="17">
        <v>968731</v>
      </c>
      <c r="E6"/>
      <c r="G6" s="21">
        <v>2020</v>
      </c>
      <c r="H6" s="22">
        <v>4</v>
      </c>
      <c r="I6" s="23">
        <v>2909572</v>
      </c>
      <c r="J6" s="9"/>
      <c r="K6" s="9"/>
      <c r="L6" s="9"/>
      <c r="M6" s="8"/>
    </row>
    <row r="7" spans="1:14" s="2" customFormat="1" x14ac:dyDescent="0.3">
      <c r="B7" s="15">
        <v>2020</v>
      </c>
      <c r="C7" s="16" t="s">
        <v>8</v>
      </c>
      <c r="D7" s="17">
        <v>915565</v>
      </c>
      <c r="E7"/>
      <c r="G7" s="12">
        <v>2021</v>
      </c>
      <c r="H7" s="13">
        <v>1</v>
      </c>
      <c r="I7" s="14">
        <v>2002380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/>
      <c r="F8"/>
      <c r="G8" s="15">
        <v>2021</v>
      </c>
      <c r="H8" s="16">
        <v>2</v>
      </c>
      <c r="I8" s="17">
        <v>3741940</v>
      </c>
      <c r="J8"/>
      <c r="K8"/>
      <c r="L8"/>
      <c r="M8"/>
    </row>
    <row r="9" spans="1:14" s="2" customFormat="1" x14ac:dyDescent="0.3">
      <c r="B9" s="18">
        <v>2020</v>
      </c>
      <c r="C9" s="19" t="s">
        <v>11</v>
      </c>
      <c r="D9" s="20">
        <v>913712</v>
      </c>
      <c r="E9"/>
      <c r="F9"/>
      <c r="G9" s="18">
        <v>2021</v>
      </c>
      <c r="H9" s="19">
        <v>3</v>
      </c>
      <c r="I9" s="20">
        <v>3894246</v>
      </c>
      <c r="J9"/>
      <c r="K9"/>
      <c r="L9"/>
      <c r="M9"/>
    </row>
    <row r="10" spans="1:14" s="2" customFormat="1" x14ac:dyDescent="0.3">
      <c r="B10" s="18">
        <v>2020</v>
      </c>
      <c r="C10" s="19" t="s">
        <v>12</v>
      </c>
      <c r="D10" s="20">
        <v>1012613</v>
      </c>
      <c r="E10"/>
      <c r="F10"/>
      <c r="G10" s="21">
        <v>2021</v>
      </c>
      <c r="H10" s="22">
        <v>4</v>
      </c>
      <c r="I10" s="23">
        <v>2643503</v>
      </c>
      <c r="J10"/>
      <c r="K10"/>
      <c r="L10"/>
      <c r="M10"/>
    </row>
    <row r="11" spans="1:14" s="2" customFormat="1" x14ac:dyDescent="0.3">
      <c r="B11" s="21">
        <v>2020</v>
      </c>
      <c r="C11" s="22" t="s">
        <v>13</v>
      </c>
      <c r="D11" s="23">
        <v>754216</v>
      </c>
      <c r="E11"/>
      <c r="F11"/>
      <c r="G11" s="12">
        <v>2022</v>
      </c>
      <c r="H11" s="13">
        <v>1</v>
      </c>
      <c r="I11" s="14">
        <v>5857177</v>
      </c>
      <c r="J11"/>
      <c r="K11"/>
      <c r="L11"/>
      <c r="M11"/>
    </row>
    <row r="12" spans="1:14" s="2" customFormat="1" x14ac:dyDescent="0.3">
      <c r="B12" s="21">
        <v>2020</v>
      </c>
      <c r="C12" s="22" t="s">
        <v>14</v>
      </c>
      <c r="D12" s="23">
        <v>1081320</v>
      </c>
      <c r="E12"/>
      <c r="F12"/>
      <c r="G12" s="15">
        <v>2022</v>
      </c>
      <c r="H12" s="16">
        <v>2</v>
      </c>
      <c r="I12" s="17">
        <v>9621708</v>
      </c>
      <c r="J12"/>
      <c r="K12"/>
      <c r="L12"/>
      <c r="M12"/>
      <c r="N12"/>
    </row>
    <row r="13" spans="1:14" x14ac:dyDescent="0.3">
      <c r="B13" s="21">
        <v>2020</v>
      </c>
      <c r="C13" s="22" t="s">
        <v>15</v>
      </c>
      <c r="D13" s="23">
        <v>1074036</v>
      </c>
      <c r="G13" s="18">
        <v>2022</v>
      </c>
      <c r="H13" s="19">
        <v>3</v>
      </c>
      <c r="I13" s="20">
        <v>9939379</v>
      </c>
    </row>
    <row r="14" spans="1:14" x14ac:dyDescent="0.3">
      <c r="B14" s="12">
        <v>2021</v>
      </c>
      <c r="C14" s="13" t="s">
        <v>5</v>
      </c>
      <c r="D14" s="14">
        <v>912368</v>
      </c>
      <c r="G14" s="21">
        <v>2022</v>
      </c>
      <c r="H14" s="22">
        <v>4</v>
      </c>
      <c r="I14" s="23">
        <v>6377741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</row>
    <row r="24" spans="1:14" x14ac:dyDescent="0.3">
      <c r="B24" s="12">
        <v>2022</v>
      </c>
      <c r="C24" s="13" t="s">
        <v>4</v>
      </c>
      <c r="D24" s="14">
        <v>1443727</v>
      </c>
    </row>
    <row r="25" spans="1:14" x14ac:dyDescent="0.3">
      <c r="B25" s="12">
        <v>2022</v>
      </c>
      <c r="C25" s="13" t="s">
        <v>5</v>
      </c>
      <c r="D25" s="14">
        <v>1889325</v>
      </c>
    </row>
    <row r="26" spans="1:14" x14ac:dyDescent="0.3">
      <c r="B26" s="12">
        <v>2022</v>
      </c>
      <c r="C26" s="13" t="s">
        <v>6</v>
      </c>
      <c r="D26" s="14">
        <v>2524125</v>
      </c>
    </row>
    <row r="27" spans="1:14" x14ac:dyDescent="0.3">
      <c r="B27" s="15">
        <v>2022</v>
      </c>
      <c r="C27" s="16" t="s">
        <v>7</v>
      </c>
      <c r="D27" s="17">
        <v>2751283</v>
      </c>
    </row>
    <row r="28" spans="1:14" x14ac:dyDescent="0.3">
      <c r="B28" s="15">
        <v>2022</v>
      </c>
      <c r="C28" s="16" t="s">
        <v>8</v>
      </c>
      <c r="D28" s="17">
        <v>2489202</v>
      </c>
    </row>
    <row r="29" spans="1:14" x14ac:dyDescent="0.3">
      <c r="B29" s="15">
        <v>2022</v>
      </c>
      <c r="C29" s="16" t="s">
        <v>9</v>
      </c>
      <c r="D29" s="17">
        <v>4381223</v>
      </c>
    </row>
    <row r="30" spans="1:14" x14ac:dyDescent="0.3">
      <c r="B30" s="18">
        <v>2022</v>
      </c>
      <c r="C30" s="19" t="s">
        <v>10</v>
      </c>
      <c r="D30" s="20">
        <v>3310724</v>
      </c>
    </row>
    <row r="31" spans="1:14" x14ac:dyDescent="0.3">
      <c r="B31" s="18">
        <v>2022</v>
      </c>
      <c r="C31" s="19" t="s">
        <v>11</v>
      </c>
      <c r="D31" s="20">
        <v>3420565</v>
      </c>
    </row>
    <row r="32" spans="1:14" x14ac:dyDescent="0.3">
      <c r="B32" s="18">
        <v>2022</v>
      </c>
      <c r="C32" s="19" t="s">
        <v>12</v>
      </c>
      <c r="D32" s="20">
        <v>3208090</v>
      </c>
    </row>
    <row r="33" spans="2:4" x14ac:dyDescent="0.3">
      <c r="B33" s="21">
        <v>2022</v>
      </c>
      <c r="C33" s="22" t="s">
        <v>13</v>
      </c>
      <c r="D33" s="23">
        <v>3290083</v>
      </c>
    </row>
    <row r="34" spans="2:4" x14ac:dyDescent="0.3">
      <c r="B34" s="21">
        <v>2022</v>
      </c>
      <c r="C34" s="22" t="s">
        <v>15</v>
      </c>
      <c r="D34" s="23">
        <v>3087658</v>
      </c>
    </row>
    <row r="35" spans="2:4" x14ac:dyDescent="0.3">
      <c r="B35" s="12">
        <v>2023</v>
      </c>
      <c r="C35" s="13" t="s">
        <v>5</v>
      </c>
      <c r="D35" s="14">
        <v>4481515</v>
      </c>
    </row>
    <row r="36" spans="2:4" x14ac:dyDescent="0.3">
      <c r="B36" s="12">
        <v>2023</v>
      </c>
      <c r="C36" s="13" t="s">
        <v>6</v>
      </c>
      <c r="D36" s="14">
        <v>4710153</v>
      </c>
    </row>
    <row r="37" spans="2:4" x14ac:dyDescent="0.3">
      <c r="B37" s="15">
        <v>2023</v>
      </c>
      <c r="C37" s="16" t="s">
        <v>7</v>
      </c>
      <c r="D37" s="17">
        <v>5822480</v>
      </c>
    </row>
    <row r="38" spans="2:4" x14ac:dyDescent="0.3">
      <c r="B38" s="15">
        <v>2023</v>
      </c>
      <c r="C38" s="16" t="s">
        <v>9</v>
      </c>
      <c r="D38" s="17">
        <v>6771061</v>
      </c>
    </row>
    <row r="39" spans="2:4" x14ac:dyDescent="0.3">
      <c r="B39" s="18">
        <v>2023</v>
      </c>
      <c r="C39" s="19" t="s">
        <v>10</v>
      </c>
      <c r="D39" s="20">
        <v>6500793</v>
      </c>
    </row>
  </sheetData>
  <sortState xmlns:xlrd2="http://schemas.microsoft.com/office/spreadsheetml/2017/richdata2" ref="B3:C23">
    <sortCondition ref="B7:B23"/>
  </sortState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690E-D8D2-49EA-83E7-40BEABC931DF}">
  <dimension ref="A1:N52"/>
  <sheetViews>
    <sheetView tabSelected="1" topLeftCell="A34" zoomScale="130" zoomScaleNormal="130" workbookViewId="0">
      <selection activeCell="D43" sqref="D43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8" width="9.33203125" customWidth="1"/>
    <col min="9" max="9" width="10.44140625" customWidth="1"/>
  </cols>
  <sheetData>
    <row r="1" spans="1:14" s="6" customFormat="1" ht="22.5" customHeight="1" x14ac:dyDescent="0.3">
      <c r="B1" s="24" t="s">
        <v>0</v>
      </c>
      <c r="C1" s="25"/>
      <c r="D1" s="25"/>
      <c r="E1"/>
      <c r="G1" s="24" t="s">
        <v>1</v>
      </c>
      <c r="H1" s="25"/>
      <c r="I1" s="25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 cm="1">
        <f t="array" ref="E3:E39">_xlfn.XLOOKUP(C3:C39,L3:L14,M3:M14)</f>
        <v>1</v>
      </c>
      <c r="G3" s="12">
        <v>2020</v>
      </c>
      <c r="H3" s="13">
        <v>1</v>
      </c>
      <c r="I3" s="14">
        <v>2255464</v>
      </c>
      <c r="J3" s="9"/>
      <c r="K3" s="9"/>
      <c r="L3" s="9" t="s">
        <v>4</v>
      </c>
      <c r="M3" s="26">
        <v>1</v>
      </c>
    </row>
    <row r="4" spans="1:14" s="2" customFormat="1" x14ac:dyDescent="0.3">
      <c r="B4" s="12">
        <v>2020</v>
      </c>
      <c r="C4" s="13" t="s">
        <v>5</v>
      </c>
      <c r="D4" s="14">
        <v>809902</v>
      </c>
      <c r="E4">
        <v>1</v>
      </c>
      <c r="G4" s="15">
        <v>2020</v>
      </c>
      <c r="H4" s="16">
        <v>2</v>
      </c>
      <c r="I4" s="17">
        <v>1884296</v>
      </c>
      <c r="J4" s="9"/>
      <c r="K4" s="9"/>
      <c r="L4" s="9" t="s">
        <v>5</v>
      </c>
      <c r="M4" s="26">
        <v>1</v>
      </c>
    </row>
    <row r="5" spans="1:14" s="2" customFormat="1" x14ac:dyDescent="0.3">
      <c r="B5" s="12">
        <v>2020</v>
      </c>
      <c r="C5" s="13" t="s">
        <v>6</v>
      </c>
      <c r="D5" s="14">
        <v>617725</v>
      </c>
      <c r="E5">
        <v>1</v>
      </c>
      <c r="G5" s="18">
        <v>2020</v>
      </c>
      <c r="H5" s="19">
        <v>3</v>
      </c>
      <c r="I5" s="20">
        <v>2674392</v>
      </c>
      <c r="J5" s="9"/>
      <c r="K5" s="9"/>
      <c r="L5" s="9" t="s">
        <v>6</v>
      </c>
      <c r="M5" s="26">
        <v>1</v>
      </c>
    </row>
    <row r="6" spans="1:14" s="2" customFormat="1" x14ac:dyDescent="0.3">
      <c r="B6" s="15">
        <v>2020</v>
      </c>
      <c r="C6" s="16" t="s">
        <v>7</v>
      </c>
      <c r="D6" s="17">
        <v>968731</v>
      </c>
      <c r="E6">
        <v>2</v>
      </c>
      <c r="G6" s="21">
        <v>2020</v>
      </c>
      <c r="H6" s="22">
        <v>4</v>
      </c>
      <c r="I6" s="23">
        <v>2909572</v>
      </c>
      <c r="J6" s="9"/>
      <c r="K6" s="9"/>
      <c r="L6" s="9" t="s">
        <v>7</v>
      </c>
      <c r="M6" s="26">
        <v>2</v>
      </c>
    </row>
    <row r="7" spans="1:14" s="2" customFormat="1" x14ac:dyDescent="0.3">
      <c r="B7" s="15">
        <v>2020</v>
      </c>
      <c r="C7" s="16" t="s">
        <v>8</v>
      </c>
      <c r="D7" s="17">
        <v>915565</v>
      </c>
      <c r="E7">
        <v>2</v>
      </c>
      <c r="G7" s="12">
        <v>2021</v>
      </c>
      <c r="H7" s="13">
        <v>1</v>
      </c>
      <c r="I7" s="14">
        <v>2002380</v>
      </c>
      <c r="L7" s="9" t="s">
        <v>8</v>
      </c>
      <c r="M7" s="26">
        <v>2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>
        <v>3</v>
      </c>
      <c r="F8"/>
      <c r="G8" s="15">
        <v>2021</v>
      </c>
      <c r="H8" s="16">
        <v>2</v>
      </c>
      <c r="I8" s="17">
        <v>3741940</v>
      </c>
      <c r="J8"/>
      <c r="K8"/>
      <c r="L8" s="9" t="s">
        <v>9</v>
      </c>
      <c r="M8" s="26">
        <v>2</v>
      </c>
    </row>
    <row r="9" spans="1:14" s="2" customFormat="1" x14ac:dyDescent="0.3">
      <c r="B9" s="18">
        <v>2020</v>
      </c>
      <c r="C9" s="19" t="s">
        <v>11</v>
      </c>
      <c r="D9" s="20">
        <v>913712</v>
      </c>
      <c r="E9">
        <v>3</v>
      </c>
      <c r="F9"/>
      <c r="G9" s="18">
        <v>2021</v>
      </c>
      <c r="H9" s="19">
        <v>3</v>
      </c>
      <c r="I9" s="20">
        <v>3894246</v>
      </c>
      <c r="J9"/>
      <c r="K9"/>
      <c r="L9" s="9" t="s">
        <v>10</v>
      </c>
      <c r="M9" s="26">
        <v>3</v>
      </c>
    </row>
    <row r="10" spans="1:14" s="2" customFormat="1" x14ac:dyDescent="0.3">
      <c r="B10" s="18">
        <v>2020</v>
      </c>
      <c r="C10" s="19" t="s">
        <v>12</v>
      </c>
      <c r="D10" s="20">
        <v>1012613</v>
      </c>
      <c r="E10">
        <v>3</v>
      </c>
      <c r="F10"/>
      <c r="G10" s="21">
        <v>2021</v>
      </c>
      <c r="H10" s="22">
        <v>4</v>
      </c>
      <c r="I10" s="23">
        <v>2643503</v>
      </c>
      <c r="J10"/>
      <c r="K10"/>
      <c r="L10" s="9" t="s">
        <v>11</v>
      </c>
      <c r="M10" s="26">
        <v>3</v>
      </c>
    </row>
    <row r="11" spans="1:14" s="2" customFormat="1" x14ac:dyDescent="0.3">
      <c r="B11" s="21">
        <v>2020</v>
      </c>
      <c r="C11" s="22" t="s">
        <v>13</v>
      </c>
      <c r="D11" s="23">
        <v>754216</v>
      </c>
      <c r="E11">
        <v>4</v>
      </c>
      <c r="F11"/>
      <c r="G11" s="12">
        <v>2022</v>
      </c>
      <c r="H11" s="13">
        <v>1</v>
      </c>
      <c r="I11" s="14">
        <v>5857177</v>
      </c>
      <c r="J11"/>
      <c r="K11"/>
      <c r="L11" s="9" t="s">
        <v>12</v>
      </c>
      <c r="M11" s="26">
        <v>3</v>
      </c>
    </row>
    <row r="12" spans="1:14" s="2" customFormat="1" x14ac:dyDescent="0.3">
      <c r="B12" s="21">
        <v>2020</v>
      </c>
      <c r="C12" s="22" t="s">
        <v>14</v>
      </c>
      <c r="D12" s="23">
        <v>1081320</v>
      </c>
      <c r="E12">
        <v>4</v>
      </c>
      <c r="F12"/>
      <c r="G12" s="15">
        <v>2022</v>
      </c>
      <c r="H12" s="16">
        <v>2</v>
      </c>
      <c r="I12" s="17">
        <v>9621708</v>
      </c>
      <c r="J12"/>
      <c r="K12"/>
      <c r="L12" s="9" t="s">
        <v>13</v>
      </c>
      <c r="M12" s="26">
        <v>4</v>
      </c>
      <c r="N12"/>
    </row>
    <row r="13" spans="1:14" x14ac:dyDescent="0.3">
      <c r="B13" s="21">
        <v>2020</v>
      </c>
      <c r="C13" s="22" t="s">
        <v>15</v>
      </c>
      <c r="D13" s="23">
        <v>1074036</v>
      </c>
      <c r="E13">
        <v>4</v>
      </c>
      <c r="G13" s="18">
        <v>2022</v>
      </c>
      <c r="H13" s="19">
        <v>3</v>
      </c>
      <c r="I13" s="20">
        <v>9939379</v>
      </c>
      <c r="L13" s="9" t="s">
        <v>14</v>
      </c>
      <c r="M13" s="26">
        <v>4</v>
      </c>
    </row>
    <row r="14" spans="1:14" x14ac:dyDescent="0.3">
      <c r="B14" s="12">
        <v>2021</v>
      </c>
      <c r="C14" s="13" t="s">
        <v>5</v>
      </c>
      <c r="D14" s="14">
        <v>912368</v>
      </c>
      <c r="E14">
        <v>1</v>
      </c>
      <c r="G14" s="21">
        <v>2022</v>
      </c>
      <c r="H14" s="22">
        <v>4</v>
      </c>
      <c r="I14" s="23">
        <v>6377741</v>
      </c>
      <c r="L14" s="9" t="s">
        <v>15</v>
      </c>
      <c r="M14" s="26">
        <v>4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E15">
        <v>1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E16">
        <v>2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E17">
        <v>2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  <c r="E18">
        <v>2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  <c r="E19">
        <v>3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  <c r="E20">
        <v>3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  <c r="E21">
        <v>3</v>
      </c>
      <c r="G21" s="4" cm="1">
        <f t="array" ref="G21:I35">_xlfn.GROUPBY(_xlfn.HSTACK(B3:B39,E3:E39),D3:D39,_xleta.SUM,0,0)</f>
        <v>2020</v>
      </c>
      <c r="H21">
        <v>1</v>
      </c>
      <c r="I21">
        <v>2255464</v>
      </c>
      <c r="K21" t="b" cm="1">
        <f t="array" ref="K21:M35">_xlfn.ANCHORARRAY(G21)=G3:I17</f>
        <v>1</v>
      </c>
      <c r="L21" t="b">
        <v>1</v>
      </c>
      <c r="M21" t="b">
        <v>1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E22">
        <v>4</v>
      </c>
      <c r="G22" s="4">
        <v>2020</v>
      </c>
      <c r="H22">
        <v>2</v>
      </c>
      <c r="I22">
        <v>1884296</v>
      </c>
      <c r="K22" t="b">
        <v>1</v>
      </c>
      <c r="L22" t="b">
        <v>1</v>
      </c>
      <c r="M22" t="b">
        <v>1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  <c r="E23">
        <v>4</v>
      </c>
      <c r="G23" s="4">
        <v>2020</v>
      </c>
      <c r="H23">
        <v>3</v>
      </c>
      <c r="I23">
        <v>2674392</v>
      </c>
      <c r="K23" t="b">
        <v>1</v>
      </c>
      <c r="L23" t="b">
        <v>1</v>
      </c>
      <c r="M23" t="b">
        <v>1</v>
      </c>
    </row>
    <row r="24" spans="1:14" x14ac:dyDescent="0.3">
      <c r="B24" s="12">
        <v>2022</v>
      </c>
      <c r="C24" s="13" t="s">
        <v>4</v>
      </c>
      <c r="D24" s="14">
        <v>1443727</v>
      </c>
      <c r="E24">
        <v>1</v>
      </c>
      <c r="G24" s="4">
        <v>2020</v>
      </c>
      <c r="H24">
        <v>4</v>
      </c>
      <c r="I24">
        <v>2909572</v>
      </c>
      <c r="K24" t="b">
        <v>1</v>
      </c>
      <c r="L24" t="b">
        <v>1</v>
      </c>
      <c r="M24" t="b">
        <v>1</v>
      </c>
    </row>
    <row r="25" spans="1:14" x14ac:dyDescent="0.3">
      <c r="B25" s="12">
        <v>2022</v>
      </c>
      <c r="C25" s="13" t="s">
        <v>5</v>
      </c>
      <c r="D25" s="14">
        <v>1889325</v>
      </c>
      <c r="E25">
        <v>1</v>
      </c>
      <c r="G25" s="4">
        <v>2021</v>
      </c>
      <c r="H25">
        <v>1</v>
      </c>
      <c r="I25">
        <v>2002380</v>
      </c>
      <c r="K25" t="b">
        <v>1</v>
      </c>
      <c r="L25" t="b">
        <v>1</v>
      </c>
      <c r="M25" t="b">
        <v>1</v>
      </c>
    </row>
    <row r="26" spans="1:14" x14ac:dyDescent="0.3">
      <c r="B26" s="12">
        <v>2022</v>
      </c>
      <c r="C26" s="13" t="s">
        <v>6</v>
      </c>
      <c r="D26" s="14">
        <v>2524125</v>
      </c>
      <c r="E26">
        <v>1</v>
      </c>
      <c r="G26" s="4">
        <v>2021</v>
      </c>
      <c r="H26">
        <v>2</v>
      </c>
      <c r="I26">
        <v>3741940</v>
      </c>
      <c r="K26" t="b">
        <v>1</v>
      </c>
      <c r="L26" t="b">
        <v>1</v>
      </c>
      <c r="M26" t="b">
        <v>1</v>
      </c>
    </row>
    <row r="27" spans="1:14" x14ac:dyDescent="0.3">
      <c r="B27" s="15">
        <v>2022</v>
      </c>
      <c r="C27" s="16" t="s">
        <v>7</v>
      </c>
      <c r="D27" s="17">
        <v>2751283</v>
      </c>
      <c r="E27">
        <v>2</v>
      </c>
      <c r="G27" s="4">
        <v>2021</v>
      </c>
      <c r="H27">
        <v>3</v>
      </c>
      <c r="I27">
        <v>3894246</v>
      </c>
      <c r="K27" t="b">
        <v>1</v>
      </c>
      <c r="L27" t="b">
        <v>1</v>
      </c>
      <c r="M27" t="b">
        <v>1</v>
      </c>
    </row>
    <row r="28" spans="1:14" x14ac:dyDescent="0.3">
      <c r="B28" s="15">
        <v>2022</v>
      </c>
      <c r="C28" s="16" t="s">
        <v>8</v>
      </c>
      <c r="D28" s="17">
        <v>2489202</v>
      </c>
      <c r="E28">
        <v>2</v>
      </c>
      <c r="G28" s="4">
        <v>2021</v>
      </c>
      <c r="H28">
        <v>4</v>
      </c>
      <c r="I28">
        <v>2643503</v>
      </c>
      <c r="K28" t="b">
        <v>1</v>
      </c>
      <c r="L28" t="b">
        <v>1</v>
      </c>
      <c r="M28" t="b">
        <v>1</v>
      </c>
    </row>
    <row r="29" spans="1:14" x14ac:dyDescent="0.3">
      <c r="B29" s="15">
        <v>2022</v>
      </c>
      <c r="C29" s="16" t="s">
        <v>9</v>
      </c>
      <c r="D29" s="17">
        <v>4381223</v>
      </c>
      <c r="E29">
        <v>2</v>
      </c>
      <c r="G29" s="4">
        <v>2022</v>
      </c>
      <c r="H29">
        <v>1</v>
      </c>
      <c r="I29">
        <v>5857177</v>
      </c>
      <c r="K29" t="b">
        <v>1</v>
      </c>
      <c r="L29" t="b">
        <v>1</v>
      </c>
      <c r="M29" t="b">
        <v>1</v>
      </c>
    </row>
    <row r="30" spans="1:14" x14ac:dyDescent="0.3">
      <c r="B30" s="18">
        <v>2022</v>
      </c>
      <c r="C30" s="19" t="s">
        <v>10</v>
      </c>
      <c r="D30" s="20">
        <v>3310724</v>
      </c>
      <c r="E30">
        <v>3</v>
      </c>
      <c r="G30" s="4">
        <v>2022</v>
      </c>
      <c r="H30">
        <v>2</v>
      </c>
      <c r="I30">
        <v>9621708</v>
      </c>
      <c r="K30" t="b">
        <v>1</v>
      </c>
      <c r="L30" t="b">
        <v>1</v>
      </c>
      <c r="M30" t="b">
        <v>1</v>
      </c>
    </row>
    <row r="31" spans="1:14" x14ac:dyDescent="0.3">
      <c r="B31" s="18">
        <v>2022</v>
      </c>
      <c r="C31" s="19" t="s">
        <v>11</v>
      </c>
      <c r="D31" s="20">
        <v>3420565</v>
      </c>
      <c r="E31">
        <v>3</v>
      </c>
      <c r="G31" s="4">
        <v>2022</v>
      </c>
      <c r="H31">
        <v>3</v>
      </c>
      <c r="I31">
        <v>9939379</v>
      </c>
      <c r="K31" t="b">
        <v>1</v>
      </c>
      <c r="L31" t="b">
        <v>1</v>
      </c>
      <c r="M31" t="b">
        <v>1</v>
      </c>
    </row>
    <row r="32" spans="1:14" x14ac:dyDescent="0.3">
      <c r="B32" s="18">
        <v>2022</v>
      </c>
      <c r="C32" s="19" t="s">
        <v>12</v>
      </c>
      <c r="D32" s="20">
        <v>3208090</v>
      </c>
      <c r="E32">
        <v>3</v>
      </c>
      <c r="G32" s="4">
        <v>2022</v>
      </c>
      <c r="H32">
        <v>4</v>
      </c>
      <c r="I32">
        <v>6377741</v>
      </c>
      <c r="K32" t="b">
        <v>1</v>
      </c>
      <c r="L32" t="b">
        <v>1</v>
      </c>
      <c r="M32" t="b">
        <v>1</v>
      </c>
    </row>
    <row r="33" spans="2:13" x14ac:dyDescent="0.3">
      <c r="B33" s="21">
        <v>2022</v>
      </c>
      <c r="C33" s="22" t="s">
        <v>13</v>
      </c>
      <c r="D33" s="23">
        <v>3290083</v>
      </c>
      <c r="E33">
        <v>4</v>
      </c>
      <c r="G33" s="4">
        <v>2023</v>
      </c>
      <c r="H33">
        <v>1</v>
      </c>
      <c r="I33">
        <v>9191668</v>
      </c>
      <c r="K33" t="b">
        <v>1</v>
      </c>
      <c r="L33" t="b">
        <v>1</v>
      </c>
      <c r="M33" t="b">
        <v>1</v>
      </c>
    </row>
    <row r="34" spans="2:13" x14ac:dyDescent="0.3">
      <c r="B34" s="21">
        <v>2022</v>
      </c>
      <c r="C34" s="22" t="s">
        <v>15</v>
      </c>
      <c r="D34" s="23">
        <v>3087658</v>
      </c>
      <c r="E34">
        <v>4</v>
      </c>
      <c r="G34" s="4">
        <v>2023</v>
      </c>
      <c r="H34">
        <v>2</v>
      </c>
      <c r="I34">
        <v>12593541</v>
      </c>
      <c r="K34" t="b">
        <v>1</v>
      </c>
      <c r="L34" t="b">
        <v>1</v>
      </c>
      <c r="M34" t="b">
        <v>1</v>
      </c>
    </row>
    <row r="35" spans="2:13" x14ac:dyDescent="0.3">
      <c r="B35" s="12">
        <v>2023</v>
      </c>
      <c r="C35" s="13" t="s">
        <v>5</v>
      </c>
      <c r="D35" s="14">
        <v>4481515</v>
      </c>
      <c r="E35">
        <v>1</v>
      </c>
      <c r="G35" s="4">
        <v>2023</v>
      </c>
      <c r="H35">
        <v>3</v>
      </c>
      <c r="I35">
        <v>6500793</v>
      </c>
      <c r="K35" t="b">
        <v>1</v>
      </c>
      <c r="L35" t="b">
        <v>1</v>
      </c>
      <c r="M35" t="b">
        <v>1</v>
      </c>
    </row>
    <row r="36" spans="2:13" x14ac:dyDescent="0.3">
      <c r="B36" s="12">
        <v>2023</v>
      </c>
      <c r="C36" s="13" t="s">
        <v>6</v>
      </c>
      <c r="D36" s="14">
        <v>4710153</v>
      </c>
      <c r="E36">
        <v>1</v>
      </c>
    </row>
    <row r="37" spans="2:13" x14ac:dyDescent="0.3">
      <c r="B37" s="15">
        <v>2023</v>
      </c>
      <c r="C37" s="16" t="s">
        <v>7</v>
      </c>
      <c r="D37" s="17">
        <v>5822480</v>
      </c>
      <c r="E37">
        <v>2</v>
      </c>
    </row>
    <row r="38" spans="2:13" x14ac:dyDescent="0.3">
      <c r="B38" s="15">
        <v>2023</v>
      </c>
      <c r="C38" s="16" t="s">
        <v>9</v>
      </c>
      <c r="D38" s="17">
        <v>6771061</v>
      </c>
      <c r="E38">
        <v>2</v>
      </c>
      <c r="G38" s="4" cm="1">
        <f t="array" ref="G38:I52">_xlfn.LET(
    _xlpm.y, B3:B39,
    _xlpm.s, ROUNDUP(MONTH(--(1 &amp; C3:C39)) / 3, 0),
    _xlfn.GROUPBY(_xlfn.HSTACK(_xlpm.y, _xlpm.s), D3:D39, _xleta.SUM, 0, 0)
)</f>
        <v>2020</v>
      </c>
      <c r="H38">
        <v>1</v>
      </c>
      <c r="I38">
        <v>2255464</v>
      </c>
      <c r="K38" t="b" cm="1">
        <f t="array" ref="K38:M52">_xlfn.ANCHORARRAY(G38)=G3:I17</f>
        <v>1</v>
      </c>
      <c r="L38" t="b">
        <v>1</v>
      </c>
      <c r="M38" t="b">
        <v>1</v>
      </c>
    </row>
    <row r="39" spans="2:13" x14ac:dyDescent="0.3">
      <c r="B39" s="18">
        <v>2023</v>
      </c>
      <c r="C39" s="19" t="s">
        <v>10</v>
      </c>
      <c r="D39" s="20">
        <v>6500793</v>
      </c>
      <c r="E39">
        <v>3</v>
      </c>
      <c r="G39" s="4">
        <v>2020</v>
      </c>
      <c r="H39">
        <v>2</v>
      </c>
      <c r="I39">
        <v>1884296</v>
      </c>
      <c r="K39" t="b">
        <v>1</v>
      </c>
      <c r="L39" t="b">
        <v>1</v>
      </c>
      <c r="M39" t="b">
        <v>1</v>
      </c>
    </row>
    <row r="40" spans="2:13" x14ac:dyDescent="0.3">
      <c r="G40" s="4">
        <v>2020</v>
      </c>
      <c r="H40">
        <v>3</v>
      </c>
      <c r="I40">
        <v>2674392</v>
      </c>
      <c r="K40" t="b">
        <v>1</v>
      </c>
      <c r="L40" t="b">
        <v>1</v>
      </c>
      <c r="M40" t="b">
        <v>1</v>
      </c>
    </row>
    <row r="41" spans="2:13" x14ac:dyDescent="0.3">
      <c r="G41" s="4">
        <v>2020</v>
      </c>
      <c r="H41">
        <v>4</v>
      </c>
      <c r="I41">
        <v>2909572</v>
      </c>
      <c r="K41" t="b">
        <v>1</v>
      </c>
      <c r="L41" t="b">
        <v>1</v>
      </c>
      <c r="M41" t="b">
        <v>1</v>
      </c>
    </row>
    <row r="42" spans="2:13" x14ac:dyDescent="0.3">
      <c r="G42" s="4">
        <v>2021</v>
      </c>
      <c r="H42">
        <v>1</v>
      </c>
      <c r="I42">
        <v>2002380</v>
      </c>
      <c r="K42" t="b">
        <v>1</v>
      </c>
      <c r="L42" t="b">
        <v>1</v>
      </c>
      <c r="M42" t="b">
        <v>1</v>
      </c>
    </row>
    <row r="43" spans="2:13" x14ac:dyDescent="0.3">
      <c r="G43" s="4">
        <v>2021</v>
      </c>
      <c r="H43">
        <v>2</v>
      </c>
      <c r="I43">
        <v>3741940</v>
      </c>
      <c r="K43" t="b">
        <v>1</v>
      </c>
      <c r="L43" t="b">
        <v>1</v>
      </c>
      <c r="M43" t="b">
        <v>1</v>
      </c>
    </row>
    <row r="44" spans="2:13" x14ac:dyDescent="0.3">
      <c r="G44" s="4">
        <v>2021</v>
      </c>
      <c r="H44">
        <v>3</v>
      </c>
      <c r="I44">
        <v>3894246</v>
      </c>
      <c r="K44" t="b">
        <v>1</v>
      </c>
      <c r="L44" t="b">
        <v>1</v>
      </c>
      <c r="M44" t="b">
        <v>1</v>
      </c>
    </row>
    <row r="45" spans="2:13" x14ac:dyDescent="0.3">
      <c r="G45" s="4">
        <v>2021</v>
      </c>
      <c r="H45">
        <v>4</v>
      </c>
      <c r="I45">
        <v>2643503</v>
      </c>
      <c r="K45" t="b">
        <v>1</v>
      </c>
      <c r="L45" t="b">
        <v>1</v>
      </c>
      <c r="M45" t="b">
        <v>1</v>
      </c>
    </row>
    <row r="46" spans="2:13" x14ac:dyDescent="0.3">
      <c r="G46" s="4">
        <v>2022</v>
      </c>
      <c r="H46">
        <v>1</v>
      </c>
      <c r="I46">
        <v>5857177</v>
      </c>
      <c r="K46" t="b">
        <v>1</v>
      </c>
      <c r="L46" t="b">
        <v>1</v>
      </c>
      <c r="M46" t="b">
        <v>1</v>
      </c>
    </row>
    <row r="47" spans="2:13" x14ac:dyDescent="0.3">
      <c r="G47" s="4">
        <v>2022</v>
      </c>
      <c r="H47">
        <v>2</v>
      </c>
      <c r="I47">
        <v>9621708</v>
      </c>
      <c r="K47" t="b">
        <v>1</v>
      </c>
      <c r="L47" t="b">
        <v>1</v>
      </c>
      <c r="M47" t="b">
        <v>1</v>
      </c>
    </row>
    <row r="48" spans="2:13" x14ac:dyDescent="0.3">
      <c r="G48" s="4">
        <v>2022</v>
      </c>
      <c r="H48">
        <v>3</v>
      </c>
      <c r="I48">
        <v>9939379</v>
      </c>
      <c r="K48" t="b">
        <v>1</v>
      </c>
      <c r="L48" t="b">
        <v>1</v>
      </c>
      <c r="M48" t="b">
        <v>1</v>
      </c>
    </row>
    <row r="49" spans="7:13" x14ac:dyDescent="0.3">
      <c r="G49" s="4">
        <v>2022</v>
      </c>
      <c r="H49">
        <v>4</v>
      </c>
      <c r="I49">
        <v>6377741</v>
      </c>
      <c r="K49" t="b">
        <v>1</v>
      </c>
      <c r="L49" t="b">
        <v>1</v>
      </c>
      <c r="M49" t="b">
        <v>1</v>
      </c>
    </row>
    <row r="50" spans="7:13" x14ac:dyDescent="0.3">
      <c r="G50" s="4">
        <v>2023</v>
      </c>
      <c r="H50">
        <v>1</v>
      </c>
      <c r="I50">
        <v>9191668</v>
      </c>
      <c r="K50" t="b">
        <v>1</v>
      </c>
      <c r="L50" t="b">
        <v>1</v>
      </c>
      <c r="M50" t="b">
        <v>1</v>
      </c>
    </row>
    <row r="51" spans="7:13" x14ac:dyDescent="0.3">
      <c r="G51" s="4">
        <v>2023</v>
      </c>
      <c r="H51">
        <v>2</v>
      </c>
      <c r="I51">
        <v>12593541</v>
      </c>
      <c r="K51" t="b">
        <v>1</v>
      </c>
      <c r="L51" t="b">
        <v>1</v>
      </c>
      <c r="M51" t="b">
        <v>1</v>
      </c>
    </row>
    <row r="52" spans="7:13" x14ac:dyDescent="0.3">
      <c r="G52" s="4">
        <v>2023</v>
      </c>
      <c r="H52">
        <v>3</v>
      </c>
      <c r="I52">
        <v>6500793</v>
      </c>
      <c r="K52" t="b">
        <v>1</v>
      </c>
      <c r="L52" t="b">
        <v>1</v>
      </c>
      <c r="M52" t="b">
        <v>1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2024-12-25T04:35:36Z</dcterms:modified>
</cp:coreProperties>
</file>