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1" documentId="8_{8CE2DF09-930E-487D-88EF-3AA34BBD90D2}" xr6:coauthVersionLast="47" xr6:coauthVersionMax="47" xr10:uidLastSave="{05CB7ACE-461E-4FDB-8221-4994FF50115E}"/>
  <bookViews>
    <workbookView xWindow="28680" yWindow="-120" windowWidth="29040" windowHeight="17640" xr2:uid="{AD5FE48E-9CE6-4EDE-8F69-E8FD3B4EAF42}"/>
  </bookViews>
  <sheets>
    <sheet name="Sheet1" sheetId="1" r:id="rId1"/>
  </sheets>
  <definedNames>
    <definedName name="_tExamples">Table1[[#All],[Examples]]</definedName>
    <definedName name="ExternalData_1" localSheetId="0" hidden="1">Sheet1!$D$42:$E$48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8" i="1"/>
  <c r="C37" i="1"/>
  <c r="C36" i="1"/>
  <c r="C35" i="1"/>
  <c r="C34" i="1"/>
  <c r="C28" i="1"/>
  <c r="C29" i="1"/>
  <c r="C30" i="1"/>
  <c r="C31" i="1"/>
  <c r="C32" i="1"/>
  <c r="C33" i="1"/>
  <c r="C27" i="1"/>
  <c r="B22" i="1"/>
  <c r="D14" i="1"/>
  <c r="D15" i="1"/>
  <c r="D16" i="1"/>
  <c r="D17" i="1"/>
  <c r="D18" i="1"/>
  <c r="D13" i="1"/>
  <c r="B7" i="1"/>
  <c r="D27" i="1"/>
  <c r="C22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1B6F22-8D87-44C9-AF45-F003733AA31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<sst xmlns="http://schemas.openxmlformats.org/spreadsheetml/2006/main" count="37" uniqueCount="31">
  <si>
    <t>FROM:</t>
  </si>
  <si>
    <t>Mark Biegert</t>
  </si>
  <si>
    <t>SUBJECT:</t>
  </si>
  <si>
    <t>DATE:</t>
  </si>
  <si>
    <t>Days in a Month Calculation</t>
  </si>
  <si>
    <t>Formula 1</t>
  </si>
  <si>
    <t>Formula 2</t>
  </si>
  <si>
    <t>Employee</t>
  </si>
  <si>
    <t>Payment Date</t>
  </si>
  <si>
    <t>Paid for Days</t>
  </si>
  <si>
    <t>Robin</t>
  </si>
  <si>
    <t>Formula 3</t>
  </si>
  <si>
    <t>Formula 4</t>
  </si>
  <si>
    <t>January</t>
  </si>
  <si>
    <t>February</t>
  </si>
  <si>
    <t>March</t>
  </si>
  <si>
    <t>April</t>
  </si>
  <si>
    <t>May</t>
  </si>
  <si>
    <t>June</t>
  </si>
  <si>
    <t>July</t>
  </si>
  <si>
    <t>Months</t>
  </si>
  <si>
    <t>Total Days</t>
  </si>
  <si>
    <t>August</t>
  </si>
  <si>
    <t>September</t>
  </si>
  <si>
    <t>October</t>
  </si>
  <si>
    <t>November</t>
  </si>
  <si>
    <t>December</t>
  </si>
  <si>
    <t>Formula 5</t>
  </si>
  <si>
    <t>Examples</t>
  </si>
  <si>
    <t>Number of Days</t>
  </si>
  <si>
    <t>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</si>
</sst>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[$-409]d/mmm/yy;@"/>
  </numFmts>
  <fonts count="12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  <font>
      <sz val="8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">
    <xf numFmtId="0" fontId="0" fillId="0" borderId="0" xfId="0"/>
    <xf numFmtId="0" fontId="5" fillId="3" borderId="0" xfId="7"/>
    <xf numFmtId="0" fontId="6" fillId="4" borderId="0" xfId="8"/>
    <xf numFmtId="0" fontId="3" fillId="2" borderId="0" xfId="2"/>
    <xf numFmtId="15" fontId="0" fillId="0" borderId="0" xfId="0" applyNumberFormat="1"/>
    <xf numFmtId="167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9">
    <dxf>
      <numFmt numFmtId="167" formatCode="[$-409]d/mmm/yy;@"/>
    </dxf>
    <dxf>
      <numFmt numFmtId="20" formatCode="dd/mmm/yy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6852B5-596C-4099-A048-4420C873479E}" autoFormatId="16" applyNumberFormats="0" applyBorderFormats="0" applyFontFormats="0" applyPatternFormats="0" applyAlignmentFormats="0" applyWidthHeightFormats="0">
  <queryTableRefresh nextId="3">
    <queryTableFields count="2">
      <queryTableField id="1" name="Examples" tableColumnId="1"/>
      <queryTableField id="2" name="Number of Day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34EBA-F438-4CA7-9B27-0FD25C98BDD1}" name="Table1" displayName="Table1" ref="B42:B48" totalsRowShown="0">
  <autoFilter ref="B42:B48" xr:uid="{52E34EBA-F438-4CA7-9B27-0FD25C98BDD1}"/>
  <tableColumns count="1">
    <tableColumn id="1" xr3:uid="{D8DD24F0-2B3D-4D96-98BD-5DDDC9C94F12}" name="Examples" dataDxfId="1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384F7-0425-4123-AE44-1364A5256217}" name="Table1_2" displayName="Table1_2" ref="D42:E48" tableType="queryTable" totalsRowShown="0">
  <autoFilter ref="D42:E48" xr:uid="{73C384F7-0425-4123-AE44-1364A5256217}"/>
  <tableColumns count="2">
    <tableColumn id="1" xr3:uid="{CDCACA21-506D-4281-9171-2FE7EF173D2D}" uniqueName="1" name="Examples" queryTableFieldId="1" dataDxfId="0"/>
    <tableColumn id="2" xr3:uid="{781CBB6B-9AD5-4440-8566-EF94BF5D2B90}" uniqueName="2" name="Number of Day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E48"/>
  <sheetViews>
    <sheetView tabSelected="1" topLeftCell="A10" workbookViewId="0">
      <selection activeCell="O45" sqref="O45"/>
    </sheetView>
  </sheetViews>
  <sheetFormatPr defaultRowHeight="13.2" x14ac:dyDescent="0.25"/>
  <cols>
    <col min="2" max="2" width="14.44140625" customWidth="1"/>
    <col min="3" max="3" width="14.21875" customWidth="1"/>
    <col min="4" max="4" width="11.21875" bestFit="1" customWidth="1"/>
    <col min="5" max="5" width="17.33203125" bestFit="1" customWidth="1"/>
  </cols>
  <sheetData>
    <row r="1" spans="1:4" x14ac:dyDescent="0.25">
      <c r="A1" s="1" t="s">
        <v>0</v>
      </c>
      <c r="B1" s="2" t="s">
        <v>1</v>
      </c>
      <c r="C1" s="2"/>
      <c r="D1" s="2"/>
    </row>
    <row r="2" spans="1:4" x14ac:dyDescent="0.25">
      <c r="A2" s="1" t="s">
        <v>2</v>
      </c>
      <c r="B2" s="2" t="s">
        <v>4</v>
      </c>
      <c r="C2" s="2"/>
      <c r="D2" s="2"/>
    </row>
    <row r="3" spans="1:4" x14ac:dyDescent="0.25">
      <c r="A3" s="1" t="s">
        <v>3</v>
      </c>
      <c r="B3" s="2" t="str">
        <f>TEXT(DATE(2023,6,17),"dd-mmm-yyyy")</f>
        <v>17-Jun-2023</v>
      </c>
      <c r="C3" s="2"/>
      <c r="D3" s="2"/>
    </row>
    <row r="5" spans="1:4" ht="14.4" x14ac:dyDescent="0.3">
      <c r="A5" s="3" t="s">
        <v>5</v>
      </c>
    </row>
    <row r="7" spans="1:4" x14ac:dyDescent="0.25">
      <c r="B7">
        <f>EOMONTH(B3,0)-EOMONTH(B3,-1)</f>
        <v>30</v>
      </c>
      <c r="C7" t="str">
        <f ca="1">_xlfn.FORMULATEXT(B7)</f>
        <v>=EOMONTH(B3,0)-EOMONTH(B3,-1)</v>
      </c>
    </row>
    <row r="10" spans="1:4" ht="14.4" x14ac:dyDescent="0.3">
      <c r="A10" s="3" t="s">
        <v>6</v>
      </c>
    </row>
    <row r="12" spans="1:4" x14ac:dyDescent="0.25">
      <c r="B12" t="s">
        <v>7</v>
      </c>
      <c r="C12" t="s">
        <v>8</v>
      </c>
      <c r="D12" t="s">
        <v>9</v>
      </c>
    </row>
    <row r="13" spans="1:4" x14ac:dyDescent="0.25">
      <c r="B13" t="s">
        <v>10</v>
      </c>
      <c r="C13" s="4">
        <v>44951</v>
      </c>
      <c r="D13">
        <f>DAY(EOMONTH(C13,0))</f>
        <v>31</v>
      </c>
    </row>
    <row r="14" spans="1:4" x14ac:dyDescent="0.25">
      <c r="B14" t="s">
        <v>10</v>
      </c>
      <c r="C14" s="4">
        <v>44982</v>
      </c>
      <c r="D14">
        <f t="shared" ref="D14:D18" si="0">DAY(EOMONTH(C14,0))</f>
        <v>28</v>
      </c>
    </row>
    <row r="15" spans="1:4" x14ac:dyDescent="0.25">
      <c r="B15" t="s">
        <v>10</v>
      </c>
      <c r="C15" s="4">
        <v>45010</v>
      </c>
      <c r="D15">
        <f t="shared" si="0"/>
        <v>31</v>
      </c>
    </row>
    <row r="16" spans="1:4" x14ac:dyDescent="0.25">
      <c r="B16" t="s">
        <v>10</v>
      </c>
      <c r="C16" s="4">
        <v>45041</v>
      </c>
      <c r="D16">
        <f t="shared" si="0"/>
        <v>30</v>
      </c>
    </row>
    <row r="17" spans="1:4" x14ac:dyDescent="0.25">
      <c r="B17" t="s">
        <v>10</v>
      </c>
      <c r="C17" s="4">
        <v>45071</v>
      </c>
      <c r="D17">
        <f t="shared" si="0"/>
        <v>31</v>
      </c>
    </row>
    <row r="18" spans="1:4" x14ac:dyDescent="0.25">
      <c r="B18" t="s">
        <v>10</v>
      </c>
      <c r="C18" s="4">
        <v>45102</v>
      </c>
      <c r="D18">
        <f t="shared" si="0"/>
        <v>30</v>
      </c>
    </row>
    <row r="20" spans="1:4" ht="14.4" x14ac:dyDescent="0.3">
      <c r="A20" s="3" t="s">
        <v>11</v>
      </c>
    </row>
    <row r="22" spans="1:4" x14ac:dyDescent="0.25">
      <c r="B22">
        <f ca="1">DAY(EOMONTH(TODAY(),0))</f>
        <v>30</v>
      </c>
      <c r="C22" t="str">
        <f ca="1">_xlfn.FORMULATEXT(B22)</f>
        <v>=DAY(EOMONTH(TODAY(),0))</v>
      </c>
    </row>
    <row r="24" spans="1:4" ht="14.4" x14ac:dyDescent="0.3">
      <c r="A24" s="3" t="s">
        <v>12</v>
      </c>
    </row>
    <row r="25" spans="1:4" ht="14.4" x14ac:dyDescent="0.3">
      <c r="A25" s="3"/>
    </row>
    <row r="26" spans="1:4" x14ac:dyDescent="0.25">
      <c r="B26" t="s">
        <v>20</v>
      </c>
      <c r="C26" t="s">
        <v>21</v>
      </c>
    </row>
    <row r="27" spans="1:4" x14ac:dyDescent="0.25">
      <c r="B27" t="s">
        <v>13</v>
      </c>
      <c r="C27">
        <f ca="1">DAY(EOMONTH(DATEVALUE("01-"&amp;B27&amp;YEAR(TODAY())),0))</f>
        <v>31</v>
      </c>
      <c r="D27" t="str">
        <f ca="1">_xlfn.FORMULATEXT(C27)</f>
        <v>=DAY(EOMONTH(DATEVALUE("01-"&amp;B27&amp;YEAR(TODAY())),0))</v>
      </c>
    </row>
    <row r="28" spans="1:4" x14ac:dyDescent="0.25">
      <c r="B28" t="s">
        <v>14</v>
      </c>
      <c r="C28">
        <f t="shared" ref="C28:C38" ca="1" si="1">DAY(EOMONTH(DATEVALUE("01-"&amp;B28&amp;YEAR(TODAY())),0))</f>
        <v>28</v>
      </c>
    </row>
    <row r="29" spans="1:4" x14ac:dyDescent="0.25">
      <c r="B29" t="s">
        <v>15</v>
      </c>
      <c r="C29">
        <f t="shared" ca="1" si="1"/>
        <v>31</v>
      </c>
    </row>
    <row r="30" spans="1:4" x14ac:dyDescent="0.25">
      <c r="B30" t="s">
        <v>16</v>
      </c>
      <c r="C30">
        <f t="shared" ca="1" si="1"/>
        <v>30</v>
      </c>
    </row>
    <row r="31" spans="1:4" x14ac:dyDescent="0.25">
      <c r="B31" t="s">
        <v>17</v>
      </c>
      <c r="C31">
        <f t="shared" ca="1" si="1"/>
        <v>31</v>
      </c>
    </row>
    <row r="32" spans="1:4" x14ac:dyDescent="0.25">
      <c r="B32" t="s">
        <v>18</v>
      </c>
      <c r="C32">
        <f t="shared" ca="1" si="1"/>
        <v>30</v>
      </c>
    </row>
    <row r="33" spans="1:5" x14ac:dyDescent="0.25">
      <c r="B33" t="s">
        <v>19</v>
      </c>
      <c r="C33">
        <f t="shared" ca="1" si="1"/>
        <v>31</v>
      </c>
    </row>
    <row r="34" spans="1:5" x14ac:dyDescent="0.25">
      <c r="B34" t="s">
        <v>22</v>
      </c>
      <c r="C34">
        <f t="shared" ca="1" si="1"/>
        <v>31</v>
      </c>
    </row>
    <row r="35" spans="1:5" x14ac:dyDescent="0.25">
      <c r="B35" t="s">
        <v>23</v>
      </c>
      <c r="C35">
        <f t="shared" ca="1" si="1"/>
        <v>30</v>
      </c>
    </row>
    <row r="36" spans="1:5" x14ac:dyDescent="0.25">
      <c r="B36" t="s">
        <v>24</v>
      </c>
      <c r="C36">
        <f t="shared" ca="1" si="1"/>
        <v>31</v>
      </c>
    </row>
    <row r="37" spans="1:5" x14ac:dyDescent="0.25">
      <c r="B37" t="s">
        <v>25</v>
      </c>
      <c r="C37">
        <f t="shared" ca="1" si="1"/>
        <v>30</v>
      </c>
    </row>
    <row r="38" spans="1:5" x14ac:dyDescent="0.25">
      <c r="B38" t="s">
        <v>26</v>
      </c>
      <c r="C38">
        <f t="shared" ca="1" si="1"/>
        <v>31</v>
      </c>
    </row>
    <row r="40" spans="1:5" ht="14.4" x14ac:dyDescent="0.3">
      <c r="A40" s="3" t="s">
        <v>27</v>
      </c>
      <c r="C40" t="s">
        <v>30</v>
      </c>
    </row>
    <row r="42" spans="1:5" x14ac:dyDescent="0.25">
      <c r="B42" t="s">
        <v>28</v>
      </c>
      <c r="D42" t="s">
        <v>28</v>
      </c>
      <c r="E42" t="s">
        <v>29</v>
      </c>
    </row>
    <row r="43" spans="1:5" x14ac:dyDescent="0.25">
      <c r="B43" s="4">
        <v>44951</v>
      </c>
      <c r="D43" s="5">
        <v>44951</v>
      </c>
      <c r="E43">
        <v>31</v>
      </c>
    </row>
    <row r="44" spans="1:5" x14ac:dyDescent="0.25">
      <c r="B44" s="4">
        <v>44982</v>
      </c>
      <c r="D44" s="5">
        <v>44982</v>
      </c>
      <c r="E44">
        <v>28</v>
      </c>
    </row>
    <row r="45" spans="1:5" x14ac:dyDescent="0.25">
      <c r="B45" s="4">
        <v>45010</v>
      </c>
      <c r="D45" s="5">
        <v>45010</v>
      </c>
      <c r="E45">
        <v>31</v>
      </c>
    </row>
    <row r="46" spans="1:5" x14ac:dyDescent="0.25">
      <c r="B46" s="4">
        <v>45041</v>
      </c>
      <c r="D46" s="5">
        <v>45041</v>
      </c>
      <c r="E46">
        <v>30</v>
      </c>
    </row>
    <row r="47" spans="1:5" x14ac:dyDescent="0.25">
      <c r="B47" s="4">
        <v>45071</v>
      </c>
      <c r="D47" s="5">
        <v>45071</v>
      </c>
      <c r="E47">
        <v>31</v>
      </c>
    </row>
    <row r="48" spans="1:5" x14ac:dyDescent="0.25">
      <c r="B48" s="4">
        <v>45102</v>
      </c>
      <c r="D48" s="5">
        <v>45102</v>
      </c>
      <c r="E48">
        <v>30</v>
      </c>
    </row>
  </sheetData>
  <phoneticPr fontId="1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O T r b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O T r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6 2 1 Y n O L T p r Q A A A O c A A A A T A B w A R m 9 y b X V s Y X M v U 2 V j d G l v b j E u b S C i G A A o o B Q A A A A A A A A A A A A A A A A A A A A A A A A A A A B t j T 0 L g z A Q h n c h / + F I F w U R n M W h W I c O d b H Q Q R y i X l F M c i U f Y C n 9 7 0 3 r 2 l v u e H j v e S 2 O b i E N 7 b 7 z g k U s s r M w O M F V D B J z K E G i Y x G E a c m b E Q O p t x F l V n l j U L s b m X U g W u P k 1 T V C Y c n 3 T 9 6 / u 4 q 0 C 5 E + 3 Q U H f p y m o K 6 8 d a R 4 M P 2 i W a A V S a 9 0 v F e k w B u v B j R A d z i J p + U p o B j n c D v M v u C s L 0 E 9 x 1 2 9 C f W Q a P s k Y d G i / / Y U H 1 B L A Q I t A B Q A A g A I A D k 6 2 1 Z v / H M r p A A A A P Y A A A A S A A A A A A A A A A A A A A A A A A A A A A B D b 2 5 m a W c v U G F j a 2 F n Z S 5 4 b W x Q S w E C L Q A U A A I A C A A 5 O t t W D 8 r p q 6 Q A A A D p A A A A E w A A A A A A A A A A A A A A A A D w A A A A W 0 N v b n R l b n R f V H l w Z X N d L n h t b F B L A Q I t A B Q A A g A I A D k 6 2 1 Y n O L T p r Q A A A O c A A A A T A A A A A A A A A A A A A A A A A O E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J A A A A A A A A +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0 I i A v P j x F b n R y e S B U e X B l P S J S Z W N v d m V y e V R h c m d l d F J v d y I g V m F s d W U 9 I m w 0 M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E y O j E 3 O j U w L j A 0 O D Q w N T B a I i A v P j x F b n R y e S B U e X B l P S J G a W x s Q 2 9 s d W 1 u V H l w Z X M i I F Z h b H V l P S J z Q U F B P S I g L z 4 8 R W 5 0 c n k g V H l w Z T 0 i R m l s b E N v b H V t b k 5 h b W V z I i B W Y W x 1 Z T 0 i c 1 s m c X V v d D t F e G F t c G x l c y Z x d W 9 0 O y w m c X V v d D t O d W 1 i Z X I g b 2 Y g R G F 5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F e G F t c G x l c y w w f S Z x d W 9 0 O y w m c X V v d D t T Z W N 0 a W 9 u M S 9 U Y W J s Z T E v Q X V 0 b 1 J l b W 9 2 Z W R D b 2 x 1 b W 5 z M S 5 7 T n V t Y m V y I G 9 m I E R h e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V 4 Y W 1 w b G V z L D B 9 J n F 1 b 3 Q 7 L C Z x d W 9 0 O 1 N l Y 3 R p b 2 4 x L 1 R h Y m x l M S 9 B d X R v U m V t b 3 Z l Z E N v b H V t b n M x L n t O d W 1 i Z X I g b 2 Y g R G F 5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5 5 0 I 7 I J r e T o 1 s q a l N x H f Z A A A A A A I A A A A A A A N m A A D A A A A A E A A A A K 1 X Q p 7 4 O c Q Y 4 K I X j X i u I E Q A A A A A B I A A A K A A A A A Q A A A A + G J e d t C B N A G 3 4 p B H u 9 N m / V A A A A D V r 6 H Y 6 z e H I O F z p S L L y V U i c e K r G 0 N A h t R m C W o 7 t + 0 A i H + 9 O B 4 l k r C W y d Z 9 V S Z c F m l s 0 Y E r k H O u z T J r M 8 I M F b c 8 3 N k z q A H s a m c 6 s n 9 h 2 X K c M x Q A A A D B 4 l Z n + n y h O D H 8 c X t F i S / x c S J D G w = = < / D a t a M a s h u p > 
</file>

<file path=customXml/itemProps1.xml><?xml version="1.0" encoding="utf-8"?>
<ds:datastoreItem xmlns:ds="http://schemas.openxmlformats.org/officeDocument/2006/customXml" ds:itemID="{DEBD4A38-DF25-4657-8790-B51431AA87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_tExamples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2023-06-27T12:19:31Z</dcterms:modified>
</cp:coreProperties>
</file>