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 activeTab="1"/>
  </bookViews>
  <sheets>
    <sheet name="from yokohama to tokyo" sheetId="1" r:id="rId1"/>
    <sheet name="ramp" sheetId="5" r:id="rId2"/>
    <sheet name="main" sheetId="6" r:id="rId3"/>
  </sheets>
  <calcPr calcId="145621" calcMode="manual"/>
</workbook>
</file>

<file path=xl/calcChain.xml><?xml version="1.0" encoding="utf-8"?>
<calcChain xmlns="http://schemas.openxmlformats.org/spreadsheetml/2006/main">
  <c r="H21" i="6" l="1"/>
  <c r="K14" i="5" l="1"/>
  <c r="K15" i="5"/>
  <c r="K16" i="5"/>
  <c r="J11" i="5"/>
  <c r="K11" i="5" s="1"/>
  <c r="J12" i="5"/>
  <c r="K12" i="5" s="1"/>
  <c r="J13" i="5"/>
  <c r="K13" i="5" s="1"/>
  <c r="J28" i="5"/>
  <c r="K28" i="5" s="1"/>
  <c r="J29" i="5"/>
  <c r="K29" i="5" s="1"/>
  <c r="J14" i="5"/>
  <c r="J15" i="5"/>
  <c r="J16" i="5"/>
  <c r="J30" i="5"/>
  <c r="K30" i="5" s="1"/>
  <c r="J17" i="5"/>
  <c r="K17" i="5" s="1"/>
  <c r="J31" i="5"/>
  <c r="K31" i="5" s="1"/>
  <c r="J18" i="5"/>
  <c r="K18" i="5" s="1"/>
  <c r="K27" i="5"/>
  <c r="J27" i="5"/>
  <c r="C2" i="6"/>
  <c r="H2" i="6" s="1"/>
  <c r="I2" i="6" s="1"/>
  <c r="J10" i="5"/>
  <c r="K10" i="5" s="1"/>
  <c r="K4" i="5"/>
  <c r="K22" i="5"/>
  <c r="K25" i="5"/>
  <c r="K9" i="5"/>
  <c r="J19" i="5"/>
  <c r="J3" i="5"/>
  <c r="K3" i="5" s="1"/>
  <c r="J20" i="5"/>
  <c r="K20" i="5" s="1"/>
  <c r="J21" i="5"/>
  <c r="K21" i="5" s="1"/>
  <c r="J4" i="5"/>
  <c r="J22" i="5"/>
  <c r="J5" i="5"/>
  <c r="K5" i="5" s="1"/>
  <c r="J23" i="5"/>
  <c r="K23" i="5" s="1"/>
  <c r="J6" i="5"/>
  <c r="K6" i="5" s="1"/>
  <c r="J24" i="5"/>
  <c r="K24" i="5" s="1"/>
  <c r="J7" i="5"/>
  <c r="K7" i="5" s="1"/>
  <c r="J8" i="5"/>
  <c r="K8" i="5" s="1"/>
  <c r="J25" i="5"/>
  <c r="J9" i="5"/>
  <c r="J26" i="5"/>
  <c r="K26" i="5" s="1"/>
  <c r="J2" i="5"/>
  <c r="K2" i="5" s="1"/>
  <c r="C103" i="6"/>
  <c r="H3" i="6"/>
  <c r="I3" i="6" s="1"/>
  <c r="H4" i="6"/>
  <c r="I4" i="6" s="1"/>
  <c r="H23" i="6"/>
  <c r="I23" i="6" s="1"/>
  <c r="H25" i="6"/>
  <c r="I25" i="6" s="1"/>
  <c r="H31" i="6"/>
  <c r="I31" i="6" s="1"/>
  <c r="H33" i="6"/>
  <c r="I33" i="6" s="1"/>
  <c r="H39" i="6"/>
  <c r="I39" i="6" s="1"/>
  <c r="H41" i="6"/>
  <c r="I41" i="6" s="1"/>
  <c r="C3" i="6"/>
  <c r="C4" i="6"/>
  <c r="C5" i="6"/>
  <c r="H5" i="6" s="1"/>
  <c r="I5" i="6" s="1"/>
  <c r="C6" i="6"/>
  <c r="H6" i="6" s="1"/>
  <c r="I6" i="6" s="1"/>
  <c r="C7" i="6"/>
  <c r="H7" i="6" s="1"/>
  <c r="I7" i="6" s="1"/>
  <c r="C8" i="6"/>
  <c r="H8" i="6" s="1"/>
  <c r="I8" i="6" s="1"/>
  <c r="C9" i="6"/>
  <c r="H9" i="6" s="1"/>
  <c r="I9" i="6" s="1"/>
  <c r="C10" i="6"/>
  <c r="H10" i="6" s="1"/>
  <c r="I10" i="6" s="1"/>
  <c r="C11" i="6"/>
  <c r="H11" i="6" s="1"/>
  <c r="I11" i="6" s="1"/>
  <c r="C12" i="6"/>
  <c r="H12" i="6" s="1"/>
  <c r="I12" i="6" s="1"/>
  <c r="C13" i="6"/>
  <c r="H13" i="6" s="1"/>
  <c r="I13" i="6" s="1"/>
  <c r="C14" i="6"/>
  <c r="H14" i="6" s="1"/>
  <c r="I14" i="6" s="1"/>
  <c r="C15" i="6"/>
  <c r="H15" i="6" s="1"/>
  <c r="I15" i="6" s="1"/>
  <c r="C16" i="6"/>
  <c r="H16" i="6" s="1"/>
  <c r="I16" i="6" s="1"/>
  <c r="C17" i="6"/>
  <c r="H17" i="6" s="1"/>
  <c r="I17" i="6" s="1"/>
  <c r="C18" i="6"/>
  <c r="H18" i="6" s="1"/>
  <c r="I18" i="6" s="1"/>
  <c r="C19" i="6"/>
  <c r="H19" i="6" s="1"/>
  <c r="I19" i="6" s="1"/>
  <c r="C20" i="6"/>
  <c r="H20" i="6" s="1"/>
  <c r="I20" i="6" s="1"/>
  <c r="C21" i="6"/>
  <c r="C22" i="6"/>
  <c r="H22" i="6" s="1"/>
  <c r="I22" i="6" s="1"/>
  <c r="C23" i="6"/>
  <c r="C24" i="6"/>
  <c r="H24" i="6" s="1"/>
  <c r="I24" i="6" s="1"/>
  <c r="C25" i="6"/>
  <c r="C26" i="6"/>
  <c r="H26" i="6" s="1"/>
  <c r="I26" i="6" s="1"/>
  <c r="C27" i="6"/>
  <c r="H27" i="6" s="1"/>
  <c r="I27" i="6" s="1"/>
  <c r="C28" i="6"/>
  <c r="H28" i="6" s="1"/>
  <c r="I28" i="6" s="1"/>
  <c r="C29" i="6"/>
  <c r="H29" i="6" s="1"/>
  <c r="I29" i="6" s="1"/>
  <c r="C30" i="6"/>
  <c r="H30" i="6" s="1"/>
  <c r="I30" i="6" s="1"/>
  <c r="C31" i="6"/>
  <c r="C32" i="6"/>
  <c r="H32" i="6" s="1"/>
  <c r="I32" i="6" s="1"/>
  <c r="C33" i="6"/>
  <c r="C34" i="6"/>
  <c r="H34" i="6" s="1"/>
  <c r="I34" i="6" s="1"/>
  <c r="C35" i="6"/>
  <c r="H35" i="6" s="1"/>
  <c r="I35" i="6" s="1"/>
  <c r="C36" i="6"/>
  <c r="H36" i="6" s="1"/>
  <c r="I36" i="6" s="1"/>
  <c r="C37" i="6"/>
  <c r="H37" i="6" s="1"/>
  <c r="I37" i="6" s="1"/>
  <c r="C38" i="6"/>
  <c r="H38" i="6" s="1"/>
  <c r="I38" i="6" s="1"/>
  <c r="C39" i="6"/>
  <c r="C40" i="6"/>
  <c r="H40" i="6" s="1"/>
  <c r="I40" i="6" s="1"/>
  <c r="C41" i="6"/>
  <c r="C42" i="6"/>
  <c r="H42" i="6" s="1"/>
  <c r="I42" i="6" s="1"/>
  <c r="I55" i="6"/>
  <c r="I63" i="6"/>
  <c r="I71" i="6"/>
  <c r="I79" i="6"/>
  <c r="I87" i="6"/>
  <c r="I95" i="6"/>
  <c r="I103" i="6"/>
  <c r="H44" i="6"/>
  <c r="I44" i="6" s="1"/>
  <c r="H49" i="6"/>
  <c r="I49" i="6" s="1"/>
  <c r="H50" i="6"/>
  <c r="I50" i="6" s="1"/>
  <c r="H52" i="6"/>
  <c r="I52" i="6" s="1"/>
  <c r="H55" i="6"/>
  <c r="H56" i="6"/>
  <c r="I56" i="6" s="1"/>
  <c r="H57" i="6"/>
  <c r="I57" i="6" s="1"/>
  <c r="H58" i="6"/>
  <c r="I58" i="6" s="1"/>
  <c r="H60" i="6"/>
  <c r="I60" i="6" s="1"/>
  <c r="H63" i="6"/>
  <c r="H64" i="6"/>
  <c r="I64" i="6" s="1"/>
  <c r="H65" i="6"/>
  <c r="I65" i="6" s="1"/>
  <c r="H66" i="6"/>
  <c r="I66" i="6" s="1"/>
  <c r="H68" i="6"/>
  <c r="I68" i="6" s="1"/>
  <c r="H71" i="6"/>
  <c r="H72" i="6"/>
  <c r="I72" i="6" s="1"/>
  <c r="H73" i="6"/>
  <c r="I73" i="6" s="1"/>
  <c r="H74" i="6"/>
  <c r="I74" i="6" s="1"/>
  <c r="H76" i="6"/>
  <c r="I76" i="6" s="1"/>
  <c r="H79" i="6"/>
  <c r="H80" i="6"/>
  <c r="I80" i="6" s="1"/>
  <c r="H81" i="6"/>
  <c r="I81" i="6" s="1"/>
  <c r="H82" i="6"/>
  <c r="I82" i="6" s="1"/>
  <c r="H84" i="6"/>
  <c r="I84" i="6" s="1"/>
  <c r="H87" i="6"/>
  <c r="H88" i="6"/>
  <c r="I88" i="6" s="1"/>
  <c r="H89" i="6"/>
  <c r="I89" i="6" s="1"/>
  <c r="H90" i="6"/>
  <c r="I90" i="6" s="1"/>
  <c r="H92" i="6"/>
  <c r="I92" i="6" s="1"/>
  <c r="H95" i="6"/>
  <c r="H96" i="6"/>
  <c r="I96" i="6" s="1"/>
  <c r="H97" i="6"/>
  <c r="I97" i="6" s="1"/>
  <c r="H98" i="6"/>
  <c r="I98" i="6" s="1"/>
  <c r="H100" i="6"/>
  <c r="I100" i="6" s="1"/>
  <c r="H103" i="6"/>
  <c r="C43" i="6"/>
  <c r="H43" i="6" s="1"/>
  <c r="I43" i="6" s="1"/>
  <c r="C50" i="6"/>
  <c r="C51" i="6"/>
  <c r="H51" i="6" s="1"/>
  <c r="I51" i="6" s="1"/>
  <c r="C52" i="6"/>
  <c r="C53" i="6"/>
  <c r="H53" i="6" s="1"/>
  <c r="I53" i="6" s="1"/>
  <c r="C54" i="6"/>
  <c r="H54" i="6" s="1"/>
  <c r="I54" i="6" s="1"/>
  <c r="C55" i="6"/>
  <c r="C56" i="6"/>
  <c r="C57" i="6"/>
  <c r="C58" i="6"/>
  <c r="C59" i="6"/>
  <c r="H59" i="6" s="1"/>
  <c r="I59" i="6" s="1"/>
  <c r="C60" i="6"/>
  <c r="C61" i="6"/>
  <c r="H61" i="6" s="1"/>
  <c r="I61" i="6" s="1"/>
  <c r="C62" i="6"/>
  <c r="H62" i="6" s="1"/>
  <c r="I62" i="6" s="1"/>
  <c r="C63" i="6"/>
  <c r="C64" i="6"/>
  <c r="C65" i="6"/>
  <c r="C66" i="6"/>
  <c r="C67" i="6"/>
  <c r="H67" i="6" s="1"/>
  <c r="I67" i="6" s="1"/>
  <c r="C68" i="6"/>
  <c r="C69" i="6"/>
  <c r="H69" i="6" s="1"/>
  <c r="I69" i="6" s="1"/>
  <c r="C70" i="6"/>
  <c r="H70" i="6" s="1"/>
  <c r="I70" i="6" s="1"/>
  <c r="C71" i="6"/>
  <c r="C72" i="6"/>
  <c r="C73" i="6"/>
  <c r="C74" i="6"/>
  <c r="C75" i="6"/>
  <c r="H75" i="6" s="1"/>
  <c r="I75" i="6" s="1"/>
  <c r="C76" i="6"/>
  <c r="C77" i="6"/>
  <c r="H77" i="6" s="1"/>
  <c r="I77" i="6" s="1"/>
  <c r="C78" i="6"/>
  <c r="H78" i="6" s="1"/>
  <c r="I78" i="6" s="1"/>
  <c r="C79" i="6"/>
  <c r="C80" i="6"/>
  <c r="C81" i="6"/>
  <c r="C82" i="6"/>
  <c r="C83" i="6"/>
  <c r="H83" i="6" s="1"/>
  <c r="I83" i="6" s="1"/>
  <c r="C84" i="6"/>
  <c r="C85" i="6"/>
  <c r="H85" i="6" s="1"/>
  <c r="I85" i="6" s="1"/>
  <c r="C86" i="6"/>
  <c r="H86" i="6" s="1"/>
  <c r="I86" i="6" s="1"/>
  <c r="C87" i="6"/>
  <c r="C88" i="6"/>
  <c r="C89" i="6"/>
  <c r="C90" i="6"/>
  <c r="C91" i="6"/>
  <c r="H91" i="6" s="1"/>
  <c r="I91" i="6" s="1"/>
  <c r="C92" i="6"/>
  <c r="C93" i="6"/>
  <c r="H93" i="6" s="1"/>
  <c r="I93" i="6" s="1"/>
  <c r="C94" i="6"/>
  <c r="H94" i="6" s="1"/>
  <c r="I94" i="6" s="1"/>
  <c r="C95" i="6"/>
  <c r="C96" i="6"/>
  <c r="C97" i="6"/>
  <c r="C98" i="6"/>
  <c r="C99" i="6"/>
  <c r="H99" i="6" s="1"/>
  <c r="I99" i="6" s="1"/>
  <c r="C100" i="6"/>
  <c r="C101" i="6"/>
  <c r="H101" i="6" s="1"/>
  <c r="I101" i="6" s="1"/>
  <c r="C102" i="6"/>
  <c r="H102" i="6" s="1"/>
  <c r="I102" i="6" s="1"/>
  <c r="C44" i="6"/>
  <c r="C45" i="6"/>
  <c r="H45" i="6" s="1"/>
  <c r="I45" i="6" s="1"/>
  <c r="C46" i="6"/>
  <c r="H46" i="6" s="1"/>
  <c r="I46" i="6" s="1"/>
  <c r="C47" i="6"/>
  <c r="H47" i="6" s="1"/>
  <c r="I47" i="6" s="1"/>
  <c r="C48" i="6"/>
  <c r="H48" i="6" s="1"/>
  <c r="I48" i="6" s="1"/>
  <c r="C49" i="6"/>
</calcChain>
</file>

<file path=xl/sharedStrings.xml><?xml version="1.0" encoding="utf-8"?>
<sst xmlns="http://schemas.openxmlformats.org/spreadsheetml/2006/main" count="908" uniqueCount="194">
  <si>
    <t>81-01-01</t>
  </si>
  <si>
    <t>Ｅ</t>
  </si>
  <si>
    <t>１号横羽線(1) 上り</t>
  </si>
  <si>
    <t>81-01-02</t>
  </si>
  <si>
    <t>Ａ</t>
  </si>
  <si>
    <t>入口</t>
  </si>
  <si>
    <t>大師</t>
  </si>
  <si>
    <t>81-01-03</t>
  </si>
  <si>
    <t>81-01-04</t>
  </si>
  <si>
    <t>81-01-05</t>
  </si>
  <si>
    <t>81-01-06</t>
  </si>
  <si>
    <t>81-01-07</t>
  </si>
  <si>
    <t>81-01-08</t>
  </si>
  <si>
    <t>81-01-09</t>
  </si>
  <si>
    <t>81-01-10</t>
  </si>
  <si>
    <t>81-01-11</t>
  </si>
  <si>
    <t>81-01-12</t>
  </si>
  <si>
    <t>81-01-13</t>
  </si>
  <si>
    <t/>
  </si>
  <si>
    <t>81-01-15</t>
  </si>
  <si>
    <t>81-01-16</t>
  </si>
  <si>
    <t>81-01-17</t>
  </si>
  <si>
    <t>浜川崎</t>
  </si>
  <si>
    <t>81-01-18</t>
  </si>
  <si>
    <t>81-01-19</t>
  </si>
  <si>
    <t>81-01-20</t>
  </si>
  <si>
    <t>81-01-21</t>
  </si>
  <si>
    <t>81-01-22</t>
  </si>
  <si>
    <t>81-01-23</t>
  </si>
  <si>
    <t>81-01-24</t>
  </si>
  <si>
    <t>81-01-25</t>
  </si>
  <si>
    <t>81-01-26</t>
  </si>
  <si>
    <t>Ｂ</t>
  </si>
  <si>
    <t>出口</t>
  </si>
  <si>
    <t>浅田</t>
  </si>
  <si>
    <t>81-01-27</t>
  </si>
  <si>
    <t>81-01-28</t>
  </si>
  <si>
    <t>81-01-29</t>
  </si>
  <si>
    <t>汐入</t>
  </si>
  <si>
    <t>81-01-30</t>
  </si>
  <si>
    <t>81-01-31</t>
  </si>
  <si>
    <t>81-01-32</t>
  </si>
  <si>
    <t>81-01-14</t>
  </si>
  <si>
    <t>81-01-33</t>
  </si>
  <si>
    <t>81-01-34</t>
  </si>
  <si>
    <t>81-01-35</t>
  </si>
  <si>
    <t>81-01-40</t>
  </si>
  <si>
    <t>１号横羽線(2) 上り</t>
  </si>
  <si>
    <t>生麦ＪＣＴ合流手前</t>
  </si>
  <si>
    <t>81-01-42</t>
  </si>
  <si>
    <t>81-01-43</t>
  </si>
  <si>
    <t>生麦</t>
  </si>
  <si>
    <t>81-01-44</t>
  </si>
  <si>
    <t>81-01-45</t>
  </si>
  <si>
    <t>81-01-46</t>
  </si>
  <si>
    <t>81-01-47</t>
  </si>
  <si>
    <t>子安</t>
  </si>
  <si>
    <t>81-01-48</t>
  </si>
  <si>
    <t>81-01-50</t>
  </si>
  <si>
    <t>81-01-51</t>
  </si>
  <si>
    <t>81-01-52</t>
  </si>
  <si>
    <t>81-01-53</t>
  </si>
  <si>
    <t>81-01-54</t>
  </si>
  <si>
    <t>81-01-55</t>
  </si>
  <si>
    <t>東神奈川</t>
  </si>
  <si>
    <t>81-01-56</t>
  </si>
  <si>
    <t>81-01-57</t>
  </si>
  <si>
    <t>81-01-58</t>
  </si>
  <si>
    <t>81-01-59</t>
  </si>
  <si>
    <t>81-01-60</t>
  </si>
  <si>
    <t>81-01-61</t>
  </si>
  <si>
    <t>81-01-62</t>
  </si>
  <si>
    <t>81-01-63</t>
  </si>
  <si>
    <t>81-01-64</t>
  </si>
  <si>
    <t>金港ＪＣＴ合流手前</t>
  </si>
  <si>
    <t>81-01-65</t>
  </si>
  <si>
    <t>81-01-66</t>
  </si>
  <si>
    <t>金港ＪＣＴ分流手前</t>
  </si>
  <si>
    <t>81-01-67</t>
  </si>
  <si>
    <t>81-01-68</t>
  </si>
  <si>
    <t>横浜駅東口</t>
  </si>
  <si>
    <t>81-01-69</t>
  </si>
  <si>
    <t>81-01-70</t>
  </si>
  <si>
    <t>81-01-71</t>
  </si>
  <si>
    <t>みなとみらい</t>
  </si>
  <si>
    <t>81-01-72</t>
  </si>
  <si>
    <t>81-01-73</t>
  </si>
  <si>
    <t>81-01-74</t>
  </si>
  <si>
    <t>81-01-75</t>
  </si>
  <si>
    <t>81-01-76</t>
  </si>
  <si>
    <t>81-01-77</t>
  </si>
  <si>
    <t>81-01-36</t>
  </si>
  <si>
    <t>81-01-78</t>
  </si>
  <si>
    <t>81-01-79</t>
  </si>
  <si>
    <t>横浜公園</t>
  </si>
  <si>
    <t>81-01-80</t>
  </si>
  <si>
    <t>81-01-37</t>
  </si>
  <si>
    <t>81-01-81</t>
  </si>
  <si>
    <t>81-01-38</t>
  </si>
  <si>
    <t>石川町ＪＣＴ合流手前</t>
  </si>
  <si>
    <t>81-01-82</t>
  </si>
  <si>
    <t>１号羽田線　　上り</t>
  </si>
  <si>
    <t>01-01-04</t>
  </si>
  <si>
    <t>01-01-05</t>
  </si>
  <si>
    <t>01-01-06</t>
  </si>
  <si>
    <t>芝浦ＪＣＴ合流手前</t>
  </si>
  <si>
    <t>01-01-08</t>
  </si>
  <si>
    <t>01-01-09</t>
  </si>
  <si>
    <t>芝浦</t>
  </si>
  <si>
    <t>01-01-10</t>
  </si>
  <si>
    <t>01-01-11</t>
  </si>
  <si>
    <t>01-01-12</t>
  </si>
  <si>
    <t>01-01-13</t>
  </si>
  <si>
    <t>01-01-14</t>
  </si>
  <si>
    <t>01-01-15</t>
  </si>
  <si>
    <t>01-01-07</t>
  </si>
  <si>
    <t>01-01-16</t>
  </si>
  <si>
    <t>01-01-17</t>
  </si>
  <si>
    <t>01-01-18</t>
  </si>
  <si>
    <t>01-01-19</t>
  </si>
  <si>
    <t>01-01-20</t>
  </si>
  <si>
    <t>01-01-21</t>
  </si>
  <si>
    <t>01-01-22</t>
  </si>
  <si>
    <t>01-01-23</t>
  </si>
  <si>
    <t>01-01-24</t>
  </si>
  <si>
    <t>東品川ＪＣＴ合流手前</t>
  </si>
  <si>
    <t>01-01-25</t>
  </si>
  <si>
    <t>01-01-26</t>
  </si>
  <si>
    <t>01-01-27</t>
  </si>
  <si>
    <t>01-01-28</t>
  </si>
  <si>
    <t>01-01-29</t>
  </si>
  <si>
    <t>01-01-30</t>
  </si>
  <si>
    <t>01-01-31</t>
  </si>
  <si>
    <t>勝島</t>
  </si>
  <si>
    <t>01-01-32</t>
  </si>
  <si>
    <t>01-01-34</t>
  </si>
  <si>
    <t>鈴ヶ森</t>
  </si>
  <si>
    <t>01-01-35</t>
  </si>
  <si>
    <t>01-01-36</t>
  </si>
  <si>
    <t>01-01-39</t>
  </si>
  <si>
    <t>平和島PA-入口</t>
  </si>
  <si>
    <t>01-01-40</t>
  </si>
  <si>
    <t>01-01-41</t>
  </si>
  <si>
    <t>平和島</t>
  </si>
  <si>
    <t>01-01-42</t>
  </si>
  <si>
    <t>01-01-43</t>
  </si>
  <si>
    <t>01-01-44</t>
  </si>
  <si>
    <t>01-01-45</t>
  </si>
  <si>
    <t>01-01-46</t>
  </si>
  <si>
    <t>01-01-48</t>
  </si>
  <si>
    <t>01-01-49</t>
  </si>
  <si>
    <t>昭和島ＪＣＴ分流手前</t>
  </si>
  <si>
    <t>01-01-51</t>
  </si>
  <si>
    <t>空港西Ｄ</t>
  </si>
  <si>
    <t>01-01-52</t>
  </si>
  <si>
    <t>01-01-53</t>
  </si>
  <si>
    <t>01-01-54</t>
  </si>
  <si>
    <t>01-01-55</t>
  </si>
  <si>
    <t>空港西</t>
  </si>
  <si>
    <t>01-01-58</t>
  </si>
  <si>
    <t>01-01-59</t>
  </si>
  <si>
    <t>01-01-60</t>
  </si>
  <si>
    <t>羽田</t>
  </si>
  <si>
    <t>01-01-61</t>
  </si>
  <si>
    <t>01-01-62</t>
  </si>
  <si>
    <t>01-01-63</t>
  </si>
  <si>
    <t>01-01-64</t>
  </si>
  <si>
    <t>01-01-65</t>
  </si>
  <si>
    <t>91-01-01</t>
  </si>
  <si>
    <t>２号三ツ沢線　上り</t>
  </si>
  <si>
    <t>91-02-04</t>
  </si>
  <si>
    <t>２号三ツ沢線　下り</t>
  </si>
  <si>
    <t>91-02-02</t>
  </si>
  <si>
    <t>83-01-24</t>
  </si>
  <si>
    <t>５号大黒線　　上り</t>
  </si>
  <si>
    <t>83-01-09</t>
  </si>
  <si>
    <t>81-01-86</t>
  </si>
  <si>
    <t>59-01-07</t>
  </si>
  <si>
    <t>湾岸分岐線　　東行</t>
  </si>
  <si>
    <t>59-01-03</t>
  </si>
  <si>
    <t>昭和岛 出口</t>
  </si>
  <si>
    <t>58-01-04</t>
  </si>
  <si>
    <t>大井JCT線 　　上り</t>
  </si>
  <si>
    <t>58-01-03</t>
  </si>
  <si>
    <t xml:space="preserve">金港ＪＣＴ合流手前 出口 </t>
  </si>
  <si>
    <t>金港ＪＣＴ合流手前 入口</t>
  </si>
  <si>
    <t>生麦ＪＣＴ合流手前 入口</t>
  </si>
  <si>
    <t>東海ＪＣＴ合流手前 出口</t>
  </si>
  <si>
    <t>東品川ＪＣＴ合流手前 入口</t>
  </si>
  <si>
    <t>manage id</t>
  </si>
  <si>
    <t>location</t>
  </si>
  <si>
    <t>distance</t>
  </si>
  <si>
    <t>cell number calculation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</si>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</sst>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"/>
    <numFmt numFmtId="165" formatCode="0.000"/>
    <numFmt numFmtId="166" formatCode="0.0000000000000000"/>
    <numFmt numFmtId="167" formatCode="000"/>
  </numFmts>
  <fonts count="2">
    <font>
      <sz val="11"/>
      <color theme="1"/>
      <name val="Calibri"/>
      <family val="2"/>
      <scheme val="minor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>
      <alignment horizontal="center"/>
    </xf>
    <xf numFmtId="2" fontId="1" fillId="0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/>
    <xf numFmtId="0" fontId="1" fillId="0" borderId="5" xfId="0" applyFont="1" applyFill="1" applyBorder="1" applyProtection="1"/>
    <xf numFmtId="0" fontId="1" fillId="0" borderId="2" xfId="0" applyFont="1" applyFill="1" applyBorder="1" applyAlignment="1" applyProtection="1">
      <alignment horizontal="centerContinuous"/>
    </xf>
    <xf numFmtId="0" fontId="1" fillId="0" borderId="6" xfId="0" applyFont="1" applyFill="1" applyBorder="1" applyAlignment="1" applyProtection="1">
      <alignment horizontal="center"/>
    </xf>
    <xf numFmtId="164" fontId="1" fillId="0" borderId="3" xfId="0" applyNumberFormat="1" applyFont="1" applyFill="1" applyBorder="1" applyAlignment="1" applyProtection="1">
      <alignment horizontal="center"/>
    </xf>
    <xf numFmtId="49" fontId="1" fillId="2" borderId="3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2" fontId="1" fillId="2" borderId="2" xfId="0" applyNumberFormat="1" applyFont="1" applyFill="1" applyBorder="1" applyAlignment="1" applyProtection="1">
      <alignment horizontal="center"/>
    </xf>
    <xf numFmtId="0" fontId="1" fillId="2" borderId="0" xfId="0" applyFont="1" applyFill="1"/>
    <xf numFmtId="0" fontId="1" fillId="3" borderId="5" xfId="0" applyFont="1" applyFill="1" applyBorder="1" applyProtection="1"/>
    <xf numFmtId="49" fontId="1" fillId="3" borderId="3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Continuous"/>
    </xf>
    <xf numFmtId="2" fontId="1" fillId="3" borderId="2" xfId="0" applyNumberFormat="1" applyFont="1" applyFill="1" applyBorder="1" applyAlignment="1" applyProtection="1">
      <alignment horizontal="center"/>
    </xf>
    <xf numFmtId="164" fontId="1" fillId="3" borderId="3" xfId="0" applyNumberFormat="1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/>
    </xf>
    <xf numFmtId="0" fontId="0" fillId="3" borderId="0" xfId="0" applyFill="1"/>
    <xf numFmtId="0" fontId="1" fillId="2" borderId="1" xfId="0" applyFont="1" applyFill="1" applyBorder="1" applyProtection="1"/>
    <xf numFmtId="49" fontId="1" fillId="2" borderId="2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Continuous"/>
    </xf>
    <xf numFmtId="0" fontId="1" fillId="2" borderId="5" xfId="0" applyFont="1" applyFill="1" applyBorder="1" applyProtection="1"/>
    <xf numFmtId="0" fontId="1" fillId="2" borderId="2" xfId="0" applyFont="1" applyFill="1" applyBorder="1" applyAlignment="1" applyProtection="1">
      <alignment horizontal="centerContinuous"/>
    </xf>
    <xf numFmtId="164" fontId="1" fillId="2" borderId="3" xfId="0" applyNumberFormat="1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165" fontId="1" fillId="3" borderId="2" xfId="0" applyNumberFormat="1" applyFont="1" applyFill="1" applyBorder="1" applyAlignment="1" applyProtection="1">
      <alignment horizontal="center"/>
    </xf>
    <xf numFmtId="166" fontId="1" fillId="3" borderId="2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2" fontId="1" fillId="0" borderId="6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Continuous"/>
    </xf>
    <xf numFmtId="2" fontId="1" fillId="2" borderId="6" xfId="0" applyNumberFormat="1" applyFont="1" applyFill="1" applyBorder="1" applyAlignment="1" applyProtection="1">
      <alignment horizontal="center"/>
    </xf>
    <xf numFmtId="0" fontId="0" fillId="2" borderId="0" xfId="0" applyFill="1"/>
    <xf numFmtId="167" fontId="0" fillId="0" borderId="0" xfId="0" applyNumberFormat="1"/>
    <xf numFmtId="167" fontId="0" fillId="2" borderId="0" xfId="0" applyNumberFormat="1" applyFill="1"/>
    <xf numFmtId="167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43" zoomScale="80" zoomScaleNormal="80" workbookViewId="0">
      <selection activeCell="F20" sqref="F20"/>
    </sheetView>
  </sheetViews>
  <sheetFormatPr defaultRowHeight="15"/>
  <cols>
    <col min="2" max="2" width="30.85546875" customWidth="1"/>
    <col min="4" max="4" width="32.7109375" customWidth="1"/>
    <col min="6" max="6" width="24.5703125" customWidth="1"/>
    <col min="7" max="7" width="32" customWidth="1"/>
    <col min="8" max="8" width="33.7109375" customWidth="1"/>
  </cols>
  <sheetData>
    <row r="1" spans="1:8" s="6" customFormat="1" ht="13.5" customHeight="1">
      <c r="A1" s="7">
        <v>229</v>
      </c>
      <c r="B1" s="3" t="s">
        <v>104</v>
      </c>
      <c r="C1" s="2" t="s">
        <v>1</v>
      </c>
      <c r="D1" s="8" t="s">
        <v>101</v>
      </c>
      <c r="E1" s="4">
        <v>0.61</v>
      </c>
      <c r="F1" s="3" t="s">
        <v>102</v>
      </c>
      <c r="G1" s="10" t="s">
        <v>105</v>
      </c>
      <c r="H1" s="9"/>
    </row>
    <row r="2" spans="1:8" s="6" customFormat="1" ht="13.5" customHeight="1">
      <c r="A2" s="7">
        <v>230</v>
      </c>
      <c r="B2" s="3"/>
      <c r="C2" s="2"/>
      <c r="D2" s="8"/>
      <c r="E2" s="4"/>
      <c r="F2" s="3" t="s">
        <v>18</v>
      </c>
      <c r="G2" s="10"/>
      <c r="H2" s="9"/>
    </row>
    <row r="3" spans="1:8" s="6" customFormat="1" ht="13.5" customHeight="1">
      <c r="A3" s="7">
        <v>231</v>
      </c>
      <c r="B3" s="3" t="s">
        <v>106</v>
      </c>
      <c r="C3" s="2" t="s">
        <v>1</v>
      </c>
      <c r="D3" s="8" t="s">
        <v>101</v>
      </c>
      <c r="E3" s="4">
        <v>1.1599999999999999</v>
      </c>
      <c r="F3" s="3" t="s">
        <v>102</v>
      </c>
      <c r="G3" s="10"/>
      <c r="H3" s="9"/>
    </row>
    <row r="5" spans="1:8" s="6" customFormat="1" ht="13.5" customHeight="1">
      <c r="A5" s="7">
        <v>233</v>
      </c>
      <c r="B5" s="3" t="s">
        <v>109</v>
      </c>
      <c r="C5" s="2" t="s">
        <v>1</v>
      </c>
      <c r="D5" s="8" t="s">
        <v>101</v>
      </c>
      <c r="E5" s="4">
        <v>1.39</v>
      </c>
      <c r="F5" s="3" t="s">
        <v>103</v>
      </c>
      <c r="G5" s="10"/>
      <c r="H5" s="9"/>
    </row>
    <row r="6" spans="1:8" s="6" customFormat="1" ht="13.5" customHeight="1">
      <c r="A6" s="7">
        <v>234</v>
      </c>
      <c r="B6" s="3" t="s">
        <v>110</v>
      </c>
      <c r="C6" s="2" t="s">
        <v>1</v>
      </c>
      <c r="D6" s="8" t="s">
        <v>101</v>
      </c>
      <c r="E6" s="4">
        <v>1.68</v>
      </c>
      <c r="F6" s="3" t="s">
        <v>103</v>
      </c>
      <c r="G6" s="10"/>
      <c r="H6" s="9"/>
    </row>
    <row r="8" spans="1:8" s="6" customFormat="1" ht="13.5" customHeight="1">
      <c r="A8" s="7">
        <v>236</v>
      </c>
      <c r="B8" s="3" t="s">
        <v>112</v>
      </c>
      <c r="C8" s="2" t="s">
        <v>1</v>
      </c>
      <c r="D8" s="8" t="s">
        <v>101</v>
      </c>
      <c r="E8" s="4">
        <v>2.06</v>
      </c>
      <c r="F8" s="3" t="s">
        <v>104</v>
      </c>
      <c r="G8" s="10"/>
      <c r="H8" s="9"/>
    </row>
    <row r="9" spans="1:8" s="6" customFormat="1" ht="13.5" customHeight="1">
      <c r="A9" s="7">
        <v>237</v>
      </c>
      <c r="B9" s="3" t="s">
        <v>113</v>
      </c>
      <c r="C9" s="2" t="s">
        <v>1</v>
      </c>
      <c r="D9" s="8" t="s">
        <v>101</v>
      </c>
      <c r="E9" s="4">
        <v>2.34</v>
      </c>
      <c r="F9" s="3" t="s">
        <v>104</v>
      </c>
      <c r="G9" s="10"/>
      <c r="H9" s="9"/>
    </row>
    <row r="10" spans="1:8" s="6" customFormat="1" ht="13.5" customHeight="1">
      <c r="A10" s="7">
        <v>238</v>
      </c>
      <c r="B10" s="3" t="s">
        <v>114</v>
      </c>
      <c r="C10" s="2" t="s">
        <v>1</v>
      </c>
      <c r="D10" s="8" t="s">
        <v>101</v>
      </c>
      <c r="E10" s="4">
        <v>2.58</v>
      </c>
      <c r="F10" s="3" t="s">
        <v>115</v>
      </c>
      <c r="G10" s="10"/>
      <c r="H10" s="9"/>
    </row>
    <row r="11" spans="1:8" s="6" customFormat="1" ht="13.5" customHeight="1">
      <c r="A11" s="7">
        <v>239</v>
      </c>
      <c r="B11" s="3" t="s">
        <v>116</v>
      </c>
      <c r="C11" s="2" t="s">
        <v>1</v>
      </c>
      <c r="D11" s="8" t="s">
        <v>101</v>
      </c>
      <c r="E11" s="4">
        <v>2.88</v>
      </c>
      <c r="F11" s="3" t="s">
        <v>115</v>
      </c>
      <c r="G11" s="10"/>
      <c r="H11" s="9"/>
    </row>
    <row r="12" spans="1:8" s="6" customFormat="1" ht="13.5" customHeight="1">
      <c r="A12" s="7">
        <v>240</v>
      </c>
      <c r="B12" s="3" t="s">
        <v>117</v>
      </c>
      <c r="C12" s="2" t="s">
        <v>1</v>
      </c>
      <c r="D12" s="8" t="s">
        <v>101</v>
      </c>
      <c r="E12" s="4">
        <v>3.12</v>
      </c>
      <c r="F12" s="3" t="s">
        <v>115</v>
      </c>
      <c r="G12" s="10"/>
      <c r="H12" s="9"/>
    </row>
    <row r="13" spans="1:8" s="6" customFormat="1" ht="13.5" customHeight="1">
      <c r="A13" s="7">
        <v>241</v>
      </c>
      <c r="B13" s="3" t="s">
        <v>118</v>
      </c>
      <c r="C13" s="2" t="s">
        <v>1</v>
      </c>
      <c r="D13" s="8" t="s">
        <v>101</v>
      </c>
      <c r="E13" s="4">
        <v>3.45</v>
      </c>
      <c r="F13" s="3" t="s">
        <v>106</v>
      </c>
      <c r="G13" s="10"/>
      <c r="H13" s="9"/>
    </row>
    <row r="14" spans="1:8" s="6" customFormat="1" ht="13.5" customHeight="1">
      <c r="A14" s="7">
        <v>242</v>
      </c>
      <c r="B14" s="3" t="s">
        <v>119</v>
      </c>
      <c r="C14" s="2" t="s">
        <v>1</v>
      </c>
      <c r="D14" s="8" t="s">
        <v>101</v>
      </c>
      <c r="E14" s="4">
        <v>3.68</v>
      </c>
      <c r="F14" s="3" t="s">
        <v>106</v>
      </c>
      <c r="G14" s="10"/>
      <c r="H14" s="9"/>
    </row>
    <row r="15" spans="1:8" s="6" customFormat="1" ht="13.5" customHeight="1">
      <c r="A15" s="7">
        <v>243</v>
      </c>
      <c r="B15" s="3" t="s">
        <v>120</v>
      </c>
      <c r="C15" s="2" t="s">
        <v>1</v>
      </c>
      <c r="D15" s="8" t="s">
        <v>101</v>
      </c>
      <c r="E15" s="4">
        <v>4.03</v>
      </c>
      <c r="F15" s="3" t="s">
        <v>106</v>
      </c>
      <c r="G15" s="10"/>
      <c r="H15" s="9"/>
    </row>
    <row r="16" spans="1:8" s="6" customFormat="1" ht="13.5" customHeight="1">
      <c r="A16" s="7">
        <v>244</v>
      </c>
      <c r="B16" s="3" t="s">
        <v>121</v>
      </c>
      <c r="C16" s="2" t="s">
        <v>1</v>
      </c>
      <c r="D16" s="8" t="s">
        <v>101</v>
      </c>
      <c r="E16" s="4">
        <v>4.32</v>
      </c>
      <c r="F16" s="3" t="s">
        <v>107</v>
      </c>
      <c r="G16" s="10"/>
      <c r="H16" s="9"/>
    </row>
    <row r="17" spans="1:8" s="6" customFormat="1" ht="13.5" customHeight="1">
      <c r="A17" s="7">
        <v>245</v>
      </c>
      <c r="B17" s="3" t="s">
        <v>122</v>
      </c>
      <c r="C17" s="2" t="s">
        <v>1</v>
      </c>
      <c r="D17" s="8" t="s">
        <v>101</v>
      </c>
      <c r="E17" s="4">
        <v>4.68</v>
      </c>
      <c r="F17" s="3" t="s">
        <v>107</v>
      </c>
      <c r="G17" s="10"/>
      <c r="H17" s="9"/>
    </row>
    <row r="18" spans="1:8" s="6" customFormat="1" ht="13.5" customHeight="1">
      <c r="A18" s="7">
        <v>246</v>
      </c>
      <c r="B18" s="3" t="s">
        <v>123</v>
      </c>
      <c r="C18" s="2" t="s">
        <v>1</v>
      </c>
      <c r="D18" s="8" t="s">
        <v>101</v>
      </c>
      <c r="E18" s="4">
        <v>4.9400000000000004</v>
      </c>
      <c r="F18" s="3" t="s">
        <v>107</v>
      </c>
      <c r="G18" s="10"/>
      <c r="H18" s="9"/>
    </row>
    <row r="19" spans="1:8" s="14" customFormat="1" ht="13.5" customHeight="1">
      <c r="A19" s="28">
        <v>247</v>
      </c>
      <c r="B19" s="11" t="s">
        <v>124</v>
      </c>
      <c r="C19" s="12" t="s">
        <v>1</v>
      </c>
      <c r="D19" s="29" t="s">
        <v>101</v>
      </c>
      <c r="E19" s="13">
        <v>5.23</v>
      </c>
      <c r="F19" s="11" t="s">
        <v>109</v>
      </c>
      <c r="G19" s="30" t="s">
        <v>125</v>
      </c>
      <c r="H19" s="31"/>
    </row>
    <row r="20" spans="1:8" s="6" customFormat="1" ht="13.5" customHeight="1">
      <c r="A20" s="7">
        <v>248</v>
      </c>
      <c r="B20" s="3" t="s">
        <v>126</v>
      </c>
      <c r="C20" s="2" t="s">
        <v>1</v>
      </c>
      <c r="D20" s="8" t="s">
        <v>101</v>
      </c>
      <c r="E20" s="4">
        <v>5.41</v>
      </c>
      <c r="F20" s="3" t="s">
        <v>109</v>
      </c>
      <c r="G20" s="10"/>
      <c r="H20" s="9"/>
    </row>
    <row r="21" spans="1:8" s="6" customFormat="1" ht="13.5" customHeight="1">
      <c r="A21" s="7">
        <v>249</v>
      </c>
      <c r="B21" s="3" t="s">
        <v>127</v>
      </c>
      <c r="C21" s="2" t="s">
        <v>1</v>
      </c>
      <c r="D21" s="8" t="s">
        <v>101</v>
      </c>
      <c r="E21" s="4">
        <v>5.76</v>
      </c>
      <c r="F21" s="3" t="s">
        <v>109</v>
      </c>
      <c r="G21" s="10"/>
      <c r="H21" s="9"/>
    </row>
    <row r="22" spans="1:8" s="6" customFormat="1" ht="13.5" customHeight="1">
      <c r="A22" s="7">
        <v>250</v>
      </c>
      <c r="B22" s="3" t="s">
        <v>128</v>
      </c>
      <c r="C22" s="2" t="s">
        <v>1</v>
      </c>
      <c r="D22" s="8" t="s">
        <v>101</v>
      </c>
      <c r="E22" s="4">
        <v>6.04</v>
      </c>
      <c r="F22" s="3" t="s">
        <v>110</v>
      </c>
      <c r="G22" s="10"/>
      <c r="H22" s="9"/>
    </row>
    <row r="23" spans="1:8" s="6" customFormat="1" ht="13.5" customHeight="1">
      <c r="A23" s="7">
        <v>251</v>
      </c>
      <c r="B23" s="3" t="s">
        <v>129</v>
      </c>
      <c r="C23" s="2" t="s">
        <v>1</v>
      </c>
      <c r="D23" s="8" t="s">
        <v>101</v>
      </c>
      <c r="E23" s="4">
        <v>6.38</v>
      </c>
      <c r="F23" s="3" t="s">
        <v>110</v>
      </c>
      <c r="G23" s="10"/>
      <c r="H23" s="9"/>
    </row>
    <row r="24" spans="1:8" s="6" customFormat="1" ht="13.5" customHeight="1">
      <c r="A24" s="7">
        <v>252</v>
      </c>
      <c r="B24" s="3" t="s">
        <v>130</v>
      </c>
      <c r="C24" s="2" t="s">
        <v>1</v>
      </c>
      <c r="D24" s="8" t="s">
        <v>101</v>
      </c>
      <c r="E24" s="4">
        <v>6.62</v>
      </c>
      <c r="F24" s="3" t="s">
        <v>111</v>
      </c>
      <c r="G24" s="10"/>
      <c r="H24" s="9"/>
    </row>
    <row r="25" spans="1:8" s="6" customFormat="1" ht="13.5" customHeight="1">
      <c r="A25" s="7">
        <v>253</v>
      </c>
      <c r="B25" s="3" t="s">
        <v>131</v>
      </c>
      <c r="C25" s="2" t="s">
        <v>1</v>
      </c>
      <c r="D25" s="8" t="s">
        <v>101</v>
      </c>
      <c r="E25" s="4">
        <v>6.68</v>
      </c>
      <c r="F25" s="3" t="s">
        <v>111</v>
      </c>
      <c r="G25" s="10"/>
      <c r="H25" s="9"/>
    </row>
    <row r="27" spans="1:8" s="6" customFormat="1" ht="13.5" customHeight="1">
      <c r="A27" s="7">
        <v>255</v>
      </c>
      <c r="B27" s="3" t="s">
        <v>134</v>
      </c>
      <c r="C27" s="2" t="s">
        <v>1</v>
      </c>
      <c r="D27" s="8" t="s">
        <v>101</v>
      </c>
      <c r="E27" s="4">
        <v>7.15</v>
      </c>
      <c r="F27" s="3" t="s">
        <v>112</v>
      </c>
      <c r="G27" s="10"/>
      <c r="H27" s="9"/>
    </row>
    <row r="28" spans="1:8" s="6" customFormat="1" ht="13.5" customHeight="1">
      <c r="A28" s="7">
        <v>256</v>
      </c>
      <c r="B28" s="3"/>
      <c r="C28" s="2"/>
      <c r="D28" s="3"/>
      <c r="E28" s="4"/>
      <c r="F28" s="3" t="s">
        <v>18</v>
      </c>
      <c r="G28" s="10"/>
      <c r="H28" s="9"/>
    </row>
    <row r="29" spans="1:8" s="6" customFormat="1" ht="13.5" customHeight="1">
      <c r="A29" s="7">
        <v>258</v>
      </c>
      <c r="B29" s="3" t="s">
        <v>137</v>
      </c>
      <c r="C29" s="2" t="s">
        <v>1</v>
      </c>
      <c r="D29" s="8" t="s">
        <v>101</v>
      </c>
      <c r="E29" s="4">
        <v>7.56</v>
      </c>
      <c r="F29" s="3" t="s">
        <v>113</v>
      </c>
      <c r="G29" s="10"/>
      <c r="H29" s="9"/>
    </row>
    <row r="30" spans="1:8" s="6" customFormat="1" ht="13.5" customHeight="1">
      <c r="A30" s="7">
        <v>259</v>
      </c>
      <c r="B30" s="3" t="s">
        <v>138</v>
      </c>
      <c r="C30" s="2" t="s">
        <v>1</v>
      </c>
      <c r="D30" s="8" t="s">
        <v>101</v>
      </c>
      <c r="E30" s="4">
        <v>7.91</v>
      </c>
      <c r="F30" s="3" t="s">
        <v>113</v>
      </c>
      <c r="G30" s="10"/>
      <c r="H30" s="9"/>
    </row>
    <row r="31" spans="1:8" s="6" customFormat="1" ht="13.5" customHeight="1">
      <c r="A31" s="7">
        <v>260</v>
      </c>
      <c r="B31" s="3"/>
      <c r="C31" s="2"/>
      <c r="D31" s="3"/>
      <c r="E31" s="4"/>
      <c r="F31" s="3" t="s">
        <v>18</v>
      </c>
      <c r="G31" s="10"/>
      <c r="H31" s="9"/>
    </row>
    <row r="32" spans="1:8" s="6" customFormat="1" ht="13.5" customHeight="1">
      <c r="A32" s="7">
        <v>261</v>
      </c>
      <c r="B32" s="3"/>
      <c r="C32" s="2"/>
      <c r="D32" s="3"/>
      <c r="E32" s="4"/>
      <c r="F32" s="3" t="s">
        <v>18</v>
      </c>
      <c r="G32" s="10"/>
      <c r="H32" s="9"/>
    </row>
    <row r="34" spans="1:8" s="6" customFormat="1" ht="13.5" customHeight="1">
      <c r="A34" s="7">
        <v>263</v>
      </c>
      <c r="B34" s="3" t="s">
        <v>141</v>
      </c>
      <c r="C34" s="2" t="s">
        <v>4</v>
      </c>
      <c r="D34" s="8" t="s">
        <v>101</v>
      </c>
      <c r="E34" s="4">
        <v>8.3699999999999992</v>
      </c>
      <c r="F34" s="3" t="s">
        <v>18</v>
      </c>
      <c r="G34" s="10"/>
      <c r="H34" s="9"/>
    </row>
    <row r="36" spans="1:8" s="6" customFormat="1" ht="13.5" customHeight="1">
      <c r="A36" s="7">
        <v>265</v>
      </c>
      <c r="B36" s="3" t="s">
        <v>144</v>
      </c>
      <c r="C36" s="2" t="s">
        <v>1</v>
      </c>
      <c r="D36" s="8" t="s">
        <v>101</v>
      </c>
      <c r="E36" s="4">
        <v>8.5500000000000007</v>
      </c>
      <c r="F36" s="3" t="s">
        <v>114</v>
      </c>
      <c r="G36" s="10"/>
      <c r="H36" s="9"/>
    </row>
    <row r="37" spans="1:8" s="6" customFormat="1" ht="13.5" customHeight="1">
      <c r="A37" s="7">
        <v>266</v>
      </c>
      <c r="B37" s="3" t="s">
        <v>145</v>
      </c>
      <c r="C37" s="2" t="s">
        <v>1</v>
      </c>
      <c r="D37" s="8" t="s">
        <v>101</v>
      </c>
      <c r="E37" s="4">
        <v>8.92</v>
      </c>
      <c r="F37" s="3" t="s">
        <v>114</v>
      </c>
      <c r="G37" s="10"/>
      <c r="H37" s="9"/>
    </row>
    <row r="38" spans="1:8" s="6" customFormat="1" ht="13.5" customHeight="1">
      <c r="A38" s="7">
        <v>267</v>
      </c>
      <c r="B38" s="3" t="s">
        <v>146</v>
      </c>
      <c r="C38" s="2" t="s">
        <v>1</v>
      </c>
      <c r="D38" s="8" t="s">
        <v>101</v>
      </c>
      <c r="E38" s="4">
        <v>9.16</v>
      </c>
      <c r="F38" s="3" t="s">
        <v>114</v>
      </c>
      <c r="G38" s="10"/>
      <c r="H38" s="9"/>
    </row>
    <row r="40" spans="1:8" s="6" customFormat="1" ht="13.5" customHeight="1">
      <c r="A40" s="7">
        <v>269</v>
      </c>
      <c r="B40" s="3" t="s">
        <v>148</v>
      </c>
      <c r="C40" s="2" t="s">
        <v>1</v>
      </c>
      <c r="D40" s="8" t="s">
        <v>101</v>
      </c>
      <c r="E40" s="4">
        <v>9.52</v>
      </c>
      <c r="F40" s="3" t="s">
        <v>116</v>
      </c>
      <c r="G40" s="10"/>
      <c r="H40" s="9"/>
    </row>
    <row r="41" spans="1:8" s="6" customFormat="1" ht="13.5" customHeight="1">
      <c r="A41" s="7">
        <v>270</v>
      </c>
      <c r="B41" s="3"/>
      <c r="C41" s="2"/>
      <c r="D41" s="8"/>
      <c r="E41" s="4"/>
      <c r="F41" s="3" t="s">
        <v>18</v>
      </c>
      <c r="G41" s="10"/>
      <c r="H41" s="9"/>
    </row>
    <row r="42" spans="1:8" s="6" customFormat="1" ht="13.5" customHeight="1">
      <c r="A42" s="7">
        <v>271</v>
      </c>
      <c r="B42" s="3" t="s">
        <v>149</v>
      </c>
      <c r="C42" s="2" t="s">
        <v>1</v>
      </c>
      <c r="D42" s="8" t="s">
        <v>101</v>
      </c>
      <c r="E42" s="4">
        <v>10.07</v>
      </c>
      <c r="F42" s="3" t="s">
        <v>116</v>
      </c>
      <c r="G42" s="10"/>
      <c r="H42" s="9"/>
    </row>
    <row r="43" spans="1:8" s="6" customFormat="1" ht="13.5" customHeight="1">
      <c r="A43" s="7">
        <v>272</v>
      </c>
      <c r="B43" s="3" t="s">
        <v>150</v>
      </c>
      <c r="C43" s="2" t="s">
        <v>1</v>
      </c>
      <c r="D43" s="8" t="s">
        <v>101</v>
      </c>
      <c r="E43" s="4">
        <v>10.59</v>
      </c>
      <c r="F43" s="3" t="s">
        <v>117</v>
      </c>
      <c r="G43" s="10" t="s">
        <v>151</v>
      </c>
      <c r="H43" s="9"/>
    </row>
    <row r="44" spans="1:8" s="6" customFormat="1" ht="13.5">
      <c r="A44" s="7">
        <v>273</v>
      </c>
      <c r="B44" s="3"/>
      <c r="C44" s="2"/>
      <c r="D44" s="3"/>
      <c r="E44" s="4"/>
      <c r="F44" s="3" t="s">
        <v>18</v>
      </c>
      <c r="G44" s="10"/>
      <c r="H44" s="9"/>
    </row>
    <row r="46" spans="1:8" s="6" customFormat="1" ht="13.5" customHeight="1">
      <c r="A46" s="7">
        <v>275</v>
      </c>
      <c r="B46" s="3" t="s">
        <v>154</v>
      </c>
      <c r="C46" s="2" t="s">
        <v>1</v>
      </c>
      <c r="D46" s="8" t="s">
        <v>101</v>
      </c>
      <c r="E46" s="4">
        <v>10.93</v>
      </c>
      <c r="F46" s="3" t="s">
        <v>118</v>
      </c>
      <c r="G46" s="10"/>
      <c r="H46" s="9"/>
    </row>
    <row r="47" spans="1:8" s="6" customFormat="1" ht="13.5" customHeight="1">
      <c r="A47" s="7">
        <v>276</v>
      </c>
      <c r="B47" s="3" t="s">
        <v>155</v>
      </c>
      <c r="C47" s="2" t="s">
        <v>1</v>
      </c>
      <c r="D47" s="8" t="s">
        <v>101</v>
      </c>
      <c r="E47" s="4">
        <v>11.2</v>
      </c>
      <c r="F47" s="3" t="s">
        <v>118</v>
      </c>
      <c r="G47" s="10"/>
      <c r="H47" s="9"/>
    </row>
    <row r="48" spans="1:8" s="6" customFormat="1" ht="13.5">
      <c r="A48" s="7">
        <v>277</v>
      </c>
      <c r="B48" s="3" t="s">
        <v>156</v>
      </c>
      <c r="C48" s="2" t="s">
        <v>1</v>
      </c>
      <c r="D48" s="8" t="s">
        <v>101</v>
      </c>
      <c r="E48" s="4">
        <v>11.4</v>
      </c>
      <c r="F48" s="3" t="s">
        <v>118</v>
      </c>
      <c r="G48" s="10"/>
      <c r="H48" s="9"/>
    </row>
    <row r="50" spans="1:8" s="6" customFormat="1" ht="13.5">
      <c r="A50" s="7"/>
      <c r="B50" s="3"/>
      <c r="C50" s="2"/>
      <c r="D50" s="8"/>
      <c r="E50" s="4"/>
      <c r="F50" s="3"/>
      <c r="G50" s="10"/>
      <c r="H50" s="9"/>
    </row>
    <row r="51" spans="1:8" s="6" customFormat="1" ht="13.5" customHeight="1">
      <c r="A51" s="7">
        <v>280</v>
      </c>
      <c r="B51" s="3"/>
      <c r="C51" s="2"/>
      <c r="D51" s="8"/>
      <c r="E51" s="4"/>
      <c r="F51" s="3" t="s">
        <v>18</v>
      </c>
      <c r="G51" s="10"/>
      <c r="H51" s="9"/>
    </row>
    <row r="52" spans="1:8" s="6" customFormat="1" ht="13.5" customHeight="1">
      <c r="A52" s="7">
        <v>281</v>
      </c>
      <c r="B52" s="3" t="s">
        <v>159</v>
      </c>
      <c r="C52" s="2" t="s">
        <v>1</v>
      </c>
      <c r="D52" s="8" t="s">
        <v>101</v>
      </c>
      <c r="E52" s="4">
        <v>11.97</v>
      </c>
      <c r="F52" s="3" t="s">
        <v>119</v>
      </c>
      <c r="G52" s="10"/>
      <c r="H52" s="9"/>
    </row>
    <row r="53" spans="1:8" s="6" customFormat="1" ht="13.5" customHeight="1">
      <c r="A53" s="7">
        <v>282</v>
      </c>
      <c r="B53" s="3" t="s">
        <v>160</v>
      </c>
      <c r="C53" s="2" t="s">
        <v>1</v>
      </c>
      <c r="D53" s="8" t="s">
        <v>101</v>
      </c>
      <c r="E53" s="4">
        <v>12.27</v>
      </c>
      <c r="F53" s="3" t="s">
        <v>119</v>
      </c>
      <c r="G53" s="10"/>
      <c r="H53" s="9"/>
    </row>
    <row r="55" spans="1:8" s="6" customFormat="1" ht="13.5" customHeight="1">
      <c r="A55" s="7">
        <v>284</v>
      </c>
      <c r="B55" s="3" t="s">
        <v>163</v>
      </c>
      <c r="C55" s="2" t="s">
        <v>1</v>
      </c>
      <c r="D55" s="8" t="s">
        <v>101</v>
      </c>
      <c r="E55" s="4">
        <v>12.73</v>
      </c>
      <c r="F55" s="3" t="s">
        <v>120</v>
      </c>
      <c r="G55" s="10"/>
      <c r="H55" s="9"/>
    </row>
    <row r="56" spans="1:8" s="6" customFormat="1" ht="13.5" customHeight="1">
      <c r="A56" s="7">
        <v>285</v>
      </c>
      <c r="B56" s="3" t="s">
        <v>164</v>
      </c>
      <c r="C56" s="2" t="s">
        <v>1</v>
      </c>
      <c r="D56" s="8" t="s">
        <v>101</v>
      </c>
      <c r="E56" s="4">
        <v>13.02</v>
      </c>
      <c r="F56" s="3" t="s">
        <v>120</v>
      </c>
      <c r="G56" s="10"/>
      <c r="H56" s="9"/>
    </row>
    <row r="58" spans="1:8" s="6" customFormat="1" ht="13.5" customHeight="1">
      <c r="A58" s="7">
        <v>287</v>
      </c>
      <c r="B58" s="3" t="s">
        <v>166</v>
      </c>
      <c r="C58" s="2" t="s">
        <v>1</v>
      </c>
      <c r="D58" s="8" t="s">
        <v>101</v>
      </c>
      <c r="E58" s="4">
        <v>13.14</v>
      </c>
      <c r="F58" s="3" t="s">
        <v>121</v>
      </c>
      <c r="G58" s="10"/>
      <c r="H58" s="9"/>
    </row>
    <row r="59" spans="1:8" s="6" customFormat="1" ht="13.5">
      <c r="A59" s="7">
        <v>288</v>
      </c>
      <c r="B59" s="3" t="s">
        <v>167</v>
      </c>
      <c r="C59" s="2" t="s">
        <v>1</v>
      </c>
      <c r="D59" s="8" t="s">
        <v>101</v>
      </c>
      <c r="E59" s="4">
        <v>13.57</v>
      </c>
      <c r="F59" s="3" t="s">
        <v>121</v>
      </c>
      <c r="G59" s="10"/>
      <c r="H59" s="9"/>
    </row>
    <row r="60" spans="1:8" s="14" customFormat="1" ht="13.5" customHeight="1">
      <c r="A60" s="23">
        <v>1</v>
      </c>
      <c r="B60" s="24" t="s">
        <v>0</v>
      </c>
      <c r="C60" s="12" t="s">
        <v>1</v>
      </c>
      <c r="D60" s="11" t="s">
        <v>2</v>
      </c>
      <c r="E60" s="13">
        <v>0.12</v>
      </c>
      <c r="F60" s="11" t="s">
        <v>0</v>
      </c>
      <c r="G60" s="25"/>
      <c r="H60" s="26"/>
    </row>
    <row r="62" spans="1:8" s="6" customFormat="1" ht="13.5" customHeight="1">
      <c r="A62" s="7">
        <v>3</v>
      </c>
      <c r="B62" s="1" t="s">
        <v>7</v>
      </c>
      <c r="C62" s="2" t="s">
        <v>1</v>
      </c>
      <c r="D62" s="8" t="s">
        <v>2</v>
      </c>
      <c r="E62" s="4">
        <v>0.42</v>
      </c>
      <c r="F62" s="3" t="s">
        <v>3</v>
      </c>
      <c r="G62" s="10"/>
      <c r="H62" s="9"/>
    </row>
    <row r="63" spans="1:8" s="6" customFormat="1" ht="13.5" customHeight="1">
      <c r="A63" s="7">
        <v>4</v>
      </c>
      <c r="B63" s="1" t="s">
        <v>8</v>
      </c>
      <c r="C63" s="2" t="s">
        <v>1</v>
      </c>
      <c r="D63" s="8" t="s">
        <v>2</v>
      </c>
      <c r="E63" s="4">
        <v>0.6</v>
      </c>
      <c r="F63" s="3" t="s">
        <v>3</v>
      </c>
      <c r="G63" s="10"/>
      <c r="H63" s="9"/>
    </row>
    <row r="64" spans="1:8" s="6" customFormat="1" ht="13.5" customHeight="1">
      <c r="A64" s="7">
        <v>5</v>
      </c>
      <c r="B64" s="1" t="s">
        <v>9</v>
      </c>
      <c r="C64" s="2" t="s">
        <v>1</v>
      </c>
      <c r="D64" s="3" t="s">
        <v>2</v>
      </c>
      <c r="E64" s="4">
        <v>1</v>
      </c>
      <c r="F64" s="3" t="s">
        <v>7</v>
      </c>
      <c r="G64" s="10"/>
      <c r="H64" s="9"/>
    </row>
    <row r="65" spans="1:8" s="6" customFormat="1" ht="13.5" customHeight="1">
      <c r="A65" s="7">
        <v>6</v>
      </c>
      <c r="B65" s="1" t="s">
        <v>10</v>
      </c>
      <c r="C65" s="2" t="s">
        <v>1</v>
      </c>
      <c r="D65" s="8" t="s">
        <v>2</v>
      </c>
      <c r="E65" s="4">
        <v>1.31</v>
      </c>
      <c r="F65" s="3" t="s">
        <v>8</v>
      </c>
      <c r="G65" s="10"/>
      <c r="H65" s="9"/>
    </row>
    <row r="66" spans="1:8" s="6" customFormat="1" ht="13.5" customHeight="1">
      <c r="A66" s="7">
        <v>7</v>
      </c>
      <c r="B66" s="1" t="s">
        <v>11</v>
      </c>
      <c r="C66" s="2" t="s">
        <v>1</v>
      </c>
      <c r="D66" s="8" t="s">
        <v>2</v>
      </c>
      <c r="E66" s="4">
        <v>1.61</v>
      </c>
      <c r="F66" s="3" t="s">
        <v>8</v>
      </c>
      <c r="G66" s="10"/>
      <c r="H66" s="9"/>
    </row>
    <row r="67" spans="1:8" s="6" customFormat="1" ht="13.5" customHeight="1">
      <c r="A67" s="7">
        <v>8</v>
      </c>
      <c r="B67" s="1" t="s">
        <v>12</v>
      </c>
      <c r="C67" s="2" t="s">
        <v>1</v>
      </c>
      <c r="D67" s="8" t="s">
        <v>2</v>
      </c>
      <c r="E67" s="4">
        <v>1.91</v>
      </c>
      <c r="F67" s="3" t="s">
        <v>9</v>
      </c>
      <c r="G67" s="10"/>
      <c r="H67" s="9"/>
    </row>
    <row r="68" spans="1:8" s="6" customFormat="1" ht="13.5" customHeight="1">
      <c r="A68" s="7">
        <v>9</v>
      </c>
      <c r="B68" s="1" t="s">
        <v>13</v>
      </c>
      <c r="C68" s="2" t="s">
        <v>1</v>
      </c>
      <c r="D68" s="8" t="s">
        <v>2</v>
      </c>
      <c r="E68" s="4">
        <v>2.21</v>
      </c>
      <c r="F68" s="3" t="s">
        <v>9</v>
      </c>
      <c r="G68" s="10"/>
      <c r="H68" s="9"/>
    </row>
    <row r="69" spans="1:8" s="6" customFormat="1" ht="13.5" customHeight="1">
      <c r="A69" s="7">
        <v>10</v>
      </c>
      <c r="B69" s="1" t="s">
        <v>14</v>
      </c>
      <c r="C69" s="2" t="s">
        <v>1</v>
      </c>
      <c r="D69" s="8" t="s">
        <v>2</v>
      </c>
      <c r="E69" s="4">
        <v>2.5</v>
      </c>
      <c r="F69" s="3" t="s">
        <v>10</v>
      </c>
      <c r="G69" s="10"/>
      <c r="H69" s="9"/>
    </row>
    <row r="70" spans="1:8" s="6" customFormat="1" ht="13.5" customHeight="1">
      <c r="A70" s="7">
        <v>11</v>
      </c>
      <c r="B70" s="1" t="s">
        <v>15</v>
      </c>
      <c r="C70" s="2" t="s">
        <v>1</v>
      </c>
      <c r="D70" s="8" t="s">
        <v>2</v>
      </c>
      <c r="E70" s="4">
        <v>2.79</v>
      </c>
      <c r="F70" s="3" t="s">
        <v>10</v>
      </c>
      <c r="G70" s="10"/>
      <c r="H70" s="9"/>
    </row>
    <row r="71" spans="1:8" s="6" customFormat="1" ht="13.5" customHeight="1">
      <c r="A71" s="7">
        <v>12</v>
      </c>
      <c r="B71" s="1" t="s">
        <v>16</v>
      </c>
      <c r="C71" s="2" t="s">
        <v>1</v>
      </c>
      <c r="D71" s="8" t="s">
        <v>2</v>
      </c>
      <c r="E71" s="4">
        <v>3.1</v>
      </c>
      <c r="F71" s="3" t="s">
        <v>11</v>
      </c>
      <c r="G71" s="10"/>
      <c r="H71" s="9"/>
    </row>
    <row r="72" spans="1:8" s="6" customFormat="1" ht="13.5" customHeight="1">
      <c r="A72" s="7">
        <v>13</v>
      </c>
      <c r="B72" s="1" t="s">
        <v>17</v>
      </c>
      <c r="C72" s="2" t="s">
        <v>1</v>
      </c>
      <c r="D72" s="8" t="s">
        <v>2</v>
      </c>
      <c r="E72" s="4">
        <v>3.38</v>
      </c>
      <c r="F72" s="3" t="s">
        <v>11</v>
      </c>
      <c r="G72" s="10"/>
      <c r="H72" s="9"/>
    </row>
    <row r="73" spans="1:8" s="6" customFormat="1" ht="13.5" customHeight="1">
      <c r="A73" s="7">
        <v>14</v>
      </c>
      <c r="B73" s="1"/>
      <c r="C73" s="2"/>
      <c r="D73" s="8"/>
      <c r="E73" s="4"/>
      <c r="F73" s="3" t="s">
        <v>18</v>
      </c>
      <c r="G73" s="10"/>
      <c r="H73" s="9"/>
    </row>
    <row r="74" spans="1:8" s="6" customFormat="1" ht="13.5" customHeight="1">
      <c r="A74" s="7">
        <v>15</v>
      </c>
      <c r="B74" s="1" t="s">
        <v>19</v>
      </c>
      <c r="C74" s="2" t="s">
        <v>1</v>
      </c>
      <c r="D74" s="8" t="s">
        <v>2</v>
      </c>
      <c r="E74" s="4">
        <v>3.67</v>
      </c>
      <c r="F74" s="3" t="s">
        <v>12</v>
      </c>
      <c r="G74" s="10"/>
      <c r="H74" s="9"/>
    </row>
    <row r="75" spans="1:8" s="6" customFormat="1" ht="13.5" customHeight="1">
      <c r="A75" s="7">
        <v>16</v>
      </c>
      <c r="B75" s="1" t="s">
        <v>20</v>
      </c>
      <c r="C75" s="2" t="s">
        <v>1</v>
      </c>
      <c r="D75" s="3" t="s">
        <v>2</v>
      </c>
      <c r="E75" s="4">
        <v>4.0199999999999996</v>
      </c>
      <c r="F75" s="3" t="s">
        <v>12</v>
      </c>
      <c r="G75" s="10"/>
      <c r="H75" s="9"/>
    </row>
    <row r="77" spans="1:8" s="6" customFormat="1" ht="13.5" customHeight="1">
      <c r="A77" s="7">
        <v>18</v>
      </c>
      <c r="B77" s="1" t="s">
        <v>23</v>
      </c>
      <c r="C77" s="2" t="s">
        <v>1</v>
      </c>
      <c r="D77" s="8" t="s">
        <v>2</v>
      </c>
      <c r="E77" s="4">
        <v>4.28</v>
      </c>
      <c r="F77" s="3" t="s">
        <v>13</v>
      </c>
      <c r="G77" s="10"/>
      <c r="H77" s="9"/>
    </row>
    <row r="78" spans="1:8" s="6" customFormat="1" ht="13.5" customHeight="1">
      <c r="A78" s="7">
        <v>19</v>
      </c>
      <c r="B78" s="1" t="s">
        <v>24</v>
      </c>
      <c r="C78" s="2" t="s">
        <v>1</v>
      </c>
      <c r="D78" s="8" t="s">
        <v>2</v>
      </c>
      <c r="E78" s="4">
        <v>4.5999999999999996</v>
      </c>
      <c r="F78" s="3" t="s">
        <v>13</v>
      </c>
      <c r="G78" s="10"/>
      <c r="H78" s="9"/>
    </row>
    <row r="79" spans="1:8" s="6" customFormat="1" ht="13.5" customHeight="1">
      <c r="A79" s="7">
        <v>20</v>
      </c>
      <c r="B79" s="1" t="s">
        <v>25</v>
      </c>
      <c r="C79" s="2" t="s">
        <v>1</v>
      </c>
      <c r="D79" s="8" t="s">
        <v>2</v>
      </c>
      <c r="E79" s="4">
        <v>4.88</v>
      </c>
      <c r="F79" s="3" t="s">
        <v>13</v>
      </c>
      <c r="G79" s="10"/>
      <c r="H79" s="9"/>
    </row>
    <row r="80" spans="1:8" s="6" customFormat="1" ht="13.5" customHeight="1">
      <c r="A80" s="7">
        <v>21</v>
      </c>
      <c r="B80" s="1" t="s">
        <v>26</v>
      </c>
      <c r="C80" s="2" t="s">
        <v>1</v>
      </c>
      <c r="D80" s="8" t="s">
        <v>2</v>
      </c>
      <c r="E80" s="4">
        <v>5.15</v>
      </c>
      <c r="F80" s="3" t="s">
        <v>14</v>
      </c>
      <c r="G80" s="10"/>
      <c r="H80" s="9"/>
    </row>
    <row r="81" spans="1:8" s="6" customFormat="1" ht="13.5" customHeight="1">
      <c r="A81" s="7">
        <v>22</v>
      </c>
      <c r="B81" s="1" t="s">
        <v>27</v>
      </c>
      <c r="C81" s="2" t="s">
        <v>1</v>
      </c>
      <c r="D81" s="8" t="s">
        <v>2</v>
      </c>
      <c r="E81" s="4">
        <v>5.45</v>
      </c>
      <c r="F81" s="3" t="s">
        <v>14</v>
      </c>
      <c r="G81" s="10"/>
      <c r="H81" s="9"/>
    </row>
    <row r="82" spans="1:8" s="6" customFormat="1" ht="13.5" customHeight="1">
      <c r="A82" s="7">
        <v>23</v>
      </c>
      <c r="B82" s="1" t="s">
        <v>28</v>
      </c>
      <c r="C82" s="2" t="s">
        <v>1</v>
      </c>
      <c r="D82" s="8" t="s">
        <v>2</v>
      </c>
      <c r="E82" s="4">
        <v>5.75</v>
      </c>
      <c r="F82" s="3" t="s">
        <v>15</v>
      </c>
      <c r="G82" s="10"/>
      <c r="H82" s="9"/>
    </row>
    <row r="83" spans="1:8" s="6" customFormat="1" ht="13.5" customHeight="1">
      <c r="A83" s="7">
        <v>24</v>
      </c>
      <c r="B83" s="1" t="s">
        <v>29</v>
      </c>
      <c r="C83" s="2" t="s">
        <v>1</v>
      </c>
      <c r="D83" s="8" t="s">
        <v>2</v>
      </c>
      <c r="E83" s="4">
        <v>6.03</v>
      </c>
      <c r="F83" s="3" t="s">
        <v>15</v>
      </c>
      <c r="G83" s="10"/>
      <c r="H83" s="9"/>
    </row>
    <row r="84" spans="1:8" s="6" customFormat="1" ht="13.5" customHeight="1">
      <c r="A84" s="7">
        <v>25</v>
      </c>
      <c r="B84" s="1" t="s">
        <v>30</v>
      </c>
      <c r="C84" s="2" t="s">
        <v>1</v>
      </c>
      <c r="D84" s="8" t="s">
        <v>2</v>
      </c>
      <c r="E84" s="4">
        <v>6.31</v>
      </c>
      <c r="F84" s="3" t="s">
        <v>15</v>
      </c>
      <c r="G84" s="1"/>
      <c r="H84" s="9"/>
    </row>
    <row r="86" spans="1:8" s="6" customFormat="1" ht="13.5" customHeight="1">
      <c r="A86" s="7">
        <v>27</v>
      </c>
      <c r="B86" s="1" t="s">
        <v>35</v>
      </c>
      <c r="C86" s="2" t="s">
        <v>1</v>
      </c>
      <c r="D86" s="3" t="s">
        <v>2</v>
      </c>
      <c r="E86" s="4">
        <v>6.59</v>
      </c>
      <c r="F86" s="3" t="s">
        <v>16</v>
      </c>
      <c r="G86" s="10"/>
      <c r="H86" s="9"/>
    </row>
    <row r="87" spans="1:8" s="6" customFormat="1" ht="13.5" customHeight="1">
      <c r="A87" s="7">
        <v>28</v>
      </c>
      <c r="B87" s="1" t="s">
        <v>36</v>
      </c>
      <c r="C87" s="2" t="s">
        <v>1</v>
      </c>
      <c r="D87" s="8" t="s">
        <v>2</v>
      </c>
      <c r="E87" s="4">
        <v>6.88</v>
      </c>
      <c r="F87" s="3" t="s">
        <v>16</v>
      </c>
      <c r="G87" s="10"/>
      <c r="H87" s="9"/>
    </row>
    <row r="89" spans="1:8" s="6" customFormat="1" ht="13.5" customHeight="1">
      <c r="A89" s="7">
        <v>30</v>
      </c>
      <c r="B89" s="1" t="s">
        <v>39</v>
      </c>
      <c r="C89" s="2" t="s">
        <v>1</v>
      </c>
      <c r="D89" s="8" t="s">
        <v>2</v>
      </c>
      <c r="E89" s="4">
        <v>7.18</v>
      </c>
      <c r="F89" s="3" t="s">
        <v>17</v>
      </c>
      <c r="G89" s="10"/>
      <c r="H89" s="9"/>
    </row>
    <row r="90" spans="1:8" s="6" customFormat="1" ht="13.5" customHeight="1">
      <c r="A90" s="7">
        <v>31</v>
      </c>
      <c r="B90" s="1" t="s">
        <v>40</v>
      </c>
      <c r="C90" s="2" t="s">
        <v>1</v>
      </c>
      <c r="D90" s="8" t="s">
        <v>2</v>
      </c>
      <c r="E90" s="4">
        <v>7.47</v>
      </c>
      <c r="F90" s="3" t="s">
        <v>17</v>
      </c>
      <c r="G90" s="10"/>
      <c r="H90" s="9"/>
    </row>
    <row r="91" spans="1:8" s="6" customFormat="1" ht="13.5" customHeight="1">
      <c r="A91" s="7">
        <v>32</v>
      </c>
      <c r="B91" s="1" t="s">
        <v>41</v>
      </c>
      <c r="C91" s="2" t="s">
        <v>1</v>
      </c>
      <c r="D91" s="8" t="s">
        <v>2</v>
      </c>
      <c r="E91" s="4">
        <v>7.77</v>
      </c>
      <c r="F91" s="3" t="s">
        <v>42</v>
      </c>
      <c r="G91" s="10"/>
      <c r="H91" s="9"/>
    </row>
    <row r="92" spans="1:8" s="6" customFormat="1" ht="13.5" customHeight="1">
      <c r="A92" s="7">
        <v>33</v>
      </c>
      <c r="B92" s="1" t="s">
        <v>43</v>
      </c>
      <c r="C92" s="2" t="s">
        <v>1</v>
      </c>
      <c r="D92" s="8" t="s">
        <v>2</v>
      </c>
      <c r="E92" s="4">
        <v>8.0500000000000007</v>
      </c>
      <c r="F92" s="3" t="s">
        <v>42</v>
      </c>
      <c r="G92" s="10"/>
      <c r="H92" s="9"/>
    </row>
    <row r="93" spans="1:8" s="6" customFormat="1" ht="13.5" customHeight="1">
      <c r="A93" s="7">
        <v>34</v>
      </c>
      <c r="B93" s="1" t="s">
        <v>44</v>
      </c>
      <c r="C93" s="2" t="s">
        <v>1</v>
      </c>
      <c r="D93" s="8" t="s">
        <v>2</v>
      </c>
      <c r="E93" s="4">
        <v>8.35</v>
      </c>
      <c r="F93" s="3" t="s">
        <v>19</v>
      </c>
      <c r="G93" s="10"/>
      <c r="H93" s="9"/>
    </row>
    <row r="94" spans="1:8" s="6" customFormat="1" ht="13.5" customHeight="1">
      <c r="A94" s="7">
        <v>35</v>
      </c>
      <c r="B94" s="1" t="s">
        <v>45</v>
      </c>
      <c r="C94" s="2" t="s">
        <v>1</v>
      </c>
      <c r="D94" s="8" t="s">
        <v>2</v>
      </c>
      <c r="E94" s="4">
        <v>8.65</v>
      </c>
      <c r="F94" s="3" t="s">
        <v>19</v>
      </c>
      <c r="G94" s="10"/>
      <c r="H94" s="9"/>
    </row>
    <row r="95" spans="1:8" s="6" customFormat="1" ht="13.5" customHeight="1">
      <c r="A95" s="7">
        <v>90</v>
      </c>
      <c r="B95" s="3" t="s">
        <v>46</v>
      </c>
      <c r="C95" s="2" t="s">
        <v>1</v>
      </c>
      <c r="D95" s="8" t="s">
        <v>47</v>
      </c>
      <c r="E95" s="4">
        <v>9.07</v>
      </c>
      <c r="F95" s="3" t="s">
        <v>25</v>
      </c>
      <c r="G95" s="10" t="s">
        <v>48</v>
      </c>
      <c r="H95" s="9"/>
    </row>
    <row r="96" spans="1:8" s="6" customFormat="1" ht="13.5" customHeight="1">
      <c r="A96" s="7">
        <v>91</v>
      </c>
      <c r="B96" s="3"/>
      <c r="C96" s="2"/>
      <c r="D96" s="8"/>
      <c r="E96" s="4"/>
      <c r="F96" s="3" t="s">
        <v>18</v>
      </c>
      <c r="G96" s="10"/>
      <c r="H96" s="9"/>
    </row>
    <row r="97" spans="1:8" s="6" customFormat="1" ht="13.5" customHeight="1">
      <c r="A97" s="7">
        <v>92</v>
      </c>
      <c r="B97" s="3" t="s">
        <v>49</v>
      </c>
      <c r="C97" s="2" t="s">
        <v>1</v>
      </c>
      <c r="D97" s="8" t="s">
        <v>47</v>
      </c>
      <c r="E97" s="4">
        <v>9.61</v>
      </c>
      <c r="F97" s="3" t="s">
        <v>25</v>
      </c>
      <c r="G97" s="10"/>
      <c r="H97" s="9"/>
    </row>
    <row r="98" spans="1:8" s="6" customFormat="1" ht="13.5" customHeight="1">
      <c r="A98" s="7">
        <v>94</v>
      </c>
      <c r="B98" s="3" t="s">
        <v>52</v>
      </c>
      <c r="C98" s="2" t="s">
        <v>1</v>
      </c>
      <c r="D98" s="8" t="s">
        <v>47</v>
      </c>
      <c r="E98" s="4">
        <v>9.89</v>
      </c>
      <c r="F98" s="3" t="s">
        <v>26</v>
      </c>
      <c r="G98" s="10"/>
      <c r="H98" s="9"/>
    </row>
    <row r="99" spans="1:8" s="6" customFormat="1" ht="13.5" customHeight="1">
      <c r="A99" s="7">
        <v>95</v>
      </c>
      <c r="B99" s="3" t="s">
        <v>53</v>
      </c>
      <c r="C99" s="2" t="s">
        <v>1</v>
      </c>
      <c r="D99" s="8" t="s">
        <v>47</v>
      </c>
      <c r="E99" s="4">
        <v>10.18</v>
      </c>
      <c r="F99" s="3" t="s">
        <v>27</v>
      </c>
      <c r="G99" s="10"/>
      <c r="H99" s="9"/>
    </row>
    <row r="100" spans="1:8" s="6" customFormat="1" ht="13.5" customHeight="1">
      <c r="A100" s="7">
        <v>96</v>
      </c>
      <c r="B100" s="3" t="s">
        <v>54</v>
      </c>
      <c r="C100" s="2" t="s">
        <v>1</v>
      </c>
      <c r="D100" s="8" t="s">
        <v>47</v>
      </c>
      <c r="E100" s="4">
        <v>10.47</v>
      </c>
      <c r="F100" s="3" t="s">
        <v>27</v>
      </c>
      <c r="G100" s="10"/>
      <c r="H100" s="9"/>
    </row>
    <row r="102" spans="1:8" s="6" customFormat="1" ht="13.5" customHeight="1">
      <c r="A102" s="7">
        <v>98</v>
      </c>
      <c r="B102" s="3" t="s">
        <v>57</v>
      </c>
      <c r="C102" s="2" t="s">
        <v>1</v>
      </c>
      <c r="D102" s="8" t="s">
        <v>47</v>
      </c>
      <c r="E102" s="4">
        <v>10.84</v>
      </c>
      <c r="F102" s="3" t="s">
        <v>28</v>
      </c>
      <c r="G102" s="10"/>
      <c r="H102" s="9"/>
    </row>
    <row r="103" spans="1:8" s="6" customFormat="1" ht="13.5" customHeight="1">
      <c r="A103" s="7">
        <v>99</v>
      </c>
      <c r="B103" s="3"/>
      <c r="C103" s="2"/>
      <c r="D103" s="8"/>
      <c r="E103" s="4"/>
      <c r="F103" s="3" t="s">
        <v>18</v>
      </c>
      <c r="G103" s="10"/>
      <c r="H103" s="9"/>
    </row>
    <row r="104" spans="1:8" s="6" customFormat="1" ht="13.5" customHeight="1">
      <c r="A104" s="7">
        <v>100</v>
      </c>
      <c r="B104" s="3" t="s">
        <v>58</v>
      </c>
      <c r="C104" s="2" t="s">
        <v>1</v>
      </c>
      <c r="D104" s="3" t="s">
        <v>47</v>
      </c>
      <c r="E104" s="4">
        <v>11.39</v>
      </c>
      <c r="F104" s="3" t="s">
        <v>28</v>
      </c>
      <c r="G104" s="10"/>
      <c r="H104" s="9"/>
    </row>
    <row r="106" spans="1:8" s="6" customFormat="1" ht="13.5" customHeight="1">
      <c r="A106" s="7">
        <v>102</v>
      </c>
      <c r="B106" s="3" t="s">
        <v>60</v>
      </c>
      <c r="C106" s="2" t="s">
        <v>1</v>
      </c>
      <c r="D106" s="8" t="s">
        <v>47</v>
      </c>
      <c r="E106" s="4">
        <v>11.71</v>
      </c>
      <c r="F106" s="3" t="s">
        <v>29</v>
      </c>
      <c r="G106" s="10"/>
      <c r="H106" s="9"/>
    </row>
    <row r="107" spans="1:8" s="6" customFormat="1" ht="13.5" customHeight="1">
      <c r="A107" s="7">
        <v>103</v>
      </c>
      <c r="B107" s="3" t="s">
        <v>61</v>
      </c>
      <c r="C107" s="2" t="s">
        <v>1</v>
      </c>
      <c r="D107" s="8" t="s">
        <v>47</v>
      </c>
      <c r="E107" s="4">
        <v>12.01</v>
      </c>
      <c r="F107" s="3" t="s">
        <v>30</v>
      </c>
      <c r="G107" s="10"/>
      <c r="H107" s="9"/>
    </row>
    <row r="108" spans="1:8" s="6" customFormat="1" ht="13.5" customHeight="1">
      <c r="A108" s="7">
        <v>104</v>
      </c>
      <c r="B108" s="3" t="s">
        <v>62</v>
      </c>
      <c r="C108" s="2" t="s">
        <v>1</v>
      </c>
      <c r="D108" s="8" t="s">
        <v>47</v>
      </c>
      <c r="E108" s="4">
        <v>12.29</v>
      </c>
      <c r="F108" s="3" t="s">
        <v>30</v>
      </c>
      <c r="G108" s="10"/>
      <c r="H108" s="9"/>
    </row>
    <row r="110" spans="1:8" s="6" customFormat="1" ht="13.5" customHeight="1">
      <c r="A110" s="7">
        <v>106</v>
      </c>
      <c r="B110" s="3" t="s">
        <v>65</v>
      </c>
      <c r="C110" s="2" t="s">
        <v>1</v>
      </c>
      <c r="D110" s="8" t="s">
        <v>47</v>
      </c>
      <c r="E110" s="4">
        <v>12.61</v>
      </c>
      <c r="F110" s="3" t="s">
        <v>31</v>
      </c>
      <c r="G110" s="10"/>
      <c r="H110" s="9"/>
    </row>
    <row r="111" spans="1:8" s="6" customFormat="1" ht="13.5" customHeight="1">
      <c r="A111" s="7">
        <v>107</v>
      </c>
      <c r="B111" s="3" t="s">
        <v>66</v>
      </c>
      <c r="C111" s="2" t="s">
        <v>1</v>
      </c>
      <c r="D111" s="8" t="s">
        <v>47</v>
      </c>
      <c r="E111" s="4">
        <v>12.89</v>
      </c>
      <c r="F111" s="3" t="s">
        <v>31</v>
      </c>
      <c r="G111" s="10"/>
      <c r="H111" s="9"/>
    </row>
    <row r="112" spans="1:8" s="6" customFormat="1" ht="13.5" customHeight="1">
      <c r="A112" s="7">
        <v>108</v>
      </c>
      <c r="B112" s="3" t="s">
        <v>67</v>
      </c>
      <c r="C112" s="2" t="s">
        <v>1</v>
      </c>
      <c r="D112" s="8" t="s">
        <v>47</v>
      </c>
      <c r="E112" s="4">
        <v>13.08</v>
      </c>
      <c r="F112" s="3" t="s">
        <v>35</v>
      </c>
      <c r="G112" s="10"/>
      <c r="H112" s="9"/>
    </row>
    <row r="113" spans="1:8" s="6" customFormat="1" ht="13.5" customHeight="1">
      <c r="A113" s="7">
        <v>109</v>
      </c>
      <c r="B113" s="3" t="s">
        <v>68</v>
      </c>
      <c r="C113" s="2" t="s">
        <v>1</v>
      </c>
      <c r="D113" s="8" t="s">
        <v>47</v>
      </c>
      <c r="E113" s="4">
        <v>13.45</v>
      </c>
      <c r="F113" s="3" t="s">
        <v>35</v>
      </c>
      <c r="G113" s="3"/>
      <c r="H113" s="9"/>
    </row>
    <row r="115" spans="1:8" s="6" customFormat="1" ht="13.5" customHeight="1">
      <c r="A115" s="7">
        <v>111</v>
      </c>
      <c r="B115" s="3" t="s">
        <v>70</v>
      </c>
      <c r="C115" s="2" t="s">
        <v>1</v>
      </c>
      <c r="D115" s="8" t="s">
        <v>47</v>
      </c>
      <c r="E115" s="4">
        <v>13.68</v>
      </c>
      <c r="F115" s="3" t="s">
        <v>36</v>
      </c>
      <c r="G115" s="10"/>
      <c r="H115" s="9"/>
    </row>
    <row r="116" spans="1:8" s="6" customFormat="1" ht="13.5" customHeight="1">
      <c r="A116" s="7">
        <v>112</v>
      </c>
      <c r="B116" s="3" t="s">
        <v>71</v>
      </c>
      <c r="C116" s="2" t="s">
        <v>1</v>
      </c>
      <c r="D116" s="3" t="s">
        <v>47</v>
      </c>
      <c r="E116" s="4">
        <v>13.93</v>
      </c>
      <c r="F116" s="3" t="s">
        <v>36</v>
      </c>
      <c r="G116" s="10"/>
      <c r="H116" s="9"/>
    </row>
    <row r="117" spans="1:8" s="6" customFormat="1" ht="13.5" customHeight="1">
      <c r="A117" s="7">
        <v>113</v>
      </c>
      <c r="B117" s="3" t="s">
        <v>72</v>
      </c>
      <c r="C117" s="2" t="s">
        <v>1</v>
      </c>
      <c r="D117" s="8" t="s">
        <v>47</v>
      </c>
      <c r="E117" s="4">
        <v>14.18</v>
      </c>
      <c r="F117" s="3" t="s">
        <v>37</v>
      </c>
      <c r="G117" s="10"/>
      <c r="H117" s="9"/>
    </row>
    <row r="118" spans="1:8" s="6" customFormat="1" ht="13.5" customHeight="1">
      <c r="A118" s="7">
        <v>114</v>
      </c>
      <c r="B118" s="3" t="s">
        <v>73</v>
      </c>
      <c r="C118" s="2" t="s">
        <v>1</v>
      </c>
      <c r="D118" s="8" t="s">
        <v>47</v>
      </c>
      <c r="E118" s="4">
        <v>14.45</v>
      </c>
      <c r="F118" s="3" t="s">
        <v>39</v>
      </c>
      <c r="G118" s="10" t="s">
        <v>74</v>
      </c>
      <c r="H118" s="9"/>
    </row>
    <row r="119" spans="1:8" s="6" customFormat="1" ht="13.5" customHeight="1">
      <c r="A119" s="7">
        <v>115</v>
      </c>
      <c r="B119" s="3" t="s">
        <v>75</v>
      </c>
      <c r="C119" s="2" t="s">
        <v>1</v>
      </c>
      <c r="D119" s="8" t="s">
        <v>47</v>
      </c>
      <c r="E119" s="4">
        <v>14.69</v>
      </c>
      <c r="F119" s="3" t="s">
        <v>39</v>
      </c>
      <c r="G119" s="10"/>
      <c r="H119" s="9"/>
    </row>
    <row r="120" spans="1:8" s="6" customFormat="1" ht="13.5" customHeight="1">
      <c r="A120" s="7">
        <v>116</v>
      </c>
      <c r="B120" s="3" t="s">
        <v>76</v>
      </c>
      <c r="C120" s="2" t="s">
        <v>1</v>
      </c>
      <c r="D120" s="8" t="s">
        <v>47</v>
      </c>
      <c r="E120" s="4">
        <v>14.92</v>
      </c>
      <c r="F120" s="3" t="s">
        <v>40</v>
      </c>
      <c r="G120" s="10" t="s">
        <v>77</v>
      </c>
      <c r="H120" s="9"/>
    </row>
    <row r="121" spans="1:8" s="6" customFormat="1" ht="13.5" customHeight="1">
      <c r="A121" s="7">
        <v>117</v>
      </c>
      <c r="B121" s="3" t="s">
        <v>78</v>
      </c>
      <c r="C121" s="2" t="s">
        <v>1</v>
      </c>
      <c r="D121" s="8" t="s">
        <v>47</v>
      </c>
      <c r="E121" s="4">
        <v>15.1</v>
      </c>
      <c r="F121" s="3" t="s">
        <v>40</v>
      </c>
      <c r="G121" s="10"/>
      <c r="H121" s="9"/>
    </row>
    <row r="123" spans="1:8" s="6" customFormat="1" ht="13.5" customHeight="1">
      <c r="A123" s="7">
        <v>119</v>
      </c>
      <c r="B123" s="3" t="s">
        <v>81</v>
      </c>
      <c r="C123" s="2" t="s">
        <v>1</v>
      </c>
      <c r="D123" s="8" t="s">
        <v>47</v>
      </c>
      <c r="E123" s="4">
        <v>15.35</v>
      </c>
      <c r="F123" s="3" t="s">
        <v>41</v>
      </c>
      <c r="G123" s="10"/>
      <c r="H123" s="9"/>
    </row>
    <row r="124" spans="1:8" s="6" customFormat="1" ht="13.5" customHeight="1">
      <c r="A124" s="7">
        <v>120</v>
      </c>
      <c r="B124" s="3" t="s">
        <v>82</v>
      </c>
      <c r="C124" s="2" t="s">
        <v>1</v>
      </c>
      <c r="D124" s="8" t="s">
        <v>47</v>
      </c>
      <c r="E124" s="4">
        <v>15.57</v>
      </c>
      <c r="F124" s="3" t="s">
        <v>41</v>
      </c>
      <c r="G124" s="10"/>
      <c r="H124" s="9"/>
    </row>
    <row r="125" spans="1:8" s="6" customFormat="1" ht="13.5" customHeight="1">
      <c r="A125" s="7">
        <v>122</v>
      </c>
      <c r="B125" s="3" t="s">
        <v>85</v>
      </c>
      <c r="C125" s="2" t="s">
        <v>1</v>
      </c>
      <c r="D125" s="8" t="s">
        <v>47</v>
      </c>
      <c r="E125" s="4">
        <v>15.89</v>
      </c>
      <c r="F125" s="3" t="s">
        <v>43</v>
      </c>
      <c r="G125" s="10"/>
      <c r="H125" s="9"/>
    </row>
    <row r="126" spans="1:8" s="6" customFormat="1" ht="13.5" customHeight="1">
      <c r="A126" s="7">
        <v>124</v>
      </c>
      <c r="B126" s="3" t="s">
        <v>87</v>
      </c>
      <c r="C126" s="2" t="s">
        <v>1</v>
      </c>
      <c r="D126" s="8" t="s">
        <v>47</v>
      </c>
      <c r="E126" s="4">
        <v>16.23</v>
      </c>
      <c r="F126" s="3" t="s">
        <v>44</v>
      </c>
      <c r="G126" s="10"/>
      <c r="H126" s="9"/>
    </row>
    <row r="127" spans="1:8" s="6" customFormat="1" ht="13.5" customHeight="1">
      <c r="A127" s="7">
        <v>125</v>
      </c>
      <c r="B127" s="3" t="s">
        <v>88</v>
      </c>
      <c r="C127" s="2" t="s">
        <v>1</v>
      </c>
      <c r="D127" s="8" t="s">
        <v>47</v>
      </c>
      <c r="E127" s="4">
        <v>16.47</v>
      </c>
      <c r="F127" s="3" t="s">
        <v>44</v>
      </c>
      <c r="G127" s="3"/>
      <c r="H127" s="9"/>
    </row>
    <row r="128" spans="1:8" s="6" customFormat="1" ht="13.5" customHeight="1">
      <c r="A128" s="7">
        <v>126</v>
      </c>
      <c r="B128" s="3" t="s">
        <v>89</v>
      </c>
      <c r="C128" s="2" t="s">
        <v>1</v>
      </c>
      <c r="D128" s="3" t="s">
        <v>47</v>
      </c>
      <c r="E128" s="4">
        <v>16.8</v>
      </c>
      <c r="F128" s="3" t="s">
        <v>45</v>
      </c>
      <c r="G128" s="10"/>
      <c r="H128" s="9"/>
    </row>
    <row r="129" spans="1:8" s="6" customFormat="1" ht="13.5" customHeight="1">
      <c r="A129" s="7">
        <v>127</v>
      </c>
      <c r="B129" s="3" t="s">
        <v>90</v>
      </c>
      <c r="C129" s="2" t="s">
        <v>1</v>
      </c>
      <c r="D129" s="8" t="s">
        <v>47</v>
      </c>
      <c r="E129" s="4">
        <v>17.11</v>
      </c>
      <c r="F129" s="3" t="s">
        <v>91</v>
      </c>
      <c r="G129" s="10"/>
      <c r="H129" s="9"/>
    </row>
    <row r="130" spans="1:8" s="6" customFormat="1" ht="13.5" customHeight="1">
      <c r="A130" s="7">
        <v>128</v>
      </c>
      <c r="B130" s="3" t="s">
        <v>92</v>
      </c>
      <c r="C130" s="2" t="s">
        <v>1</v>
      </c>
      <c r="D130" s="8" t="s">
        <v>47</v>
      </c>
      <c r="E130" s="4">
        <v>17.36</v>
      </c>
      <c r="F130" s="3" t="s">
        <v>91</v>
      </c>
      <c r="G130" s="10"/>
      <c r="H130" s="9"/>
    </row>
    <row r="132" spans="1:8" s="6" customFormat="1" ht="13.5" customHeight="1">
      <c r="A132" s="7">
        <v>130</v>
      </c>
      <c r="B132" s="3" t="s">
        <v>95</v>
      </c>
      <c r="C132" s="2" t="s">
        <v>1</v>
      </c>
      <c r="D132" s="8" t="s">
        <v>47</v>
      </c>
      <c r="E132" s="4">
        <v>17.71</v>
      </c>
      <c r="F132" s="3" t="s">
        <v>96</v>
      </c>
      <c r="G132" s="10"/>
      <c r="H132" s="9"/>
    </row>
    <row r="133" spans="1:8" s="6" customFormat="1" ht="13.5" customHeight="1">
      <c r="A133" s="7">
        <v>131</v>
      </c>
      <c r="B133" s="3" t="s">
        <v>97</v>
      </c>
      <c r="C133" s="2" t="s">
        <v>1</v>
      </c>
      <c r="D133" s="8" t="s">
        <v>47</v>
      </c>
      <c r="E133" s="4">
        <v>18.04</v>
      </c>
      <c r="F133" s="3" t="s">
        <v>98</v>
      </c>
      <c r="G133" s="10" t="s">
        <v>99</v>
      </c>
      <c r="H133" s="9"/>
    </row>
    <row r="134" spans="1:8" s="6" customFormat="1" ht="13.5" customHeight="1">
      <c r="A134" s="15">
        <v>132</v>
      </c>
      <c r="B134" s="16" t="s">
        <v>100</v>
      </c>
      <c r="C134" s="17" t="s">
        <v>1</v>
      </c>
      <c r="D134" s="18" t="s">
        <v>47</v>
      </c>
      <c r="E134" s="19">
        <v>18.3</v>
      </c>
      <c r="F134" s="16" t="s">
        <v>98</v>
      </c>
      <c r="G134" s="20"/>
      <c r="H134" s="21"/>
    </row>
    <row r="135" spans="1:8" s="6" customFormat="1" ht="13.5" customHeight="1">
      <c r="A135" s="15"/>
      <c r="B135" s="16"/>
      <c r="C135" s="17"/>
      <c r="D135" s="18"/>
      <c r="E135" s="19"/>
      <c r="F135" s="16"/>
      <c r="G135" s="20"/>
      <c r="H135" s="21"/>
    </row>
    <row r="136" spans="1:8" s="6" customFormat="1" ht="13.5" customHeight="1">
      <c r="A136" s="15"/>
      <c r="B136" s="16"/>
      <c r="C136" s="17"/>
      <c r="D136" s="18"/>
      <c r="E136" s="19"/>
      <c r="F136" s="16"/>
      <c r="G136" s="20"/>
      <c r="H136" s="21"/>
    </row>
    <row r="137" spans="1:8" s="6" customFormat="1" ht="13.5" customHeight="1">
      <c r="A137" s="15"/>
      <c r="B137" s="16"/>
      <c r="C137" s="17"/>
      <c r="D137" s="16"/>
      <c r="E137" s="19"/>
      <c r="F137" s="16"/>
      <c r="G137" s="20"/>
      <c r="H137" s="21"/>
    </row>
    <row r="138" spans="1:8" s="6" customFormat="1" ht="13.5" customHeight="1">
      <c r="A138" s="15"/>
      <c r="B138" s="16"/>
      <c r="C138" s="17"/>
      <c r="D138" s="18"/>
      <c r="E138" s="19"/>
      <c r="F138" s="16"/>
      <c r="G138" s="20"/>
      <c r="H138" s="21"/>
    </row>
    <row r="139" spans="1:8" s="6" customFormat="1" ht="13.5" customHeight="1">
      <c r="A139" s="22"/>
      <c r="B139" s="22"/>
      <c r="C139" s="22"/>
      <c r="D139" s="22"/>
      <c r="E139" s="22"/>
      <c r="F139" s="22"/>
      <c r="G139" s="22"/>
      <c r="H139" s="22"/>
    </row>
    <row r="140" spans="1:8" s="6" customFormat="1">
      <c r="A140"/>
      <c r="B140"/>
      <c r="C140"/>
      <c r="D140"/>
      <c r="E140"/>
      <c r="F140"/>
      <c r="G140"/>
      <c r="H140"/>
    </row>
    <row r="141" spans="1:8" s="6" customFormat="1" ht="13.5" customHeight="1"/>
    <row r="142" spans="1:8" s="6" customFormat="1" ht="13.5" customHeight="1"/>
    <row r="143" spans="1:8" s="6" customFormat="1" ht="13.5" customHeight="1"/>
    <row r="144" spans="1:8" s="6" customFormat="1" ht="13.5" customHeight="1"/>
    <row r="145" s="6" customFormat="1" ht="13.5" customHeight="1"/>
    <row r="146" s="6" customFormat="1" ht="13.5" customHeight="1"/>
    <row r="147" s="6" customFormat="1" ht="13.5" customHeight="1"/>
    <row r="148" s="6" customFormat="1" ht="13.5" customHeight="1"/>
    <row r="149" s="6" customFormat="1" ht="13.5"/>
    <row r="150" s="6" customFormat="1" ht="13.5" customHeight="1"/>
    <row r="151" s="6" customFormat="1" ht="13.5"/>
    <row r="152" s="6" customFormat="1" ht="13.5" customHeight="1"/>
    <row r="153" s="6" customFormat="1" ht="13.5" customHeight="1"/>
    <row r="154" s="6" customFormat="1" ht="13.5" customHeight="1"/>
    <row r="155" s="6" customFormat="1" ht="13.5" customHeight="1"/>
    <row r="156" s="6" customFormat="1" ht="13.5" customHeight="1"/>
    <row r="157" s="6" customFormat="1" ht="13.5" customHeight="1"/>
    <row r="159" s="6" customFormat="1" ht="13.5" customHeight="1"/>
    <row r="160" s="6" customFormat="1" ht="13.5" customHeight="1"/>
    <row r="161" s="6" customFormat="1" ht="13.5" customHeight="1"/>
    <row r="162" s="6" customFormat="1" ht="13.5"/>
    <row r="163" s="6" customFormat="1" ht="13.5" customHeight="1"/>
    <row r="164" s="6" customFormat="1" ht="13.5" customHeight="1"/>
    <row r="165" s="6" customFormat="1" ht="13.5" customHeight="1"/>
    <row r="166" s="6" customFormat="1" ht="13.5" customHeight="1"/>
    <row r="167" s="6" customFormat="1" ht="13.5" customHeight="1"/>
    <row r="168" s="6" customFormat="1" ht="13.5" customHeight="1"/>
    <row r="169" s="6" customFormat="1" ht="13.5" customHeight="1"/>
    <row r="170" s="6" customFormat="1" ht="13.5" customHeight="1"/>
    <row r="171" s="6" customFormat="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1" sqref="F1"/>
    </sheetView>
  </sheetViews>
  <sheetFormatPr defaultRowHeight="15"/>
  <cols>
    <col min="7" max="10" width="0" hidden="1" customWidth="1"/>
    <col min="11" max="11" width="9.140625" style="39"/>
  </cols>
  <sheetData>
    <row r="1" spans="1:12">
      <c r="F1" t="s">
        <v>190</v>
      </c>
      <c r="K1" s="39" t="s">
        <v>193</v>
      </c>
    </row>
    <row r="2" spans="1:12">
      <c r="A2" s="7">
        <v>129</v>
      </c>
      <c r="B2" s="3" t="s">
        <v>93</v>
      </c>
      <c r="C2" s="2" t="s">
        <v>4</v>
      </c>
      <c r="D2" s="8" t="s">
        <v>47</v>
      </c>
      <c r="E2" s="4" t="s">
        <v>5</v>
      </c>
      <c r="F2" s="3" t="s">
        <v>94</v>
      </c>
      <c r="G2" s="10"/>
      <c r="H2" s="9"/>
      <c r="I2">
        <v>316</v>
      </c>
      <c r="J2">
        <f t="shared" ref="J2:J10" si="0">I2/250+1</f>
        <v>2.2640000000000002</v>
      </c>
      <c r="K2" s="39">
        <f t="shared" ref="K2:K18" si="1">INT(J2)</f>
        <v>2</v>
      </c>
      <c r="L2">
        <v>1</v>
      </c>
    </row>
    <row r="3" spans="1:12">
      <c r="A3" s="7">
        <v>121</v>
      </c>
      <c r="B3" s="3" t="s">
        <v>83</v>
      </c>
      <c r="C3" s="2" t="s">
        <v>4</v>
      </c>
      <c r="D3" s="8" t="s">
        <v>47</v>
      </c>
      <c r="E3" s="4" t="s">
        <v>5</v>
      </c>
      <c r="F3" s="3" t="s">
        <v>84</v>
      </c>
      <c r="G3" s="10"/>
      <c r="H3" s="9"/>
      <c r="I3">
        <v>2432</v>
      </c>
      <c r="J3">
        <f t="shared" si="0"/>
        <v>10.728</v>
      </c>
      <c r="K3" s="39">
        <f t="shared" si="1"/>
        <v>10</v>
      </c>
      <c r="L3">
        <v>1</v>
      </c>
    </row>
    <row r="4" spans="1:12">
      <c r="A4" s="7">
        <v>200</v>
      </c>
      <c r="B4" s="3" t="s">
        <v>168</v>
      </c>
      <c r="C4" s="2" t="s">
        <v>1</v>
      </c>
      <c r="D4" s="1" t="s">
        <v>169</v>
      </c>
      <c r="E4" s="34" t="s">
        <v>5</v>
      </c>
      <c r="F4" s="3" t="s">
        <v>168</v>
      </c>
      <c r="G4" s="10" t="s">
        <v>185</v>
      </c>
      <c r="H4" s="9" t="s">
        <v>5</v>
      </c>
      <c r="I4">
        <v>3781</v>
      </c>
      <c r="J4">
        <f t="shared" si="0"/>
        <v>16.124000000000002</v>
      </c>
      <c r="K4" s="39">
        <f t="shared" si="1"/>
        <v>16</v>
      </c>
      <c r="L4">
        <v>1</v>
      </c>
    </row>
    <row r="5" spans="1:12">
      <c r="A5" s="7">
        <v>105</v>
      </c>
      <c r="B5" s="3" t="s">
        <v>63</v>
      </c>
      <c r="C5" s="2" t="s">
        <v>4</v>
      </c>
      <c r="D5" s="8" t="s">
        <v>47</v>
      </c>
      <c r="E5" s="4" t="s">
        <v>5</v>
      </c>
      <c r="F5" s="3" t="s">
        <v>64</v>
      </c>
      <c r="G5" s="10"/>
      <c r="H5" s="9"/>
      <c r="I5">
        <v>5402</v>
      </c>
      <c r="J5">
        <f t="shared" si="0"/>
        <v>22.608000000000001</v>
      </c>
      <c r="K5" s="39">
        <f t="shared" si="1"/>
        <v>22</v>
      </c>
      <c r="L5">
        <v>1</v>
      </c>
    </row>
    <row r="6" spans="1:12">
      <c r="A6" s="7">
        <v>97</v>
      </c>
      <c r="B6" s="3" t="s">
        <v>55</v>
      </c>
      <c r="C6" s="2" t="s">
        <v>4</v>
      </c>
      <c r="D6" s="8" t="s">
        <v>47</v>
      </c>
      <c r="E6" s="35" t="s">
        <v>5</v>
      </c>
      <c r="F6" s="3" t="s">
        <v>56</v>
      </c>
      <c r="G6" s="10"/>
      <c r="H6" s="9"/>
      <c r="I6">
        <v>7354</v>
      </c>
      <c r="J6">
        <f t="shared" si="0"/>
        <v>30.416</v>
      </c>
      <c r="K6" s="39">
        <f t="shared" si="1"/>
        <v>30</v>
      </c>
      <c r="L6">
        <v>1</v>
      </c>
    </row>
    <row r="7" spans="1:12">
      <c r="A7" s="7">
        <v>373</v>
      </c>
      <c r="B7" s="3" t="s">
        <v>173</v>
      </c>
      <c r="C7" s="2" t="s">
        <v>1</v>
      </c>
      <c r="D7" s="27" t="s">
        <v>174</v>
      </c>
      <c r="E7" s="9" t="s">
        <v>5</v>
      </c>
      <c r="F7" s="3" t="s">
        <v>175</v>
      </c>
      <c r="G7" s="10" t="s">
        <v>186</v>
      </c>
      <c r="H7" s="9" t="s">
        <v>5</v>
      </c>
      <c r="I7">
        <v>9035</v>
      </c>
      <c r="J7">
        <f t="shared" si="0"/>
        <v>37.14</v>
      </c>
      <c r="K7" s="39">
        <f t="shared" si="1"/>
        <v>37</v>
      </c>
      <c r="L7">
        <v>1</v>
      </c>
    </row>
    <row r="8" spans="1:12">
      <c r="A8" s="7">
        <v>29</v>
      </c>
      <c r="B8" s="3" t="s">
        <v>37</v>
      </c>
      <c r="C8" s="2" t="s">
        <v>4</v>
      </c>
      <c r="D8" s="8" t="s">
        <v>2</v>
      </c>
      <c r="E8" s="4" t="s">
        <v>5</v>
      </c>
      <c r="F8" s="3" t="s">
        <v>38</v>
      </c>
      <c r="G8" s="10"/>
      <c r="H8" s="9"/>
      <c r="I8">
        <v>10986</v>
      </c>
      <c r="J8">
        <f t="shared" si="0"/>
        <v>44.944000000000003</v>
      </c>
      <c r="K8" s="39">
        <f t="shared" si="1"/>
        <v>44</v>
      </c>
      <c r="L8">
        <v>1</v>
      </c>
    </row>
    <row r="9" spans="1:12">
      <c r="A9" s="7">
        <v>17</v>
      </c>
      <c r="B9" s="3" t="s">
        <v>21</v>
      </c>
      <c r="C9" s="2" t="s">
        <v>4</v>
      </c>
      <c r="D9" s="8" t="s">
        <v>2</v>
      </c>
      <c r="E9" s="4" t="s">
        <v>5</v>
      </c>
      <c r="F9" s="3" t="s">
        <v>22</v>
      </c>
      <c r="G9" s="10"/>
      <c r="H9" s="9"/>
      <c r="I9">
        <v>13787</v>
      </c>
      <c r="J9">
        <f t="shared" si="0"/>
        <v>56.148000000000003</v>
      </c>
      <c r="K9" s="39">
        <f t="shared" si="1"/>
        <v>56</v>
      </c>
      <c r="L9">
        <v>1</v>
      </c>
    </row>
    <row r="10" spans="1:12">
      <c r="A10" s="7">
        <v>2</v>
      </c>
      <c r="B10" s="3" t="s">
        <v>3</v>
      </c>
      <c r="C10" s="2" t="s">
        <v>4</v>
      </c>
      <c r="D10" s="8" t="s">
        <v>2</v>
      </c>
      <c r="E10" s="4" t="s">
        <v>5</v>
      </c>
      <c r="F10" s="3" t="s">
        <v>6</v>
      </c>
      <c r="G10" s="10"/>
      <c r="H10" s="9"/>
      <c r="I10">
        <v>17605</v>
      </c>
      <c r="J10">
        <f t="shared" si="0"/>
        <v>71.42</v>
      </c>
      <c r="K10" s="39">
        <f t="shared" si="1"/>
        <v>71</v>
      </c>
      <c r="L10">
        <v>1</v>
      </c>
    </row>
    <row r="11" spans="1:12">
      <c r="A11" s="7">
        <v>283</v>
      </c>
      <c r="B11" s="3" t="s">
        <v>161</v>
      </c>
      <c r="C11" s="2" t="s">
        <v>32</v>
      </c>
      <c r="D11" s="8" t="s">
        <v>101</v>
      </c>
      <c r="E11" s="4" t="s">
        <v>5</v>
      </c>
      <c r="F11" s="3" t="s">
        <v>162</v>
      </c>
      <c r="G11" s="10"/>
      <c r="H11" s="9"/>
      <c r="I11">
        <v>966</v>
      </c>
      <c r="J11">
        <f t="shared" ref="J11:J18" si="2">(18051+I11)/250</f>
        <v>76.067999999999998</v>
      </c>
      <c r="K11" s="39">
        <f t="shared" si="1"/>
        <v>76</v>
      </c>
      <c r="L11">
        <v>1</v>
      </c>
    </row>
    <row r="12" spans="1:12">
      <c r="A12" s="7">
        <v>278</v>
      </c>
      <c r="B12" s="3" t="s">
        <v>157</v>
      </c>
      <c r="C12" s="2" t="s">
        <v>32</v>
      </c>
      <c r="D12" s="27" t="s">
        <v>101</v>
      </c>
      <c r="E12" s="4" t="s">
        <v>5</v>
      </c>
      <c r="F12" s="3" t="s">
        <v>158</v>
      </c>
      <c r="G12" s="10"/>
      <c r="H12" s="9"/>
      <c r="I12">
        <v>2024</v>
      </c>
      <c r="J12">
        <f t="shared" si="2"/>
        <v>80.3</v>
      </c>
      <c r="K12" s="39">
        <f t="shared" si="1"/>
        <v>80</v>
      </c>
      <c r="L12">
        <v>1</v>
      </c>
    </row>
    <row r="13" spans="1:12">
      <c r="A13" s="7">
        <v>274</v>
      </c>
      <c r="B13" s="3" t="s">
        <v>152</v>
      </c>
      <c r="C13" s="2" t="s">
        <v>32</v>
      </c>
      <c r="D13" s="8" t="s">
        <v>101</v>
      </c>
      <c r="E13" s="35" t="s">
        <v>5</v>
      </c>
      <c r="F13" s="3" t="s">
        <v>153</v>
      </c>
      <c r="G13" s="10"/>
      <c r="H13" s="9"/>
      <c r="I13">
        <v>3002</v>
      </c>
      <c r="J13">
        <f t="shared" si="2"/>
        <v>84.212000000000003</v>
      </c>
      <c r="K13" s="39">
        <f t="shared" si="1"/>
        <v>84</v>
      </c>
      <c r="L13">
        <v>1</v>
      </c>
    </row>
    <row r="14" spans="1:12">
      <c r="A14" s="7">
        <v>264</v>
      </c>
      <c r="B14" s="1" t="s">
        <v>142</v>
      </c>
      <c r="C14" s="2" t="s">
        <v>32</v>
      </c>
      <c r="D14" s="8" t="s">
        <v>101</v>
      </c>
      <c r="E14" s="4" t="s">
        <v>5</v>
      </c>
      <c r="F14" s="3" t="s">
        <v>143</v>
      </c>
      <c r="G14" s="10"/>
      <c r="H14" s="9"/>
      <c r="I14">
        <v>5200</v>
      </c>
      <c r="J14">
        <f t="shared" si="2"/>
        <v>93.004000000000005</v>
      </c>
      <c r="K14" s="39">
        <f t="shared" si="1"/>
        <v>93</v>
      </c>
      <c r="L14">
        <v>1</v>
      </c>
    </row>
    <row r="15" spans="1:12">
      <c r="A15" s="7">
        <v>262</v>
      </c>
      <c r="B15" s="1" t="s">
        <v>139</v>
      </c>
      <c r="C15" s="2" t="s">
        <v>32</v>
      </c>
      <c r="D15" s="1" t="s">
        <v>101</v>
      </c>
      <c r="E15" s="4" t="s">
        <v>5</v>
      </c>
      <c r="F15" s="3" t="s">
        <v>140</v>
      </c>
      <c r="G15" s="10"/>
      <c r="H15" s="9"/>
      <c r="I15">
        <v>5474</v>
      </c>
      <c r="J15">
        <f t="shared" si="2"/>
        <v>94.1</v>
      </c>
      <c r="K15" s="39">
        <f t="shared" si="1"/>
        <v>94</v>
      </c>
      <c r="L15">
        <v>1</v>
      </c>
    </row>
    <row r="16" spans="1:12">
      <c r="A16" s="7">
        <v>257</v>
      </c>
      <c r="B16" s="1" t="s">
        <v>135</v>
      </c>
      <c r="C16" s="2" t="s">
        <v>4</v>
      </c>
      <c r="D16" s="8" t="s">
        <v>101</v>
      </c>
      <c r="E16" s="4" t="s">
        <v>5</v>
      </c>
      <c r="F16" s="3" t="s">
        <v>136</v>
      </c>
      <c r="G16" s="10"/>
      <c r="H16" s="9"/>
      <c r="I16">
        <v>6112</v>
      </c>
      <c r="J16">
        <f t="shared" si="2"/>
        <v>96.652000000000001</v>
      </c>
      <c r="K16" s="39">
        <f t="shared" si="1"/>
        <v>96</v>
      </c>
      <c r="L16">
        <v>1</v>
      </c>
    </row>
    <row r="17" spans="1:12">
      <c r="A17" s="7">
        <v>908</v>
      </c>
      <c r="B17" s="3" t="s">
        <v>181</v>
      </c>
      <c r="C17" s="2" t="s">
        <v>1</v>
      </c>
      <c r="D17" s="8" t="s">
        <v>182</v>
      </c>
      <c r="E17" s="4" t="s">
        <v>5</v>
      </c>
      <c r="F17" s="3" t="s">
        <v>183</v>
      </c>
      <c r="G17" s="10" t="s">
        <v>188</v>
      </c>
      <c r="H17" s="9"/>
      <c r="I17">
        <v>8605</v>
      </c>
      <c r="J17">
        <f t="shared" si="2"/>
        <v>106.624</v>
      </c>
      <c r="K17" s="39">
        <f t="shared" si="1"/>
        <v>106</v>
      </c>
      <c r="L17">
        <v>1</v>
      </c>
    </row>
    <row r="18" spans="1:12">
      <c r="A18" s="7">
        <v>232</v>
      </c>
      <c r="B18" s="1" t="s">
        <v>107</v>
      </c>
      <c r="C18" s="2" t="s">
        <v>4</v>
      </c>
      <c r="D18" s="8" t="s">
        <v>101</v>
      </c>
      <c r="E18" s="4" t="s">
        <v>5</v>
      </c>
      <c r="F18" s="3" t="s">
        <v>108</v>
      </c>
      <c r="G18" s="5"/>
      <c r="H18" s="9"/>
      <c r="I18">
        <v>12227</v>
      </c>
      <c r="J18">
        <f t="shared" si="2"/>
        <v>121.11199999999999</v>
      </c>
      <c r="K18" s="39">
        <f t="shared" si="1"/>
        <v>121</v>
      </c>
      <c r="L18">
        <v>1</v>
      </c>
    </row>
    <row r="19" spans="1:12">
      <c r="A19" s="7">
        <v>123</v>
      </c>
      <c r="B19" s="3" t="s">
        <v>86</v>
      </c>
      <c r="C19" s="2" t="s">
        <v>32</v>
      </c>
      <c r="D19" s="8" t="s">
        <v>47</v>
      </c>
      <c r="E19" s="4" t="s">
        <v>33</v>
      </c>
      <c r="F19" s="3" t="s">
        <v>84</v>
      </c>
      <c r="G19" s="3"/>
      <c r="H19" s="9"/>
      <c r="I19">
        <v>2250</v>
      </c>
      <c r="J19">
        <f t="shared" ref="J19:J26" si="3">I19/250+1</f>
        <v>10</v>
      </c>
      <c r="K19" s="39">
        <v>9</v>
      </c>
      <c r="L19">
        <v>1</v>
      </c>
    </row>
    <row r="20" spans="1:12">
      <c r="A20" s="7">
        <v>118</v>
      </c>
      <c r="B20" s="3" t="s">
        <v>79</v>
      </c>
      <c r="C20" s="2" t="s">
        <v>32</v>
      </c>
      <c r="D20" s="8" t="s">
        <v>47</v>
      </c>
      <c r="E20" s="4" t="s">
        <v>33</v>
      </c>
      <c r="F20" s="3" t="s">
        <v>80</v>
      </c>
      <c r="G20" s="10"/>
      <c r="H20" s="9"/>
      <c r="I20">
        <v>2853</v>
      </c>
      <c r="J20">
        <f t="shared" si="3"/>
        <v>12.412000000000001</v>
      </c>
      <c r="K20" s="39">
        <f t="shared" ref="K20:K31" si="4">INT(J20)</f>
        <v>12</v>
      </c>
      <c r="L20">
        <v>1</v>
      </c>
    </row>
    <row r="21" spans="1:12">
      <c r="A21" s="7">
        <v>228</v>
      </c>
      <c r="B21" s="3" t="s">
        <v>170</v>
      </c>
      <c r="C21" s="2" t="s">
        <v>1</v>
      </c>
      <c r="D21" s="8" t="s">
        <v>171</v>
      </c>
      <c r="E21" s="34" t="s">
        <v>33</v>
      </c>
      <c r="F21" s="3" t="s">
        <v>172</v>
      </c>
      <c r="G21" s="10" t="s">
        <v>184</v>
      </c>
      <c r="H21" s="9" t="s">
        <v>33</v>
      </c>
      <c r="I21">
        <v>3464</v>
      </c>
      <c r="J21">
        <f t="shared" si="3"/>
        <v>14.856</v>
      </c>
      <c r="K21" s="39">
        <f t="shared" si="4"/>
        <v>14</v>
      </c>
      <c r="L21">
        <v>1</v>
      </c>
    </row>
    <row r="22" spans="1:12">
      <c r="A22" s="7">
        <v>110</v>
      </c>
      <c r="B22" s="3" t="s">
        <v>69</v>
      </c>
      <c r="C22" s="2" t="s">
        <v>32</v>
      </c>
      <c r="D22" s="8" t="s">
        <v>47</v>
      </c>
      <c r="E22" s="4" t="s">
        <v>33</v>
      </c>
      <c r="F22" s="3" t="s">
        <v>64</v>
      </c>
      <c r="G22" s="10"/>
      <c r="H22" s="9"/>
      <c r="I22">
        <v>4541</v>
      </c>
      <c r="J22">
        <f t="shared" si="3"/>
        <v>19.164000000000001</v>
      </c>
      <c r="K22" s="39">
        <f t="shared" si="4"/>
        <v>19</v>
      </c>
      <c r="L22">
        <v>1</v>
      </c>
    </row>
    <row r="23" spans="1:12" s="38" customFormat="1">
      <c r="A23" s="28">
        <v>101</v>
      </c>
      <c r="B23" s="11" t="s">
        <v>59</v>
      </c>
      <c r="C23" s="12" t="s">
        <v>32</v>
      </c>
      <c r="D23" s="36" t="s">
        <v>47</v>
      </c>
      <c r="E23" s="37" t="s">
        <v>33</v>
      </c>
      <c r="F23" s="11" t="s">
        <v>56</v>
      </c>
      <c r="G23" s="30"/>
      <c r="H23" s="31"/>
      <c r="I23" s="38">
        <v>6622</v>
      </c>
      <c r="J23" s="38">
        <f t="shared" si="3"/>
        <v>27.488</v>
      </c>
      <c r="K23" s="40">
        <f t="shared" si="4"/>
        <v>27</v>
      </c>
      <c r="L23">
        <v>1</v>
      </c>
    </row>
    <row r="24" spans="1:12">
      <c r="A24" s="7">
        <v>93</v>
      </c>
      <c r="B24" s="3" t="s">
        <v>50</v>
      </c>
      <c r="C24" s="2" t="s">
        <v>32</v>
      </c>
      <c r="D24" s="1" t="s">
        <v>47</v>
      </c>
      <c r="E24" s="4" t="s">
        <v>33</v>
      </c>
      <c r="F24" s="3" t="s">
        <v>51</v>
      </c>
      <c r="G24" s="10"/>
      <c r="H24" s="9"/>
      <c r="I24">
        <v>8375</v>
      </c>
      <c r="J24">
        <f t="shared" si="3"/>
        <v>34.5</v>
      </c>
      <c r="K24" s="39">
        <f t="shared" si="4"/>
        <v>34</v>
      </c>
      <c r="L24">
        <v>1</v>
      </c>
    </row>
    <row r="25" spans="1:12">
      <c r="A25" s="7">
        <v>26</v>
      </c>
      <c r="B25" s="3" t="s">
        <v>31</v>
      </c>
      <c r="C25" s="2" t="s">
        <v>32</v>
      </c>
      <c r="D25" s="8" t="s">
        <v>2</v>
      </c>
      <c r="E25" s="4" t="s">
        <v>33</v>
      </c>
      <c r="F25" s="3" t="s">
        <v>34</v>
      </c>
      <c r="G25" s="10"/>
      <c r="H25" s="9"/>
      <c r="I25">
        <v>11702</v>
      </c>
      <c r="J25">
        <f t="shared" si="3"/>
        <v>47.808</v>
      </c>
      <c r="K25" s="39">
        <f t="shared" si="4"/>
        <v>47</v>
      </c>
      <c r="L25">
        <v>1</v>
      </c>
    </row>
    <row r="26" spans="1:12" s="38" customFormat="1">
      <c r="A26" s="28">
        <v>136</v>
      </c>
      <c r="B26" s="11" t="s">
        <v>176</v>
      </c>
      <c r="C26" s="12" t="s">
        <v>1</v>
      </c>
      <c r="D26" s="36" t="s">
        <v>47</v>
      </c>
      <c r="E26" s="13" t="s">
        <v>33</v>
      </c>
      <c r="F26" s="11" t="s">
        <v>6</v>
      </c>
      <c r="G26" s="30"/>
      <c r="H26" s="31">
        <v>74</v>
      </c>
      <c r="I26" s="38">
        <v>17151</v>
      </c>
      <c r="J26" s="38">
        <f t="shared" si="3"/>
        <v>69.603999999999999</v>
      </c>
      <c r="K26" s="40">
        <f t="shared" si="4"/>
        <v>69</v>
      </c>
      <c r="L26">
        <v>1</v>
      </c>
    </row>
    <row r="27" spans="1:12">
      <c r="A27" s="7">
        <v>286</v>
      </c>
      <c r="B27" s="3" t="s">
        <v>165</v>
      </c>
      <c r="C27" s="2" t="s">
        <v>32</v>
      </c>
      <c r="D27" s="8" t="s">
        <v>101</v>
      </c>
      <c r="E27" s="4" t="s">
        <v>33</v>
      </c>
      <c r="F27" s="3" t="s">
        <v>162</v>
      </c>
      <c r="G27" s="10"/>
      <c r="H27" s="9"/>
      <c r="I27">
        <v>785</v>
      </c>
      <c r="J27">
        <f>(18051+I27)/250</f>
        <v>75.343999999999994</v>
      </c>
      <c r="K27" s="39">
        <f t="shared" si="4"/>
        <v>75</v>
      </c>
      <c r="L27">
        <v>1</v>
      </c>
    </row>
    <row r="28" spans="1:12">
      <c r="A28" s="7">
        <v>596</v>
      </c>
      <c r="B28" s="3" t="s">
        <v>177</v>
      </c>
      <c r="C28" s="2" t="s">
        <v>1</v>
      </c>
      <c r="D28" s="8" t="s">
        <v>178</v>
      </c>
      <c r="E28" s="34" t="s">
        <v>33</v>
      </c>
      <c r="F28" s="3" t="s">
        <v>179</v>
      </c>
      <c r="G28" s="10" t="s">
        <v>187</v>
      </c>
      <c r="H28" s="9" t="s">
        <v>180</v>
      </c>
      <c r="I28">
        <v>3582</v>
      </c>
      <c r="J28">
        <f>(18051+I28)/250</f>
        <v>86.531999999999996</v>
      </c>
      <c r="K28" s="39">
        <f t="shared" si="4"/>
        <v>86</v>
      </c>
      <c r="L28">
        <v>1</v>
      </c>
    </row>
    <row r="29" spans="1:12">
      <c r="A29" s="7">
        <v>268</v>
      </c>
      <c r="B29" s="3" t="s">
        <v>147</v>
      </c>
      <c r="C29" s="2" t="s">
        <v>4</v>
      </c>
      <c r="D29" s="27" t="s">
        <v>101</v>
      </c>
      <c r="E29" s="4" t="s">
        <v>33</v>
      </c>
      <c r="F29" s="3" t="s">
        <v>143</v>
      </c>
      <c r="G29" s="10"/>
      <c r="H29" s="9"/>
      <c r="I29">
        <v>4217</v>
      </c>
      <c r="J29">
        <f>(18051+I29)/250</f>
        <v>89.072000000000003</v>
      </c>
      <c r="K29" s="39">
        <f t="shared" si="4"/>
        <v>89</v>
      </c>
      <c r="L29">
        <v>1</v>
      </c>
    </row>
    <row r="30" spans="1:12">
      <c r="A30" s="7">
        <v>254</v>
      </c>
      <c r="B30" s="3" t="s">
        <v>132</v>
      </c>
      <c r="C30" s="2" t="s">
        <v>32</v>
      </c>
      <c r="D30" s="8" t="s">
        <v>101</v>
      </c>
      <c r="E30" s="4" t="s">
        <v>33</v>
      </c>
      <c r="F30" s="3" t="s">
        <v>133</v>
      </c>
      <c r="G30" s="10"/>
      <c r="H30" s="9"/>
      <c r="I30">
        <v>6700</v>
      </c>
      <c r="J30">
        <f>(18051+I30)/250</f>
        <v>99.004000000000005</v>
      </c>
      <c r="K30" s="39">
        <f t="shared" si="4"/>
        <v>99</v>
      </c>
      <c r="L30">
        <v>1</v>
      </c>
    </row>
    <row r="31" spans="1:12">
      <c r="A31" s="7">
        <v>235</v>
      </c>
      <c r="B31" s="3" t="s">
        <v>111</v>
      </c>
      <c r="C31" s="2" t="s">
        <v>32</v>
      </c>
      <c r="D31" s="8" t="s">
        <v>101</v>
      </c>
      <c r="E31" s="4" t="s">
        <v>33</v>
      </c>
      <c r="F31" s="3" t="s">
        <v>108</v>
      </c>
      <c r="G31" s="10"/>
      <c r="H31" s="9"/>
      <c r="I31">
        <v>11553</v>
      </c>
      <c r="J31">
        <f>(18051+I31)/250</f>
        <v>118.416</v>
      </c>
      <c r="K31" s="39">
        <f t="shared" si="4"/>
        <v>118</v>
      </c>
      <c r="L31">
        <v>1</v>
      </c>
    </row>
  </sheetData>
  <sortState ref="A1:K30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67" workbookViewId="0">
      <selection activeCell="H8" sqref="H8"/>
    </sheetView>
  </sheetViews>
  <sheetFormatPr defaultRowHeight="15"/>
  <cols>
    <col min="2" max="2" width="21.140625" customWidth="1"/>
    <col min="3" max="3" width="23.140625" style="22" customWidth="1"/>
    <col min="4" max="4" width="20.42578125" customWidth="1"/>
    <col min="5" max="5" width="9.140625" customWidth="1"/>
    <col min="6" max="6" width="24.5703125" customWidth="1"/>
    <col min="7" max="7" width="10.140625" customWidth="1"/>
    <col min="8" max="8" width="9" customWidth="1"/>
    <col min="9" max="9" width="9.140625" style="39"/>
    <col min="10" max="10" width="0" hidden="1" customWidth="1"/>
  </cols>
  <sheetData>
    <row r="1" spans="1:11">
      <c r="B1" t="s">
        <v>189</v>
      </c>
      <c r="D1" t="s">
        <v>190</v>
      </c>
      <c r="E1" t="s">
        <v>191</v>
      </c>
      <c r="H1" t="s">
        <v>192</v>
      </c>
      <c r="I1" s="39" t="s">
        <v>193</v>
      </c>
    </row>
    <row r="2" spans="1:11" s="6" customFormat="1" ht="13.5" customHeight="1">
      <c r="A2" s="7">
        <v>229</v>
      </c>
      <c r="B2" s="3" t="s">
        <v>104</v>
      </c>
      <c r="C2" s="17">
        <f>(13.465+0.61-E2)*1000+18051</f>
        <v>31516</v>
      </c>
      <c r="D2" s="8" t="s">
        <v>101</v>
      </c>
      <c r="E2" s="4">
        <v>0.61</v>
      </c>
      <c r="F2" s="3" t="s">
        <v>102</v>
      </c>
      <c r="G2" s="10" t="s">
        <v>105</v>
      </c>
      <c r="H2" s="9">
        <f>C2/250+1</f>
        <v>127.06399999999999</v>
      </c>
      <c r="I2" s="41">
        <f>INT(H2)</f>
        <v>127</v>
      </c>
      <c r="J2" s="6">
        <v>1</v>
      </c>
      <c r="K2" s="6">
        <v>1</v>
      </c>
    </row>
    <row r="3" spans="1:11" s="6" customFormat="1" ht="13.5" customHeight="1">
      <c r="A3" s="7">
        <v>231</v>
      </c>
      <c r="B3" s="3" t="s">
        <v>106</v>
      </c>
      <c r="C3" s="17">
        <f t="shared" ref="C3:C41" si="0">(13.465+0.61-E3)*1000+18051</f>
        <v>30966</v>
      </c>
      <c r="D3" s="8" t="s">
        <v>101</v>
      </c>
      <c r="E3" s="4">
        <v>1.1599999999999999</v>
      </c>
      <c r="F3" s="3" t="s">
        <v>102</v>
      </c>
      <c r="G3" s="10"/>
      <c r="H3" s="9">
        <f t="shared" ref="H3:H42" si="1">C3/250+1</f>
        <v>124.864</v>
      </c>
      <c r="I3" s="41">
        <f t="shared" ref="I3:I42" si="2">INT(H3)</f>
        <v>124</v>
      </c>
      <c r="J3" s="6">
        <v>1</v>
      </c>
      <c r="K3" s="6">
        <v>1</v>
      </c>
    </row>
    <row r="4" spans="1:11" s="6" customFormat="1" ht="13.5" customHeight="1">
      <c r="A4" s="7">
        <v>233</v>
      </c>
      <c r="B4" s="3" t="s">
        <v>109</v>
      </c>
      <c r="C4" s="17">
        <f t="shared" si="0"/>
        <v>30736</v>
      </c>
      <c r="D4" s="8" t="s">
        <v>101</v>
      </c>
      <c r="E4" s="4">
        <v>1.39</v>
      </c>
      <c r="F4" s="3" t="s">
        <v>103</v>
      </c>
      <c r="G4" s="10"/>
      <c r="H4" s="9">
        <f t="shared" si="1"/>
        <v>123.944</v>
      </c>
      <c r="I4" s="41">
        <f t="shared" si="2"/>
        <v>123</v>
      </c>
      <c r="J4" s="6">
        <v>1</v>
      </c>
      <c r="K4" s="6">
        <v>1</v>
      </c>
    </row>
    <row r="5" spans="1:11">
      <c r="A5" s="7">
        <v>234</v>
      </c>
      <c r="B5" s="3" t="s">
        <v>110</v>
      </c>
      <c r="C5" s="17">
        <f t="shared" si="0"/>
        <v>30446</v>
      </c>
      <c r="D5" s="8" t="s">
        <v>101</v>
      </c>
      <c r="E5" s="4">
        <v>1.68</v>
      </c>
      <c r="F5" s="3" t="s">
        <v>103</v>
      </c>
      <c r="G5" s="10"/>
      <c r="H5" s="9">
        <f t="shared" si="1"/>
        <v>122.78400000000001</v>
      </c>
      <c r="I5" s="41">
        <f t="shared" si="2"/>
        <v>122</v>
      </c>
      <c r="J5" s="6">
        <v>1</v>
      </c>
      <c r="K5" s="6">
        <v>1</v>
      </c>
    </row>
    <row r="6" spans="1:11" s="6" customFormat="1" ht="13.5" customHeight="1">
      <c r="A6" s="7">
        <v>236</v>
      </c>
      <c r="B6" s="3" t="s">
        <v>112</v>
      </c>
      <c r="C6" s="17">
        <f t="shared" si="0"/>
        <v>30066</v>
      </c>
      <c r="D6" s="8" t="s">
        <v>101</v>
      </c>
      <c r="E6" s="4">
        <v>2.06</v>
      </c>
      <c r="F6" s="3" t="s">
        <v>104</v>
      </c>
      <c r="G6" s="10"/>
      <c r="H6" s="9">
        <f t="shared" si="1"/>
        <v>121.264</v>
      </c>
      <c r="I6" s="41">
        <f t="shared" si="2"/>
        <v>121</v>
      </c>
      <c r="J6" s="6">
        <v>1</v>
      </c>
      <c r="K6" s="6">
        <v>1</v>
      </c>
    </row>
    <row r="7" spans="1:11" s="6" customFormat="1" ht="13.5" customHeight="1">
      <c r="A7" s="7">
        <v>237</v>
      </c>
      <c r="B7" s="3" t="s">
        <v>113</v>
      </c>
      <c r="C7" s="17">
        <f t="shared" si="0"/>
        <v>29786</v>
      </c>
      <c r="D7" s="8" t="s">
        <v>101</v>
      </c>
      <c r="E7" s="4">
        <v>2.34</v>
      </c>
      <c r="F7" s="3" t="s">
        <v>104</v>
      </c>
      <c r="G7" s="10"/>
      <c r="H7" s="9">
        <f t="shared" si="1"/>
        <v>120.14400000000001</v>
      </c>
      <c r="I7" s="41">
        <f t="shared" si="2"/>
        <v>120</v>
      </c>
      <c r="J7" s="6">
        <v>1</v>
      </c>
      <c r="K7" s="6">
        <v>1</v>
      </c>
    </row>
    <row r="8" spans="1:11">
      <c r="A8" s="7">
        <v>238</v>
      </c>
      <c r="B8" s="3" t="s">
        <v>114</v>
      </c>
      <c r="C8" s="17">
        <f t="shared" si="0"/>
        <v>29546</v>
      </c>
      <c r="D8" s="8" t="s">
        <v>101</v>
      </c>
      <c r="E8" s="4">
        <v>2.58</v>
      </c>
      <c r="F8" s="3" t="s">
        <v>115</v>
      </c>
      <c r="G8" s="10"/>
      <c r="H8" s="9">
        <f t="shared" si="1"/>
        <v>119.184</v>
      </c>
      <c r="I8" s="41">
        <f t="shared" si="2"/>
        <v>119</v>
      </c>
      <c r="J8" s="6">
        <v>1</v>
      </c>
      <c r="K8" s="6">
        <v>1</v>
      </c>
    </row>
    <row r="9" spans="1:11" s="6" customFormat="1" ht="13.5" customHeight="1">
      <c r="A9" s="7">
        <v>239</v>
      </c>
      <c r="B9" s="3" t="s">
        <v>116</v>
      </c>
      <c r="C9" s="17">
        <f t="shared" si="0"/>
        <v>29256</v>
      </c>
      <c r="D9" s="8" t="s">
        <v>101</v>
      </c>
      <c r="E9" s="4">
        <v>2.87</v>
      </c>
      <c r="F9" s="3" t="s">
        <v>115</v>
      </c>
      <c r="G9" s="10"/>
      <c r="H9" s="9">
        <f t="shared" si="1"/>
        <v>118.024</v>
      </c>
      <c r="I9" s="41">
        <f t="shared" si="2"/>
        <v>118</v>
      </c>
      <c r="J9" s="6">
        <v>1</v>
      </c>
      <c r="K9" s="6">
        <v>1</v>
      </c>
    </row>
    <row r="10" spans="1:11" s="6" customFormat="1" ht="13.5" customHeight="1">
      <c r="A10" s="7">
        <v>240</v>
      </c>
      <c r="B10" s="3" t="s">
        <v>117</v>
      </c>
      <c r="C10" s="17">
        <f t="shared" si="0"/>
        <v>29006</v>
      </c>
      <c r="D10" s="8" t="s">
        <v>101</v>
      </c>
      <c r="E10" s="4">
        <v>3.12</v>
      </c>
      <c r="F10" s="3" t="s">
        <v>115</v>
      </c>
      <c r="G10" s="10"/>
      <c r="H10" s="9">
        <f t="shared" si="1"/>
        <v>117.024</v>
      </c>
      <c r="I10" s="41">
        <f t="shared" si="2"/>
        <v>117</v>
      </c>
      <c r="J10" s="6">
        <v>1</v>
      </c>
      <c r="K10" s="6">
        <v>1</v>
      </c>
    </row>
    <row r="11" spans="1:11" s="6" customFormat="1" ht="13.5" customHeight="1">
      <c r="A11" s="7">
        <v>241</v>
      </c>
      <c r="B11" s="3" t="s">
        <v>118</v>
      </c>
      <c r="C11" s="17">
        <f t="shared" si="0"/>
        <v>28676</v>
      </c>
      <c r="D11" s="8" t="s">
        <v>101</v>
      </c>
      <c r="E11" s="4">
        <v>3.45</v>
      </c>
      <c r="F11" s="3" t="s">
        <v>106</v>
      </c>
      <c r="G11" s="10"/>
      <c r="H11" s="9">
        <f t="shared" si="1"/>
        <v>115.70399999999999</v>
      </c>
      <c r="I11" s="41">
        <f t="shared" si="2"/>
        <v>115</v>
      </c>
      <c r="J11" s="6">
        <v>1</v>
      </c>
      <c r="K11" s="6">
        <v>1</v>
      </c>
    </row>
    <row r="12" spans="1:11" s="6" customFormat="1" ht="13.5" customHeight="1">
      <c r="A12" s="7">
        <v>242</v>
      </c>
      <c r="B12" s="3" t="s">
        <v>119</v>
      </c>
      <c r="C12" s="17">
        <f t="shared" si="0"/>
        <v>28446</v>
      </c>
      <c r="D12" s="8" t="s">
        <v>101</v>
      </c>
      <c r="E12" s="4">
        <v>3.68</v>
      </c>
      <c r="F12" s="3" t="s">
        <v>106</v>
      </c>
      <c r="G12" s="10"/>
      <c r="H12" s="9">
        <f t="shared" si="1"/>
        <v>114.78400000000001</v>
      </c>
      <c r="I12" s="41">
        <f t="shared" si="2"/>
        <v>114</v>
      </c>
      <c r="J12" s="6">
        <v>1</v>
      </c>
      <c r="K12" s="6">
        <v>1</v>
      </c>
    </row>
    <row r="13" spans="1:11" s="6" customFormat="1" ht="13.5" customHeight="1">
      <c r="A13" s="7">
        <v>243</v>
      </c>
      <c r="B13" s="3" t="s">
        <v>120</v>
      </c>
      <c r="C13" s="17">
        <f t="shared" si="0"/>
        <v>28096</v>
      </c>
      <c r="D13" s="8" t="s">
        <v>101</v>
      </c>
      <c r="E13" s="4">
        <v>4.03</v>
      </c>
      <c r="F13" s="3" t="s">
        <v>106</v>
      </c>
      <c r="G13" s="10"/>
      <c r="H13" s="9">
        <f t="shared" si="1"/>
        <v>113.384</v>
      </c>
      <c r="I13" s="41">
        <f t="shared" si="2"/>
        <v>113</v>
      </c>
      <c r="J13" s="6">
        <v>1</v>
      </c>
      <c r="K13" s="6">
        <v>1</v>
      </c>
    </row>
    <row r="14" spans="1:11" s="6" customFormat="1" ht="13.5" customHeight="1">
      <c r="A14" s="7">
        <v>244</v>
      </c>
      <c r="B14" s="3" t="s">
        <v>121</v>
      </c>
      <c r="C14" s="17">
        <f t="shared" si="0"/>
        <v>27806</v>
      </c>
      <c r="D14" s="8" t="s">
        <v>101</v>
      </c>
      <c r="E14" s="4">
        <v>4.32</v>
      </c>
      <c r="F14" s="3" t="s">
        <v>107</v>
      </c>
      <c r="G14" s="10"/>
      <c r="H14" s="9">
        <f t="shared" si="1"/>
        <v>112.224</v>
      </c>
      <c r="I14" s="41">
        <f t="shared" si="2"/>
        <v>112</v>
      </c>
      <c r="J14" s="6">
        <v>1</v>
      </c>
      <c r="K14" s="6">
        <v>1</v>
      </c>
    </row>
    <row r="15" spans="1:11" s="6" customFormat="1" ht="13.5" customHeight="1">
      <c r="A15" s="7">
        <v>245</v>
      </c>
      <c r="B15" s="3" t="s">
        <v>122</v>
      </c>
      <c r="C15" s="17">
        <f t="shared" si="0"/>
        <v>27446</v>
      </c>
      <c r="D15" s="8" t="s">
        <v>101</v>
      </c>
      <c r="E15" s="4">
        <v>4.68</v>
      </c>
      <c r="F15" s="3" t="s">
        <v>107</v>
      </c>
      <c r="G15" s="10"/>
      <c r="H15" s="9">
        <f t="shared" si="1"/>
        <v>110.78400000000001</v>
      </c>
      <c r="I15" s="41">
        <f t="shared" si="2"/>
        <v>110</v>
      </c>
      <c r="J15" s="6">
        <v>1</v>
      </c>
      <c r="K15" s="6">
        <v>1</v>
      </c>
    </row>
    <row r="16" spans="1:11" s="6" customFormat="1" ht="13.5" customHeight="1">
      <c r="A16" s="7">
        <v>246</v>
      </c>
      <c r="B16" s="3" t="s">
        <v>123</v>
      </c>
      <c r="C16" s="17">
        <f t="shared" si="0"/>
        <v>27186</v>
      </c>
      <c r="D16" s="8" t="s">
        <v>101</v>
      </c>
      <c r="E16" s="4">
        <v>4.9400000000000004</v>
      </c>
      <c r="F16" s="3" t="s">
        <v>107</v>
      </c>
      <c r="G16" s="10"/>
      <c r="H16" s="9">
        <f t="shared" si="1"/>
        <v>109.744</v>
      </c>
      <c r="I16" s="41">
        <f t="shared" si="2"/>
        <v>109</v>
      </c>
      <c r="J16" s="6">
        <v>11</v>
      </c>
      <c r="K16" s="6">
        <v>1</v>
      </c>
    </row>
    <row r="17" spans="1:11" s="6" customFormat="1" ht="13.5" customHeight="1">
      <c r="A17" s="28">
        <v>247</v>
      </c>
      <c r="B17" s="11" t="s">
        <v>124</v>
      </c>
      <c r="C17" s="17">
        <f t="shared" si="0"/>
        <v>26896</v>
      </c>
      <c r="D17" s="29" t="s">
        <v>101</v>
      </c>
      <c r="E17" s="13">
        <v>5.23</v>
      </c>
      <c r="F17" s="11" t="s">
        <v>109</v>
      </c>
      <c r="G17" s="30" t="s">
        <v>125</v>
      </c>
      <c r="H17" s="9">
        <f t="shared" si="1"/>
        <v>108.584</v>
      </c>
      <c r="I17" s="41">
        <f t="shared" si="2"/>
        <v>108</v>
      </c>
      <c r="J17" s="6">
        <v>1</v>
      </c>
      <c r="K17" s="6">
        <v>1</v>
      </c>
    </row>
    <row r="18" spans="1:11" s="6" customFormat="1" ht="13.5" customHeight="1">
      <c r="A18" s="7">
        <v>248</v>
      </c>
      <c r="B18" s="3" t="s">
        <v>126</v>
      </c>
      <c r="C18" s="17">
        <f t="shared" si="0"/>
        <v>26716</v>
      </c>
      <c r="D18" s="8" t="s">
        <v>101</v>
      </c>
      <c r="E18" s="4">
        <v>5.41</v>
      </c>
      <c r="F18" s="3" t="s">
        <v>109</v>
      </c>
      <c r="G18" s="10"/>
      <c r="H18" s="9">
        <f t="shared" si="1"/>
        <v>107.864</v>
      </c>
      <c r="I18" s="41">
        <f t="shared" si="2"/>
        <v>107</v>
      </c>
      <c r="J18" s="6">
        <v>1</v>
      </c>
      <c r="K18" s="6">
        <v>1</v>
      </c>
    </row>
    <row r="19" spans="1:11" s="6" customFormat="1" ht="13.5" customHeight="1">
      <c r="A19" s="7">
        <v>249</v>
      </c>
      <c r="B19" s="3" t="s">
        <v>127</v>
      </c>
      <c r="C19" s="17">
        <f t="shared" si="0"/>
        <v>26366</v>
      </c>
      <c r="D19" s="8" t="s">
        <v>101</v>
      </c>
      <c r="E19" s="4">
        <v>5.76</v>
      </c>
      <c r="F19" s="3" t="s">
        <v>109</v>
      </c>
      <c r="G19" s="10"/>
      <c r="H19" s="9">
        <f t="shared" si="1"/>
        <v>106.464</v>
      </c>
      <c r="I19" s="41">
        <f t="shared" si="2"/>
        <v>106</v>
      </c>
      <c r="J19" s="6">
        <v>1</v>
      </c>
      <c r="K19" s="6">
        <v>1</v>
      </c>
    </row>
    <row r="20" spans="1:11" s="6" customFormat="1" ht="13.5" customHeight="1">
      <c r="A20" s="7">
        <v>250</v>
      </c>
      <c r="B20" s="3" t="s">
        <v>128</v>
      </c>
      <c r="C20" s="17">
        <f t="shared" si="0"/>
        <v>26086</v>
      </c>
      <c r="D20" s="8" t="s">
        <v>101</v>
      </c>
      <c r="E20" s="4">
        <v>6.04</v>
      </c>
      <c r="F20" s="3" t="s">
        <v>110</v>
      </c>
      <c r="G20" s="10"/>
      <c r="H20" s="9">
        <f t="shared" si="1"/>
        <v>105.34399999999999</v>
      </c>
      <c r="I20" s="41">
        <f t="shared" si="2"/>
        <v>105</v>
      </c>
      <c r="J20" s="6">
        <v>1</v>
      </c>
      <c r="K20" s="6">
        <v>1</v>
      </c>
    </row>
    <row r="21" spans="1:11" s="6" customFormat="1" ht="13.5" customHeight="1">
      <c r="A21" s="7">
        <v>251</v>
      </c>
      <c r="B21" s="3" t="s">
        <v>129</v>
      </c>
      <c r="C21" s="17">
        <f t="shared" si="0"/>
        <v>25746</v>
      </c>
      <c r="D21" s="8" t="s">
        <v>101</v>
      </c>
      <c r="E21" s="4">
        <v>6.38</v>
      </c>
      <c r="F21" s="3" t="s">
        <v>110</v>
      </c>
      <c r="G21" s="10"/>
      <c r="H21" s="9">
        <f>C21/250+1</f>
        <v>103.98399999999999</v>
      </c>
      <c r="I21" s="41">
        <v>104</v>
      </c>
      <c r="J21" s="6">
        <v>1</v>
      </c>
      <c r="K21" s="6">
        <v>1</v>
      </c>
    </row>
    <row r="22" spans="1:11" s="6" customFormat="1" ht="13.5" customHeight="1">
      <c r="A22" s="7">
        <v>252</v>
      </c>
      <c r="B22" s="3" t="s">
        <v>130</v>
      </c>
      <c r="C22" s="17">
        <f t="shared" si="0"/>
        <v>25506</v>
      </c>
      <c r="D22" s="8" t="s">
        <v>101</v>
      </c>
      <c r="E22" s="4">
        <v>6.62</v>
      </c>
      <c r="F22" s="3" t="s">
        <v>111</v>
      </c>
      <c r="G22" s="10"/>
      <c r="H22" s="9">
        <f t="shared" si="1"/>
        <v>103.024</v>
      </c>
      <c r="I22" s="41">
        <f t="shared" si="2"/>
        <v>103</v>
      </c>
      <c r="J22" s="6">
        <v>11</v>
      </c>
      <c r="K22" s="6">
        <v>1</v>
      </c>
    </row>
    <row r="23" spans="1:11" s="6" customFormat="1" ht="13.5" customHeight="1">
      <c r="A23" s="7">
        <v>253</v>
      </c>
      <c r="B23" s="3" t="s">
        <v>131</v>
      </c>
      <c r="C23" s="17">
        <f t="shared" si="0"/>
        <v>25446</v>
      </c>
      <c r="D23" s="8" t="s">
        <v>101</v>
      </c>
      <c r="E23" s="4">
        <v>6.68</v>
      </c>
      <c r="F23" s="3" t="s">
        <v>111</v>
      </c>
      <c r="G23" s="10"/>
      <c r="H23" s="9">
        <f t="shared" si="1"/>
        <v>102.78400000000001</v>
      </c>
      <c r="I23" s="41">
        <f t="shared" si="2"/>
        <v>102</v>
      </c>
      <c r="J23" s="6">
        <v>1</v>
      </c>
      <c r="K23" s="6">
        <v>1</v>
      </c>
    </row>
    <row r="24" spans="1:11" s="6" customFormat="1" ht="13.5" customHeight="1">
      <c r="A24" s="7">
        <v>255</v>
      </c>
      <c r="B24" s="3" t="s">
        <v>134</v>
      </c>
      <c r="C24" s="17">
        <f t="shared" si="0"/>
        <v>24976</v>
      </c>
      <c r="D24" s="8" t="s">
        <v>101</v>
      </c>
      <c r="E24" s="4">
        <v>7.15</v>
      </c>
      <c r="F24" s="3" t="s">
        <v>112</v>
      </c>
      <c r="G24" s="10"/>
      <c r="H24" s="9">
        <f t="shared" si="1"/>
        <v>100.904</v>
      </c>
      <c r="I24" s="41">
        <f t="shared" si="2"/>
        <v>100</v>
      </c>
      <c r="J24" s="6">
        <v>1</v>
      </c>
      <c r="K24" s="6">
        <v>1</v>
      </c>
    </row>
    <row r="25" spans="1:11" s="6" customFormat="1" ht="13.5" customHeight="1">
      <c r="A25" s="7">
        <v>258</v>
      </c>
      <c r="B25" s="3" t="s">
        <v>137</v>
      </c>
      <c r="C25" s="17">
        <f t="shared" si="0"/>
        <v>24566</v>
      </c>
      <c r="D25" s="8" t="s">
        <v>101</v>
      </c>
      <c r="E25" s="4">
        <v>7.56</v>
      </c>
      <c r="F25" s="3" t="s">
        <v>113</v>
      </c>
      <c r="G25" s="10"/>
      <c r="H25" s="9">
        <f t="shared" si="1"/>
        <v>99.263999999999996</v>
      </c>
      <c r="I25" s="41">
        <f t="shared" si="2"/>
        <v>99</v>
      </c>
      <c r="J25" s="6">
        <v>1</v>
      </c>
      <c r="K25" s="6">
        <v>1</v>
      </c>
    </row>
    <row r="26" spans="1:11" s="6" customFormat="1" ht="13.5" customHeight="1">
      <c r="A26" s="7">
        <v>259</v>
      </c>
      <c r="B26" s="3" t="s">
        <v>138</v>
      </c>
      <c r="C26" s="17">
        <f t="shared" si="0"/>
        <v>24216</v>
      </c>
      <c r="D26" s="8" t="s">
        <v>101</v>
      </c>
      <c r="E26" s="4">
        <v>7.91</v>
      </c>
      <c r="F26" s="3" t="s">
        <v>113</v>
      </c>
      <c r="G26" s="10"/>
      <c r="H26" s="9">
        <f t="shared" si="1"/>
        <v>97.864000000000004</v>
      </c>
      <c r="I26" s="41">
        <f t="shared" si="2"/>
        <v>97</v>
      </c>
      <c r="J26" s="6">
        <v>1</v>
      </c>
      <c r="K26" s="6">
        <v>1</v>
      </c>
    </row>
    <row r="27" spans="1:11">
      <c r="A27" s="7">
        <v>263</v>
      </c>
      <c r="B27" s="3" t="s">
        <v>141</v>
      </c>
      <c r="C27" s="17">
        <f t="shared" si="0"/>
        <v>23756</v>
      </c>
      <c r="D27" s="8" t="s">
        <v>101</v>
      </c>
      <c r="E27" s="4">
        <v>8.3699999999999992</v>
      </c>
      <c r="F27" s="3" t="s">
        <v>18</v>
      </c>
      <c r="G27" s="10"/>
      <c r="H27" s="9">
        <f t="shared" si="1"/>
        <v>96.024000000000001</v>
      </c>
      <c r="I27" s="41">
        <f t="shared" si="2"/>
        <v>96</v>
      </c>
      <c r="J27" s="6">
        <v>1</v>
      </c>
      <c r="K27" s="6">
        <v>1</v>
      </c>
    </row>
    <row r="28" spans="1:11" s="6" customFormat="1" ht="13.5" customHeight="1">
      <c r="A28" s="7">
        <v>265</v>
      </c>
      <c r="B28" s="3" t="s">
        <v>144</v>
      </c>
      <c r="C28" s="17">
        <f t="shared" si="0"/>
        <v>23576</v>
      </c>
      <c r="D28" s="8" t="s">
        <v>101</v>
      </c>
      <c r="E28" s="4">
        <v>8.5500000000000007</v>
      </c>
      <c r="F28" s="3" t="s">
        <v>114</v>
      </c>
      <c r="G28" s="10"/>
      <c r="H28" s="9">
        <f t="shared" si="1"/>
        <v>95.304000000000002</v>
      </c>
      <c r="I28" s="41">
        <f t="shared" si="2"/>
        <v>95</v>
      </c>
      <c r="J28" s="6">
        <v>1</v>
      </c>
      <c r="K28" s="6">
        <v>1</v>
      </c>
    </row>
    <row r="29" spans="1:11" s="6" customFormat="1" ht="13.5" customHeight="1">
      <c r="A29" s="7">
        <v>266</v>
      </c>
      <c r="B29" s="3" t="s">
        <v>145</v>
      </c>
      <c r="C29" s="17">
        <f t="shared" si="0"/>
        <v>23206</v>
      </c>
      <c r="D29" s="8" t="s">
        <v>101</v>
      </c>
      <c r="E29" s="4">
        <v>8.92</v>
      </c>
      <c r="F29" s="3" t="s">
        <v>114</v>
      </c>
      <c r="G29" s="10"/>
      <c r="H29" s="9">
        <f t="shared" si="1"/>
        <v>93.823999999999998</v>
      </c>
      <c r="I29" s="41">
        <f t="shared" si="2"/>
        <v>93</v>
      </c>
      <c r="J29" s="6">
        <v>1</v>
      </c>
      <c r="K29" s="6">
        <v>1</v>
      </c>
    </row>
    <row r="30" spans="1:11" s="6" customFormat="1" ht="13.5" customHeight="1">
      <c r="A30" s="7">
        <v>267</v>
      </c>
      <c r="B30" s="3" t="s">
        <v>146</v>
      </c>
      <c r="C30" s="17">
        <f t="shared" si="0"/>
        <v>22966</v>
      </c>
      <c r="D30" s="8" t="s">
        <v>101</v>
      </c>
      <c r="E30" s="4">
        <v>9.16</v>
      </c>
      <c r="F30" s="3" t="s">
        <v>114</v>
      </c>
      <c r="G30" s="10"/>
      <c r="H30" s="9">
        <f t="shared" si="1"/>
        <v>92.864000000000004</v>
      </c>
      <c r="I30" s="41">
        <f t="shared" si="2"/>
        <v>92</v>
      </c>
      <c r="J30" s="6">
        <v>1</v>
      </c>
      <c r="K30" s="6">
        <v>1</v>
      </c>
    </row>
    <row r="31" spans="1:11" s="6" customFormat="1" ht="13.5" customHeight="1">
      <c r="A31" s="7">
        <v>269</v>
      </c>
      <c r="B31" s="3" t="s">
        <v>148</v>
      </c>
      <c r="C31" s="17">
        <f t="shared" si="0"/>
        <v>22606</v>
      </c>
      <c r="D31" s="8" t="s">
        <v>101</v>
      </c>
      <c r="E31" s="4">
        <v>9.52</v>
      </c>
      <c r="F31" s="3" t="s">
        <v>116</v>
      </c>
      <c r="G31" s="10"/>
      <c r="H31" s="9">
        <f t="shared" si="1"/>
        <v>91.424000000000007</v>
      </c>
      <c r="I31" s="41">
        <f t="shared" si="2"/>
        <v>91</v>
      </c>
      <c r="J31" s="6">
        <v>1</v>
      </c>
      <c r="K31" s="6">
        <v>1</v>
      </c>
    </row>
    <row r="32" spans="1:11" s="6" customFormat="1" ht="13.5" customHeight="1">
      <c r="A32" s="7">
        <v>271</v>
      </c>
      <c r="B32" s="3" t="s">
        <v>149</v>
      </c>
      <c r="C32" s="17">
        <f t="shared" si="0"/>
        <v>22056</v>
      </c>
      <c r="D32" s="8" t="s">
        <v>101</v>
      </c>
      <c r="E32" s="4">
        <v>10.07</v>
      </c>
      <c r="F32" s="3" t="s">
        <v>116</v>
      </c>
      <c r="G32" s="10"/>
      <c r="H32" s="9">
        <f t="shared" si="1"/>
        <v>89.224000000000004</v>
      </c>
      <c r="I32" s="41">
        <f t="shared" si="2"/>
        <v>89</v>
      </c>
      <c r="J32" s="6">
        <v>1</v>
      </c>
      <c r="K32" s="6">
        <v>1</v>
      </c>
    </row>
    <row r="33" spans="1:11" s="6" customFormat="1" ht="13.5" customHeight="1">
      <c r="A33" s="7">
        <v>272</v>
      </c>
      <c r="B33" s="3" t="s">
        <v>150</v>
      </c>
      <c r="C33" s="17">
        <f t="shared" si="0"/>
        <v>21536</v>
      </c>
      <c r="D33" s="8" t="s">
        <v>101</v>
      </c>
      <c r="E33" s="4">
        <v>10.59</v>
      </c>
      <c r="F33" s="3" t="s">
        <v>117</v>
      </c>
      <c r="G33" s="10" t="s">
        <v>151</v>
      </c>
      <c r="H33" s="9">
        <f t="shared" si="1"/>
        <v>87.144000000000005</v>
      </c>
      <c r="I33" s="41">
        <f t="shared" si="2"/>
        <v>87</v>
      </c>
      <c r="J33" s="6">
        <v>1</v>
      </c>
      <c r="K33" s="6">
        <v>1</v>
      </c>
    </row>
    <row r="34" spans="1:11">
      <c r="A34" s="7">
        <v>275</v>
      </c>
      <c r="B34" s="3" t="s">
        <v>154</v>
      </c>
      <c r="C34" s="17">
        <f t="shared" si="0"/>
        <v>21196</v>
      </c>
      <c r="D34" s="8" t="s">
        <v>101</v>
      </c>
      <c r="E34" s="4">
        <v>10.93</v>
      </c>
      <c r="F34" s="3" t="s">
        <v>118</v>
      </c>
      <c r="G34" s="10"/>
      <c r="H34" s="9">
        <f t="shared" si="1"/>
        <v>85.784000000000006</v>
      </c>
      <c r="I34" s="41">
        <f t="shared" si="2"/>
        <v>85</v>
      </c>
      <c r="J34" s="6">
        <v>1</v>
      </c>
      <c r="K34" s="6">
        <v>1</v>
      </c>
    </row>
    <row r="35" spans="1:11" s="6" customFormat="1" ht="13.5" customHeight="1">
      <c r="A35" s="7">
        <v>276</v>
      </c>
      <c r="B35" s="3" t="s">
        <v>155</v>
      </c>
      <c r="C35" s="17">
        <f t="shared" si="0"/>
        <v>20926</v>
      </c>
      <c r="D35" s="8" t="s">
        <v>101</v>
      </c>
      <c r="E35" s="4">
        <v>11.2</v>
      </c>
      <c r="F35" s="3" t="s">
        <v>118</v>
      </c>
      <c r="G35" s="10"/>
      <c r="H35" s="9">
        <f t="shared" si="1"/>
        <v>84.703999999999994</v>
      </c>
      <c r="I35" s="41">
        <f t="shared" si="2"/>
        <v>84</v>
      </c>
      <c r="J35" s="6">
        <v>1</v>
      </c>
      <c r="K35" s="6">
        <v>1</v>
      </c>
    </row>
    <row r="36" spans="1:11">
      <c r="A36" s="7">
        <v>277</v>
      </c>
      <c r="B36" s="3" t="s">
        <v>156</v>
      </c>
      <c r="C36" s="17">
        <f t="shared" si="0"/>
        <v>20726</v>
      </c>
      <c r="D36" s="8" t="s">
        <v>101</v>
      </c>
      <c r="E36" s="4">
        <v>11.4</v>
      </c>
      <c r="F36" s="3" t="s">
        <v>118</v>
      </c>
      <c r="G36" s="10"/>
      <c r="H36" s="9">
        <f t="shared" si="1"/>
        <v>83.903999999999996</v>
      </c>
      <c r="I36" s="41">
        <f t="shared" si="2"/>
        <v>83</v>
      </c>
      <c r="J36" s="6">
        <v>1</v>
      </c>
      <c r="K36" s="6">
        <v>1</v>
      </c>
    </row>
    <row r="37" spans="1:11" s="6" customFormat="1" ht="13.5" customHeight="1">
      <c r="A37" s="7">
        <v>281</v>
      </c>
      <c r="B37" s="3" t="s">
        <v>159</v>
      </c>
      <c r="C37" s="17">
        <f t="shared" si="0"/>
        <v>20156</v>
      </c>
      <c r="D37" s="8" t="s">
        <v>101</v>
      </c>
      <c r="E37" s="4">
        <v>11.97</v>
      </c>
      <c r="F37" s="3" t="s">
        <v>119</v>
      </c>
      <c r="G37" s="10"/>
      <c r="H37" s="9">
        <f t="shared" si="1"/>
        <v>81.623999999999995</v>
      </c>
      <c r="I37" s="41">
        <f t="shared" si="2"/>
        <v>81</v>
      </c>
      <c r="J37" s="6">
        <v>1</v>
      </c>
      <c r="K37" s="6">
        <v>1</v>
      </c>
    </row>
    <row r="38" spans="1:11" s="6" customFormat="1" ht="13.5" customHeight="1">
      <c r="A38" s="7">
        <v>282</v>
      </c>
      <c r="B38" s="3" t="s">
        <v>160</v>
      </c>
      <c r="C38" s="17">
        <f t="shared" si="0"/>
        <v>19856</v>
      </c>
      <c r="D38" s="8" t="s">
        <v>101</v>
      </c>
      <c r="E38" s="4">
        <v>12.27</v>
      </c>
      <c r="F38" s="3" t="s">
        <v>119</v>
      </c>
      <c r="G38" s="10"/>
      <c r="H38" s="9">
        <f t="shared" si="1"/>
        <v>80.424000000000007</v>
      </c>
      <c r="I38" s="41">
        <f t="shared" si="2"/>
        <v>80</v>
      </c>
      <c r="J38" s="6">
        <v>1</v>
      </c>
      <c r="K38" s="6">
        <v>1</v>
      </c>
    </row>
    <row r="39" spans="1:11" s="6" customFormat="1" ht="13.5" customHeight="1">
      <c r="A39" s="7">
        <v>284</v>
      </c>
      <c r="B39" s="3" t="s">
        <v>163</v>
      </c>
      <c r="C39" s="17">
        <f t="shared" si="0"/>
        <v>19396</v>
      </c>
      <c r="D39" s="8" t="s">
        <v>101</v>
      </c>
      <c r="E39" s="4">
        <v>12.73</v>
      </c>
      <c r="F39" s="3" t="s">
        <v>120</v>
      </c>
      <c r="G39" s="10"/>
      <c r="H39" s="9">
        <f t="shared" si="1"/>
        <v>78.584000000000003</v>
      </c>
      <c r="I39" s="41">
        <f t="shared" si="2"/>
        <v>78</v>
      </c>
      <c r="J39" s="6">
        <v>1</v>
      </c>
      <c r="K39" s="6">
        <v>1</v>
      </c>
    </row>
    <row r="40" spans="1:11">
      <c r="A40" s="7">
        <v>285</v>
      </c>
      <c r="B40" s="3" t="s">
        <v>164</v>
      </c>
      <c r="C40" s="17">
        <f t="shared" si="0"/>
        <v>19106</v>
      </c>
      <c r="D40" s="8" t="s">
        <v>101</v>
      </c>
      <c r="E40" s="4">
        <v>13.02</v>
      </c>
      <c r="F40" s="3" t="s">
        <v>120</v>
      </c>
      <c r="G40" s="10"/>
      <c r="H40" s="9">
        <f t="shared" si="1"/>
        <v>77.424000000000007</v>
      </c>
      <c r="I40" s="41">
        <f t="shared" si="2"/>
        <v>77</v>
      </c>
      <c r="J40" s="6">
        <v>1</v>
      </c>
      <c r="K40" s="6">
        <v>1</v>
      </c>
    </row>
    <row r="41" spans="1:11" s="6" customFormat="1" ht="13.5" customHeight="1">
      <c r="A41" s="7">
        <v>287</v>
      </c>
      <c r="B41" s="3" t="s">
        <v>166</v>
      </c>
      <c r="C41" s="17">
        <f t="shared" si="0"/>
        <v>18986</v>
      </c>
      <c r="D41" s="8" t="s">
        <v>101</v>
      </c>
      <c r="E41" s="4">
        <v>13.14</v>
      </c>
      <c r="F41" s="3" t="s">
        <v>121</v>
      </c>
      <c r="G41" s="10"/>
      <c r="H41" s="9">
        <f t="shared" si="1"/>
        <v>76.944000000000003</v>
      </c>
      <c r="I41" s="41">
        <f t="shared" si="2"/>
        <v>76</v>
      </c>
      <c r="J41" s="6">
        <v>1</v>
      </c>
      <c r="K41" s="6">
        <v>1</v>
      </c>
    </row>
    <row r="42" spans="1:11" s="6" customFormat="1" ht="13.5" customHeight="1">
      <c r="A42" s="7">
        <v>288</v>
      </c>
      <c r="B42" s="3" t="s">
        <v>167</v>
      </c>
      <c r="C42" s="17">
        <f>(13.465+0.61-E42)*1000+18051</f>
        <v>18556</v>
      </c>
      <c r="D42" s="8" t="s">
        <v>101</v>
      </c>
      <c r="E42" s="4">
        <v>13.57</v>
      </c>
      <c r="F42" s="3" t="s">
        <v>121</v>
      </c>
      <c r="G42" s="10"/>
      <c r="H42" s="9">
        <f t="shared" si="1"/>
        <v>75.224000000000004</v>
      </c>
      <c r="I42" s="41">
        <f t="shared" si="2"/>
        <v>75</v>
      </c>
      <c r="J42" s="6">
        <v>1</v>
      </c>
      <c r="K42" s="6">
        <v>1</v>
      </c>
    </row>
    <row r="43" spans="1:11" s="6" customFormat="1" ht="13.5" customHeight="1">
      <c r="A43" s="23">
        <v>1</v>
      </c>
      <c r="B43" s="24" t="s">
        <v>0</v>
      </c>
      <c r="C43" s="32">
        <f>(18.051-E43)*1000</f>
        <v>17930.999999999996</v>
      </c>
      <c r="D43" s="11" t="s">
        <v>2</v>
      </c>
      <c r="E43" s="13">
        <v>0.12</v>
      </c>
      <c r="F43" s="11" t="s">
        <v>0</v>
      </c>
      <c r="G43" s="25"/>
      <c r="H43" s="9">
        <f>C43/250+1</f>
        <v>72.72399999999999</v>
      </c>
      <c r="I43" s="41">
        <f>INT(H43)</f>
        <v>72</v>
      </c>
      <c r="J43" s="6">
        <v>1</v>
      </c>
      <c r="K43" s="6">
        <v>1</v>
      </c>
    </row>
    <row r="44" spans="1:11" s="6" customFormat="1" ht="13.5" customHeight="1">
      <c r="A44" s="7">
        <v>3</v>
      </c>
      <c r="B44" s="1" t="s">
        <v>7</v>
      </c>
      <c r="C44" s="32">
        <f t="shared" ref="C44:C102" si="3">(18.051-E44)*1000</f>
        <v>17630.999999999996</v>
      </c>
      <c r="D44" s="8" t="s">
        <v>2</v>
      </c>
      <c r="E44" s="4">
        <v>0.42</v>
      </c>
      <c r="F44" s="3" t="s">
        <v>3</v>
      </c>
      <c r="G44" s="10"/>
      <c r="H44" s="9">
        <f t="shared" ref="H44:H103" si="4">C44/250+1</f>
        <v>71.523999999999987</v>
      </c>
      <c r="I44" s="41">
        <f t="shared" ref="I44:I103" si="5">INT(H44)</f>
        <v>71</v>
      </c>
      <c r="J44" s="6">
        <v>1</v>
      </c>
      <c r="K44" s="6">
        <v>1</v>
      </c>
    </row>
    <row r="45" spans="1:11" s="6" customFormat="1" ht="13.5">
      <c r="A45" s="7">
        <v>4</v>
      </c>
      <c r="B45" s="1" t="s">
        <v>8</v>
      </c>
      <c r="C45" s="32">
        <f t="shared" si="3"/>
        <v>17450.999999999996</v>
      </c>
      <c r="D45" s="8" t="s">
        <v>2</v>
      </c>
      <c r="E45" s="4">
        <v>0.6</v>
      </c>
      <c r="F45" s="3" t="s">
        <v>3</v>
      </c>
      <c r="G45" s="10"/>
      <c r="H45" s="9">
        <f t="shared" si="4"/>
        <v>70.803999999999988</v>
      </c>
      <c r="I45" s="41">
        <f t="shared" si="5"/>
        <v>70</v>
      </c>
      <c r="J45" s="6">
        <v>1</v>
      </c>
      <c r="K45" s="6">
        <v>1</v>
      </c>
    </row>
    <row r="46" spans="1:11">
      <c r="A46" s="7">
        <v>5</v>
      </c>
      <c r="B46" s="1" t="s">
        <v>9</v>
      </c>
      <c r="C46" s="32">
        <f t="shared" si="3"/>
        <v>17051</v>
      </c>
      <c r="D46" s="3" t="s">
        <v>2</v>
      </c>
      <c r="E46" s="4">
        <v>1</v>
      </c>
      <c r="F46" s="3" t="s">
        <v>7</v>
      </c>
      <c r="G46" s="10"/>
      <c r="H46" s="9">
        <f t="shared" si="4"/>
        <v>69.203999999999994</v>
      </c>
      <c r="I46" s="41">
        <f t="shared" si="5"/>
        <v>69</v>
      </c>
      <c r="J46" s="6">
        <v>1</v>
      </c>
      <c r="K46" s="6">
        <v>1</v>
      </c>
    </row>
    <row r="47" spans="1:11" s="6" customFormat="1" ht="13.5" customHeight="1">
      <c r="A47" s="7">
        <v>6</v>
      </c>
      <c r="B47" s="1" t="s">
        <v>10</v>
      </c>
      <c r="C47" s="32">
        <f t="shared" si="3"/>
        <v>16741</v>
      </c>
      <c r="D47" s="8" t="s">
        <v>2</v>
      </c>
      <c r="E47" s="4">
        <v>1.31</v>
      </c>
      <c r="F47" s="3" t="s">
        <v>8</v>
      </c>
      <c r="G47" s="10"/>
      <c r="H47" s="9">
        <f t="shared" si="4"/>
        <v>67.963999999999999</v>
      </c>
      <c r="I47" s="41">
        <f t="shared" si="5"/>
        <v>67</v>
      </c>
      <c r="J47" s="6">
        <v>1</v>
      </c>
      <c r="K47" s="6">
        <v>1</v>
      </c>
    </row>
    <row r="48" spans="1:11" s="6" customFormat="1" ht="13.5" customHeight="1">
      <c r="A48" s="7">
        <v>7</v>
      </c>
      <c r="B48" s="1" t="s">
        <v>11</v>
      </c>
      <c r="C48" s="32">
        <f t="shared" si="3"/>
        <v>16441</v>
      </c>
      <c r="D48" s="8" t="s">
        <v>2</v>
      </c>
      <c r="E48" s="4">
        <v>1.61</v>
      </c>
      <c r="F48" s="3" t="s">
        <v>8</v>
      </c>
      <c r="G48" s="10"/>
      <c r="H48" s="9">
        <f t="shared" si="4"/>
        <v>66.763999999999996</v>
      </c>
      <c r="I48" s="41">
        <f t="shared" si="5"/>
        <v>66</v>
      </c>
      <c r="J48" s="6">
        <v>1</v>
      </c>
      <c r="K48" s="6">
        <v>1</v>
      </c>
    </row>
    <row r="49" spans="1:11" s="6" customFormat="1" ht="13.5">
      <c r="A49" s="7">
        <v>8</v>
      </c>
      <c r="B49" s="1" t="s">
        <v>12</v>
      </c>
      <c r="C49" s="32">
        <f t="shared" si="3"/>
        <v>16140.999999999998</v>
      </c>
      <c r="D49" s="8" t="s">
        <v>2</v>
      </c>
      <c r="E49" s="4">
        <v>1.91</v>
      </c>
      <c r="F49" s="3" t="s">
        <v>9</v>
      </c>
      <c r="G49" s="10"/>
      <c r="H49" s="9">
        <f t="shared" si="4"/>
        <v>65.563999999999993</v>
      </c>
      <c r="I49" s="41">
        <f t="shared" si="5"/>
        <v>65</v>
      </c>
      <c r="J49" s="6">
        <v>1</v>
      </c>
      <c r="K49" s="6">
        <v>1</v>
      </c>
    </row>
    <row r="50" spans="1:11">
      <c r="A50" s="7">
        <v>9</v>
      </c>
      <c r="B50" s="1" t="s">
        <v>13</v>
      </c>
      <c r="C50" s="32">
        <f t="shared" si="3"/>
        <v>15840.999999999998</v>
      </c>
      <c r="D50" s="8" t="s">
        <v>2</v>
      </c>
      <c r="E50" s="4">
        <v>2.21</v>
      </c>
      <c r="F50" s="3" t="s">
        <v>9</v>
      </c>
      <c r="G50" s="10"/>
      <c r="H50" s="9">
        <f t="shared" si="4"/>
        <v>64.36399999999999</v>
      </c>
      <c r="I50" s="41">
        <f t="shared" si="5"/>
        <v>64</v>
      </c>
      <c r="J50" s="6">
        <v>1</v>
      </c>
      <c r="K50" s="6">
        <v>1</v>
      </c>
    </row>
    <row r="51" spans="1:11" s="6" customFormat="1" ht="13.5">
      <c r="A51" s="7">
        <v>10</v>
      </c>
      <c r="B51" s="1" t="s">
        <v>14</v>
      </c>
      <c r="C51" s="32">
        <f t="shared" si="3"/>
        <v>15550.999999999998</v>
      </c>
      <c r="D51" s="8" t="s">
        <v>2</v>
      </c>
      <c r="E51" s="4">
        <v>2.5</v>
      </c>
      <c r="F51" s="3" t="s">
        <v>10</v>
      </c>
      <c r="G51" s="10"/>
      <c r="H51" s="9">
        <f t="shared" si="4"/>
        <v>63.203999999999994</v>
      </c>
      <c r="I51" s="41">
        <f t="shared" si="5"/>
        <v>63</v>
      </c>
      <c r="J51" s="6">
        <v>1</v>
      </c>
      <c r="K51" s="6">
        <v>1</v>
      </c>
    </row>
    <row r="52" spans="1:11" s="6" customFormat="1" ht="13.5" customHeight="1">
      <c r="A52" s="7">
        <v>11</v>
      </c>
      <c r="B52" s="1" t="s">
        <v>15</v>
      </c>
      <c r="C52" s="32">
        <f t="shared" si="3"/>
        <v>15261</v>
      </c>
      <c r="D52" s="8" t="s">
        <v>2</v>
      </c>
      <c r="E52" s="4">
        <v>2.79</v>
      </c>
      <c r="F52" s="3" t="s">
        <v>10</v>
      </c>
      <c r="G52" s="10"/>
      <c r="H52" s="9">
        <f t="shared" si="4"/>
        <v>62.043999999999997</v>
      </c>
      <c r="I52" s="41">
        <f t="shared" si="5"/>
        <v>62</v>
      </c>
      <c r="J52" s="6">
        <v>1</v>
      </c>
      <c r="K52" s="6">
        <v>1</v>
      </c>
    </row>
    <row r="53" spans="1:11" s="6" customFormat="1" ht="13.5" customHeight="1">
      <c r="A53" s="7">
        <v>12</v>
      </c>
      <c r="B53" s="1" t="s">
        <v>16</v>
      </c>
      <c r="C53" s="32">
        <f t="shared" si="3"/>
        <v>14950.999999999998</v>
      </c>
      <c r="D53" s="8" t="s">
        <v>2</v>
      </c>
      <c r="E53" s="4">
        <v>3.1</v>
      </c>
      <c r="F53" s="3" t="s">
        <v>11</v>
      </c>
      <c r="G53" s="10"/>
      <c r="H53" s="9">
        <f t="shared" si="4"/>
        <v>60.803999999999995</v>
      </c>
      <c r="I53" s="41">
        <f t="shared" si="5"/>
        <v>60</v>
      </c>
      <c r="J53" s="6">
        <v>1</v>
      </c>
      <c r="K53" s="6">
        <v>1</v>
      </c>
    </row>
    <row r="54" spans="1:11" s="6" customFormat="1" ht="13.5" customHeight="1">
      <c r="A54" s="7">
        <v>13</v>
      </c>
      <c r="B54" s="1" t="s">
        <v>17</v>
      </c>
      <c r="C54" s="32">
        <f t="shared" si="3"/>
        <v>14671</v>
      </c>
      <c r="D54" s="8" t="s">
        <v>2</v>
      </c>
      <c r="E54" s="4">
        <v>3.38</v>
      </c>
      <c r="F54" s="3" t="s">
        <v>11</v>
      </c>
      <c r="G54" s="10"/>
      <c r="H54" s="9">
        <f t="shared" si="4"/>
        <v>59.683999999999997</v>
      </c>
      <c r="I54" s="41">
        <f t="shared" si="5"/>
        <v>59</v>
      </c>
      <c r="J54" s="6">
        <v>1</v>
      </c>
      <c r="K54" s="6">
        <v>1</v>
      </c>
    </row>
    <row r="55" spans="1:11">
      <c r="A55" s="7">
        <v>15</v>
      </c>
      <c r="B55" s="1" t="s">
        <v>19</v>
      </c>
      <c r="C55" s="32">
        <f t="shared" si="3"/>
        <v>14380.999999999998</v>
      </c>
      <c r="D55" s="8" t="s">
        <v>2</v>
      </c>
      <c r="E55" s="4">
        <v>3.67</v>
      </c>
      <c r="F55" s="3" t="s">
        <v>12</v>
      </c>
      <c r="G55" s="10"/>
      <c r="H55" s="9">
        <f t="shared" si="4"/>
        <v>58.523999999999994</v>
      </c>
      <c r="I55" s="41">
        <f t="shared" si="5"/>
        <v>58</v>
      </c>
      <c r="J55" s="6">
        <v>1</v>
      </c>
      <c r="K55" s="6">
        <v>1</v>
      </c>
    </row>
    <row r="56" spans="1:11" s="6" customFormat="1" ht="13.5" customHeight="1">
      <c r="A56" s="7">
        <v>16</v>
      </c>
      <c r="B56" s="1" t="s">
        <v>20</v>
      </c>
      <c r="C56" s="32">
        <f t="shared" si="3"/>
        <v>14030.999999999998</v>
      </c>
      <c r="D56" s="3" t="s">
        <v>2</v>
      </c>
      <c r="E56" s="4">
        <v>4.0199999999999996</v>
      </c>
      <c r="F56" s="3" t="s">
        <v>12</v>
      </c>
      <c r="G56" s="10"/>
      <c r="H56" s="9">
        <f t="shared" si="4"/>
        <v>57.123999999999995</v>
      </c>
      <c r="I56" s="41">
        <f t="shared" si="5"/>
        <v>57</v>
      </c>
      <c r="J56" s="6">
        <v>1</v>
      </c>
      <c r="K56" s="6">
        <v>1</v>
      </c>
    </row>
    <row r="57" spans="1:11" s="6" customFormat="1" ht="13.5" customHeight="1">
      <c r="A57" s="7">
        <v>18</v>
      </c>
      <c r="B57" s="1" t="s">
        <v>23</v>
      </c>
      <c r="C57" s="32">
        <f t="shared" si="3"/>
        <v>13770.999999999996</v>
      </c>
      <c r="D57" s="8" t="s">
        <v>2</v>
      </c>
      <c r="E57" s="4">
        <v>4.28</v>
      </c>
      <c r="F57" s="3" t="s">
        <v>13</v>
      </c>
      <c r="G57" s="10"/>
      <c r="H57" s="9">
        <f t="shared" si="4"/>
        <v>56.083999999999989</v>
      </c>
      <c r="I57" s="41">
        <f t="shared" si="5"/>
        <v>56</v>
      </c>
      <c r="J57" s="6">
        <v>1</v>
      </c>
      <c r="K57" s="6">
        <v>1</v>
      </c>
    </row>
    <row r="58" spans="1:11">
      <c r="A58" s="7">
        <v>19</v>
      </c>
      <c r="B58" s="1" t="s">
        <v>24</v>
      </c>
      <c r="C58" s="32">
        <f t="shared" si="3"/>
        <v>13450.999999999998</v>
      </c>
      <c r="D58" s="8" t="s">
        <v>2</v>
      </c>
      <c r="E58" s="4">
        <v>4.5999999999999996</v>
      </c>
      <c r="F58" s="3" t="s">
        <v>13</v>
      </c>
      <c r="G58" s="10"/>
      <c r="H58" s="9">
        <f t="shared" si="4"/>
        <v>54.803999999999995</v>
      </c>
      <c r="I58" s="41">
        <f t="shared" si="5"/>
        <v>54</v>
      </c>
      <c r="J58" s="6">
        <v>1</v>
      </c>
      <c r="K58" s="6">
        <v>1</v>
      </c>
    </row>
    <row r="59" spans="1:11" s="6" customFormat="1" ht="13.5" customHeight="1">
      <c r="A59" s="7">
        <v>20</v>
      </c>
      <c r="B59" s="1" t="s">
        <v>25</v>
      </c>
      <c r="C59" s="32">
        <f t="shared" si="3"/>
        <v>13171</v>
      </c>
      <c r="D59" s="8" t="s">
        <v>2</v>
      </c>
      <c r="E59" s="4">
        <v>4.88</v>
      </c>
      <c r="F59" s="3" t="s">
        <v>13</v>
      </c>
      <c r="G59" s="10"/>
      <c r="H59" s="9">
        <f t="shared" si="4"/>
        <v>53.683999999999997</v>
      </c>
      <c r="I59" s="41">
        <f t="shared" si="5"/>
        <v>53</v>
      </c>
      <c r="J59" s="6">
        <v>1</v>
      </c>
      <c r="K59" s="6">
        <v>1</v>
      </c>
    </row>
    <row r="60" spans="1:11" s="6" customFormat="1" ht="13.5">
      <c r="A60" s="7">
        <v>21</v>
      </c>
      <c r="B60" s="1" t="s">
        <v>26</v>
      </c>
      <c r="C60" s="32">
        <f t="shared" si="3"/>
        <v>12900.999999999998</v>
      </c>
      <c r="D60" s="8" t="s">
        <v>2</v>
      </c>
      <c r="E60" s="4">
        <v>5.15</v>
      </c>
      <c r="F60" s="3" t="s">
        <v>14</v>
      </c>
      <c r="G60" s="10"/>
      <c r="H60" s="9">
        <f t="shared" si="4"/>
        <v>52.603999999999992</v>
      </c>
      <c r="I60" s="41">
        <f t="shared" si="5"/>
        <v>52</v>
      </c>
      <c r="J60" s="6">
        <v>1</v>
      </c>
      <c r="K60" s="6">
        <v>1</v>
      </c>
    </row>
    <row r="61" spans="1:11" s="14" customFormat="1" ht="13.5" customHeight="1">
      <c r="A61" s="7">
        <v>22</v>
      </c>
      <c r="B61" s="1" t="s">
        <v>27</v>
      </c>
      <c r="C61" s="32">
        <f t="shared" si="3"/>
        <v>12601</v>
      </c>
      <c r="D61" s="8" t="s">
        <v>2</v>
      </c>
      <c r="E61" s="4">
        <v>5.45</v>
      </c>
      <c r="F61" s="3" t="s">
        <v>14</v>
      </c>
      <c r="G61" s="10"/>
      <c r="H61" s="9">
        <f t="shared" si="4"/>
        <v>51.404000000000003</v>
      </c>
      <c r="I61" s="41">
        <f t="shared" si="5"/>
        <v>51</v>
      </c>
      <c r="J61" s="14">
        <v>1</v>
      </c>
      <c r="K61" s="6">
        <v>1</v>
      </c>
    </row>
    <row r="62" spans="1:11">
      <c r="A62" s="7">
        <v>23</v>
      </c>
      <c r="B62" s="1" t="s">
        <v>28</v>
      </c>
      <c r="C62" s="32">
        <f t="shared" si="3"/>
        <v>12300.999999999998</v>
      </c>
      <c r="D62" s="8" t="s">
        <v>2</v>
      </c>
      <c r="E62" s="4">
        <v>5.75</v>
      </c>
      <c r="F62" s="3" t="s">
        <v>15</v>
      </c>
      <c r="G62" s="10"/>
      <c r="H62" s="9">
        <f t="shared" si="4"/>
        <v>50.203999999999994</v>
      </c>
      <c r="I62" s="41">
        <f t="shared" si="5"/>
        <v>50</v>
      </c>
      <c r="J62" s="6">
        <v>1</v>
      </c>
      <c r="K62" s="6">
        <v>1</v>
      </c>
    </row>
    <row r="63" spans="1:11" s="6" customFormat="1" ht="13.5" customHeight="1">
      <c r="A63" s="7">
        <v>24</v>
      </c>
      <c r="B63" s="1" t="s">
        <v>29</v>
      </c>
      <c r="C63" s="32">
        <f t="shared" si="3"/>
        <v>12020.999999999996</v>
      </c>
      <c r="D63" s="8" t="s">
        <v>2</v>
      </c>
      <c r="E63" s="4">
        <v>6.03</v>
      </c>
      <c r="F63" s="3" t="s">
        <v>15</v>
      </c>
      <c r="G63" s="10"/>
      <c r="H63" s="9">
        <f t="shared" si="4"/>
        <v>49.083999999999989</v>
      </c>
      <c r="I63" s="41">
        <f t="shared" si="5"/>
        <v>49</v>
      </c>
      <c r="J63" s="6">
        <v>1</v>
      </c>
      <c r="K63" s="6">
        <v>1</v>
      </c>
    </row>
    <row r="64" spans="1:11" s="6" customFormat="1" ht="13.5" customHeight="1">
      <c r="A64" s="7">
        <v>25</v>
      </c>
      <c r="B64" s="1" t="s">
        <v>30</v>
      </c>
      <c r="C64" s="32">
        <f t="shared" si="3"/>
        <v>11741</v>
      </c>
      <c r="D64" s="8" t="s">
        <v>2</v>
      </c>
      <c r="E64" s="4">
        <v>6.31</v>
      </c>
      <c r="F64" s="3" t="s">
        <v>15</v>
      </c>
      <c r="G64" s="1"/>
      <c r="H64" s="9">
        <f t="shared" si="4"/>
        <v>47.963999999999999</v>
      </c>
      <c r="I64" s="41">
        <f t="shared" si="5"/>
        <v>47</v>
      </c>
      <c r="J64" s="6">
        <v>1</v>
      </c>
      <c r="K64" s="6">
        <v>1</v>
      </c>
    </row>
    <row r="65" spans="1:11" s="6" customFormat="1" ht="13.5" customHeight="1">
      <c r="A65" s="7">
        <v>27</v>
      </c>
      <c r="B65" s="1" t="s">
        <v>35</v>
      </c>
      <c r="C65" s="32">
        <f t="shared" si="3"/>
        <v>11460.999999999998</v>
      </c>
      <c r="D65" s="3" t="s">
        <v>2</v>
      </c>
      <c r="E65" s="4">
        <v>6.59</v>
      </c>
      <c r="F65" s="3" t="s">
        <v>16</v>
      </c>
      <c r="G65" s="10"/>
      <c r="H65" s="9">
        <f t="shared" si="4"/>
        <v>46.843999999999994</v>
      </c>
      <c r="I65" s="41">
        <f t="shared" si="5"/>
        <v>46</v>
      </c>
      <c r="J65" s="6">
        <v>1</v>
      </c>
      <c r="K65" s="6">
        <v>1</v>
      </c>
    </row>
    <row r="66" spans="1:11" s="6" customFormat="1" ht="13.5" customHeight="1">
      <c r="A66" s="7">
        <v>28</v>
      </c>
      <c r="B66" s="1" t="s">
        <v>36</v>
      </c>
      <c r="C66" s="32">
        <f t="shared" si="3"/>
        <v>11171</v>
      </c>
      <c r="D66" s="8" t="s">
        <v>2</v>
      </c>
      <c r="E66" s="4">
        <v>6.88</v>
      </c>
      <c r="F66" s="3" t="s">
        <v>16</v>
      </c>
      <c r="G66" s="10"/>
      <c r="H66" s="9">
        <f t="shared" si="4"/>
        <v>45.683999999999997</v>
      </c>
      <c r="I66" s="41">
        <f t="shared" si="5"/>
        <v>45</v>
      </c>
      <c r="J66" s="6">
        <v>1</v>
      </c>
      <c r="K66" s="6">
        <v>1</v>
      </c>
    </row>
    <row r="67" spans="1:11" s="6" customFormat="1" ht="13.5" customHeight="1">
      <c r="A67" s="7">
        <v>30</v>
      </c>
      <c r="B67" s="1" t="s">
        <v>39</v>
      </c>
      <c r="C67" s="32">
        <f t="shared" si="3"/>
        <v>10870.999999999998</v>
      </c>
      <c r="D67" s="8" t="s">
        <v>2</v>
      </c>
      <c r="E67" s="4">
        <v>7.18</v>
      </c>
      <c r="F67" s="3" t="s">
        <v>17</v>
      </c>
      <c r="G67" s="10"/>
      <c r="H67" s="9">
        <f t="shared" si="4"/>
        <v>44.483999999999995</v>
      </c>
      <c r="I67" s="41">
        <f t="shared" si="5"/>
        <v>44</v>
      </c>
      <c r="J67" s="6">
        <v>1</v>
      </c>
      <c r="K67" s="6">
        <v>1</v>
      </c>
    </row>
    <row r="68" spans="1:11" s="6" customFormat="1" ht="13.5" customHeight="1">
      <c r="A68" s="7">
        <v>31</v>
      </c>
      <c r="B68" s="1" t="s">
        <v>40</v>
      </c>
      <c r="C68" s="32">
        <f t="shared" si="3"/>
        <v>10581</v>
      </c>
      <c r="D68" s="8" t="s">
        <v>2</v>
      </c>
      <c r="E68" s="4">
        <v>7.47</v>
      </c>
      <c r="F68" s="3" t="s">
        <v>17</v>
      </c>
      <c r="G68" s="10"/>
      <c r="H68" s="9">
        <f t="shared" si="4"/>
        <v>43.323999999999998</v>
      </c>
      <c r="I68" s="41">
        <f t="shared" si="5"/>
        <v>43</v>
      </c>
      <c r="J68" s="6">
        <v>1</v>
      </c>
      <c r="K68" s="6">
        <v>1</v>
      </c>
    </row>
    <row r="69" spans="1:11" s="6" customFormat="1" ht="13.5" customHeight="1">
      <c r="A69" s="7">
        <v>32</v>
      </c>
      <c r="B69" s="1" t="s">
        <v>41</v>
      </c>
      <c r="C69" s="32">
        <f t="shared" si="3"/>
        <v>10280.999999999998</v>
      </c>
      <c r="D69" s="8" t="s">
        <v>2</v>
      </c>
      <c r="E69" s="4">
        <v>7.77</v>
      </c>
      <c r="F69" s="3" t="s">
        <v>42</v>
      </c>
      <c r="G69" s="10"/>
      <c r="H69" s="9">
        <f t="shared" si="4"/>
        <v>42.123999999999995</v>
      </c>
      <c r="I69" s="41">
        <f t="shared" si="5"/>
        <v>42</v>
      </c>
      <c r="J69" s="6">
        <v>1</v>
      </c>
      <c r="K69" s="6">
        <v>1</v>
      </c>
    </row>
    <row r="70" spans="1:11" s="6" customFormat="1" ht="13.5" customHeight="1">
      <c r="A70" s="7">
        <v>33</v>
      </c>
      <c r="B70" s="1" t="s">
        <v>43</v>
      </c>
      <c r="C70" s="32">
        <f t="shared" si="3"/>
        <v>10000.999999999998</v>
      </c>
      <c r="D70" s="8" t="s">
        <v>2</v>
      </c>
      <c r="E70" s="4">
        <v>8.0500000000000007</v>
      </c>
      <c r="F70" s="3" t="s">
        <v>42</v>
      </c>
      <c r="G70" s="10"/>
      <c r="H70" s="9">
        <f t="shared" si="4"/>
        <v>41.003999999999991</v>
      </c>
      <c r="I70" s="41">
        <f t="shared" si="5"/>
        <v>41</v>
      </c>
      <c r="J70" s="6">
        <v>1</v>
      </c>
      <c r="K70" s="6">
        <v>1</v>
      </c>
    </row>
    <row r="71" spans="1:11" s="6" customFormat="1" ht="13.5" customHeight="1">
      <c r="A71" s="7">
        <v>34</v>
      </c>
      <c r="B71" s="1" t="s">
        <v>44</v>
      </c>
      <c r="C71" s="32">
        <f t="shared" si="3"/>
        <v>9700.9999999999982</v>
      </c>
      <c r="D71" s="8" t="s">
        <v>2</v>
      </c>
      <c r="E71" s="4">
        <v>8.35</v>
      </c>
      <c r="F71" s="3" t="s">
        <v>19</v>
      </c>
      <c r="G71" s="10"/>
      <c r="H71" s="9">
        <f t="shared" si="4"/>
        <v>39.803999999999995</v>
      </c>
      <c r="I71" s="41">
        <f t="shared" si="5"/>
        <v>39</v>
      </c>
      <c r="J71" s="6">
        <v>1</v>
      </c>
      <c r="K71" s="6">
        <v>1</v>
      </c>
    </row>
    <row r="72" spans="1:11" s="6" customFormat="1" ht="13.5" customHeight="1">
      <c r="A72" s="7">
        <v>35</v>
      </c>
      <c r="B72" s="1" t="s">
        <v>45</v>
      </c>
      <c r="C72" s="32">
        <f t="shared" si="3"/>
        <v>9400.9999999999982</v>
      </c>
      <c r="D72" s="8" t="s">
        <v>2</v>
      </c>
      <c r="E72" s="4">
        <v>8.65</v>
      </c>
      <c r="F72" s="3" t="s">
        <v>19</v>
      </c>
      <c r="G72" s="10"/>
      <c r="H72" s="9">
        <f t="shared" si="4"/>
        <v>38.603999999999992</v>
      </c>
      <c r="I72" s="41">
        <f t="shared" si="5"/>
        <v>38</v>
      </c>
      <c r="J72" s="6">
        <v>1</v>
      </c>
      <c r="K72" s="6">
        <v>1</v>
      </c>
    </row>
    <row r="73" spans="1:11" s="6" customFormat="1" ht="13.5" customHeight="1">
      <c r="A73" s="7">
        <v>90</v>
      </c>
      <c r="B73" s="3" t="s">
        <v>46</v>
      </c>
      <c r="C73" s="32">
        <f t="shared" si="3"/>
        <v>8980.9999999999982</v>
      </c>
      <c r="D73" s="8" t="s">
        <v>47</v>
      </c>
      <c r="E73" s="4">
        <v>9.07</v>
      </c>
      <c r="F73" s="3" t="s">
        <v>25</v>
      </c>
      <c r="G73" s="10" t="s">
        <v>48</v>
      </c>
      <c r="H73" s="9">
        <f t="shared" si="4"/>
        <v>36.923999999999992</v>
      </c>
      <c r="I73" s="41">
        <f t="shared" si="5"/>
        <v>36</v>
      </c>
      <c r="J73" s="6">
        <v>1</v>
      </c>
      <c r="K73" s="6">
        <v>1</v>
      </c>
    </row>
    <row r="74" spans="1:11" s="6" customFormat="1" ht="13.5" customHeight="1">
      <c r="A74" s="7">
        <v>92</v>
      </c>
      <c r="B74" s="3" t="s">
        <v>49</v>
      </c>
      <c r="C74" s="32">
        <f t="shared" si="3"/>
        <v>8440.9999999999982</v>
      </c>
      <c r="D74" s="8" t="s">
        <v>47</v>
      </c>
      <c r="E74" s="4">
        <v>9.61</v>
      </c>
      <c r="F74" s="3" t="s">
        <v>25</v>
      </c>
      <c r="G74" s="10"/>
      <c r="H74" s="9">
        <f t="shared" si="4"/>
        <v>34.763999999999996</v>
      </c>
      <c r="I74" s="41">
        <f t="shared" si="5"/>
        <v>34</v>
      </c>
      <c r="J74" s="6">
        <v>1</v>
      </c>
      <c r="K74" s="6">
        <v>1</v>
      </c>
    </row>
    <row r="75" spans="1:11" s="6" customFormat="1" ht="13.5" customHeight="1">
      <c r="A75" s="7">
        <v>94</v>
      </c>
      <c r="B75" s="3" t="s">
        <v>52</v>
      </c>
      <c r="C75" s="32">
        <f t="shared" si="3"/>
        <v>8160.9999999999982</v>
      </c>
      <c r="D75" s="8" t="s">
        <v>47</v>
      </c>
      <c r="E75" s="4">
        <v>9.89</v>
      </c>
      <c r="F75" s="3" t="s">
        <v>26</v>
      </c>
      <c r="G75" s="10"/>
      <c r="H75" s="9">
        <f t="shared" si="4"/>
        <v>33.643999999999991</v>
      </c>
      <c r="I75" s="41">
        <f t="shared" si="5"/>
        <v>33</v>
      </c>
      <c r="J75" s="6">
        <v>1</v>
      </c>
      <c r="K75" s="6">
        <v>1</v>
      </c>
    </row>
    <row r="76" spans="1:11" s="6" customFormat="1" ht="13.5" customHeight="1">
      <c r="A76" s="7">
        <v>95</v>
      </c>
      <c r="B76" s="3" t="s">
        <v>53</v>
      </c>
      <c r="C76" s="32">
        <f t="shared" si="3"/>
        <v>7870.9999999999991</v>
      </c>
      <c r="D76" s="8" t="s">
        <v>47</v>
      </c>
      <c r="E76" s="4">
        <v>10.18</v>
      </c>
      <c r="F76" s="3" t="s">
        <v>27</v>
      </c>
      <c r="G76" s="10"/>
      <c r="H76" s="9">
        <f t="shared" si="4"/>
        <v>32.483999999999995</v>
      </c>
      <c r="I76" s="41">
        <f t="shared" si="5"/>
        <v>32</v>
      </c>
      <c r="J76" s="6">
        <v>1</v>
      </c>
      <c r="K76" s="6">
        <v>1</v>
      </c>
    </row>
    <row r="77" spans="1:11">
      <c r="A77" s="7">
        <v>96</v>
      </c>
      <c r="B77" s="3" t="s">
        <v>54</v>
      </c>
      <c r="C77" s="32">
        <f t="shared" si="3"/>
        <v>7580.9999999999982</v>
      </c>
      <c r="D77" s="8" t="s">
        <v>47</v>
      </c>
      <c r="E77" s="4">
        <v>10.47</v>
      </c>
      <c r="F77" s="3" t="s">
        <v>27</v>
      </c>
      <c r="G77" s="10"/>
      <c r="H77" s="9">
        <f t="shared" si="4"/>
        <v>31.323999999999991</v>
      </c>
      <c r="I77" s="41">
        <f t="shared" si="5"/>
        <v>31</v>
      </c>
      <c r="J77" s="6">
        <v>1</v>
      </c>
      <c r="K77" s="6">
        <v>1</v>
      </c>
    </row>
    <row r="78" spans="1:11" s="6" customFormat="1" ht="13.5" customHeight="1">
      <c r="A78" s="7">
        <v>98</v>
      </c>
      <c r="B78" s="3" t="s">
        <v>57</v>
      </c>
      <c r="C78" s="32">
        <f t="shared" si="3"/>
        <v>7210.9999999999982</v>
      </c>
      <c r="D78" s="8" t="s">
        <v>47</v>
      </c>
      <c r="E78" s="4">
        <v>10.84</v>
      </c>
      <c r="F78" s="3" t="s">
        <v>28</v>
      </c>
      <c r="G78" s="10"/>
      <c r="H78" s="9">
        <f t="shared" si="4"/>
        <v>29.843999999999994</v>
      </c>
      <c r="I78" s="41">
        <f t="shared" si="5"/>
        <v>29</v>
      </c>
      <c r="J78" s="6">
        <v>1</v>
      </c>
      <c r="K78" s="6">
        <v>1</v>
      </c>
    </row>
    <row r="79" spans="1:11" s="6" customFormat="1" ht="13.5" customHeight="1">
      <c r="A79" s="7">
        <v>100</v>
      </c>
      <c r="B79" s="3" t="s">
        <v>58</v>
      </c>
      <c r="C79" s="32">
        <f t="shared" si="3"/>
        <v>6660.9999999999982</v>
      </c>
      <c r="D79" s="3" t="s">
        <v>47</v>
      </c>
      <c r="E79" s="4">
        <v>11.39</v>
      </c>
      <c r="F79" s="3" t="s">
        <v>28</v>
      </c>
      <c r="G79" s="10"/>
      <c r="H79" s="9">
        <f t="shared" si="4"/>
        <v>27.643999999999991</v>
      </c>
      <c r="I79" s="41">
        <f t="shared" si="5"/>
        <v>27</v>
      </c>
      <c r="J79" s="6">
        <v>1</v>
      </c>
      <c r="K79" s="6">
        <v>1</v>
      </c>
    </row>
    <row r="80" spans="1:11" s="6" customFormat="1" ht="13.5" customHeight="1">
      <c r="A80" s="7">
        <v>102</v>
      </c>
      <c r="B80" s="3" t="s">
        <v>60</v>
      </c>
      <c r="C80" s="32">
        <f t="shared" si="3"/>
        <v>6340.9999999999973</v>
      </c>
      <c r="D80" s="8" t="s">
        <v>47</v>
      </c>
      <c r="E80" s="4">
        <v>11.71</v>
      </c>
      <c r="F80" s="3" t="s">
        <v>29</v>
      </c>
      <c r="G80" s="10"/>
      <c r="H80" s="9">
        <f t="shared" si="4"/>
        <v>26.36399999999999</v>
      </c>
      <c r="I80" s="41">
        <f t="shared" si="5"/>
        <v>26</v>
      </c>
      <c r="J80" s="6">
        <v>1</v>
      </c>
      <c r="K80" s="6">
        <v>1</v>
      </c>
    </row>
    <row r="81" spans="1:11" s="6" customFormat="1" ht="13.5" customHeight="1">
      <c r="A81" s="7">
        <v>103</v>
      </c>
      <c r="B81" s="3" t="s">
        <v>61</v>
      </c>
      <c r="C81" s="32">
        <f t="shared" si="3"/>
        <v>6040.9999999999982</v>
      </c>
      <c r="D81" s="8" t="s">
        <v>47</v>
      </c>
      <c r="E81" s="4">
        <v>12.01</v>
      </c>
      <c r="F81" s="3" t="s">
        <v>30</v>
      </c>
      <c r="G81" s="10"/>
      <c r="H81" s="9">
        <f t="shared" si="4"/>
        <v>25.163999999999994</v>
      </c>
      <c r="I81" s="41">
        <f t="shared" si="5"/>
        <v>25</v>
      </c>
      <c r="J81" s="6">
        <v>1</v>
      </c>
      <c r="K81" s="6">
        <v>1</v>
      </c>
    </row>
    <row r="82" spans="1:11" s="6" customFormat="1" ht="13.5" customHeight="1">
      <c r="A82" s="7">
        <v>104</v>
      </c>
      <c r="B82" s="3" t="s">
        <v>62</v>
      </c>
      <c r="C82" s="32">
        <f t="shared" si="3"/>
        <v>5760.9999999999991</v>
      </c>
      <c r="D82" s="8" t="s">
        <v>47</v>
      </c>
      <c r="E82" s="4">
        <v>12.29</v>
      </c>
      <c r="F82" s="3" t="s">
        <v>30</v>
      </c>
      <c r="G82" s="10"/>
      <c r="H82" s="9">
        <f t="shared" si="4"/>
        <v>24.043999999999997</v>
      </c>
      <c r="I82" s="41">
        <f t="shared" si="5"/>
        <v>24</v>
      </c>
      <c r="J82" s="6">
        <v>1</v>
      </c>
      <c r="K82" s="6">
        <v>1</v>
      </c>
    </row>
    <row r="83" spans="1:11" s="6" customFormat="1" ht="13.5" customHeight="1">
      <c r="A83" s="7">
        <v>106</v>
      </c>
      <c r="B83" s="3" t="s">
        <v>65</v>
      </c>
      <c r="C83" s="32">
        <f t="shared" si="3"/>
        <v>5440.9999999999991</v>
      </c>
      <c r="D83" s="8" t="s">
        <v>47</v>
      </c>
      <c r="E83" s="4">
        <v>12.61</v>
      </c>
      <c r="F83" s="3" t="s">
        <v>31</v>
      </c>
      <c r="G83" s="10"/>
      <c r="H83" s="9">
        <f t="shared" si="4"/>
        <v>22.763999999999996</v>
      </c>
      <c r="I83" s="41">
        <f t="shared" si="5"/>
        <v>22</v>
      </c>
      <c r="J83" s="6">
        <v>1</v>
      </c>
      <c r="K83" s="6">
        <v>1</v>
      </c>
    </row>
    <row r="84" spans="1:11" s="6" customFormat="1" ht="13.5" customHeight="1">
      <c r="A84" s="7">
        <v>107</v>
      </c>
      <c r="B84" s="3" t="s">
        <v>66</v>
      </c>
      <c r="C84" s="32">
        <f t="shared" si="3"/>
        <v>5160.9999999999982</v>
      </c>
      <c r="D84" s="8" t="s">
        <v>47</v>
      </c>
      <c r="E84" s="4">
        <v>12.89</v>
      </c>
      <c r="F84" s="3" t="s">
        <v>31</v>
      </c>
      <c r="G84" s="10"/>
      <c r="H84" s="9">
        <f t="shared" si="4"/>
        <v>21.643999999999991</v>
      </c>
      <c r="I84" s="41">
        <f t="shared" si="5"/>
        <v>21</v>
      </c>
      <c r="J84" s="6">
        <v>1</v>
      </c>
      <c r="K84" s="6">
        <v>1</v>
      </c>
    </row>
    <row r="85" spans="1:11" s="6" customFormat="1" ht="13.5" customHeight="1">
      <c r="A85" s="7">
        <v>108</v>
      </c>
      <c r="B85" s="3" t="s">
        <v>67</v>
      </c>
      <c r="C85" s="32">
        <f t="shared" si="3"/>
        <v>4970.9999999999982</v>
      </c>
      <c r="D85" s="8" t="s">
        <v>47</v>
      </c>
      <c r="E85" s="4">
        <v>13.08</v>
      </c>
      <c r="F85" s="3" t="s">
        <v>35</v>
      </c>
      <c r="G85" s="10"/>
      <c r="H85" s="9">
        <f t="shared" si="4"/>
        <v>20.883999999999993</v>
      </c>
      <c r="I85" s="41">
        <f t="shared" si="5"/>
        <v>20</v>
      </c>
      <c r="J85" s="6">
        <v>1</v>
      </c>
      <c r="K85" s="6">
        <v>1</v>
      </c>
    </row>
    <row r="86" spans="1:11">
      <c r="A86" s="7">
        <v>109</v>
      </c>
      <c r="B86" s="3" t="s">
        <v>68</v>
      </c>
      <c r="C86" s="32">
        <f t="shared" si="3"/>
        <v>4600.9999999999991</v>
      </c>
      <c r="D86" s="8" t="s">
        <v>47</v>
      </c>
      <c r="E86" s="4">
        <v>13.45</v>
      </c>
      <c r="F86" s="3" t="s">
        <v>35</v>
      </c>
      <c r="G86" s="3"/>
      <c r="H86" s="9">
        <f t="shared" si="4"/>
        <v>19.403999999999996</v>
      </c>
      <c r="I86" s="41">
        <f t="shared" si="5"/>
        <v>19</v>
      </c>
      <c r="J86" s="6">
        <v>1</v>
      </c>
      <c r="K86" s="6">
        <v>1</v>
      </c>
    </row>
    <row r="87" spans="1:11" s="6" customFormat="1" ht="13.5" customHeight="1">
      <c r="A87" s="7">
        <v>111</v>
      </c>
      <c r="B87" s="3" t="s">
        <v>70</v>
      </c>
      <c r="C87" s="32">
        <f t="shared" si="3"/>
        <v>4370.9999999999991</v>
      </c>
      <c r="D87" s="8" t="s">
        <v>47</v>
      </c>
      <c r="E87" s="4">
        <v>13.68</v>
      </c>
      <c r="F87" s="3" t="s">
        <v>36</v>
      </c>
      <c r="G87" s="10"/>
      <c r="H87" s="9">
        <f t="shared" si="4"/>
        <v>18.483999999999995</v>
      </c>
      <c r="I87" s="41">
        <f t="shared" si="5"/>
        <v>18</v>
      </c>
      <c r="J87" s="6">
        <v>1</v>
      </c>
      <c r="K87" s="6">
        <v>1</v>
      </c>
    </row>
    <row r="88" spans="1:11" s="6" customFormat="1" ht="13.5" customHeight="1">
      <c r="A88" s="7">
        <v>112</v>
      </c>
      <c r="B88" s="3" t="s">
        <v>71</v>
      </c>
      <c r="C88" s="32">
        <f t="shared" si="3"/>
        <v>4120.9999999999991</v>
      </c>
      <c r="D88" s="3" t="s">
        <v>47</v>
      </c>
      <c r="E88" s="4">
        <v>13.93</v>
      </c>
      <c r="F88" s="3" t="s">
        <v>36</v>
      </c>
      <c r="G88" s="10"/>
      <c r="H88" s="9">
        <f t="shared" si="4"/>
        <v>17.483999999999995</v>
      </c>
      <c r="I88" s="41">
        <f t="shared" si="5"/>
        <v>17</v>
      </c>
      <c r="J88" s="6">
        <v>1</v>
      </c>
      <c r="K88" s="6">
        <v>1</v>
      </c>
    </row>
    <row r="89" spans="1:11">
      <c r="A89" s="7">
        <v>113</v>
      </c>
      <c r="B89" s="3" t="s">
        <v>72</v>
      </c>
      <c r="C89" s="32">
        <f t="shared" si="3"/>
        <v>3870.9999999999986</v>
      </c>
      <c r="D89" s="8" t="s">
        <v>47</v>
      </c>
      <c r="E89" s="4">
        <v>14.18</v>
      </c>
      <c r="F89" s="3" t="s">
        <v>37</v>
      </c>
      <c r="G89" s="10"/>
      <c r="H89" s="9">
        <f t="shared" si="4"/>
        <v>16.483999999999995</v>
      </c>
      <c r="I89" s="41">
        <f t="shared" si="5"/>
        <v>16</v>
      </c>
      <c r="J89" s="6">
        <v>1</v>
      </c>
      <c r="K89" s="6">
        <v>1</v>
      </c>
    </row>
    <row r="90" spans="1:11" s="6" customFormat="1" ht="13.5" customHeight="1">
      <c r="A90" s="7">
        <v>114</v>
      </c>
      <c r="B90" s="3" t="s">
        <v>73</v>
      </c>
      <c r="C90" s="32">
        <f t="shared" si="3"/>
        <v>3600.9999999999991</v>
      </c>
      <c r="D90" s="8" t="s">
        <v>47</v>
      </c>
      <c r="E90" s="4">
        <v>14.45</v>
      </c>
      <c r="F90" s="3" t="s">
        <v>39</v>
      </c>
      <c r="G90" s="10" t="s">
        <v>74</v>
      </c>
      <c r="H90" s="9">
        <f t="shared" si="4"/>
        <v>15.403999999999996</v>
      </c>
      <c r="I90" s="41">
        <f t="shared" si="5"/>
        <v>15</v>
      </c>
      <c r="J90" s="6">
        <v>1</v>
      </c>
      <c r="K90" s="6">
        <v>1</v>
      </c>
    </row>
    <row r="91" spans="1:11" s="6" customFormat="1" ht="13.5" customHeight="1">
      <c r="A91" s="7">
        <v>115</v>
      </c>
      <c r="B91" s="3" t="s">
        <v>75</v>
      </c>
      <c r="C91" s="32">
        <f t="shared" si="3"/>
        <v>3360.9999999999991</v>
      </c>
      <c r="D91" s="8" t="s">
        <v>47</v>
      </c>
      <c r="E91" s="4">
        <v>14.69</v>
      </c>
      <c r="F91" s="3" t="s">
        <v>39</v>
      </c>
      <c r="G91" s="10"/>
      <c r="H91" s="9">
        <f t="shared" si="4"/>
        <v>14.443999999999996</v>
      </c>
      <c r="I91" s="41">
        <f t="shared" si="5"/>
        <v>14</v>
      </c>
      <c r="J91" s="6">
        <v>1</v>
      </c>
      <c r="K91" s="6">
        <v>1</v>
      </c>
    </row>
    <row r="92" spans="1:11" s="6" customFormat="1" ht="13.5" customHeight="1">
      <c r="A92" s="7">
        <v>116</v>
      </c>
      <c r="B92" s="3" t="s">
        <v>76</v>
      </c>
      <c r="C92" s="32">
        <f t="shared" si="3"/>
        <v>3130.9999999999986</v>
      </c>
      <c r="D92" s="8" t="s">
        <v>47</v>
      </c>
      <c r="E92" s="4">
        <v>14.92</v>
      </c>
      <c r="F92" s="3" t="s">
        <v>40</v>
      </c>
      <c r="G92" s="10" t="s">
        <v>77</v>
      </c>
      <c r="H92" s="9">
        <f t="shared" si="4"/>
        <v>13.523999999999994</v>
      </c>
      <c r="I92" s="41">
        <f t="shared" si="5"/>
        <v>13</v>
      </c>
      <c r="J92" s="6">
        <v>1</v>
      </c>
      <c r="K92" s="6">
        <v>1</v>
      </c>
    </row>
    <row r="93" spans="1:11" s="6" customFormat="1" ht="13.5" customHeight="1">
      <c r="A93" s="7">
        <v>117</v>
      </c>
      <c r="B93" s="3" t="s">
        <v>78</v>
      </c>
      <c r="C93" s="32">
        <f t="shared" si="3"/>
        <v>2950.9999999999986</v>
      </c>
      <c r="D93" s="8" t="s">
        <v>47</v>
      </c>
      <c r="E93" s="4">
        <v>15.1</v>
      </c>
      <c r="F93" s="3" t="s">
        <v>40</v>
      </c>
      <c r="G93" s="10"/>
      <c r="H93" s="9">
        <f t="shared" si="4"/>
        <v>12.803999999999995</v>
      </c>
      <c r="I93" s="41">
        <f t="shared" si="5"/>
        <v>12</v>
      </c>
      <c r="J93" s="6">
        <v>1</v>
      </c>
      <c r="K93" s="6">
        <v>1</v>
      </c>
    </row>
    <row r="94" spans="1:11" s="6" customFormat="1" ht="13.5" customHeight="1">
      <c r="A94" s="7">
        <v>119</v>
      </c>
      <c r="B94" s="3" t="s">
        <v>81</v>
      </c>
      <c r="C94" s="32">
        <f t="shared" si="3"/>
        <v>2700.9999999999986</v>
      </c>
      <c r="D94" s="8" t="s">
        <v>47</v>
      </c>
      <c r="E94" s="4">
        <v>15.35</v>
      </c>
      <c r="F94" s="3" t="s">
        <v>41</v>
      </c>
      <c r="G94" s="10"/>
      <c r="H94" s="9">
        <f t="shared" si="4"/>
        <v>11.803999999999995</v>
      </c>
      <c r="I94" s="41">
        <f t="shared" si="5"/>
        <v>11</v>
      </c>
      <c r="J94" s="6">
        <v>1</v>
      </c>
      <c r="K94" s="6">
        <v>1</v>
      </c>
    </row>
    <row r="95" spans="1:11" s="6" customFormat="1" ht="13.5" customHeight="1">
      <c r="A95" s="7">
        <v>120</v>
      </c>
      <c r="B95" s="3" t="s">
        <v>82</v>
      </c>
      <c r="C95" s="32">
        <f t="shared" si="3"/>
        <v>2480.9999999999982</v>
      </c>
      <c r="D95" s="8" t="s">
        <v>47</v>
      </c>
      <c r="E95" s="4">
        <v>15.57</v>
      </c>
      <c r="F95" s="3" t="s">
        <v>41</v>
      </c>
      <c r="G95" s="10"/>
      <c r="H95" s="9">
        <f t="shared" si="4"/>
        <v>10.923999999999992</v>
      </c>
      <c r="I95" s="41">
        <f t="shared" si="5"/>
        <v>10</v>
      </c>
      <c r="J95" s="6">
        <v>1</v>
      </c>
      <c r="K95" s="6">
        <v>1</v>
      </c>
    </row>
    <row r="96" spans="1:11" s="6" customFormat="1" ht="13.5" customHeight="1">
      <c r="A96" s="7">
        <v>122</v>
      </c>
      <c r="B96" s="3" t="s">
        <v>85</v>
      </c>
      <c r="C96" s="32">
        <f t="shared" si="3"/>
        <v>2160.9999999999977</v>
      </c>
      <c r="D96" s="8" t="s">
        <v>47</v>
      </c>
      <c r="E96" s="4">
        <v>15.89</v>
      </c>
      <c r="F96" s="3" t="s">
        <v>43</v>
      </c>
      <c r="G96" s="10"/>
      <c r="H96" s="9">
        <f t="shared" si="4"/>
        <v>9.6439999999999912</v>
      </c>
      <c r="I96" s="41">
        <f t="shared" si="5"/>
        <v>9</v>
      </c>
      <c r="J96" s="6">
        <v>1</v>
      </c>
      <c r="K96" s="6">
        <v>1</v>
      </c>
    </row>
    <row r="97" spans="1:11" s="6" customFormat="1" ht="13.5" customHeight="1">
      <c r="A97" s="7">
        <v>124</v>
      </c>
      <c r="B97" s="3" t="s">
        <v>87</v>
      </c>
      <c r="C97" s="32">
        <f t="shared" si="3"/>
        <v>1820.999999999998</v>
      </c>
      <c r="D97" s="8" t="s">
        <v>47</v>
      </c>
      <c r="E97" s="4">
        <v>16.23</v>
      </c>
      <c r="F97" s="3" t="s">
        <v>44</v>
      </c>
      <c r="G97" s="10"/>
      <c r="H97" s="9">
        <f t="shared" si="4"/>
        <v>8.2839999999999918</v>
      </c>
      <c r="I97" s="41">
        <f t="shared" si="5"/>
        <v>8</v>
      </c>
      <c r="J97" s="6">
        <v>1</v>
      </c>
      <c r="K97" s="6">
        <v>1</v>
      </c>
    </row>
    <row r="98" spans="1:11" s="6" customFormat="1" ht="13.5" customHeight="1">
      <c r="A98" s="7">
        <v>125</v>
      </c>
      <c r="B98" s="3" t="s">
        <v>88</v>
      </c>
      <c r="C98" s="32">
        <f t="shared" si="3"/>
        <v>1580.9999999999995</v>
      </c>
      <c r="D98" s="8" t="s">
        <v>47</v>
      </c>
      <c r="E98" s="4">
        <v>16.47</v>
      </c>
      <c r="F98" s="3" t="s">
        <v>44</v>
      </c>
      <c r="G98" s="3"/>
      <c r="H98" s="9">
        <f t="shared" si="4"/>
        <v>7.3239999999999981</v>
      </c>
      <c r="I98" s="41">
        <f t="shared" si="5"/>
        <v>7</v>
      </c>
      <c r="J98" s="6">
        <v>1</v>
      </c>
      <c r="K98" s="6">
        <v>1</v>
      </c>
    </row>
    <row r="99" spans="1:11" s="6" customFormat="1" ht="13.5" customHeight="1">
      <c r="A99" s="7">
        <v>126</v>
      </c>
      <c r="B99" s="3" t="s">
        <v>89</v>
      </c>
      <c r="C99" s="32">
        <f t="shared" si="3"/>
        <v>1250.9999999999977</v>
      </c>
      <c r="D99" s="3" t="s">
        <v>47</v>
      </c>
      <c r="E99" s="4">
        <v>16.8</v>
      </c>
      <c r="F99" s="3" t="s">
        <v>45</v>
      </c>
      <c r="G99" s="10"/>
      <c r="H99" s="9">
        <f t="shared" si="4"/>
        <v>6.0039999999999907</v>
      </c>
      <c r="I99" s="41">
        <f t="shared" si="5"/>
        <v>6</v>
      </c>
      <c r="J99" s="6">
        <v>1</v>
      </c>
      <c r="K99" s="6">
        <v>1</v>
      </c>
    </row>
    <row r="100" spans="1:11" s="6" customFormat="1" ht="13.5" customHeight="1">
      <c r="A100" s="7">
        <v>127</v>
      </c>
      <c r="B100" s="3" t="s">
        <v>90</v>
      </c>
      <c r="C100" s="32">
        <f t="shared" si="3"/>
        <v>940.99999999999898</v>
      </c>
      <c r="D100" s="8" t="s">
        <v>47</v>
      </c>
      <c r="E100" s="4">
        <v>17.11</v>
      </c>
      <c r="F100" s="3" t="s">
        <v>91</v>
      </c>
      <c r="G100" s="10"/>
      <c r="H100" s="9">
        <f t="shared" si="4"/>
        <v>4.7639999999999958</v>
      </c>
      <c r="I100" s="41">
        <f t="shared" si="5"/>
        <v>4</v>
      </c>
      <c r="J100" s="6">
        <v>1</v>
      </c>
      <c r="K100" s="6">
        <v>1</v>
      </c>
    </row>
    <row r="101" spans="1:11" s="6" customFormat="1" ht="13.5" customHeight="1">
      <c r="A101" s="7">
        <v>128</v>
      </c>
      <c r="B101" s="3" t="s">
        <v>92</v>
      </c>
      <c r="C101" s="32">
        <f t="shared" si="3"/>
        <v>690.99999999999898</v>
      </c>
      <c r="D101" s="8" t="s">
        <v>47</v>
      </c>
      <c r="E101" s="4">
        <v>17.36</v>
      </c>
      <c r="F101" s="3" t="s">
        <v>91</v>
      </c>
      <c r="G101" s="10"/>
      <c r="H101" s="9">
        <f t="shared" si="4"/>
        <v>3.7639999999999958</v>
      </c>
      <c r="I101" s="41">
        <f t="shared" si="5"/>
        <v>3</v>
      </c>
      <c r="J101" s="6">
        <v>1</v>
      </c>
      <c r="K101" s="6">
        <v>1</v>
      </c>
    </row>
    <row r="102" spans="1:11">
      <c r="A102" s="7">
        <v>130</v>
      </c>
      <c r="B102" s="3" t="s">
        <v>95</v>
      </c>
      <c r="C102" s="32">
        <f t="shared" si="3"/>
        <v>340.9999999999975</v>
      </c>
      <c r="D102" s="8" t="s">
        <v>47</v>
      </c>
      <c r="E102" s="4">
        <v>17.71</v>
      </c>
      <c r="F102" s="3" t="s">
        <v>96</v>
      </c>
      <c r="G102" s="10"/>
      <c r="H102" s="9">
        <f t="shared" si="4"/>
        <v>2.3639999999999901</v>
      </c>
      <c r="I102" s="41">
        <f t="shared" si="5"/>
        <v>2</v>
      </c>
      <c r="J102" s="6">
        <v>1</v>
      </c>
      <c r="K102" s="6">
        <v>1</v>
      </c>
    </row>
    <row r="103" spans="1:11" s="6" customFormat="1" ht="13.5" customHeight="1">
      <c r="A103" s="7">
        <v>131</v>
      </c>
      <c r="B103" s="3" t="s">
        <v>97</v>
      </c>
      <c r="C103" s="33">
        <f>(18.051-E103)*1000</f>
        <v>10.999999999999233</v>
      </c>
      <c r="D103" s="8" t="s">
        <v>47</v>
      </c>
      <c r="E103" s="4">
        <v>18.04</v>
      </c>
      <c r="F103" s="3" t="s">
        <v>98</v>
      </c>
      <c r="G103" s="10" t="s">
        <v>99</v>
      </c>
      <c r="H103" s="9">
        <f t="shared" si="4"/>
        <v>1.0439999999999969</v>
      </c>
      <c r="I103" s="41">
        <f t="shared" si="5"/>
        <v>1</v>
      </c>
      <c r="J103" s="6">
        <v>1</v>
      </c>
      <c r="K103" s="6">
        <v>1</v>
      </c>
    </row>
    <row r="104" spans="1:11" ht="13.5" customHeight="1">
      <c r="C104"/>
    </row>
    <row r="105" spans="1:11" ht="13.5" customHeight="1">
      <c r="C105"/>
    </row>
    <row r="106" spans="1:11" ht="13.5" customHeight="1">
      <c r="C106"/>
    </row>
    <row r="107" spans="1:11" ht="13.5" customHeight="1">
      <c r="C10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yokohama to tokyo</vt:lpstr>
      <vt:lpstr>ramp</vt:lpstr>
      <vt:lpstr>main</vt:lpstr>
    </vt:vector>
  </TitlesOfParts>
  <Company>Tokyo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cp:lastPrinted>2012-07-01T12:19:15Z</cp:lastPrinted>
  <dcterms:created xsi:type="dcterms:W3CDTF">2012-05-01T14:34:49Z</dcterms:created>
  <dcterms:modified xsi:type="dcterms:W3CDTF">2012-08-08T14:19:26Z</dcterms:modified>
</cp:coreProperties>
</file>