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odek/Desktop/Global_RL_RT/"/>
    </mc:Choice>
  </mc:AlternateContent>
  <xr:revisionPtr revIDLastSave="0" documentId="13_ncr:1_{83F88900-D5E9-2D45-B623-74AE6233958A}" xr6:coauthVersionLast="47" xr6:coauthVersionMax="47" xr10:uidLastSave="{00000000-0000-0000-0000-000000000000}"/>
  <bookViews>
    <workbookView xWindow="3600" yWindow="740" windowWidth="26720" windowHeight="16760" xr2:uid="{41EAE04F-2461-B34B-92D0-79A3130E4DD6}"/>
  </bookViews>
  <sheets>
    <sheet name="Sheet1" sheetId="1" r:id="rId1"/>
  </sheets>
  <externalReferences>
    <externalReference r:id="rId2"/>
  </externalReferences>
  <definedNames>
    <definedName name="MP">'[1]1Barreau'!$AQ$2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7" i="1" l="1"/>
  <c r="N237" i="1" s="1"/>
  <c r="M236" i="1"/>
  <c r="N236" i="1" s="1"/>
  <c r="M235" i="1"/>
  <c r="N235" i="1" s="1"/>
  <c r="J235" i="1" s="1"/>
  <c r="AB235" i="1" s="1"/>
  <c r="K235" i="1"/>
  <c r="M234" i="1"/>
  <c r="N234" i="1" s="1"/>
  <c r="J234" i="1" s="1"/>
  <c r="M233" i="1"/>
  <c r="N233" i="1" s="1"/>
  <c r="M232" i="1"/>
  <c r="N232" i="1" s="1"/>
  <c r="J232" i="1" s="1"/>
  <c r="M231" i="1"/>
  <c r="N231" i="1" s="1"/>
  <c r="M230" i="1"/>
  <c r="N230" i="1" s="1"/>
  <c r="M229" i="1"/>
  <c r="N229" i="1" s="1"/>
  <c r="M228" i="1"/>
  <c r="N228" i="1" s="1"/>
  <c r="J228" i="1" s="1"/>
  <c r="M227" i="1"/>
  <c r="N227" i="1" s="1"/>
  <c r="M226" i="1"/>
  <c r="N226" i="1" s="1"/>
  <c r="J226" i="1" s="1"/>
  <c r="O226" i="1" s="1"/>
  <c r="X226" i="1" s="1"/>
  <c r="M225" i="1"/>
  <c r="N225" i="1" s="1"/>
  <c r="J225" i="1" s="1"/>
  <c r="AB225" i="1" s="1"/>
  <c r="M224" i="1"/>
  <c r="N224" i="1" s="1"/>
  <c r="M223" i="1"/>
  <c r="N223" i="1" s="1"/>
  <c r="M105" i="1"/>
  <c r="N105" i="1" s="1"/>
  <c r="M104" i="1"/>
  <c r="N104" i="1" s="1"/>
  <c r="M103" i="1"/>
  <c r="N103" i="1" s="1"/>
  <c r="M102" i="1"/>
  <c r="N102" i="1" s="1"/>
  <c r="M101" i="1"/>
  <c r="N101" i="1" s="1"/>
  <c r="M100" i="1"/>
  <c r="N100" i="1" s="1"/>
  <c r="M99" i="1"/>
  <c r="N99" i="1" s="1"/>
  <c r="M98" i="1"/>
  <c r="N98" i="1" s="1"/>
  <c r="M97" i="1"/>
  <c r="N97" i="1" s="1"/>
  <c r="M96" i="1"/>
  <c r="N96" i="1" s="1"/>
  <c r="J96" i="1" s="1"/>
  <c r="M95" i="1"/>
  <c r="N95" i="1" s="1"/>
  <c r="J95" i="1" s="1"/>
  <c r="M94" i="1"/>
  <c r="N94" i="1" s="1"/>
  <c r="J94" i="1" s="1"/>
  <c r="M93" i="1"/>
  <c r="N93" i="1" s="1"/>
  <c r="M92" i="1"/>
  <c r="N92" i="1" s="1"/>
  <c r="M91" i="1"/>
  <c r="N91" i="1" s="1"/>
  <c r="M90" i="1"/>
  <c r="N90" i="1" s="1"/>
  <c r="M89" i="1"/>
  <c r="N89" i="1" s="1"/>
  <c r="M88" i="1"/>
  <c r="N88" i="1" s="1"/>
  <c r="J88" i="1" s="1"/>
  <c r="M87" i="1"/>
  <c r="N87" i="1" s="1"/>
  <c r="M86" i="1"/>
  <c r="N86" i="1" s="1"/>
  <c r="J86" i="1" s="1"/>
  <c r="K86" i="1" s="1"/>
  <c r="M286" i="1"/>
  <c r="N286" i="1" s="1"/>
  <c r="M285" i="1"/>
  <c r="N285" i="1" s="1"/>
  <c r="J285" i="1" s="1"/>
  <c r="M284" i="1"/>
  <c r="N284" i="1" s="1"/>
  <c r="M283" i="1"/>
  <c r="N283" i="1" s="1"/>
  <c r="M282" i="1"/>
  <c r="N282" i="1" s="1"/>
  <c r="J282" i="1" s="1"/>
  <c r="M281" i="1"/>
  <c r="N281" i="1" s="1"/>
  <c r="M280" i="1"/>
  <c r="N280" i="1" s="1"/>
  <c r="M279" i="1"/>
  <c r="N279" i="1" s="1"/>
  <c r="M278" i="1"/>
  <c r="N278" i="1" s="1"/>
  <c r="J278" i="1" s="1"/>
  <c r="M277" i="1"/>
  <c r="N277" i="1" s="1"/>
  <c r="M276" i="1"/>
  <c r="N276" i="1" s="1"/>
  <c r="M275" i="1"/>
  <c r="N275" i="1" s="1"/>
  <c r="J275" i="1" s="1"/>
  <c r="U275" i="1" s="1"/>
  <c r="M274" i="1"/>
  <c r="N274" i="1" s="1"/>
  <c r="J274" i="1" s="1"/>
  <c r="M273" i="1"/>
  <c r="N273" i="1" s="1"/>
  <c r="M272" i="1"/>
  <c r="N272" i="1" s="1"/>
  <c r="J272" i="1" s="1"/>
  <c r="AB272" i="1" s="1"/>
  <c r="M271" i="1"/>
  <c r="N271" i="1" s="1"/>
  <c r="M270" i="1"/>
  <c r="N270" i="1" s="1"/>
  <c r="J270" i="1" s="1"/>
  <c r="M269" i="1"/>
  <c r="N269" i="1" s="1"/>
  <c r="M268" i="1"/>
  <c r="N268" i="1" s="1"/>
  <c r="M267" i="1"/>
  <c r="N267" i="1" s="1"/>
  <c r="M419" i="1"/>
  <c r="N419" i="1" s="1"/>
  <c r="M418" i="1"/>
  <c r="N418" i="1" s="1"/>
  <c r="M417" i="1"/>
  <c r="N417" i="1" s="1"/>
  <c r="M416" i="1"/>
  <c r="N416" i="1" s="1"/>
  <c r="M415" i="1"/>
  <c r="N415" i="1" s="1"/>
  <c r="M414" i="1"/>
  <c r="N414" i="1" s="1"/>
  <c r="M413" i="1"/>
  <c r="N413" i="1" s="1"/>
  <c r="M412" i="1"/>
  <c r="N412" i="1" s="1"/>
  <c r="M411" i="1"/>
  <c r="N411" i="1" s="1"/>
  <c r="M410" i="1"/>
  <c r="N410" i="1" s="1"/>
  <c r="M409" i="1"/>
  <c r="N409" i="1" s="1"/>
  <c r="M408" i="1"/>
  <c r="N408" i="1" s="1"/>
  <c r="J408" i="1" s="1"/>
  <c r="M407" i="1"/>
  <c r="N407" i="1" s="1"/>
  <c r="J407" i="1" s="1"/>
  <c r="M406" i="1"/>
  <c r="N406" i="1" s="1"/>
  <c r="M405" i="1"/>
  <c r="N405" i="1" s="1"/>
  <c r="M404" i="1"/>
  <c r="N404" i="1" s="1"/>
  <c r="M403" i="1"/>
  <c r="N403" i="1" s="1"/>
  <c r="J403" i="1" s="1"/>
  <c r="M402" i="1"/>
  <c r="N402" i="1" s="1"/>
  <c r="M401" i="1"/>
  <c r="N401" i="1" s="1"/>
  <c r="J401" i="1" s="1"/>
  <c r="M400" i="1"/>
  <c r="N400" i="1" s="1"/>
  <c r="J400" i="1" s="1"/>
  <c r="U400" i="1" s="1"/>
  <c r="M605" i="1"/>
  <c r="N605" i="1" s="1"/>
  <c r="M604" i="1"/>
  <c r="N604" i="1" s="1"/>
  <c r="J604" i="1" s="1"/>
  <c r="M603" i="1"/>
  <c r="N603" i="1" s="1"/>
  <c r="M602" i="1"/>
  <c r="N602" i="1" s="1"/>
  <c r="M601" i="1"/>
  <c r="N601" i="1" s="1"/>
  <c r="M600" i="1"/>
  <c r="N600" i="1" s="1"/>
  <c r="M599" i="1"/>
  <c r="N599" i="1" s="1"/>
  <c r="M598" i="1"/>
  <c r="N598" i="1" s="1"/>
  <c r="J598" i="1" s="1"/>
  <c r="M597" i="1"/>
  <c r="N597" i="1" s="1"/>
  <c r="J597" i="1" s="1"/>
  <c r="M596" i="1"/>
  <c r="N596" i="1" s="1"/>
  <c r="J596" i="1" s="1"/>
  <c r="M595" i="1"/>
  <c r="N595" i="1" s="1"/>
  <c r="M594" i="1"/>
  <c r="N594" i="1" s="1"/>
  <c r="M593" i="1"/>
  <c r="N593" i="1" s="1"/>
  <c r="J593" i="1" s="1"/>
  <c r="M592" i="1"/>
  <c r="N592" i="1" s="1"/>
  <c r="M591" i="1"/>
  <c r="N591" i="1" s="1"/>
  <c r="J591" i="1" s="1"/>
  <c r="M590" i="1"/>
  <c r="N590" i="1" s="1"/>
  <c r="J590" i="1" s="1"/>
  <c r="U590" i="1" s="1"/>
  <c r="M589" i="1"/>
  <c r="N589" i="1" s="1"/>
  <c r="J589" i="1" s="1"/>
  <c r="M588" i="1"/>
  <c r="N588" i="1" s="1"/>
  <c r="J588" i="1" s="1"/>
  <c r="M587" i="1"/>
  <c r="N587" i="1" s="1"/>
  <c r="M586" i="1"/>
  <c r="N586" i="1" s="1"/>
  <c r="M785" i="1"/>
  <c r="N785" i="1" s="1"/>
  <c r="M784" i="1"/>
  <c r="N784" i="1" s="1"/>
  <c r="J784" i="1" s="1"/>
  <c r="M783" i="1"/>
  <c r="N783" i="1" s="1"/>
  <c r="J783" i="1" s="1"/>
  <c r="AB783" i="1" s="1"/>
  <c r="M782" i="1"/>
  <c r="N782" i="1" s="1"/>
  <c r="J782" i="1" s="1"/>
  <c r="K782" i="1" s="1"/>
  <c r="M781" i="1"/>
  <c r="N781" i="1" s="1"/>
  <c r="M780" i="1"/>
  <c r="N780" i="1" s="1"/>
  <c r="J780" i="1" s="1"/>
  <c r="M779" i="1"/>
  <c r="N779" i="1" s="1"/>
  <c r="J779" i="1" s="1"/>
  <c r="AB779" i="1" s="1"/>
  <c r="M778" i="1"/>
  <c r="N778" i="1" s="1"/>
  <c r="M777" i="1"/>
  <c r="N777" i="1" s="1"/>
  <c r="N776" i="1"/>
  <c r="J776" i="1" s="1"/>
  <c r="M776" i="1"/>
  <c r="M775" i="1"/>
  <c r="N775" i="1" s="1"/>
  <c r="J775" i="1" s="1"/>
  <c r="AB775" i="1" s="1"/>
  <c r="M774" i="1"/>
  <c r="N774" i="1" s="1"/>
  <c r="J774" i="1" s="1"/>
  <c r="K774" i="1" s="1"/>
  <c r="M773" i="1"/>
  <c r="N773" i="1" s="1"/>
  <c r="M772" i="1"/>
  <c r="N772" i="1" s="1"/>
  <c r="J772" i="1" s="1"/>
  <c r="M771" i="1"/>
  <c r="N771" i="1" s="1"/>
  <c r="J771" i="1" s="1"/>
  <c r="AB771" i="1" s="1"/>
  <c r="M770" i="1"/>
  <c r="N770" i="1" s="1"/>
  <c r="M769" i="1"/>
  <c r="N769" i="1" s="1"/>
  <c r="M768" i="1"/>
  <c r="N768" i="1" s="1"/>
  <c r="J768" i="1" s="1"/>
  <c r="M767" i="1"/>
  <c r="N767" i="1" s="1"/>
  <c r="J767" i="1" s="1"/>
  <c r="AB767" i="1" s="1"/>
  <c r="M766" i="1"/>
  <c r="N766" i="1" s="1"/>
  <c r="J766" i="1" s="1"/>
  <c r="M868" i="1"/>
  <c r="N868" i="1" s="1"/>
  <c r="J868" i="1" s="1"/>
  <c r="O868" i="1" s="1"/>
  <c r="X868" i="1" s="1"/>
  <c r="M867" i="1"/>
  <c r="N867" i="1" s="1"/>
  <c r="M866" i="1"/>
  <c r="N866" i="1" s="1"/>
  <c r="M865" i="1"/>
  <c r="N865" i="1" s="1"/>
  <c r="J865" i="1" s="1"/>
  <c r="M864" i="1"/>
  <c r="N864" i="1" s="1"/>
  <c r="J864" i="1" s="1"/>
  <c r="M863" i="1"/>
  <c r="N863" i="1" s="1"/>
  <c r="J863" i="1" s="1"/>
  <c r="O863" i="1" s="1"/>
  <c r="X863" i="1" s="1"/>
  <c r="M862" i="1"/>
  <c r="N862" i="1" s="1"/>
  <c r="J862" i="1" s="1"/>
  <c r="M861" i="1"/>
  <c r="N861" i="1" s="1"/>
  <c r="M860" i="1"/>
  <c r="N860" i="1" s="1"/>
  <c r="J860" i="1" s="1"/>
  <c r="N859" i="1"/>
  <c r="J859" i="1" s="1"/>
  <c r="M859" i="1"/>
  <c r="M858" i="1"/>
  <c r="N858" i="1" s="1"/>
  <c r="M857" i="1"/>
  <c r="N857" i="1" s="1"/>
  <c r="M856" i="1"/>
  <c r="N856" i="1" s="1"/>
  <c r="M855" i="1"/>
  <c r="N855" i="1" s="1"/>
  <c r="M854" i="1"/>
  <c r="N854" i="1" s="1"/>
  <c r="J854" i="1" s="1"/>
  <c r="M853" i="1"/>
  <c r="N853" i="1" s="1"/>
  <c r="M852" i="1"/>
  <c r="N852" i="1" s="1"/>
  <c r="J852" i="1" s="1"/>
  <c r="U852" i="1" s="1"/>
  <c r="M851" i="1"/>
  <c r="N851" i="1" s="1"/>
  <c r="J851" i="1" s="1"/>
  <c r="M850" i="1"/>
  <c r="N850" i="1" s="1"/>
  <c r="J850" i="1" s="1"/>
  <c r="M849" i="1"/>
  <c r="N849" i="1" s="1"/>
  <c r="M222" i="1"/>
  <c r="N222" i="1" s="1"/>
  <c r="M221" i="1"/>
  <c r="N221" i="1" s="1"/>
  <c r="J221" i="1" s="1"/>
  <c r="M220" i="1"/>
  <c r="N220" i="1" s="1"/>
  <c r="J220" i="1" s="1"/>
  <c r="O220" i="1" s="1"/>
  <c r="X220" i="1" s="1"/>
  <c r="M219" i="1"/>
  <c r="N219" i="1" s="1"/>
  <c r="M218" i="1"/>
  <c r="N218" i="1" s="1"/>
  <c r="J218" i="1" s="1"/>
  <c r="M217" i="1"/>
  <c r="N217" i="1" s="1"/>
  <c r="M216" i="1"/>
  <c r="N216" i="1" s="1"/>
  <c r="M215" i="1"/>
  <c r="N215" i="1" s="1"/>
  <c r="M214" i="1"/>
  <c r="N214" i="1" s="1"/>
  <c r="M213" i="1"/>
  <c r="N213" i="1" s="1"/>
  <c r="M212" i="1"/>
  <c r="N212" i="1" s="1"/>
  <c r="J212" i="1" s="1"/>
  <c r="M211" i="1"/>
  <c r="N211" i="1" s="1"/>
  <c r="J211" i="1" s="1"/>
  <c r="M210" i="1"/>
  <c r="N210" i="1" s="1"/>
  <c r="J210" i="1" s="1"/>
  <c r="M209" i="1"/>
  <c r="N209" i="1" s="1"/>
  <c r="M208" i="1"/>
  <c r="N208" i="1" s="1"/>
  <c r="M207" i="1"/>
  <c r="N207" i="1" s="1"/>
  <c r="M206" i="1"/>
  <c r="N206" i="1" s="1"/>
  <c r="M205" i="1"/>
  <c r="N205" i="1" s="1"/>
  <c r="M204" i="1"/>
  <c r="N204" i="1" s="1"/>
  <c r="M203" i="1"/>
  <c r="N203" i="1" s="1"/>
  <c r="M202" i="1"/>
  <c r="N202" i="1" s="1"/>
  <c r="M201" i="1"/>
  <c r="N201" i="1" s="1"/>
  <c r="J201" i="1" s="1"/>
  <c r="K201" i="1" s="1"/>
  <c r="M200" i="1"/>
  <c r="N200" i="1" s="1"/>
  <c r="J200" i="1" s="1"/>
  <c r="U200" i="1" s="1"/>
  <c r="M199" i="1"/>
  <c r="N199" i="1" s="1"/>
  <c r="J199" i="1" s="1"/>
  <c r="U199" i="1" s="1"/>
  <c r="M399" i="1"/>
  <c r="N399" i="1" s="1"/>
  <c r="M398" i="1"/>
  <c r="N398" i="1" s="1"/>
  <c r="M397" i="1"/>
  <c r="N397" i="1" s="1"/>
  <c r="J397" i="1" s="1"/>
  <c r="M396" i="1"/>
  <c r="N396" i="1" s="1"/>
  <c r="J396" i="1" s="1"/>
  <c r="M395" i="1"/>
  <c r="N395" i="1" s="1"/>
  <c r="M394" i="1"/>
  <c r="N394" i="1" s="1"/>
  <c r="M393" i="1"/>
  <c r="N393" i="1" s="1"/>
  <c r="J393" i="1" s="1"/>
  <c r="M392" i="1"/>
  <c r="N392" i="1" s="1"/>
  <c r="M391" i="1"/>
  <c r="N391" i="1" s="1"/>
  <c r="M390" i="1"/>
  <c r="N390" i="1" s="1"/>
  <c r="M389" i="1"/>
  <c r="N389" i="1" s="1"/>
  <c r="M388" i="1"/>
  <c r="N388" i="1" s="1"/>
  <c r="M387" i="1"/>
  <c r="N387" i="1" s="1"/>
  <c r="M386" i="1"/>
  <c r="N386" i="1" s="1"/>
  <c r="M385" i="1"/>
  <c r="N385" i="1" s="1"/>
  <c r="M384" i="1"/>
  <c r="N384" i="1" s="1"/>
  <c r="M383" i="1"/>
  <c r="N383" i="1" s="1"/>
  <c r="M382" i="1"/>
  <c r="N382" i="1" s="1"/>
  <c r="J382" i="1" s="1"/>
  <c r="U382" i="1" s="1"/>
  <c r="W382" i="1" s="1"/>
  <c r="Z382" i="1" s="1"/>
  <c r="M381" i="1"/>
  <c r="N381" i="1" s="1"/>
  <c r="M380" i="1"/>
  <c r="N380" i="1" s="1"/>
  <c r="M379" i="1"/>
  <c r="N379" i="1" s="1"/>
  <c r="J379" i="1" s="1"/>
  <c r="S379" i="1" s="1"/>
  <c r="M378" i="1"/>
  <c r="N378" i="1" s="1"/>
  <c r="J378" i="1" s="1"/>
  <c r="M377" i="1"/>
  <c r="N377" i="1" s="1"/>
  <c r="M376" i="1"/>
  <c r="N376" i="1" s="1"/>
  <c r="M585" i="1"/>
  <c r="N585" i="1" s="1"/>
  <c r="J585" i="1" s="1"/>
  <c r="M584" i="1"/>
  <c r="N584" i="1" s="1"/>
  <c r="J584" i="1" s="1"/>
  <c r="M583" i="1"/>
  <c r="N583" i="1" s="1"/>
  <c r="M582" i="1"/>
  <c r="N582" i="1" s="1"/>
  <c r="J582" i="1" s="1"/>
  <c r="M581" i="1"/>
  <c r="N581" i="1" s="1"/>
  <c r="J581" i="1" s="1"/>
  <c r="AB581" i="1" s="1"/>
  <c r="M580" i="1"/>
  <c r="N580" i="1" s="1"/>
  <c r="J580" i="1" s="1"/>
  <c r="AB580" i="1" s="1"/>
  <c r="M579" i="1"/>
  <c r="N579" i="1" s="1"/>
  <c r="M578" i="1"/>
  <c r="N578" i="1" s="1"/>
  <c r="M577" i="1"/>
  <c r="N577" i="1" s="1"/>
  <c r="J577" i="1" s="1"/>
  <c r="AB577" i="1" s="1"/>
  <c r="M576" i="1"/>
  <c r="N576" i="1" s="1"/>
  <c r="M575" i="1"/>
  <c r="N575" i="1" s="1"/>
  <c r="M574" i="1"/>
  <c r="N574" i="1" s="1"/>
  <c r="J574" i="1" s="1"/>
  <c r="M573" i="1"/>
  <c r="N573" i="1" s="1"/>
  <c r="M572" i="1"/>
  <c r="N572" i="1" s="1"/>
  <c r="J572" i="1" s="1"/>
  <c r="M571" i="1"/>
  <c r="N571" i="1" s="1"/>
  <c r="M570" i="1"/>
  <c r="N570" i="1" s="1"/>
  <c r="J570" i="1" s="1"/>
  <c r="O570" i="1" s="1"/>
  <c r="X570" i="1" s="1"/>
  <c r="M569" i="1"/>
  <c r="N569" i="1" s="1"/>
  <c r="M568" i="1"/>
  <c r="N568" i="1" s="1"/>
  <c r="M567" i="1"/>
  <c r="N567" i="1" s="1"/>
  <c r="M566" i="1"/>
  <c r="N566" i="1" s="1"/>
  <c r="J566" i="1" s="1"/>
  <c r="M565" i="1"/>
  <c r="N565" i="1" s="1"/>
  <c r="J565" i="1" s="1"/>
  <c r="AB565" i="1" s="1"/>
  <c r="M564" i="1"/>
  <c r="N564" i="1" s="1"/>
  <c r="M563" i="1"/>
  <c r="N563" i="1" s="1"/>
  <c r="M562" i="1"/>
  <c r="N562" i="1" s="1"/>
  <c r="M765" i="1"/>
  <c r="N765" i="1" s="1"/>
  <c r="J765" i="1" s="1"/>
  <c r="K765" i="1" s="1"/>
  <c r="L765" i="1" s="1"/>
  <c r="M764" i="1"/>
  <c r="N764" i="1" s="1"/>
  <c r="J764" i="1" s="1"/>
  <c r="U764" i="1" s="1"/>
  <c r="M763" i="1"/>
  <c r="N763" i="1" s="1"/>
  <c r="M762" i="1"/>
  <c r="N762" i="1" s="1"/>
  <c r="M761" i="1"/>
  <c r="N761" i="1" s="1"/>
  <c r="M760" i="1"/>
  <c r="N760" i="1" s="1"/>
  <c r="M759" i="1"/>
  <c r="N759" i="1" s="1"/>
  <c r="M758" i="1"/>
  <c r="N758" i="1" s="1"/>
  <c r="J758" i="1" s="1"/>
  <c r="M757" i="1"/>
  <c r="N757" i="1" s="1"/>
  <c r="J757" i="1" s="1"/>
  <c r="K757" i="1" s="1"/>
  <c r="M756" i="1"/>
  <c r="N756" i="1" s="1"/>
  <c r="M755" i="1"/>
  <c r="N755" i="1" s="1"/>
  <c r="M754" i="1"/>
  <c r="N754" i="1" s="1"/>
  <c r="J754" i="1" s="1"/>
  <c r="M753" i="1"/>
  <c r="N753" i="1" s="1"/>
  <c r="J753" i="1" s="1"/>
  <c r="U753" i="1" s="1"/>
  <c r="M752" i="1"/>
  <c r="N752" i="1" s="1"/>
  <c r="M751" i="1"/>
  <c r="N751" i="1" s="1"/>
  <c r="M750" i="1"/>
  <c r="N750" i="1" s="1"/>
  <c r="M749" i="1"/>
  <c r="N749" i="1" s="1"/>
  <c r="J749" i="1" s="1"/>
  <c r="K749" i="1" s="1"/>
  <c r="L749" i="1" s="1"/>
  <c r="M748" i="1"/>
  <c r="N748" i="1" s="1"/>
  <c r="J748" i="1" s="1"/>
  <c r="O748" i="1" s="1"/>
  <c r="X748" i="1" s="1"/>
  <c r="M747" i="1"/>
  <c r="N747" i="1" s="1"/>
  <c r="M746" i="1"/>
  <c r="N746" i="1" s="1"/>
  <c r="J746" i="1" s="1"/>
  <c r="M745" i="1"/>
  <c r="N745" i="1" s="1"/>
  <c r="M744" i="1"/>
  <c r="N744" i="1" s="1"/>
  <c r="M743" i="1"/>
  <c r="N743" i="1" s="1"/>
  <c r="M742" i="1"/>
  <c r="N742" i="1" s="1"/>
  <c r="M924" i="1"/>
  <c r="N924" i="1" s="1"/>
  <c r="M923" i="1"/>
  <c r="N923" i="1" s="1"/>
  <c r="M922" i="1"/>
  <c r="N922" i="1" s="1"/>
  <c r="M921" i="1"/>
  <c r="N921" i="1" s="1"/>
  <c r="M920" i="1"/>
  <c r="N920" i="1" s="1"/>
  <c r="M919" i="1"/>
  <c r="N919" i="1" s="1"/>
  <c r="M918" i="1"/>
  <c r="N918" i="1" s="1"/>
  <c r="M917" i="1"/>
  <c r="N917" i="1" s="1"/>
  <c r="M916" i="1"/>
  <c r="N916" i="1" s="1"/>
  <c r="M915" i="1"/>
  <c r="N915" i="1" s="1"/>
  <c r="M914" i="1"/>
  <c r="N914" i="1" s="1"/>
  <c r="M913" i="1"/>
  <c r="N913" i="1" s="1"/>
  <c r="J913" i="1" s="1"/>
  <c r="K913" i="1" s="1"/>
  <c r="M912" i="1"/>
  <c r="N912" i="1" s="1"/>
  <c r="M911" i="1"/>
  <c r="N911" i="1" s="1"/>
  <c r="M910" i="1"/>
  <c r="N910" i="1" s="1"/>
  <c r="M909" i="1"/>
  <c r="N909" i="1" s="1"/>
  <c r="M908" i="1"/>
  <c r="N908" i="1" s="1"/>
  <c r="M907" i="1"/>
  <c r="N907" i="1" s="1"/>
  <c r="M906" i="1"/>
  <c r="N906" i="1" s="1"/>
  <c r="M905" i="1"/>
  <c r="N905" i="1" s="1"/>
  <c r="J905" i="1" s="1"/>
  <c r="O905" i="1" s="1"/>
  <c r="X905" i="1" s="1"/>
  <c r="M904" i="1"/>
  <c r="N904" i="1" s="1"/>
  <c r="M903" i="1"/>
  <c r="N903" i="1" s="1"/>
  <c r="M902" i="1"/>
  <c r="N902" i="1" s="1"/>
  <c r="M901" i="1"/>
  <c r="N901" i="1" s="1"/>
  <c r="J901" i="1" s="1"/>
  <c r="O901" i="1" s="1"/>
  <c r="X901" i="1" s="1"/>
  <c r="M85" i="1"/>
  <c r="N85" i="1" s="1"/>
  <c r="M84" i="1"/>
  <c r="N84" i="1" s="1"/>
  <c r="J84" i="1" s="1"/>
  <c r="AB84" i="1" s="1"/>
  <c r="M83" i="1"/>
  <c r="N83" i="1" s="1"/>
  <c r="M82" i="1"/>
  <c r="N82" i="1" s="1"/>
  <c r="J82" i="1" s="1"/>
  <c r="O82" i="1" s="1"/>
  <c r="X82" i="1" s="1"/>
  <c r="M81" i="1"/>
  <c r="N81" i="1" s="1"/>
  <c r="M80" i="1"/>
  <c r="N80" i="1" s="1"/>
  <c r="J80" i="1" s="1"/>
  <c r="S80" i="1" s="1"/>
  <c r="M79" i="1"/>
  <c r="N79" i="1" s="1"/>
  <c r="J79" i="1" s="1"/>
  <c r="M78" i="1"/>
  <c r="N78" i="1" s="1"/>
  <c r="M77" i="1"/>
  <c r="N77" i="1" s="1"/>
  <c r="M76" i="1"/>
  <c r="N76" i="1" s="1"/>
  <c r="J76" i="1" s="1"/>
  <c r="M75" i="1"/>
  <c r="N75" i="1" s="1"/>
  <c r="J75" i="1" s="1"/>
  <c r="U75" i="1" s="1"/>
  <c r="M74" i="1"/>
  <c r="N74" i="1" s="1"/>
  <c r="J74" i="1" s="1"/>
  <c r="M73" i="1"/>
  <c r="N73" i="1" s="1"/>
  <c r="M72" i="1"/>
  <c r="N72" i="1" s="1"/>
  <c r="M71" i="1"/>
  <c r="N71" i="1" s="1"/>
  <c r="M70" i="1"/>
  <c r="N70" i="1" s="1"/>
  <c r="J70" i="1" s="1"/>
  <c r="U70" i="1" s="1"/>
  <c r="M69" i="1"/>
  <c r="N69" i="1" s="1"/>
  <c r="M68" i="1"/>
  <c r="N68" i="1" s="1"/>
  <c r="J68" i="1" s="1"/>
  <c r="M67" i="1"/>
  <c r="N67" i="1" s="1"/>
  <c r="M66" i="1"/>
  <c r="N66" i="1" s="1"/>
  <c r="M65" i="1"/>
  <c r="N65" i="1" s="1"/>
  <c r="M64" i="1"/>
  <c r="N64" i="1" s="1"/>
  <c r="M63" i="1"/>
  <c r="N63" i="1" s="1"/>
  <c r="J63" i="1" s="1"/>
  <c r="U63" i="1" s="1"/>
  <c r="M62" i="1"/>
  <c r="N62" i="1" s="1"/>
  <c r="M61" i="1"/>
  <c r="N61" i="1" s="1"/>
  <c r="M60" i="1"/>
  <c r="N60" i="1" s="1"/>
  <c r="J60" i="1" s="1"/>
  <c r="M59" i="1"/>
  <c r="N59" i="1" s="1"/>
  <c r="M58" i="1"/>
  <c r="N58" i="1" s="1"/>
  <c r="M57" i="1"/>
  <c r="N57" i="1" s="1"/>
  <c r="M266" i="1"/>
  <c r="N266" i="1" s="1"/>
  <c r="M265" i="1"/>
  <c r="N265" i="1" s="1"/>
  <c r="M264" i="1"/>
  <c r="N264" i="1" s="1"/>
  <c r="M263" i="1"/>
  <c r="N263" i="1" s="1"/>
  <c r="M262" i="1"/>
  <c r="N262" i="1" s="1"/>
  <c r="M261" i="1"/>
  <c r="N261" i="1" s="1"/>
  <c r="M260" i="1"/>
  <c r="N260" i="1" s="1"/>
  <c r="M259" i="1"/>
  <c r="N259" i="1" s="1"/>
  <c r="J259" i="1" s="1"/>
  <c r="M258" i="1"/>
  <c r="N258" i="1" s="1"/>
  <c r="M257" i="1"/>
  <c r="N257" i="1" s="1"/>
  <c r="M256" i="1"/>
  <c r="N256" i="1" s="1"/>
  <c r="M255" i="1"/>
  <c r="N255" i="1" s="1"/>
  <c r="M254" i="1"/>
  <c r="N254" i="1" s="1"/>
  <c r="M253" i="1"/>
  <c r="N253" i="1" s="1"/>
  <c r="J253" i="1" s="1"/>
  <c r="M252" i="1"/>
  <c r="N252" i="1" s="1"/>
  <c r="J252" i="1" s="1"/>
  <c r="O252" i="1" s="1"/>
  <c r="X252" i="1" s="1"/>
  <c r="M251" i="1"/>
  <c r="N251" i="1" s="1"/>
  <c r="J251" i="1" s="1"/>
  <c r="M250" i="1"/>
  <c r="N250" i="1" s="1"/>
  <c r="J250" i="1" s="1"/>
  <c r="K250" i="1" s="1"/>
  <c r="M249" i="1"/>
  <c r="N249" i="1" s="1"/>
  <c r="M248" i="1"/>
  <c r="N248" i="1" s="1"/>
  <c r="J248" i="1" s="1"/>
  <c r="M247" i="1"/>
  <c r="N247" i="1" s="1"/>
  <c r="J247" i="1" s="1"/>
  <c r="M246" i="1"/>
  <c r="N246" i="1" s="1"/>
  <c r="J246" i="1" s="1"/>
  <c r="K246" i="1" s="1"/>
  <c r="M245" i="1"/>
  <c r="N245" i="1" s="1"/>
  <c r="M244" i="1"/>
  <c r="N244" i="1" s="1"/>
  <c r="J244" i="1" s="1"/>
  <c r="U244" i="1" s="1"/>
  <c r="W244" i="1" s="1"/>
  <c r="Z244" i="1" s="1"/>
  <c r="M243" i="1"/>
  <c r="N243" i="1" s="1"/>
  <c r="J243" i="1" s="1"/>
  <c r="M242" i="1"/>
  <c r="N242" i="1" s="1"/>
  <c r="J242" i="1" s="1"/>
  <c r="M241" i="1"/>
  <c r="N241" i="1" s="1"/>
  <c r="M240" i="1"/>
  <c r="N240" i="1" s="1"/>
  <c r="M239" i="1"/>
  <c r="N239" i="1" s="1"/>
  <c r="M238" i="1"/>
  <c r="N238" i="1" s="1"/>
  <c r="M448" i="1"/>
  <c r="N448" i="1" s="1"/>
  <c r="J448" i="1" s="1"/>
  <c r="M447" i="1"/>
  <c r="N447" i="1" s="1"/>
  <c r="M446" i="1"/>
  <c r="N446" i="1" s="1"/>
  <c r="M445" i="1"/>
  <c r="N445" i="1" s="1"/>
  <c r="M444" i="1"/>
  <c r="N444" i="1" s="1"/>
  <c r="M443" i="1"/>
  <c r="N443" i="1" s="1"/>
  <c r="M442" i="1"/>
  <c r="N442" i="1" s="1"/>
  <c r="M441" i="1"/>
  <c r="N441" i="1" s="1"/>
  <c r="M440" i="1"/>
  <c r="N440" i="1" s="1"/>
  <c r="M439" i="1"/>
  <c r="N439" i="1" s="1"/>
  <c r="M438" i="1"/>
  <c r="N438" i="1" s="1"/>
  <c r="M437" i="1"/>
  <c r="N437" i="1" s="1"/>
  <c r="M436" i="1"/>
  <c r="N436" i="1" s="1"/>
  <c r="M435" i="1"/>
  <c r="N435" i="1" s="1"/>
  <c r="M434" i="1"/>
  <c r="N434" i="1" s="1"/>
  <c r="M433" i="1"/>
  <c r="N433" i="1" s="1"/>
  <c r="M432" i="1"/>
  <c r="N432" i="1" s="1"/>
  <c r="M431" i="1"/>
  <c r="N431" i="1" s="1"/>
  <c r="M430" i="1"/>
  <c r="N430" i="1" s="1"/>
  <c r="M429" i="1"/>
  <c r="N429" i="1" s="1"/>
  <c r="M428" i="1"/>
  <c r="N428" i="1" s="1"/>
  <c r="M427" i="1"/>
  <c r="N427" i="1" s="1"/>
  <c r="M426" i="1"/>
  <c r="N426" i="1" s="1"/>
  <c r="M425" i="1"/>
  <c r="N425" i="1" s="1"/>
  <c r="M424" i="1"/>
  <c r="N424" i="1" s="1"/>
  <c r="M423" i="1"/>
  <c r="N423" i="1" s="1"/>
  <c r="M422" i="1"/>
  <c r="N422" i="1" s="1"/>
  <c r="M421" i="1"/>
  <c r="N421" i="1" s="1"/>
  <c r="M420" i="1"/>
  <c r="N420" i="1" s="1"/>
  <c r="M561" i="1"/>
  <c r="N561" i="1" s="1"/>
  <c r="M560" i="1"/>
  <c r="N560" i="1" s="1"/>
  <c r="M559" i="1"/>
  <c r="N559" i="1" s="1"/>
  <c r="M558" i="1"/>
  <c r="N558" i="1" s="1"/>
  <c r="M557" i="1"/>
  <c r="N557" i="1" s="1"/>
  <c r="M556" i="1"/>
  <c r="N556" i="1" s="1"/>
  <c r="M555" i="1"/>
  <c r="N555" i="1" s="1"/>
  <c r="J555" i="1" s="1"/>
  <c r="M554" i="1"/>
  <c r="N554" i="1" s="1"/>
  <c r="M553" i="1"/>
  <c r="N553" i="1" s="1"/>
  <c r="M552" i="1"/>
  <c r="N552" i="1" s="1"/>
  <c r="J552" i="1" s="1"/>
  <c r="O552" i="1" s="1"/>
  <c r="X552" i="1" s="1"/>
  <c r="M551" i="1"/>
  <c r="N551" i="1" s="1"/>
  <c r="J551" i="1" s="1"/>
  <c r="M550" i="1"/>
  <c r="N550" i="1" s="1"/>
  <c r="J550" i="1" s="1"/>
  <c r="K550" i="1" s="1"/>
  <c r="M549" i="1"/>
  <c r="N549" i="1" s="1"/>
  <c r="M548" i="1"/>
  <c r="N548" i="1" s="1"/>
  <c r="J548" i="1" s="1"/>
  <c r="O548" i="1" s="1"/>
  <c r="X548" i="1" s="1"/>
  <c r="M547" i="1"/>
  <c r="N547" i="1" s="1"/>
  <c r="J547" i="1" s="1"/>
  <c r="M546" i="1"/>
  <c r="N546" i="1" s="1"/>
  <c r="M545" i="1"/>
  <c r="N545" i="1" s="1"/>
  <c r="M544" i="1"/>
  <c r="N544" i="1" s="1"/>
  <c r="M543" i="1"/>
  <c r="N543" i="1" s="1"/>
  <c r="M542" i="1"/>
  <c r="N542" i="1" s="1"/>
  <c r="M541" i="1"/>
  <c r="N541" i="1" s="1"/>
  <c r="M540" i="1"/>
  <c r="N540" i="1" s="1"/>
  <c r="J540" i="1" s="1"/>
  <c r="O540" i="1" s="1"/>
  <c r="X540" i="1" s="1"/>
  <c r="M539" i="1"/>
  <c r="N539" i="1" s="1"/>
  <c r="J539" i="1" s="1"/>
  <c r="K539" i="1" s="1"/>
  <c r="M538" i="1"/>
  <c r="N538" i="1" s="1"/>
  <c r="J538" i="1" s="1"/>
  <c r="M537" i="1"/>
  <c r="N537" i="1" s="1"/>
  <c r="J537" i="1" s="1"/>
  <c r="O537" i="1" s="1"/>
  <c r="X537" i="1" s="1"/>
  <c r="M536" i="1"/>
  <c r="N536" i="1" s="1"/>
  <c r="J536" i="1" s="1"/>
  <c r="M535" i="1"/>
  <c r="N535" i="1" s="1"/>
  <c r="M534" i="1"/>
  <c r="N534" i="1" s="1"/>
  <c r="J534" i="1" s="1"/>
  <c r="M533" i="1"/>
  <c r="N533" i="1" s="1"/>
  <c r="J533" i="1" s="1"/>
  <c r="M741" i="1"/>
  <c r="N741" i="1" s="1"/>
  <c r="M739" i="1"/>
  <c r="N739" i="1" s="1"/>
  <c r="J739" i="1" s="1"/>
  <c r="M737" i="1"/>
  <c r="N737" i="1" s="1"/>
  <c r="J737" i="1" s="1"/>
  <c r="M735" i="1"/>
  <c r="N735" i="1" s="1"/>
  <c r="J735" i="1" s="1"/>
  <c r="M733" i="1"/>
  <c r="N733" i="1" s="1"/>
  <c r="J733" i="1" s="1"/>
  <c r="M731" i="1"/>
  <c r="N731" i="1" s="1"/>
  <c r="J731" i="1" s="1"/>
  <c r="M729" i="1"/>
  <c r="N729" i="1" s="1"/>
  <c r="J729" i="1" s="1"/>
  <c r="M727" i="1"/>
  <c r="N727" i="1" s="1"/>
  <c r="M725" i="1"/>
  <c r="N725" i="1" s="1"/>
  <c r="J725" i="1" s="1"/>
  <c r="M723" i="1"/>
  <c r="N723" i="1" s="1"/>
  <c r="M721" i="1"/>
  <c r="N721" i="1" s="1"/>
  <c r="M719" i="1"/>
  <c r="N719" i="1" s="1"/>
  <c r="J719" i="1" s="1"/>
  <c r="O719" i="1" s="1"/>
  <c r="X719" i="1" s="1"/>
  <c r="M717" i="1"/>
  <c r="N717" i="1" s="1"/>
  <c r="M715" i="1"/>
  <c r="N715" i="1" s="1"/>
  <c r="J715" i="1" s="1"/>
  <c r="M713" i="1"/>
  <c r="N713" i="1" s="1"/>
  <c r="J713" i="1" s="1"/>
  <c r="M711" i="1"/>
  <c r="N711" i="1" s="1"/>
  <c r="M709" i="1"/>
  <c r="N709" i="1" s="1"/>
  <c r="J709" i="1" s="1"/>
  <c r="AB709" i="1" s="1"/>
  <c r="M707" i="1"/>
  <c r="N707" i="1" s="1"/>
  <c r="J707" i="1" s="1"/>
  <c r="K707" i="1" s="1"/>
  <c r="L707" i="1" s="1"/>
  <c r="M705" i="1"/>
  <c r="N705" i="1" s="1"/>
  <c r="J705" i="1" s="1"/>
  <c r="AB705" i="1" s="1"/>
  <c r="M703" i="1"/>
  <c r="N703" i="1" s="1"/>
  <c r="J703" i="1" s="1"/>
  <c r="M701" i="1"/>
  <c r="N701" i="1" s="1"/>
  <c r="J701" i="1" s="1"/>
  <c r="M699" i="1"/>
  <c r="N699" i="1" s="1"/>
  <c r="J699" i="1" s="1"/>
  <c r="AB699" i="1" s="1"/>
  <c r="M697" i="1"/>
  <c r="N697" i="1" s="1"/>
  <c r="J697" i="1" s="1"/>
  <c r="K697" i="1" s="1"/>
  <c r="M695" i="1"/>
  <c r="N695" i="1" s="1"/>
  <c r="M693" i="1"/>
  <c r="N693" i="1" s="1"/>
  <c r="J693" i="1" s="1"/>
  <c r="O693" i="1" s="1"/>
  <c r="X693" i="1" s="1"/>
  <c r="M691" i="1"/>
  <c r="N691" i="1" s="1"/>
  <c r="J691" i="1" s="1"/>
  <c r="K691" i="1" s="1"/>
  <c r="M689" i="1"/>
  <c r="N689" i="1" s="1"/>
  <c r="J689" i="1" s="1"/>
  <c r="M687" i="1"/>
  <c r="N687" i="1" s="1"/>
  <c r="J687" i="1" s="1"/>
  <c r="O687" i="1" s="1"/>
  <c r="X687" i="1" s="1"/>
  <c r="M685" i="1"/>
  <c r="N685" i="1" s="1"/>
  <c r="M740" i="1"/>
  <c r="N740" i="1" s="1"/>
  <c r="M738" i="1"/>
  <c r="N738" i="1" s="1"/>
  <c r="J738" i="1" s="1"/>
  <c r="U738" i="1" s="1"/>
  <c r="M736" i="1"/>
  <c r="N736" i="1" s="1"/>
  <c r="J736" i="1" s="1"/>
  <c r="M734" i="1"/>
  <c r="N734" i="1" s="1"/>
  <c r="J734" i="1" s="1"/>
  <c r="M732" i="1"/>
  <c r="N732" i="1" s="1"/>
  <c r="J732" i="1" s="1"/>
  <c r="K732" i="1" s="1"/>
  <c r="L732" i="1" s="1"/>
  <c r="M730" i="1"/>
  <c r="N730" i="1" s="1"/>
  <c r="J730" i="1" s="1"/>
  <c r="M728" i="1"/>
  <c r="N728" i="1" s="1"/>
  <c r="M726" i="1"/>
  <c r="N726" i="1" s="1"/>
  <c r="M724" i="1"/>
  <c r="N724" i="1" s="1"/>
  <c r="J724" i="1" s="1"/>
  <c r="M722" i="1"/>
  <c r="N722" i="1" s="1"/>
  <c r="M720" i="1"/>
  <c r="N720" i="1" s="1"/>
  <c r="J720" i="1" s="1"/>
  <c r="M718" i="1"/>
  <c r="N718" i="1" s="1"/>
  <c r="M716" i="1"/>
  <c r="N716" i="1" s="1"/>
  <c r="M714" i="1"/>
  <c r="N714" i="1" s="1"/>
  <c r="J714" i="1" s="1"/>
  <c r="O714" i="1" s="1"/>
  <c r="X714" i="1" s="1"/>
  <c r="M712" i="1"/>
  <c r="N712" i="1" s="1"/>
  <c r="J712" i="1" s="1"/>
  <c r="M710" i="1"/>
  <c r="N710" i="1" s="1"/>
  <c r="J710" i="1" s="1"/>
  <c r="M708" i="1"/>
  <c r="N708" i="1" s="1"/>
  <c r="J708" i="1" s="1"/>
  <c r="S708" i="1" s="1"/>
  <c r="M706" i="1"/>
  <c r="N706" i="1" s="1"/>
  <c r="J706" i="1" s="1"/>
  <c r="AB706" i="1" s="1"/>
  <c r="M704" i="1"/>
  <c r="N704" i="1" s="1"/>
  <c r="M702" i="1"/>
  <c r="N702" i="1" s="1"/>
  <c r="J702" i="1" s="1"/>
  <c r="M700" i="1"/>
  <c r="N700" i="1" s="1"/>
  <c r="M698" i="1"/>
  <c r="N698" i="1" s="1"/>
  <c r="M696" i="1"/>
  <c r="N696" i="1" s="1"/>
  <c r="J696" i="1" s="1"/>
  <c r="O696" i="1" s="1"/>
  <c r="X696" i="1" s="1"/>
  <c r="M694" i="1"/>
  <c r="N694" i="1" s="1"/>
  <c r="J694" i="1" s="1"/>
  <c r="M692" i="1"/>
  <c r="N692" i="1" s="1"/>
  <c r="M690" i="1"/>
  <c r="N690" i="1" s="1"/>
  <c r="J690" i="1" s="1"/>
  <c r="M688" i="1"/>
  <c r="N688" i="1" s="1"/>
  <c r="M686" i="1"/>
  <c r="N686" i="1" s="1"/>
  <c r="M684" i="1"/>
  <c r="N684" i="1" s="1"/>
  <c r="M848" i="1"/>
  <c r="N848" i="1" s="1"/>
  <c r="M847" i="1"/>
  <c r="N847" i="1" s="1"/>
  <c r="J847" i="1" s="1"/>
  <c r="K847" i="1" s="1"/>
  <c r="L847" i="1" s="1"/>
  <c r="M846" i="1"/>
  <c r="N846" i="1" s="1"/>
  <c r="M845" i="1"/>
  <c r="N845" i="1" s="1"/>
  <c r="M844" i="1"/>
  <c r="N844" i="1" s="1"/>
  <c r="J844" i="1" s="1"/>
  <c r="M843" i="1"/>
  <c r="N843" i="1" s="1"/>
  <c r="J843" i="1" s="1"/>
  <c r="M842" i="1"/>
  <c r="N842" i="1" s="1"/>
  <c r="M841" i="1"/>
  <c r="N841" i="1" s="1"/>
  <c r="M840" i="1"/>
  <c r="N840" i="1" s="1"/>
  <c r="J840" i="1" s="1"/>
  <c r="U840" i="1" s="1"/>
  <c r="M839" i="1"/>
  <c r="N839" i="1" s="1"/>
  <c r="J839" i="1" s="1"/>
  <c r="AB839" i="1" s="1"/>
  <c r="M838" i="1"/>
  <c r="N838" i="1" s="1"/>
  <c r="M837" i="1"/>
  <c r="N837" i="1" s="1"/>
  <c r="J837" i="1" s="1"/>
  <c r="M836" i="1"/>
  <c r="N836" i="1" s="1"/>
  <c r="J836" i="1" s="1"/>
  <c r="M835" i="1"/>
  <c r="N835" i="1" s="1"/>
  <c r="M834" i="1"/>
  <c r="N834" i="1" s="1"/>
  <c r="M833" i="1"/>
  <c r="N833" i="1" s="1"/>
  <c r="M832" i="1"/>
  <c r="N832" i="1" s="1"/>
  <c r="M831" i="1"/>
  <c r="N831" i="1" s="1"/>
  <c r="M830" i="1"/>
  <c r="N830" i="1" s="1"/>
  <c r="M829" i="1"/>
  <c r="N829" i="1" s="1"/>
  <c r="M828" i="1"/>
  <c r="N828" i="1" s="1"/>
  <c r="J828" i="1" s="1"/>
  <c r="M827" i="1"/>
  <c r="N827" i="1" s="1"/>
  <c r="J827" i="1" s="1"/>
  <c r="M826" i="1"/>
  <c r="N826" i="1" s="1"/>
  <c r="M825" i="1"/>
  <c r="N825" i="1" s="1"/>
  <c r="M824" i="1"/>
  <c r="N824" i="1" s="1"/>
  <c r="M823" i="1"/>
  <c r="N823" i="1" s="1"/>
  <c r="M822" i="1"/>
  <c r="N822" i="1" s="1"/>
  <c r="M821" i="1"/>
  <c r="N821" i="1" s="1"/>
  <c r="M820" i="1"/>
  <c r="N820" i="1" s="1"/>
  <c r="J820" i="1" s="1"/>
  <c r="O820" i="1" s="1"/>
  <c r="X820" i="1" s="1"/>
  <c r="M56" i="1"/>
  <c r="N56" i="1" s="1"/>
  <c r="M55" i="1"/>
  <c r="N55" i="1" s="1"/>
  <c r="M54" i="1"/>
  <c r="N54" i="1" s="1"/>
  <c r="M53" i="1"/>
  <c r="N53" i="1" s="1"/>
  <c r="J53" i="1" s="1"/>
  <c r="M52" i="1"/>
  <c r="N52" i="1" s="1"/>
  <c r="M51" i="1"/>
  <c r="N51" i="1" s="1"/>
  <c r="M50" i="1"/>
  <c r="N50" i="1" s="1"/>
  <c r="M49" i="1"/>
  <c r="N49" i="1" s="1"/>
  <c r="J49" i="1" s="1"/>
  <c r="M48" i="1"/>
  <c r="N48" i="1" s="1"/>
  <c r="M47" i="1"/>
  <c r="N47" i="1" s="1"/>
  <c r="M46" i="1"/>
  <c r="N46" i="1" s="1"/>
  <c r="M45" i="1"/>
  <c r="N45" i="1" s="1"/>
  <c r="J45" i="1" s="1"/>
  <c r="M44" i="1"/>
  <c r="N44" i="1" s="1"/>
  <c r="J44" i="1" s="1"/>
  <c r="O44" i="1" s="1"/>
  <c r="X44" i="1" s="1"/>
  <c r="M43" i="1"/>
  <c r="N43" i="1" s="1"/>
  <c r="M42" i="1"/>
  <c r="N42" i="1" s="1"/>
  <c r="J42" i="1" s="1"/>
  <c r="M41" i="1"/>
  <c r="N41" i="1" s="1"/>
  <c r="M40" i="1"/>
  <c r="N40" i="1" s="1"/>
  <c r="J40" i="1" s="1"/>
  <c r="M39" i="1"/>
  <c r="N39" i="1" s="1"/>
  <c r="M38" i="1"/>
  <c r="N38" i="1" s="1"/>
  <c r="J38" i="1" s="1"/>
  <c r="M37" i="1"/>
  <c r="N37" i="1" s="1"/>
  <c r="M36" i="1"/>
  <c r="N36" i="1" s="1"/>
  <c r="M35" i="1"/>
  <c r="N35" i="1" s="1"/>
  <c r="M34" i="1"/>
  <c r="N34" i="1" s="1"/>
  <c r="J34" i="1" s="1"/>
  <c r="M33" i="1"/>
  <c r="N33" i="1" s="1"/>
  <c r="J33" i="1" s="1"/>
  <c r="M32" i="1"/>
  <c r="N32" i="1" s="1"/>
  <c r="J32" i="1" s="1"/>
  <c r="M31" i="1"/>
  <c r="N31" i="1" s="1"/>
  <c r="M30" i="1"/>
  <c r="N30" i="1" s="1"/>
  <c r="J30" i="1" s="1"/>
  <c r="O30" i="1" s="1"/>
  <c r="X30" i="1" s="1"/>
  <c r="M29" i="1"/>
  <c r="N29" i="1" s="1"/>
  <c r="J29" i="1"/>
  <c r="AB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198" i="1"/>
  <c r="N198" i="1" s="1"/>
  <c r="M197" i="1"/>
  <c r="N197" i="1" s="1"/>
  <c r="J197" i="1" s="1"/>
  <c r="M196" i="1"/>
  <c r="N196" i="1" s="1"/>
  <c r="M195" i="1"/>
  <c r="N195" i="1" s="1"/>
  <c r="M194" i="1"/>
  <c r="N194" i="1" s="1"/>
  <c r="J194" i="1" s="1"/>
  <c r="O194" i="1" s="1"/>
  <c r="X194" i="1" s="1"/>
  <c r="M193" i="1"/>
  <c r="N193" i="1" s="1"/>
  <c r="M192" i="1"/>
  <c r="N192" i="1" s="1"/>
  <c r="M191" i="1"/>
  <c r="N191" i="1" s="1"/>
  <c r="M190" i="1"/>
  <c r="N190" i="1" s="1"/>
  <c r="M189" i="1"/>
  <c r="N189" i="1" s="1"/>
  <c r="M188" i="1"/>
  <c r="N188" i="1" s="1"/>
  <c r="M187" i="1"/>
  <c r="N187" i="1" s="1"/>
  <c r="J187" i="1" s="1"/>
  <c r="U187" i="1" s="1"/>
  <c r="W187" i="1" s="1"/>
  <c r="Z187" i="1" s="1"/>
  <c r="M186" i="1"/>
  <c r="N186" i="1" s="1"/>
  <c r="M185" i="1"/>
  <c r="N185" i="1" s="1"/>
  <c r="M184" i="1"/>
  <c r="N184" i="1" s="1"/>
  <c r="J184" i="1" s="1"/>
  <c r="U184" i="1" s="1"/>
  <c r="M183" i="1"/>
  <c r="N183" i="1" s="1"/>
  <c r="J183" i="1" s="1"/>
  <c r="U183" i="1" s="1"/>
  <c r="M182" i="1"/>
  <c r="N182" i="1" s="1"/>
  <c r="M181" i="1"/>
  <c r="N181" i="1" s="1"/>
  <c r="M180" i="1"/>
  <c r="N180" i="1" s="1"/>
  <c r="M179" i="1"/>
  <c r="N179" i="1" s="1"/>
  <c r="M178" i="1"/>
  <c r="N178" i="1" s="1"/>
  <c r="M177" i="1"/>
  <c r="N177" i="1" s="1"/>
  <c r="M176" i="1"/>
  <c r="N176" i="1" s="1"/>
  <c r="M175" i="1"/>
  <c r="N175" i="1" s="1"/>
  <c r="M174" i="1"/>
  <c r="N174" i="1" s="1"/>
  <c r="M173" i="1"/>
  <c r="N173" i="1" s="1"/>
  <c r="M172" i="1"/>
  <c r="N172" i="1" s="1"/>
  <c r="M171" i="1"/>
  <c r="N171" i="1" s="1"/>
  <c r="M170" i="1"/>
  <c r="N170" i="1" s="1"/>
  <c r="M169" i="1"/>
  <c r="N169" i="1" s="1"/>
  <c r="M168" i="1"/>
  <c r="N168" i="1" s="1"/>
  <c r="J168" i="1" s="1"/>
  <c r="U168" i="1" s="1"/>
  <c r="M167" i="1"/>
  <c r="N167" i="1" s="1"/>
  <c r="M166" i="1"/>
  <c r="N166" i="1" s="1"/>
  <c r="J166" i="1" s="1"/>
  <c r="U166" i="1" s="1"/>
  <c r="M165" i="1"/>
  <c r="N165" i="1" s="1"/>
  <c r="M375" i="1"/>
  <c r="N375" i="1" s="1"/>
  <c r="J375" i="1" s="1"/>
  <c r="O375" i="1" s="1"/>
  <c r="X375" i="1" s="1"/>
  <c r="M374" i="1"/>
  <c r="N374" i="1" s="1"/>
  <c r="J374" i="1" s="1"/>
  <c r="O374" i="1" s="1"/>
  <c r="X374" i="1" s="1"/>
  <c r="M373" i="1"/>
  <c r="N373" i="1" s="1"/>
  <c r="J373" i="1" s="1"/>
  <c r="O373" i="1" s="1"/>
  <c r="X373" i="1" s="1"/>
  <c r="M372" i="1"/>
  <c r="N372" i="1" s="1"/>
  <c r="M371" i="1"/>
  <c r="N371" i="1" s="1"/>
  <c r="M370" i="1"/>
  <c r="N370" i="1" s="1"/>
  <c r="M369" i="1"/>
  <c r="N369" i="1" s="1"/>
  <c r="J369" i="1" s="1"/>
  <c r="S369" i="1" s="1"/>
  <c r="M368" i="1"/>
  <c r="N368" i="1" s="1"/>
  <c r="J368" i="1" s="1"/>
  <c r="M367" i="1"/>
  <c r="N367" i="1" s="1"/>
  <c r="M366" i="1"/>
  <c r="N366" i="1" s="1"/>
  <c r="M365" i="1"/>
  <c r="N365" i="1" s="1"/>
  <c r="J365" i="1" s="1"/>
  <c r="M364" i="1"/>
  <c r="N364" i="1" s="1"/>
  <c r="M363" i="1"/>
  <c r="N363" i="1" s="1"/>
  <c r="M362" i="1"/>
  <c r="N362" i="1" s="1"/>
  <c r="J362" i="1" s="1"/>
  <c r="M361" i="1"/>
  <c r="N361" i="1" s="1"/>
  <c r="J361" i="1" s="1"/>
  <c r="M360" i="1"/>
  <c r="N360" i="1" s="1"/>
  <c r="M359" i="1"/>
  <c r="N359" i="1" s="1"/>
  <c r="M358" i="1"/>
  <c r="N358" i="1" s="1"/>
  <c r="J358" i="1" s="1"/>
  <c r="M357" i="1"/>
  <c r="N357" i="1" s="1"/>
  <c r="M356" i="1"/>
  <c r="N356" i="1" s="1"/>
  <c r="J356" i="1" s="1"/>
  <c r="M355" i="1"/>
  <c r="N355" i="1" s="1"/>
  <c r="M354" i="1"/>
  <c r="N354" i="1" s="1"/>
  <c r="J354" i="1" s="1"/>
  <c r="M353" i="1"/>
  <c r="N353" i="1" s="1"/>
  <c r="M352" i="1"/>
  <c r="N352" i="1" s="1"/>
  <c r="M351" i="1"/>
  <c r="N351" i="1" s="1"/>
  <c r="M350" i="1"/>
  <c r="N350" i="1" s="1"/>
  <c r="J350" i="1" s="1"/>
  <c r="M349" i="1"/>
  <c r="N349" i="1" s="1"/>
  <c r="M348" i="1"/>
  <c r="N348" i="1" s="1"/>
  <c r="M347" i="1"/>
  <c r="N347" i="1" s="1"/>
  <c r="M346" i="1"/>
  <c r="N346" i="1" s="1"/>
  <c r="J346" i="1" s="1"/>
  <c r="O346" i="1" s="1"/>
  <c r="X346" i="1" s="1"/>
  <c r="M345" i="1"/>
  <c r="N345" i="1" s="1"/>
  <c r="J345" i="1" s="1"/>
  <c r="AB345" i="1" s="1"/>
  <c r="M344" i="1"/>
  <c r="N344" i="1" s="1"/>
  <c r="M343" i="1"/>
  <c r="N343" i="1" s="1"/>
  <c r="M342" i="1"/>
  <c r="N342" i="1" s="1"/>
  <c r="J342" i="1" s="1"/>
  <c r="O342" i="1" s="1"/>
  <c r="X342" i="1" s="1"/>
  <c r="M482" i="1"/>
  <c r="N482" i="1" s="1"/>
  <c r="J482" i="1" s="1"/>
  <c r="K482" i="1" s="1"/>
  <c r="M481" i="1"/>
  <c r="N481" i="1" s="1"/>
  <c r="M480" i="1"/>
  <c r="N480" i="1" s="1"/>
  <c r="M479" i="1"/>
  <c r="N479" i="1" s="1"/>
  <c r="M478" i="1"/>
  <c r="N478" i="1" s="1"/>
  <c r="J478" i="1" s="1"/>
  <c r="M477" i="1"/>
  <c r="N477" i="1" s="1"/>
  <c r="J477" i="1" s="1"/>
  <c r="M476" i="1"/>
  <c r="N476" i="1" s="1"/>
  <c r="M475" i="1"/>
  <c r="N475" i="1" s="1"/>
  <c r="M474" i="1"/>
  <c r="N474" i="1" s="1"/>
  <c r="J474" i="1" s="1"/>
  <c r="K474" i="1" s="1"/>
  <c r="M473" i="1"/>
  <c r="N473" i="1" s="1"/>
  <c r="M472" i="1"/>
  <c r="N472" i="1" s="1"/>
  <c r="M471" i="1"/>
  <c r="N471" i="1" s="1"/>
  <c r="J471" i="1" s="1"/>
  <c r="M470" i="1"/>
  <c r="N470" i="1" s="1"/>
  <c r="M469" i="1"/>
  <c r="N469" i="1" s="1"/>
  <c r="M468" i="1"/>
  <c r="N468" i="1" s="1"/>
  <c r="M467" i="1"/>
  <c r="N467" i="1" s="1"/>
  <c r="J467" i="1" s="1"/>
  <c r="M466" i="1"/>
  <c r="N466" i="1" s="1"/>
  <c r="M465" i="1"/>
  <c r="N465" i="1" s="1"/>
  <c r="J465" i="1" s="1"/>
  <c r="K465" i="1" s="1"/>
  <c r="M464" i="1"/>
  <c r="N464" i="1" s="1"/>
  <c r="M463" i="1"/>
  <c r="N463" i="1" s="1"/>
  <c r="M462" i="1"/>
  <c r="N462" i="1" s="1"/>
  <c r="M461" i="1"/>
  <c r="N461" i="1" s="1"/>
  <c r="J461" i="1" s="1"/>
  <c r="M460" i="1"/>
  <c r="N460" i="1" s="1"/>
  <c r="M459" i="1"/>
  <c r="N459" i="1" s="1"/>
  <c r="M458" i="1"/>
  <c r="N458" i="1" s="1"/>
  <c r="J458" i="1" s="1"/>
  <c r="U458" i="1" s="1"/>
  <c r="M457" i="1"/>
  <c r="N457" i="1" s="1"/>
  <c r="J457" i="1" s="1"/>
  <c r="U457" i="1" s="1"/>
  <c r="M456" i="1"/>
  <c r="N456" i="1" s="1"/>
  <c r="M455" i="1"/>
  <c r="N455" i="1" s="1"/>
  <c r="M454" i="1"/>
  <c r="N454" i="1" s="1"/>
  <c r="J454" i="1" s="1"/>
  <c r="M453" i="1"/>
  <c r="N453" i="1" s="1"/>
  <c r="M452" i="1"/>
  <c r="N452" i="1" s="1"/>
  <c r="M451" i="1"/>
  <c r="N451" i="1" s="1"/>
  <c r="M450" i="1"/>
  <c r="N450" i="1" s="1"/>
  <c r="J450" i="1" s="1"/>
  <c r="M449" i="1"/>
  <c r="N449" i="1" s="1"/>
  <c r="M639" i="1"/>
  <c r="N639" i="1" s="1"/>
  <c r="M638" i="1"/>
  <c r="N638" i="1" s="1"/>
  <c r="M637" i="1"/>
  <c r="N637" i="1" s="1"/>
  <c r="J637" i="1" s="1"/>
  <c r="M636" i="1"/>
  <c r="N636" i="1" s="1"/>
  <c r="M635" i="1"/>
  <c r="N635" i="1" s="1"/>
  <c r="M634" i="1"/>
  <c r="N634" i="1" s="1"/>
  <c r="J634" i="1" s="1"/>
  <c r="K634" i="1" s="1"/>
  <c r="M633" i="1"/>
  <c r="N633" i="1" s="1"/>
  <c r="M632" i="1"/>
  <c r="N632" i="1" s="1"/>
  <c r="M631" i="1"/>
  <c r="N631" i="1" s="1"/>
  <c r="J631" i="1" s="1"/>
  <c r="M630" i="1"/>
  <c r="N630" i="1" s="1"/>
  <c r="J630" i="1" s="1"/>
  <c r="K630" i="1" s="1"/>
  <c r="L630" i="1" s="1"/>
  <c r="M629" i="1"/>
  <c r="N629" i="1" s="1"/>
  <c r="M628" i="1"/>
  <c r="N628" i="1" s="1"/>
  <c r="M627" i="1"/>
  <c r="N627" i="1" s="1"/>
  <c r="M626" i="1"/>
  <c r="N626" i="1" s="1"/>
  <c r="M625" i="1"/>
  <c r="N625" i="1" s="1"/>
  <c r="M624" i="1"/>
  <c r="N624" i="1" s="1"/>
  <c r="J624" i="1" s="1"/>
  <c r="M623" i="1"/>
  <c r="N623" i="1" s="1"/>
  <c r="M622" i="1"/>
  <c r="N622" i="1" s="1"/>
  <c r="M621" i="1"/>
  <c r="N621" i="1" s="1"/>
  <c r="M620" i="1"/>
  <c r="N620" i="1" s="1"/>
  <c r="J620" i="1" s="1"/>
  <c r="M619" i="1"/>
  <c r="N619" i="1" s="1"/>
  <c r="M618" i="1"/>
  <c r="N618" i="1" s="1"/>
  <c r="M617" i="1"/>
  <c r="N617" i="1" s="1"/>
  <c r="J617" i="1" s="1"/>
  <c r="AB617" i="1" s="1"/>
  <c r="M616" i="1"/>
  <c r="N616" i="1" s="1"/>
  <c r="M615" i="1"/>
  <c r="N615" i="1" s="1"/>
  <c r="M614" i="1"/>
  <c r="N614" i="1" s="1"/>
  <c r="M613" i="1"/>
  <c r="N613" i="1" s="1"/>
  <c r="J613" i="1"/>
  <c r="M612" i="1"/>
  <c r="N612" i="1" s="1"/>
  <c r="M611" i="1"/>
  <c r="N611" i="1" s="1"/>
  <c r="M610" i="1"/>
  <c r="N610" i="1" s="1"/>
  <c r="M609" i="1"/>
  <c r="N609" i="1" s="1"/>
  <c r="J609" i="1" s="1"/>
  <c r="M608" i="1"/>
  <c r="N608" i="1" s="1"/>
  <c r="J608" i="1" s="1"/>
  <c r="M607" i="1"/>
  <c r="N607" i="1" s="1"/>
  <c r="M606" i="1"/>
  <c r="N606" i="1" s="1"/>
  <c r="M819" i="1"/>
  <c r="N819" i="1" s="1"/>
  <c r="M818" i="1"/>
  <c r="N818" i="1" s="1"/>
  <c r="J818" i="1" s="1"/>
  <c r="M817" i="1"/>
  <c r="N817" i="1" s="1"/>
  <c r="M816" i="1"/>
  <c r="N816" i="1" s="1"/>
  <c r="M815" i="1"/>
  <c r="N815" i="1" s="1"/>
  <c r="J815" i="1" s="1"/>
  <c r="AB815" i="1" s="1"/>
  <c r="M814" i="1"/>
  <c r="N814" i="1" s="1"/>
  <c r="M813" i="1"/>
  <c r="N813" i="1" s="1"/>
  <c r="M812" i="1"/>
  <c r="N812" i="1" s="1"/>
  <c r="M811" i="1"/>
  <c r="N811" i="1" s="1"/>
  <c r="M810" i="1"/>
  <c r="N810" i="1" s="1"/>
  <c r="J810" i="1" s="1"/>
  <c r="M809" i="1"/>
  <c r="N809" i="1" s="1"/>
  <c r="M808" i="1"/>
  <c r="N808" i="1" s="1"/>
  <c r="M807" i="1"/>
  <c r="N807" i="1" s="1"/>
  <c r="J807" i="1" s="1"/>
  <c r="M806" i="1"/>
  <c r="N806" i="1" s="1"/>
  <c r="J806" i="1" s="1"/>
  <c r="M805" i="1"/>
  <c r="N805" i="1" s="1"/>
  <c r="M804" i="1"/>
  <c r="N804" i="1" s="1"/>
  <c r="M803" i="1"/>
  <c r="N803" i="1" s="1"/>
  <c r="M802" i="1"/>
  <c r="N802" i="1" s="1"/>
  <c r="J802" i="1" s="1"/>
  <c r="M801" i="1"/>
  <c r="N801" i="1" s="1"/>
  <c r="M800" i="1"/>
  <c r="N800" i="1" s="1"/>
  <c r="M799" i="1"/>
  <c r="N799" i="1" s="1"/>
  <c r="J799" i="1"/>
  <c r="AB799" i="1" s="1"/>
  <c r="M798" i="1"/>
  <c r="N798" i="1" s="1"/>
  <c r="M797" i="1"/>
  <c r="N797" i="1" s="1"/>
  <c r="M796" i="1"/>
  <c r="N796" i="1" s="1"/>
  <c r="M795" i="1"/>
  <c r="N795" i="1" s="1"/>
  <c r="J795" i="1" s="1"/>
  <c r="K795" i="1" s="1"/>
  <c r="M794" i="1"/>
  <c r="N794" i="1" s="1"/>
  <c r="M793" i="1"/>
  <c r="N793" i="1" s="1"/>
  <c r="M792" i="1"/>
  <c r="N792" i="1" s="1"/>
  <c r="J792" i="1" s="1"/>
  <c r="M791" i="1"/>
  <c r="N791" i="1" s="1"/>
  <c r="J791" i="1" s="1"/>
  <c r="M790" i="1"/>
  <c r="N790" i="1" s="1"/>
  <c r="J790" i="1" s="1"/>
  <c r="M789" i="1"/>
  <c r="N789" i="1" s="1"/>
  <c r="M788" i="1"/>
  <c r="N788" i="1" s="1"/>
  <c r="J788" i="1" s="1"/>
  <c r="K788" i="1" s="1"/>
  <c r="M787" i="1"/>
  <c r="N787" i="1" s="1"/>
  <c r="J787" i="1" s="1"/>
  <c r="M786" i="1"/>
  <c r="N786" i="1" s="1"/>
  <c r="M164" i="1"/>
  <c r="N164" i="1" s="1"/>
  <c r="J164" i="1" s="1"/>
  <c r="S164" i="1" s="1"/>
  <c r="M163" i="1"/>
  <c r="N163" i="1" s="1"/>
  <c r="J163" i="1" s="1"/>
  <c r="S163" i="1" s="1"/>
  <c r="M162" i="1"/>
  <c r="N162" i="1" s="1"/>
  <c r="M161" i="1"/>
  <c r="N161" i="1" s="1"/>
  <c r="M160" i="1"/>
  <c r="N160" i="1" s="1"/>
  <c r="M159" i="1"/>
  <c r="N159" i="1" s="1"/>
  <c r="M158" i="1"/>
  <c r="N158" i="1" s="1"/>
  <c r="M157" i="1"/>
  <c r="N157" i="1" s="1"/>
  <c r="M156" i="1"/>
  <c r="N156" i="1" s="1"/>
  <c r="M155" i="1"/>
  <c r="N155" i="1" s="1"/>
  <c r="M154" i="1"/>
  <c r="N154" i="1" s="1"/>
  <c r="M153" i="1"/>
  <c r="N153" i="1" s="1"/>
  <c r="M152" i="1"/>
  <c r="N152" i="1" s="1"/>
  <c r="M151" i="1"/>
  <c r="N151" i="1" s="1"/>
  <c r="M150" i="1"/>
  <c r="N150" i="1" s="1"/>
  <c r="M149" i="1"/>
  <c r="N149" i="1" s="1"/>
  <c r="M148" i="1"/>
  <c r="N148" i="1" s="1"/>
  <c r="M147" i="1"/>
  <c r="N147" i="1" s="1"/>
  <c r="M146" i="1"/>
  <c r="N146" i="1" s="1"/>
  <c r="M145" i="1"/>
  <c r="N145" i="1" s="1"/>
  <c r="M144" i="1"/>
  <c r="N144" i="1" s="1"/>
  <c r="J144" i="1" s="1"/>
  <c r="U144" i="1" s="1"/>
  <c r="M143" i="1"/>
  <c r="N143" i="1" s="1"/>
  <c r="M142" i="1"/>
  <c r="N142" i="1" s="1"/>
  <c r="J142" i="1" s="1"/>
  <c r="U142" i="1" s="1"/>
  <c r="M141" i="1"/>
  <c r="N141" i="1" s="1"/>
  <c r="J141" i="1" s="1"/>
  <c r="O141" i="1" s="1"/>
  <c r="X141" i="1" s="1"/>
  <c r="M140" i="1"/>
  <c r="N140" i="1" s="1"/>
  <c r="J140" i="1" s="1"/>
  <c r="O140" i="1" s="1"/>
  <c r="X140" i="1" s="1"/>
  <c r="M139" i="1"/>
  <c r="N139" i="1" s="1"/>
  <c r="J139" i="1" s="1"/>
  <c r="O139" i="1" s="1"/>
  <c r="X139" i="1" s="1"/>
  <c r="M138" i="1"/>
  <c r="N138" i="1" s="1"/>
  <c r="J138" i="1" s="1"/>
  <c r="O138" i="1" s="1"/>
  <c r="X138" i="1" s="1"/>
  <c r="M137" i="1"/>
  <c r="N137" i="1" s="1"/>
  <c r="M136" i="1"/>
  <c r="N136" i="1" s="1"/>
  <c r="J136" i="1" s="1"/>
  <c r="K136" i="1" s="1"/>
  <c r="M135" i="1"/>
  <c r="N135" i="1" s="1"/>
  <c r="J135" i="1" s="1"/>
  <c r="M134" i="1"/>
  <c r="N134" i="1" s="1"/>
  <c r="J134" i="1" s="1"/>
  <c r="M133" i="1"/>
  <c r="N133" i="1" s="1"/>
  <c r="J133" i="1" s="1"/>
  <c r="S133" i="1" s="1"/>
  <c r="M132" i="1"/>
  <c r="N132" i="1" s="1"/>
  <c r="M131" i="1"/>
  <c r="N131" i="1" s="1"/>
  <c r="J131" i="1" s="1"/>
  <c r="M130" i="1"/>
  <c r="N130" i="1" s="1"/>
  <c r="M129" i="1"/>
  <c r="N129" i="1" s="1"/>
  <c r="M128" i="1"/>
  <c r="N128" i="1" s="1"/>
  <c r="J128" i="1" s="1"/>
  <c r="S128" i="1" s="1"/>
  <c r="M127" i="1"/>
  <c r="N127" i="1" s="1"/>
  <c r="J127" i="1" s="1"/>
  <c r="M126" i="1"/>
  <c r="N126" i="1" s="1"/>
  <c r="M125" i="1"/>
  <c r="N125" i="1" s="1"/>
  <c r="J125" i="1" s="1"/>
  <c r="O125" i="1" s="1"/>
  <c r="X125" i="1" s="1"/>
  <c r="M124" i="1"/>
  <c r="N124" i="1" s="1"/>
  <c r="J124" i="1" s="1"/>
  <c r="M341" i="1"/>
  <c r="N341" i="1" s="1"/>
  <c r="J341" i="1" s="1"/>
  <c r="M340" i="1"/>
  <c r="N340" i="1" s="1"/>
  <c r="M339" i="1"/>
  <c r="N339" i="1" s="1"/>
  <c r="M338" i="1"/>
  <c r="N338" i="1" s="1"/>
  <c r="J338" i="1" s="1"/>
  <c r="M337" i="1"/>
  <c r="N337" i="1" s="1"/>
  <c r="M336" i="1"/>
  <c r="N336" i="1" s="1"/>
  <c r="M335" i="1"/>
  <c r="N335" i="1" s="1"/>
  <c r="M334" i="1"/>
  <c r="N334" i="1" s="1"/>
  <c r="J334" i="1" s="1"/>
  <c r="M333" i="1"/>
  <c r="N333" i="1" s="1"/>
  <c r="M332" i="1"/>
  <c r="N332" i="1" s="1"/>
  <c r="M331" i="1"/>
  <c r="N331" i="1" s="1"/>
  <c r="J331" i="1" s="1"/>
  <c r="M330" i="1"/>
  <c r="N330" i="1" s="1"/>
  <c r="J330" i="1" s="1"/>
  <c r="S330" i="1" s="1"/>
  <c r="M329" i="1"/>
  <c r="N329" i="1" s="1"/>
  <c r="M328" i="1"/>
  <c r="N328" i="1" s="1"/>
  <c r="M327" i="1"/>
  <c r="N327" i="1" s="1"/>
  <c r="J327" i="1" s="1"/>
  <c r="M326" i="1"/>
  <c r="N326" i="1" s="1"/>
  <c r="J326" i="1" s="1"/>
  <c r="M325" i="1"/>
  <c r="N325" i="1" s="1"/>
  <c r="J325" i="1" s="1"/>
  <c r="M324" i="1"/>
  <c r="N324" i="1" s="1"/>
  <c r="M323" i="1"/>
  <c r="N323" i="1" s="1"/>
  <c r="J323" i="1" s="1"/>
  <c r="M322" i="1"/>
  <c r="N322" i="1" s="1"/>
  <c r="M321" i="1"/>
  <c r="N321" i="1" s="1"/>
  <c r="M320" i="1"/>
  <c r="N320" i="1" s="1"/>
  <c r="M319" i="1"/>
  <c r="N319" i="1" s="1"/>
  <c r="J319" i="1" s="1"/>
  <c r="M318" i="1"/>
  <c r="N318" i="1" s="1"/>
  <c r="M317" i="1"/>
  <c r="N317" i="1" s="1"/>
  <c r="M316" i="1"/>
  <c r="N316" i="1" s="1"/>
  <c r="M315" i="1"/>
  <c r="N315" i="1" s="1"/>
  <c r="J315" i="1" s="1"/>
  <c r="O315" i="1" s="1"/>
  <c r="X315" i="1" s="1"/>
  <c r="M314" i="1"/>
  <c r="N314" i="1" s="1"/>
  <c r="J314" i="1" s="1"/>
  <c r="M313" i="1"/>
  <c r="N313" i="1" s="1"/>
  <c r="M312" i="1"/>
  <c r="N312" i="1" s="1"/>
  <c r="M311" i="1"/>
  <c r="N311" i="1" s="1"/>
  <c r="J311" i="1" s="1"/>
  <c r="O311" i="1" s="1"/>
  <c r="X311" i="1" s="1"/>
  <c r="M310" i="1"/>
  <c r="N310" i="1" s="1"/>
  <c r="J310" i="1" s="1"/>
  <c r="M309" i="1"/>
  <c r="N309" i="1" s="1"/>
  <c r="M308" i="1"/>
  <c r="N308" i="1" s="1"/>
  <c r="M307" i="1"/>
  <c r="N307" i="1" s="1"/>
  <c r="M306" i="1"/>
  <c r="N306" i="1" s="1"/>
  <c r="J306" i="1" s="1"/>
  <c r="K306" i="1" s="1"/>
  <c r="M305" i="1"/>
  <c r="N305" i="1" s="1"/>
  <c r="M304" i="1"/>
  <c r="N304" i="1" s="1"/>
  <c r="M303" i="1"/>
  <c r="N303" i="1" s="1"/>
  <c r="J303" i="1" s="1"/>
  <c r="O303" i="1" s="1"/>
  <c r="X303" i="1" s="1"/>
  <c r="M302" i="1"/>
  <c r="N302" i="1" s="1"/>
  <c r="J302" i="1" s="1"/>
  <c r="M301" i="1"/>
  <c r="N301" i="1" s="1"/>
  <c r="J301" i="1" s="1"/>
  <c r="M532" i="1"/>
  <c r="N532" i="1" s="1"/>
  <c r="M531" i="1"/>
  <c r="N531" i="1" s="1"/>
  <c r="M530" i="1"/>
  <c r="N530" i="1" s="1"/>
  <c r="M529" i="1"/>
  <c r="N529" i="1" s="1"/>
  <c r="M528" i="1"/>
  <c r="N528" i="1" s="1"/>
  <c r="M527" i="1"/>
  <c r="N527" i="1" s="1"/>
  <c r="M526" i="1"/>
  <c r="N526" i="1" s="1"/>
  <c r="M525" i="1"/>
  <c r="N525" i="1" s="1"/>
  <c r="M524" i="1"/>
  <c r="N524" i="1" s="1"/>
  <c r="M523" i="1"/>
  <c r="N523" i="1" s="1"/>
  <c r="M522" i="1"/>
  <c r="N522" i="1" s="1"/>
  <c r="M521" i="1"/>
  <c r="N521" i="1" s="1"/>
  <c r="M520" i="1"/>
  <c r="N520" i="1" s="1"/>
  <c r="M519" i="1"/>
  <c r="N519" i="1" s="1"/>
  <c r="M518" i="1"/>
  <c r="N518" i="1" s="1"/>
  <c r="M517" i="1"/>
  <c r="N517" i="1" s="1"/>
  <c r="M516" i="1"/>
  <c r="N516" i="1" s="1"/>
  <c r="M515" i="1"/>
  <c r="N515" i="1" s="1"/>
  <c r="M514" i="1"/>
  <c r="N514" i="1" s="1"/>
  <c r="M513" i="1"/>
  <c r="N513" i="1" s="1"/>
  <c r="M512" i="1"/>
  <c r="N512" i="1" s="1"/>
  <c r="M511" i="1"/>
  <c r="N511" i="1" s="1"/>
  <c r="M510" i="1"/>
  <c r="N510" i="1" s="1"/>
  <c r="M509" i="1"/>
  <c r="N509" i="1" s="1"/>
  <c r="M508" i="1"/>
  <c r="N508" i="1" s="1"/>
  <c r="M507" i="1"/>
  <c r="N507" i="1" s="1"/>
  <c r="M506" i="1"/>
  <c r="N506" i="1" s="1"/>
  <c r="M505" i="1"/>
  <c r="N505" i="1" s="1"/>
  <c r="M504" i="1"/>
  <c r="N504" i="1" s="1"/>
  <c r="M503" i="1"/>
  <c r="N503" i="1" s="1"/>
  <c r="M502" i="1"/>
  <c r="N502" i="1" s="1"/>
  <c r="M501" i="1"/>
  <c r="N501" i="1" s="1"/>
  <c r="M500" i="1"/>
  <c r="N500" i="1" s="1"/>
  <c r="M499" i="1"/>
  <c r="N499" i="1" s="1"/>
  <c r="M498" i="1"/>
  <c r="N498" i="1" s="1"/>
  <c r="M497" i="1"/>
  <c r="N497" i="1" s="1"/>
  <c r="M496" i="1"/>
  <c r="N496" i="1" s="1"/>
  <c r="M495" i="1"/>
  <c r="N495" i="1" s="1"/>
  <c r="M494" i="1"/>
  <c r="N494" i="1" s="1"/>
  <c r="M493" i="1"/>
  <c r="N493" i="1" s="1"/>
  <c r="M492" i="1"/>
  <c r="N492" i="1" s="1"/>
  <c r="M683" i="1"/>
  <c r="N683" i="1" s="1"/>
  <c r="M682" i="1"/>
  <c r="N682" i="1" s="1"/>
  <c r="M681" i="1"/>
  <c r="N681" i="1" s="1"/>
  <c r="M680" i="1"/>
  <c r="N680" i="1" s="1"/>
  <c r="M679" i="1"/>
  <c r="N679" i="1" s="1"/>
  <c r="M678" i="1"/>
  <c r="N678" i="1" s="1"/>
  <c r="M677" i="1"/>
  <c r="N677" i="1" s="1"/>
  <c r="M676" i="1"/>
  <c r="N676" i="1" s="1"/>
  <c r="M675" i="1"/>
  <c r="N675" i="1" s="1"/>
  <c r="M674" i="1"/>
  <c r="N674" i="1" s="1"/>
  <c r="M673" i="1"/>
  <c r="N673" i="1" s="1"/>
  <c r="M672" i="1"/>
  <c r="N672" i="1" s="1"/>
  <c r="M671" i="1"/>
  <c r="N671" i="1" s="1"/>
  <c r="M670" i="1"/>
  <c r="N670" i="1" s="1"/>
  <c r="M669" i="1"/>
  <c r="N669" i="1" s="1"/>
  <c r="M668" i="1"/>
  <c r="N668" i="1" s="1"/>
  <c r="M667" i="1"/>
  <c r="N667" i="1" s="1"/>
  <c r="M666" i="1"/>
  <c r="N666" i="1" s="1"/>
  <c r="M665" i="1"/>
  <c r="N665" i="1" s="1"/>
  <c r="M664" i="1"/>
  <c r="N664" i="1" s="1"/>
  <c r="M663" i="1"/>
  <c r="N663" i="1" s="1"/>
  <c r="M662" i="1"/>
  <c r="N662" i="1" s="1"/>
  <c r="M661" i="1"/>
  <c r="N661" i="1" s="1"/>
  <c r="M660" i="1"/>
  <c r="N660" i="1" s="1"/>
  <c r="M659" i="1"/>
  <c r="N659" i="1" s="1"/>
  <c r="M658" i="1"/>
  <c r="N658" i="1" s="1"/>
  <c r="M657" i="1"/>
  <c r="N657" i="1" s="1"/>
  <c r="M656" i="1"/>
  <c r="N656" i="1" s="1"/>
  <c r="M655" i="1"/>
  <c r="N655" i="1" s="1"/>
  <c r="M654" i="1"/>
  <c r="N654" i="1" s="1"/>
  <c r="M653" i="1"/>
  <c r="N653" i="1" s="1"/>
  <c r="M652" i="1"/>
  <c r="N652" i="1" s="1"/>
  <c r="M651" i="1"/>
  <c r="N651" i="1" s="1"/>
  <c r="M650" i="1"/>
  <c r="N650" i="1" s="1"/>
  <c r="M649" i="1"/>
  <c r="N649" i="1" s="1"/>
  <c r="M648" i="1"/>
  <c r="N648" i="1" s="1"/>
  <c r="M647" i="1"/>
  <c r="N647" i="1" s="1"/>
  <c r="M646" i="1"/>
  <c r="N646" i="1" s="1"/>
  <c r="M645" i="1"/>
  <c r="N645" i="1" s="1"/>
  <c r="M644" i="1"/>
  <c r="N644" i="1" s="1"/>
  <c r="M643" i="1"/>
  <c r="N643" i="1" s="1"/>
  <c r="M900" i="1"/>
  <c r="N900" i="1" s="1"/>
  <c r="M899" i="1"/>
  <c r="N899" i="1" s="1"/>
  <c r="M898" i="1"/>
  <c r="N898" i="1" s="1"/>
  <c r="M897" i="1"/>
  <c r="N897" i="1" s="1"/>
  <c r="M896" i="1"/>
  <c r="N896" i="1" s="1"/>
  <c r="M895" i="1"/>
  <c r="N895" i="1" s="1"/>
  <c r="M894" i="1"/>
  <c r="N894" i="1" s="1"/>
  <c r="M893" i="1"/>
  <c r="N893" i="1" s="1"/>
  <c r="M892" i="1"/>
  <c r="N892" i="1" s="1"/>
  <c r="M891" i="1"/>
  <c r="N891" i="1" s="1"/>
  <c r="M890" i="1"/>
  <c r="N890" i="1" s="1"/>
  <c r="M889" i="1"/>
  <c r="N889" i="1" s="1"/>
  <c r="M888" i="1"/>
  <c r="N888" i="1" s="1"/>
  <c r="M887" i="1"/>
  <c r="N887" i="1" s="1"/>
  <c r="M886" i="1"/>
  <c r="N886" i="1" s="1"/>
  <c r="M885" i="1"/>
  <c r="N885" i="1" s="1"/>
  <c r="M884" i="1"/>
  <c r="N884" i="1" s="1"/>
  <c r="M883" i="1"/>
  <c r="N883" i="1" s="1"/>
  <c r="M882" i="1"/>
  <c r="N882" i="1" s="1"/>
  <c r="M881" i="1"/>
  <c r="N881" i="1" s="1"/>
  <c r="M880" i="1"/>
  <c r="N880" i="1" s="1"/>
  <c r="M879" i="1"/>
  <c r="N879" i="1" s="1"/>
  <c r="M878" i="1"/>
  <c r="N878" i="1" s="1"/>
  <c r="M877" i="1"/>
  <c r="N877" i="1" s="1"/>
  <c r="M876" i="1"/>
  <c r="N876" i="1" s="1"/>
  <c r="M875" i="1"/>
  <c r="N875" i="1" s="1"/>
  <c r="M874" i="1"/>
  <c r="N874" i="1" s="1"/>
  <c r="M873" i="1"/>
  <c r="N873" i="1" s="1"/>
  <c r="M872" i="1"/>
  <c r="N872" i="1" s="1"/>
  <c r="M871" i="1"/>
  <c r="N871" i="1" s="1"/>
  <c r="M870" i="1"/>
  <c r="N870" i="1" s="1"/>
  <c r="M869" i="1"/>
  <c r="N869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J17" i="1" s="1"/>
  <c r="O17" i="1" s="1"/>
  <c r="X17" i="1" s="1"/>
  <c r="M16" i="1"/>
  <c r="N16" i="1" s="1"/>
  <c r="M15" i="1"/>
  <c r="N15" i="1" s="1"/>
  <c r="J15" i="1" s="1"/>
  <c r="M14" i="1"/>
  <c r="N14" i="1" s="1"/>
  <c r="J14" i="1" s="1"/>
  <c r="M13" i="1"/>
  <c r="N13" i="1" s="1"/>
  <c r="M12" i="1"/>
  <c r="N12" i="1" s="1"/>
  <c r="M11" i="1"/>
  <c r="N11" i="1" s="1"/>
  <c r="J11" i="1" s="1"/>
  <c r="M10" i="1"/>
  <c r="N10" i="1" s="1"/>
  <c r="M9" i="1"/>
  <c r="N9" i="1" s="1"/>
  <c r="M8" i="1"/>
  <c r="N8" i="1" s="1"/>
  <c r="M7" i="1"/>
  <c r="N7" i="1" s="1"/>
  <c r="J7" i="1" s="1"/>
  <c r="M6" i="1"/>
  <c r="N6" i="1" s="1"/>
  <c r="M5" i="1"/>
  <c r="N5" i="1" s="1"/>
  <c r="M4" i="1"/>
  <c r="N4" i="1" s="1"/>
  <c r="M3" i="1"/>
  <c r="N3" i="1" s="1"/>
  <c r="J3" i="1" s="1"/>
  <c r="M2" i="1"/>
  <c r="N2" i="1" s="1"/>
  <c r="J2" i="1" s="1"/>
  <c r="K2" i="1" s="1"/>
  <c r="M123" i="1"/>
  <c r="N123" i="1" s="1"/>
  <c r="J123" i="1" s="1"/>
  <c r="M122" i="1"/>
  <c r="N122" i="1" s="1"/>
  <c r="M121" i="1"/>
  <c r="N121" i="1" s="1"/>
  <c r="M120" i="1"/>
  <c r="N120" i="1" s="1"/>
  <c r="J120" i="1" s="1"/>
  <c r="M119" i="1"/>
  <c r="N119" i="1" s="1"/>
  <c r="M118" i="1"/>
  <c r="N118" i="1" s="1"/>
  <c r="M117" i="1"/>
  <c r="N117" i="1" s="1"/>
  <c r="M116" i="1"/>
  <c r="N116" i="1" s="1"/>
  <c r="J116" i="1" s="1"/>
  <c r="M115" i="1"/>
  <c r="N115" i="1" s="1"/>
  <c r="M114" i="1"/>
  <c r="N114" i="1" s="1"/>
  <c r="M113" i="1"/>
  <c r="N113" i="1" s="1"/>
  <c r="M112" i="1"/>
  <c r="N112" i="1" s="1"/>
  <c r="J112" i="1" s="1"/>
  <c r="M111" i="1"/>
  <c r="N111" i="1" s="1"/>
  <c r="J111" i="1" s="1"/>
  <c r="M110" i="1"/>
  <c r="N110" i="1" s="1"/>
  <c r="M109" i="1"/>
  <c r="N109" i="1" s="1"/>
  <c r="M108" i="1"/>
  <c r="N108" i="1" s="1"/>
  <c r="M107" i="1"/>
  <c r="N107" i="1" s="1"/>
  <c r="M106" i="1"/>
  <c r="N106" i="1" s="1"/>
  <c r="M300" i="1"/>
  <c r="N300" i="1" s="1"/>
  <c r="M299" i="1"/>
  <c r="N299" i="1" s="1"/>
  <c r="M298" i="1"/>
  <c r="N298" i="1" s="1"/>
  <c r="M297" i="1"/>
  <c r="N297" i="1" s="1"/>
  <c r="M296" i="1"/>
  <c r="N296" i="1" s="1"/>
  <c r="M295" i="1"/>
  <c r="N295" i="1" s="1"/>
  <c r="M294" i="1"/>
  <c r="N294" i="1" s="1"/>
  <c r="M293" i="1"/>
  <c r="N293" i="1" s="1"/>
  <c r="M292" i="1"/>
  <c r="N292" i="1" s="1"/>
  <c r="M291" i="1"/>
  <c r="N291" i="1" s="1"/>
  <c r="M290" i="1"/>
  <c r="N290" i="1" s="1"/>
  <c r="M289" i="1"/>
  <c r="N289" i="1" s="1"/>
  <c r="M288" i="1"/>
  <c r="N288" i="1" s="1"/>
  <c r="M287" i="1"/>
  <c r="N287" i="1" s="1"/>
  <c r="M491" i="1"/>
  <c r="N491" i="1" s="1"/>
  <c r="M490" i="1"/>
  <c r="N490" i="1" s="1"/>
  <c r="M489" i="1"/>
  <c r="N489" i="1" s="1"/>
  <c r="J489" i="1" s="1"/>
  <c r="O489" i="1" s="1"/>
  <c r="X489" i="1" s="1"/>
  <c r="M488" i="1"/>
  <c r="N488" i="1" s="1"/>
  <c r="J488" i="1" s="1"/>
  <c r="M487" i="1"/>
  <c r="N487" i="1" s="1"/>
  <c r="M486" i="1"/>
  <c r="N486" i="1" s="1"/>
  <c r="M485" i="1"/>
  <c r="N485" i="1" s="1"/>
  <c r="J485" i="1" s="1"/>
  <c r="O485" i="1" s="1"/>
  <c r="X485" i="1" s="1"/>
  <c r="M484" i="1"/>
  <c r="N484" i="1" s="1"/>
  <c r="J484" i="1" s="1"/>
  <c r="M483" i="1"/>
  <c r="N483" i="1" s="1"/>
  <c r="M642" i="1"/>
  <c r="N642" i="1" s="1"/>
  <c r="M641" i="1"/>
  <c r="N641" i="1" s="1"/>
  <c r="M640" i="1"/>
  <c r="N640" i="1" s="1"/>
  <c r="J640" i="1" s="1"/>
  <c r="O640" i="1" s="1"/>
  <c r="X640" i="1" s="1"/>
  <c r="X1" i="1"/>
  <c r="S382" i="1" l="1"/>
  <c r="V852" i="1"/>
  <c r="Y852" i="1" s="1"/>
  <c r="W852" i="1"/>
  <c r="Z852" i="1" s="1"/>
  <c r="W70" i="1"/>
  <c r="Z70" i="1" s="1"/>
  <c r="V70" i="1"/>
  <c r="Y70" i="1" s="1"/>
  <c r="K187" i="1"/>
  <c r="S765" i="1"/>
  <c r="S275" i="1"/>
  <c r="AB374" i="1"/>
  <c r="AB765" i="1"/>
  <c r="U454" i="1"/>
  <c r="K454" i="1"/>
  <c r="J638" i="1"/>
  <c r="K638" i="1" s="1"/>
  <c r="J642" i="1"/>
  <c r="O642" i="1" s="1"/>
  <c r="X642" i="1" s="1"/>
  <c r="J483" i="1"/>
  <c r="S483" i="1"/>
  <c r="J685" i="1"/>
  <c r="AB685" i="1" s="1"/>
  <c r="O127" i="1"/>
  <c r="X127" i="1" s="1"/>
  <c r="AB127" i="1"/>
  <c r="S134" i="1"/>
  <c r="S183" i="1"/>
  <c r="AB17" i="1"/>
  <c r="U374" i="1"/>
  <c r="K577" i="1"/>
  <c r="L577" i="1" s="1"/>
  <c r="S482" i="1"/>
  <c r="K375" i="1"/>
  <c r="P375" i="1" s="1"/>
  <c r="Q375" i="1" s="1"/>
  <c r="S820" i="1"/>
  <c r="T820" i="1" s="1"/>
  <c r="K84" i="1"/>
  <c r="O272" i="1"/>
  <c r="X272" i="1" s="1"/>
  <c r="S306" i="1"/>
  <c r="S613" i="1"/>
  <c r="U252" i="1"/>
  <c r="W252" i="1" s="1"/>
  <c r="Z252" i="1" s="1"/>
  <c r="AB757" i="1"/>
  <c r="S200" i="1"/>
  <c r="AB373" i="1"/>
  <c r="S707" i="1"/>
  <c r="S539" i="1"/>
  <c r="K140" i="1"/>
  <c r="P140" i="1" s="1"/>
  <c r="Q140" i="1" s="1"/>
  <c r="S795" i="1"/>
  <c r="S375" i="1"/>
  <c r="T375" i="1" s="1"/>
  <c r="S757" i="1"/>
  <c r="S17" i="1"/>
  <c r="T17" i="1" s="1"/>
  <c r="S454" i="1"/>
  <c r="S534" i="1"/>
  <c r="S253" i="1"/>
  <c r="J64" i="1"/>
  <c r="S64" i="1" s="1"/>
  <c r="S580" i="1"/>
  <c r="J107" i="1"/>
  <c r="S107" i="1" s="1"/>
  <c r="J114" i="1"/>
  <c r="J18" i="1"/>
  <c r="S18" i="1" s="1"/>
  <c r="J115" i="1"/>
  <c r="K115" i="1" s="1"/>
  <c r="J297" i="1"/>
  <c r="S297" i="1" s="1"/>
  <c r="J10" i="1"/>
  <c r="K10" i="1" s="1"/>
  <c r="S10" i="1"/>
  <c r="J119" i="1"/>
  <c r="K119" i="1" s="1"/>
  <c r="J5" i="1"/>
  <c r="J289" i="1"/>
  <c r="S289" i="1" s="1"/>
  <c r="J9" i="1"/>
  <c r="J110" i="1"/>
  <c r="K110" i="1" s="1"/>
  <c r="J6" i="1"/>
  <c r="K6" i="1" s="1"/>
  <c r="J13" i="1"/>
  <c r="J22" i="1"/>
  <c r="S22" i="1" s="1"/>
  <c r="J122" i="1"/>
  <c r="J118" i="1"/>
  <c r="S118" i="1" s="1"/>
  <c r="J293" i="1"/>
  <c r="S293" i="1" s="1"/>
  <c r="J106" i="1"/>
  <c r="AB106" i="1" s="1"/>
  <c r="J339" i="1"/>
  <c r="O339" i="1" s="1"/>
  <c r="X339" i="1" s="1"/>
  <c r="J145" i="1"/>
  <c r="U145" i="1" s="1"/>
  <c r="J370" i="1"/>
  <c r="O370" i="1" s="1"/>
  <c r="X370" i="1" s="1"/>
  <c r="U702" i="1"/>
  <c r="O702" i="1"/>
  <c r="K702" i="1"/>
  <c r="L702" i="1" s="1"/>
  <c r="AB702" i="1"/>
  <c r="K450" i="1"/>
  <c r="U450" i="1"/>
  <c r="U467" i="1"/>
  <c r="W467" i="1" s="1"/>
  <c r="Z467" i="1" s="1"/>
  <c r="K467" i="1"/>
  <c r="L467" i="1" s="1"/>
  <c r="AB467" i="1"/>
  <c r="O467" i="1"/>
  <c r="X467" i="1" s="1"/>
  <c r="J718" i="1"/>
  <c r="U536" i="1"/>
  <c r="K536" i="1"/>
  <c r="O536" i="1"/>
  <c r="X536" i="1" s="1"/>
  <c r="AB536" i="1"/>
  <c r="S536" i="1"/>
  <c r="S310" i="1"/>
  <c r="K310" i="1"/>
  <c r="L310" i="1" s="1"/>
  <c r="AB310" i="1"/>
  <c r="J329" i="1"/>
  <c r="S329" i="1" s="1"/>
  <c r="J333" i="1"/>
  <c r="S333" i="1" s="1"/>
  <c r="O341" i="1"/>
  <c r="X341" i="1" s="1"/>
  <c r="AB341" i="1"/>
  <c r="U341" i="1"/>
  <c r="W341" i="1" s="1"/>
  <c r="Z341" i="1" s="1"/>
  <c r="K341" i="1"/>
  <c r="J794" i="1"/>
  <c r="S794" i="1" s="1"/>
  <c r="J451" i="1"/>
  <c r="S451" i="1" s="1"/>
  <c r="J475" i="1"/>
  <c r="O475" i="1" s="1"/>
  <c r="X475" i="1" s="1"/>
  <c r="J170" i="1"/>
  <c r="U170" i="1" s="1"/>
  <c r="W170" i="1" s="1"/>
  <c r="Z170" i="1" s="1"/>
  <c r="J198" i="1"/>
  <c r="O198" i="1" s="1"/>
  <c r="X198" i="1" s="1"/>
  <c r="J826" i="1"/>
  <c r="S826" i="1" s="1"/>
  <c r="O713" i="1"/>
  <c r="X713" i="1" s="1"/>
  <c r="AB713" i="1"/>
  <c r="O301" i="1"/>
  <c r="X301" i="1" s="1"/>
  <c r="U301" i="1"/>
  <c r="K301" i="1"/>
  <c r="AB301" i="1"/>
  <c r="S365" i="1"/>
  <c r="K365" i="1"/>
  <c r="U827" i="1"/>
  <c r="AB827" i="1"/>
  <c r="J846" i="1"/>
  <c r="AB846" i="1" s="1"/>
  <c r="O325" i="1"/>
  <c r="X325" i="1" s="1"/>
  <c r="U325" i="1"/>
  <c r="W325" i="1" s="1"/>
  <c r="Z325" i="1" s="1"/>
  <c r="J335" i="1"/>
  <c r="O335" i="1" s="1"/>
  <c r="X335" i="1" s="1"/>
  <c r="AB807" i="1"/>
  <c r="S807" i="1"/>
  <c r="J453" i="1"/>
  <c r="S453" i="1"/>
  <c r="O477" i="1"/>
  <c r="X477" i="1" s="1"/>
  <c r="K477" i="1"/>
  <c r="AB477" i="1"/>
  <c r="U477" i="1"/>
  <c r="W477" i="1" s="1"/>
  <c r="Z477" i="1" s="1"/>
  <c r="J366" i="1"/>
  <c r="O366" i="1" s="1"/>
  <c r="X366" i="1" s="1"/>
  <c r="J46" i="1"/>
  <c r="S46" i="1" s="1"/>
  <c r="S694" i="1"/>
  <c r="O694" i="1"/>
  <c r="X694" i="1" s="1"/>
  <c r="U710" i="1"/>
  <c r="W710" i="1" s="1"/>
  <c r="Z710" i="1" s="1"/>
  <c r="O710" i="1"/>
  <c r="X710" i="1" s="1"/>
  <c r="AB734" i="1"/>
  <c r="S734" i="1"/>
  <c r="U729" i="1"/>
  <c r="O729" i="1"/>
  <c r="X729" i="1" s="1"/>
  <c r="K729" i="1"/>
  <c r="J741" i="1"/>
  <c r="AB741" i="1" s="1"/>
  <c r="K589" i="1"/>
  <c r="U589" i="1"/>
  <c r="J130" i="1"/>
  <c r="S130" i="1" s="1"/>
  <c r="W142" i="1"/>
  <c r="Z142" i="1" s="1"/>
  <c r="V142" i="1"/>
  <c r="Y142" i="1" s="1"/>
  <c r="J162" i="1"/>
  <c r="S162" i="1" s="1"/>
  <c r="J726" i="1"/>
  <c r="S726" i="1" s="1"/>
  <c r="S314" i="1"/>
  <c r="AB314" i="1"/>
  <c r="S131" i="1"/>
  <c r="AB131" i="1"/>
  <c r="K791" i="1"/>
  <c r="U791" i="1"/>
  <c r="S791" i="1"/>
  <c r="J479" i="1"/>
  <c r="O479" i="1" s="1"/>
  <c r="X479" i="1" s="1"/>
  <c r="J360" i="1"/>
  <c r="S360" i="1" s="1"/>
  <c r="O368" i="1"/>
  <c r="X368" i="1" s="1"/>
  <c r="AB368" i="1"/>
  <c r="U368" i="1"/>
  <c r="W368" i="1" s="1"/>
  <c r="Z368" i="1" s="1"/>
  <c r="K368" i="1"/>
  <c r="J54" i="1"/>
  <c r="O54" i="1" s="1"/>
  <c r="X54" i="1" s="1"/>
  <c r="J684" i="1"/>
  <c r="S684" i="1" s="1"/>
  <c r="J108" i="1"/>
  <c r="S108" i="1" s="1"/>
  <c r="J19" i="1"/>
  <c r="O19" i="1" s="1"/>
  <c r="X19" i="1" s="1"/>
  <c r="O810" i="1"/>
  <c r="X810" i="1" s="1"/>
  <c r="U810" i="1"/>
  <c r="K810" i="1"/>
  <c r="J26" i="1"/>
  <c r="O26" i="1" s="1"/>
  <c r="X26" i="1" s="1"/>
  <c r="S124" i="1"/>
  <c r="U140" i="1"/>
  <c r="J625" i="1"/>
  <c r="AB625" i="1" s="1"/>
  <c r="J633" i="1"/>
  <c r="K633" i="1" s="1"/>
  <c r="S450" i="1"/>
  <c r="S474" i="1"/>
  <c r="S374" i="1"/>
  <c r="T374" i="1" s="1"/>
  <c r="U375" i="1"/>
  <c r="K183" i="1"/>
  <c r="L183" i="1" s="1"/>
  <c r="J25" i="1"/>
  <c r="K25" i="1" s="1"/>
  <c r="S45" i="1"/>
  <c r="S53" i="1"/>
  <c r="O839" i="1"/>
  <c r="X839" i="1" s="1"/>
  <c r="S738" i="1"/>
  <c r="J917" i="1"/>
  <c r="K917" i="1" s="1"/>
  <c r="J395" i="1"/>
  <c r="S395" i="1"/>
  <c r="U860" i="1"/>
  <c r="AB860" i="1"/>
  <c r="U270" i="1"/>
  <c r="W270" i="1" s="1"/>
  <c r="Z270" i="1" s="1"/>
  <c r="AB270" i="1"/>
  <c r="O270" i="1"/>
  <c r="X270" i="1" s="1"/>
  <c r="AB330" i="1"/>
  <c r="J165" i="1"/>
  <c r="O165" i="1" s="1"/>
  <c r="X165" i="1" s="1"/>
  <c r="S836" i="1"/>
  <c r="J698" i="1"/>
  <c r="J722" i="1"/>
  <c r="S722" i="1" s="1"/>
  <c r="O550" i="1"/>
  <c r="X550" i="1" s="1"/>
  <c r="U550" i="1"/>
  <c r="U448" i="1"/>
  <c r="K448" i="1"/>
  <c r="AB448" i="1"/>
  <c r="O448" i="1"/>
  <c r="X448" i="1" s="1"/>
  <c r="O248" i="1"/>
  <c r="X248" i="1" s="1"/>
  <c r="U248" i="1"/>
  <c r="K248" i="1"/>
  <c r="AB248" i="1"/>
  <c r="U74" i="1"/>
  <c r="K74" i="1"/>
  <c r="AB74" i="1"/>
  <c r="AB221" i="1"/>
  <c r="S221" i="1"/>
  <c r="J283" i="1"/>
  <c r="O283" i="1" s="1"/>
  <c r="X283" i="1" s="1"/>
  <c r="U127" i="1"/>
  <c r="S141" i="1"/>
  <c r="T141" i="1" s="1"/>
  <c r="S144" i="1"/>
  <c r="J192" i="1"/>
  <c r="U192" i="1" s="1"/>
  <c r="S729" i="1"/>
  <c r="U534" i="1"/>
  <c r="K534" i="1"/>
  <c r="L534" i="1" s="1"/>
  <c r="J546" i="1"/>
  <c r="S546" i="1" s="1"/>
  <c r="AB550" i="1"/>
  <c r="S248" i="1"/>
  <c r="S74" i="1"/>
  <c r="O582" i="1"/>
  <c r="X582" i="1" s="1"/>
  <c r="AB582" i="1"/>
  <c r="J861" i="1"/>
  <c r="K861" i="1" s="1"/>
  <c r="K142" i="1"/>
  <c r="S802" i="1"/>
  <c r="S810" i="1"/>
  <c r="S818" i="1"/>
  <c r="S361" i="1"/>
  <c r="K29" i="1"/>
  <c r="L29" i="1" s="1"/>
  <c r="U685" i="1"/>
  <c r="W685" i="1" s="1"/>
  <c r="Z685" i="1" s="1"/>
  <c r="K685" i="1"/>
  <c r="K739" i="1"/>
  <c r="L739" i="1" s="1"/>
  <c r="AB739" i="1"/>
  <c r="O534" i="1"/>
  <c r="X534" i="1" s="1"/>
  <c r="J249" i="1"/>
  <c r="S249" i="1" s="1"/>
  <c r="O862" i="1"/>
  <c r="X862" i="1" s="1"/>
  <c r="AB862" i="1"/>
  <c r="S589" i="1"/>
  <c r="J599" i="1"/>
  <c r="S599" i="1" s="1"/>
  <c r="J605" i="1"/>
  <c r="J105" i="1"/>
  <c r="S105" i="1" s="1"/>
  <c r="S331" i="1"/>
  <c r="S139" i="1"/>
  <c r="T139" i="1" s="1"/>
  <c r="AB725" i="1"/>
  <c r="O725" i="1"/>
  <c r="X725" i="1" s="1"/>
  <c r="J556" i="1"/>
  <c r="O556" i="1" s="1"/>
  <c r="X556" i="1" s="1"/>
  <c r="K218" i="1"/>
  <c r="O218" i="1"/>
  <c r="X218" i="1" s="1"/>
  <c r="J594" i="1"/>
  <c r="S594" i="1" s="1"/>
  <c r="J405" i="1"/>
  <c r="S405" i="1"/>
  <c r="O278" i="1"/>
  <c r="X278" i="1" s="1"/>
  <c r="AB278" i="1"/>
  <c r="AB285" i="1"/>
  <c r="U285" i="1"/>
  <c r="S285" i="1"/>
  <c r="J132" i="1"/>
  <c r="S132" i="1" s="1"/>
  <c r="J811" i="1"/>
  <c r="S811" i="1" s="1"/>
  <c r="S457" i="1"/>
  <c r="K374" i="1"/>
  <c r="S40" i="1"/>
  <c r="S44" i="1"/>
  <c r="T44" i="1" s="1"/>
  <c r="O706" i="1"/>
  <c r="X706" i="1" s="1"/>
  <c r="S714" i="1"/>
  <c r="K738" i="1"/>
  <c r="J717" i="1"/>
  <c r="S717" i="1" s="1"/>
  <c r="K725" i="1"/>
  <c r="U733" i="1"/>
  <c r="O733" i="1"/>
  <c r="X733" i="1" s="1"/>
  <c r="J543" i="1"/>
  <c r="AB543" i="1" s="1"/>
  <c r="O572" i="1"/>
  <c r="X572" i="1" s="1"/>
  <c r="U572" i="1"/>
  <c r="K572" i="1"/>
  <c r="J392" i="1"/>
  <c r="O392" i="1" s="1"/>
  <c r="X392" i="1" s="1"/>
  <c r="AB218" i="1"/>
  <c r="J853" i="1"/>
  <c r="S853" i="1" s="1"/>
  <c r="S303" i="1"/>
  <c r="T303" i="1" s="1"/>
  <c r="K127" i="1"/>
  <c r="J612" i="1"/>
  <c r="R375" i="1"/>
  <c r="U44" i="1"/>
  <c r="S706" i="1"/>
  <c r="J716" i="1"/>
  <c r="K716" i="1" s="1"/>
  <c r="L716" i="1" s="1"/>
  <c r="O685" i="1"/>
  <c r="X685" i="1" s="1"/>
  <c r="S691" i="1"/>
  <c r="K733" i="1"/>
  <c r="S552" i="1"/>
  <c r="J240" i="1"/>
  <c r="S240" i="1" s="1"/>
  <c r="O247" i="1"/>
  <c r="X247" i="1" s="1"/>
  <c r="AB247" i="1"/>
  <c r="J256" i="1"/>
  <c r="U256" i="1" s="1"/>
  <c r="J909" i="1"/>
  <c r="K909" i="1" s="1"/>
  <c r="L909" i="1" s="1"/>
  <c r="J760" i="1"/>
  <c r="AB572" i="1"/>
  <c r="J219" i="1"/>
  <c r="U219" i="1" s="1"/>
  <c r="V219" i="1" s="1"/>
  <c r="Y219" i="1" s="1"/>
  <c r="J307" i="1"/>
  <c r="O307" i="1" s="1"/>
  <c r="X307" i="1" s="1"/>
  <c r="S327" i="1"/>
  <c r="J129" i="1"/>
  <c r="J143" i="1"/>
  <c r="U143" i="1" s="1"/>
  <c r="W143" i="1" s="1"/>
  <c r="Z143" i="1" s="1"/>
  <c r="S345" i="1"/>
  <c r="J50" i="1"/>
  <c r="O50" i="1" s="1"/>
  <c r="X50" i="1" s="1"/>
  <c r="J700" i="1"/>
  <c r="O738" i="1"/>
  <c r="X738" i="1" s="1"/>
  <c r="U709" i="1"/>
  <c r="W709" i="1" s="1"/>
  <c r="Z709" i="1" s="1"/>
  <c r="O709" i="1"/>
  <c r="X709" i="1" s="1"/>
  <c r="S733" i="1"/>
  <c r="J544" i="1"/>
  <c r="O544" i="1" s="1"/>
  <c r="X544" i="1" s="1"/>
  <c r="S251" i="1"/>
  <c r="O585" i="1"/>
  <c r="X585" i="1" s="1"/>
  <c r="K585" i="1"/>
  <c r="U585" i="1"/>
  <c r="S585" i="1"/>
  <c r="AB220" i="1"/>
  <c r="U220" i="1"/>
  <c r="J281" i="1"/>
  <c r="S281" i="1" s="1"/>
  <c r="S705" i="1"/>
  <c r="V244" i="1"/>
  <c r="Y244" i="1" s="1"/>
  <c r="S577" i="1"/>
  <c r="K852" i="1"/>
  <c r="L852" i="1" s="1"/>
  <c r="S274" i="1"/>
  <c r="S278" i="1"/>
  <c r="S225" i="1"/>
  <c r="S252" i="1"/>
  <c r="T252" i="1" s="1"/>
  <c r="S913" i="1"/>
  <c r="S753" i="1"/>
  <c r="K581" i="1"/>
  <c r="K565" i="1"/>
  <c r="L565" i="1" s="1"/>
  <c r="K382" i="1"/>
  <c r="L382" i="1" s="1"/>
  <c r="O70" i="1"/>
  <c r="X70" i="1" s="1"/>
  <c r="S572" i="1"/>
  <c r="S581" i="1"/>
  <c r="S396" i="1"/>
  <c r="O852" i="1"/>
  <c r="S407" i="1"/>
  <c r="S70" i="1"/>
  <c r="S210" i="1"/>
  <c r="S852" i="1"/>
  <c r="S235" i="1"/>
  <c r="AB852" i="1"/>
  <c r="S244" i="1"/>
  <c r="J564" i="1"/>
  <c r="K564" i="1" s="1"/>
  <c r="S86" i="1"/>
  <c r="O225" i="1"/>
  <c r="X225" i="1" s="1"/>
  <c r="O484" i="1"/>
  <c r="X484" i="1" s="1"/>
  <c r="U484" i="1"/>
  <c r="K484" i="1"/>
  <c r="AB484" i="1"/>
  <c r="J117" i="1"/>
  <c r="L115" i="1"/>
  <c r="J641" i="1"/>
  <c r="J490" i="1"/>
  <c r="J491" i="1"/>
  <c r="S491" i="1" s="1"/>
  <c r="J487" i="1"/>
  <c r="S487" i="1" s="1"/>
  <c r="L6" i="1"/>
  <c r="J486" i="1"/>
  <c r="O488" i="1"/>
  <c r="X488" i="1" s="1"/>
  <c r="U488" i="1"/>
  <c r="AB488" i="1"/>
  <c r="S488" i="1"/>
  <c r="K488" i="1"/>
  <c r="J109" i="1"/>
  <c r="S109" i="1" s="1"/>
  <c r="S640" i="1"/>
  <c r="T640" i="1" s="1"/>
  <c r="U489" i="1"/>
  <c r="AB489" i="1"/>
  <c r="S489" i="1"/>
  <c r="T489" i="1" s="1"/>
  <c r="K489" i="1"/>
  <c r="J287" i="1"/>
  <c r="J288" i="1"/>
  <c r="U289" i="1"/>
  <c r="O289" i="1"/>
  <c r="X289" i="1" s="1"/>
  <c r="AB289" i="1"/>
  <c r="J291" i="1"/>
  <c r="J292" i="1"/>
  <c r="U293" i="1"/>
  <c r="O293" i="1"/>
  <c r="X293" i="1" s="1"/>
  <c r="AB293" i="1"/>
  <c r="J295" i="1"/>
  <c r="J296" i="1"/>
  <c r="U297" i="1"/>
  <c r="O297" i="1"/>
  <c r="X297" i="1" s="1"/>
  <c r="AB297" i="1"/>
  <c r="J299" i="1"/>
  <c r="J300" i="1"/>
  <c r="U112" i="1"/>
  <c r="AB112" i="1"/>
  <c r="K112" i="1"/>
  <c r="O112" i="1"/>
  <c r="X112" i="1" s="1"/>
  <c r="J113" i="1"/>
  <c r="L119" i="1"/>
  <c r="U3" i="1"/>
  <c r="AB3" i="1"/>
  <c r="K3" i="1"/>
  <c r="O3" i="1"/>
  <c r="X3" i="1" s="1"/>
  <c r="J4" i="1"/>
  <c r="L10" i="1"/>
  <c r="O18" i="1"/>
  <c r="X18" i="1" s="1"/>
  <c r="U18" i="1"/>
  <c r="AB18" i="1"/>
  <c r="K18" i="1"/>
  <c r="J875" i="1"/>
  <c r="S875" i="1" s="1"/>
  <c r="J888" i="1"/>
  <c r="J894" i="1"/>
  <c r="S894" i="1" s="1"/>
  <c r="J649" i="1"/>
  <c r="J662" i="1"/>
  <c r="S662" i="1" s="1"/>
  <c r="J668" i="1"/>
  <c r="J681" i="1"/>
  <c r="S681" i="1" s="1"/>
  <c r="J502" i="1"/>
  <c r="J508" i="1"/>
  <c r="S508" i="1" s="1"/>
  <c r="J521" i="1"/>
  <c r="U485" i="1"/>
  <c r="AB485" i="1"/>
  <c r="S485" i="1"/>
  <c r="T485" i="1" s="1"/>
  <c r="K485" i="1"/>
  <c r="O111" i="1"/>
  <c r="X111" i="1" s="1"/>
  <c r="U111" i="1"/>
  <c r="AB111" i="1"/>
  <c r="O2" i="1"/>
  <c r="X2" i="1" s="1"/>
  <c r="U2" i="1"/>
  <c r="AB2" i="1"/>
  <c r="J876" i="1"/>
  <c r="J882" i="1"/>
  <c r="J895" i="1"/>
  <c r="J650" i="1"/>
  <c r="J656" i="1"/>
  <c r="J669" i="1"/>
  <c r="J682" i="1"/>
  <c r="J496" i="1"/>
  <c r="J509" i="1"/>
  <c r="J522" i="1"/>
  <c r="J528" i="1"/>
  <c r="K111" i="1"/>
  <c r="O123" i="1"/>
  <c r="X123" i="1" s="1"/>
  <c r="U123" i="1"/>
  <c r="AB123" i="1"/>
  <c r="L2" i="1"/>
  <c r="O14" i="1"/>
  <c r="X14" i="1" s="1"/>
  <c r="U14" i="1"/>
  <c r="K14" i="1"/>
  <c r="AB14" i="1"/>
  <c r="J20" i="1"/>
  <c r="J870" i="1"/>
  <c r="J883" i="1"/>
  <c r="J896" i="1"/>
  <c r="J644" i="1"/>
  <c r="J657" i="1"/>
  <c r="J670" i="1"/>
  <c r="J676" i="1"/>
  <c r="J497" i="1"/>
  <c r="J510" i="1"/>
  <c r="J516" i="1"/>
  <c r="J529" i="1"/>
  <c r="U116" i="1"/>
  <c r="AB116" i="1"/>
  <c r="K116" i="1"/>
  <c r="O116" i="1"/>
  <c r="X116" i="1" s="1"/>
  <c r="K123" i="1"/>
  <c r="U7" i="1"/>
  <c r="AB7" i="1"/>
  <c r="K7" i="1"/>
  <c r="O7" i="1"/>
  <c r="X7" i="1" s="1"/>
  <c r="J8" i="1"/>
  <c r="J871" i="1"/>
  <c r="J884" i="1"/>
  <c r="S884" i="1" s="1"/>
  <c r="J890" i="1"/>
  <c r="J645" i="1"/>
  <c r="S645" i="1" s="1"/>
  <c r="J658" i="1"/>
  <c r="J664" i="1"/>
  <c r="S664" i="1" s="1"/>
  <c r="J677" i="1"/>
  <c r="J498" i="1"/>
  <c r="S498" i="1" s="1"/>
  <c r="J504" i="1"/>
  <c r="J517" i="1"/>
  <c r="S517" i="1" s="1"/>
  <c r="J530" i="1"/>
  <c r="J878" i="1"/>
  <c r="J891" i="1"/>
  <c r="S891" i="1" s="1"/>
  <c r="J652" i="1"/>
  <c r="J665" i="1"/>
  <c r="S665" i="1" s="1"/>
  <c r="J678" i="1"/>
  <c r="J492" i="1"/>
  <c r="S492" i="1" s="1"/>
  <c r="J505" i="1"/>
  <c r="J518" i="1"/>
  <c r="S518" i="1" s="1"/>
  <c r="J524" i="1"/>
  <c r="O107" i="1"/>
  <c r="X107" i="1" s="1"/>
  <c r="U107" i="1"/>
  <c r="AB107" i="1"/>
  <c r="J872" i="1"/>
  <c r="K642" i="1"/>
  <c r="AB642" i="1"/>
  <c r="K483" i="1"/>
  <c r="AB483" i="1"/>
  <c r="K289" i="1"/>
  <c r="J290" i="1"/>
  <c r="S290" i="1" s="1"/>
  <c r="K293" i="1"/>
  <c r="J294" i="1"/>
  <c r="S294" i="1" s="1"/>
  <c r="K297" i="1"/>
  <c r="J298" i="1"/>
  <c r="K107" i="1"/>
  <c r="U108" i="1"/>
  <c r="AB108" i="1"/>
  <c r="K108" i="1"/>
  <c r="O108" i="1"/>
  <c r="J21" i="1"/>
  <c r="S21" i="1" s="1"/>
  <c r="J879" i="1"/>
  <c r="J892" i="1"/>
  <c r="J898" i="1"/>
  <c r="J653" i="1"/>
  <c r="J666" i="1"/>
  <c r="J672" i="1"/>
  <c r="J493" i="1"/>
  <c r="J506" i="1"/>
  <c r="J512" i="1"/>
  <c r="J525" i="1"/>
  <c r="S484" i="1"/>
  <c r="O106" i="1"/>
  <c r="X106" i="1" s="1"/>
  <c r="O115" i="1"/>
  <c r="X115" i="1" s="1"/>
  <c r="U115" i="1"/>
  <c r="AB115" i="1"/>
  <c r="O6" i="1"/>
  <c r="X6" i="1" s="1"/>
  <c r="U6" i="1"/>
  <c r="AB6" i="1"/>
  <c r="S111" i="1"/>
  <c r="T111" i="1" s="1"/>
  <c r="S116" i="1"/>
  <c r="U120" i="1"/>
  <c r="AB120" i="1"/>
  <c r="K120" i="1"/>
  <c r="O120" i="1"/>
  <c r="X120" i="1" s="1"/>
  <c r="J121" i="1"/>
  <c r="S121" i="1" s="1"/>
  <c r="S2" i="1"/>
  <c r="U11" i="1"/>
  <c r="AB11" i="1"/>
  <c r="K11" i="1"/>
  <c r="O11" i="1"/>
  <c r="X11" i="1" s="1"/>
  <c r="J12" i="1"/>
  <c r="S12" i="1" s="1"/>
  <c r="S14" i="1"/>
  <c r="T14" i="1" s="1"/>
  <c r="J16" i="1"/>
  <c r="J880" i="1"/>
  <c r="S880" i="1" s="1"/>
  <c r="J886" i="1"/>
  <c r="J899" i="1"/>
  <c r="S899" i="1" s="1"/>
  <c r="J654" i="1"/>
  <c r="J660" i="1"/>
  <c r="S660" i="1" s="1"/>
  <c r="J673" i="1"/>
  <c r="J494" i="1"/>
  <c r="S494" i="1" s="1"/>
  <c r="J500" i="1"/>
  <c r="J513" i="1"/>
  <c r="S513" i="1" s="1"/>
  <c r="J526" i="1"/>
  <c r="J532" i="1"/>
  <c r="S532" i="1" s="1"/>
  <c r="U640" i="1"/>
  <c r="AB640" i="1"/>
  <c r="K640" i="1"/>
  <c r="J646" i="1"/>
  <c r="O119" i="1"/>
  <c r="X119" i="1" s="1"/>
  <c r="U119" i="1"/>
  <c r="AB119" i="1"/>
  <c r="S123" i="1"/>
  <c r="O10" i="1"/>
  <c r="X10" i="1" s="1"/>
  <c r="U10" i="1"/>
  <c r="AB10" i="1"/>
  <c r="U15" i="1"/>
  <c r="AB15" i="1"/>
  <c r="K15" i="1"/>
  <c r="O15" i="1"/>
  <c r="X15" i="1" s="1"/>
  <c r="J874" i="1"/>
  <c r="J887" i="1"/>
  <c r="J900" i="1"/>
  <c r="J648" i="1"/>
  <c r="J661" i="1"/>
  <c r="J674" i="1"/>
  <c r="J680" i="1"/>
  <c r="J501" i="1"/>
  <c r="J514" i="1"/>
  <c r="J520" i="1"/>
  <c r="J309" i="1"/>
  <c r="S309" i="1" s="1"/>
  <c r="S15" i="1"/>
  <c r="J126" i="1"/>
  <c r="U135" i="1"/>
  <c r="O135" i="1"/>
  <c r="X135" i="1" s="1"/>
  <c r="AB135" i="1"/>
  <c r="S135" i="1"/>
  <c r="K135" i="1"/>
  <c r="J151" i="1"/>
  <c r="J793" i="1"/>
  <c r="S793" i="1" s="1"/>
  <c r="J611" i="1"/>
  <c r="S611" i="1"/>
  <c r="J627" i="1"/>
  <c r="S627" i="1" s="1"/>
  <c r="O306" i="1"/>
  <c r="X306" i="1" s="1"/>
  <c r="U306" i="1"/>
  <c r="AB306" i="1"/>
  <c r="J304" i="1"/>
  <c r="L306" i="1"/>
  <c r="J340" i="1"/>
  <c r="J153" i="1"/>
  <c r="O22" i="1"/>
  <c r="X22" i="1" s="1"/>
  <c r="U22" i="1"/>
  <c r="J869" i="1"/>
  <c r="J873" i="1"/>
  <c r="J877" i="1"/>
  <c r="J881" i="1"/>
  <c r="J885" i="1"/>
  <c r="J889" i="1"/>
  <c r="J893" i="1"/>
  <c r="J897" i="1"/>
  <c r="J643" i="1"/>
  <c r="J647" i="1"/>
  <c r="J651" i="1"/>
  <c r="J655" i="1"/>
  <c r="J659" i="1"/>
  <c r="J663" i="1"/>
  <c r="J667" i="1"/>
  <c r="J671" i="1"/>
  <c r="J675" i="1"/>
  <c r="J679" i="1"/>
  <c r="J683" i="1"/>
  <c r="J495" i="1"/>
  <c r="J499" i="1"/>
  <c r="J503" i="1"/>
  <c r="J507" i="1"/>
  <c r="J511" i="1"/>
  <c r="J515" i="1"/>
  <c r="J519" i="1"/>
  <c r="J523" i="1"/>
  <c r="J527" i="1"/>
  <c r="J531" i="1"/>
  <c r="J324" i="1"/>
  <c r="J336" i="1"/>
  <c r="J154" i="1"/>
  <c r="S154" i="1" s="1"/>
  <c r="K22" i="1"/>
  <c r="O302" i="1"/>
  <c r="X302" i="1" s="1"/>
  <c r="U302" i="1"/>
  <c r="AB302" i="1"/>
  <c r="K302" i="1"/>
  <c r="J313" i="1"/>
  <c r="S313" i="1" s="1"/>
  <c r="J317" i="1"/>
  <c r="J337" i="1"/>
  <c r="S337" i="1" s="1"/>
  <c r="V144" i="1"/>
  <c r="Y144" i="1" s="1"/>
  <c r="W144" i="1"/>
  <c r="Z144" i="1" s="1"/>
  <c r="J155" i="1"/>
  <c r="S155" i="1" s="1"/>
  <c r="J615" i="1"/>
  <c r="S615" i="1" s="1"/>
  <c r="S3" i="1"/>
  <c r="S11" i="1"/>
  <c r="T11" i="1" s="1"/>
  <c r="K114" i="1"/>
  <c r="U114" i="1"/>
  <c r="K118" i="1"/>
  <c r="U118" i="1"/>
  <c r="K122" i="1"/>
  <c r="U122" i="1"/>
  <c r="K5" i="1"/>
  <c r="U5" i="1"/>
  <c r="K9" i="1"/>
  <c r="U9" i="1"/>
  <c r="K13" i="1"/>
  <c r="U13" i="1"/>
  <c r="K17" i="1"/>
  <c r="U17" i="1"/>
  <c r="J308" i="1"/>
  <c r="O338" i="1"/>
  <c r="X338" i="1" s="1"/>
  <c r="U338" i="1"/>
  <c r="AB338" i="1"/>
  <c r="K338" i="1"/>
  <c r="S338" i="1"/>
  <c r="J797" i="1"/>
  <c r="S797" i="1" s="1"/>
  <c r="J813" i="1"/>
  <c r="S813" i="1" s="1"/>
  <c r="AB22" i="1"/>
  <c r="L301" i="1"/>
  <c r="J321" i="1"/>
  <c r="S321" i="1" s="1"/>
  <c r="O334" i="1"/>
  <c r="X334" i="1" s="1"/>
  <c r="U334" i="1"/>
  <c r="K334" i="1"/>
  <c r="S334" i="1"/>
  <c r="AB334" i="1"/>
  <c r="W145" i="1"/>
  <c r="Z145" i="1" s="1"/>
  <c r="V145" i="1"/>
  <c r="Y145" i="1" s="1"/>
  <c r="J149" i="1"/>
  <c r="S149" i="1" s="1"/>
  <c r="J789" i="1"/>
  <c r="S789" i="1" s="1"/>
  <c r="L465" i="1"/>
  <c r="S112" i="1"/>
  <c r="S120" i="1"/>
  <c r="S7" i="1"/>
  <c r="U19" i="1"/>
  <c r="AB19" i="1"/>
  <c r="K19" i="1"/>
  <c r="S302" i="1"/>
  <c r="J305" i="1"/>
  <c r="O326" i="1"/>
  <c r="X326" i="1" s="1"/>
  <c r="U326" i="1"/>
  <c r="AB326" i="1"/>
  <c r="K326" i="1"/>
  <c r="J150" i="1"/>
  <c r="S150" i="1" s="1"/>
  <c r="J786" i="1"/>
  <c r="S786" i="1" s="1"/>
  <c r="U792" i="1"/>
  <c r="AB792" i="1"/>
  <c r="O792" i="1"/>
  <c r="X792" i="1" s="1"/>
  <c r="K792" i="1"/>
  <c r="J473" i="1"/>
  <c r="J320" i="1"/>
  <c r="J322" i="1"/>
  <c r="U339" i="1"/>
  <c r="AB339" i="1"/>
  <c r="K339" i="1"/>
  <c r="U125" i="1"/>
  <c r="AB125" i="1"/>
  <c r="S125" i="1"/>
  <c r="T125" i="1" s="1"/>
  <c r="K125" i="1"/>
  <c r="U134" i="1"/>
  <c r="O134" i="1"/>
  <c r="O136" i="1"/>
  <c r="X136" i="1" s="1"/>
  <c r="U136" i="1"/>
  <c r="AB136" i="1"/>
  <c r="U138" i="1"/>
  <c r="S140" i="1"/>
  <c r="T140" i="1" s="1"/>
  <c r="U788" i="1"/>
  <c r="O788" i="1"/>
  <c r="X788" i="1" s="1"/>
  <c r="AB788" i="1"/>
  <c r="L791" i="1"/>
  <c r="J808" i="1"/>
  <c r="J616" i="1"/>
  <c r="S620" i="1"/>
  <c r="J469" i="1"/>
  <c r="J480" i="1"/>
  <c r="S480" i="1" s="1"/>
  <c r="U358" i="1"/>
  <c r="AB358" i="1"/>
  <c r="K358" i="1"/>
  <c r="O358" i="1"/>
  <c r="X358" i="1" s="1"/>
  <c r="J372" i="1"/>
  <c r="S372" i="1" s="1"/>
  <c r="J27" i="1"/>
  <c r="J312" i="1"/>
  <c r="S312" i="1" s="1"/>
  <c r="O314" i="1"/>
  <c r="X314" i="1" s="1"/>
  <c r="U314" i="1"/>
  <c r="J316" i="1"/>
  <c r="S316" i="1" s="1"/>
  <c r="J318" i="1"/>
  <c r="AB335" i="1"/>
  <c r="L136" i="1"/>
  <c r="J137" i="1"/>
  <c r="AB138" i="1"/>
  <c r="U139" i="1"/>
  <c r="U141" i="1"/>
  <c r="O787" i="1"/>
  <c r="X787" i="1" s="1"/>
  <c r="U787" i="1"/>
  <c r="K787" i="1"/>
  <c r="L788" i="1"/>
  <c r="U790" i="1"/>
  <c r="K790" i="1"/>
  <c r="J798" i="1"/>
  <c r="S798" i="1" s="1"/>
  <c r="J814" i="1"/>
  <c r="S814" i="1" s="1"/>
  <c r="U609" i="1"/>
  <c r="O609" i="1"/>
  <c r="X609" i="1" s="1"/>
  <c r="K609" i="1"/>
  <c r="AB609" i="1"/>
  <c r="J622" i="1"/>
  <c r="J628" i="1"/>
  <c r="U634" i="1"/>
  <c r="O634" i="1"/>
  <c r="X634" i="1" s="1"/>
  <c r="S634" i="1"/>
  <c r="J636" i="1"/>
  <c r="S636" i="1" s="1"/>
  <c r="W457" i="1"/>
  <c r="Z457" i="1" s="1"/>
  <c r="V457" i="1"/>
  <c r="Y457" i="1" s="1"/>
  <c r="J344" i="1"/>
  <c r="S344" i="1" s="1"/>
  <c r="J352" i="1"/>
  <c r="S352" i="1" s="1"/>
  <c r="W168" i="1"/>
  <c r="Z168" i="1" s="1"/>
  <c r="V168" i="1"/>
  <c r="Y168" i="1" s="1"/>
  <c r="J178" i="1"/>
  <c r="J56" i="1"/>
  <c r="O310" i="1"/>
  <c r="X310" i="1" s="1"/>
  <c r="U310" i="1"/>
  <c r="K314" i="1"/>
  <c r="S325" i="1"/>
  <c r="T325" i="1" s="1"/>
  <c r="U327" i="1"/>
  <c r="AB327" i="1"/>
  <c r="K327" i="1"/>
  <c r="U331" i="1"/>
  <c r="AB331" i="1"/>
  <c r="K331" i="1"/>
  <c r="V341" i="1"/>
  <c r="Y341" i="1" s="1"/>
  <c r="K138" i="1"/>
  <c r="AB139" i="1"/>
  <c r="V140" i="1"/>
  <c r="Y140" i="1" s="1"/>
  <c r="W140" i="1"/>
  <c r="Z140" i="1" s="1"/>
  <c r="U163" i="1"/>
  <c r="K163" i="1"/>
  <c r="O790" i="1"/>
  <c r="X790" i="1" s="1"/>
  <c r="S792" i="1"/>
  <c r="J804" i="1"/>
  <c r="L810" i="1"/>
  <c r="J606" i="1"/>
  <c r="O624" i="1"/>
  <c r="X624" i="1" s="1"/>
  <c r="AB624" i="1"/>
  <c r="K624" i="1"/>
  <c r="J632" i="1"/>
  <c r="S632" i="1" s="1"/>
  <c r="L634" i="1"/>
  <c r="O637" i="1"/>
  <c r="X637" i="1" s="1"/>
  <c r="U637" i="1"/>
  <c r="K637" i="1"/>
  <c r="AB637" i="1"/>
  <c r="S637" i="1"/>
  <c r="J639" i="1"/>
  <c r="S639" i="1" s="1"/>
  <c r="W458" i="1"/>
  <c r="Z458" i="1" s="1"/>
  <c r="V458" i="1"/>
  <c r="Y458" i="1" s="1"/>
  <c r="AB465" i="1"/>
  <c r="O465" i="1"/>
  <c r="X465" i="1" s="1"/>
  <c r="U465" i="1"/>
  <c r="J470" i="1"/>
  <c r="O478" i="1"/>
  <c r="X478" i="1" s="1"/>
  <c r="U478" i="1"/>
  <c r="AB478" i="1"/>
  <c r="K478" i="1"/>
  <c r="S478" i="1"/>
  <c r="J169" i="1"/>
  <c r="S169" i="1" s="1"/>
  <c r="U323" i="1"/>
  <c r="AB323" i="1"/>
  <c r="K323" i="1"/>
  <c r="U131" i="1"/>
  <c r="K131" i="1"/>
  <c r="K139" i="1"/>
  <c r="AB140" i="1"/>
  <c r="AB141" i="1"/>
  <c r="AB143" i="1"/>
  <c r="O144" i="1"/>
  <c r="X144" i="1" s="1"/>
  <c r="AB144" i="1"/>
  <c r="O145" i="1"/>
  <c r="X145" i="1" s="1"/>
  <c r="AB145" i="1"/>
  <c r="J156" i="1"/>
  <c r="S156" i="1" s="1"/>
  <c r="AB163" i="1"/>
  <c r="O806" i="1"/>
  <c r="X806" i="1" s="1"/>
  <c r="AB806" i="1"/>
  <c r="K806" i="1"/>
  <c r="O608" i="1"/>
  <c r="X608" i="1" s="1"/>
  <c r="AB608" i="1"/>
  <c r="K608" i="1"/>
  <c r="U617" i="1"/>
  <c r="O617" i="1"/>
  <c r="X617" i="1" s="1"/>
  <c r="J621" i="1"/>
  <c r="S621" i="1" s="1"/>
  <c r="J466" i="1"/>
  <c r="S466" i="1" s="1"/>
  <c r="U471" i="1"/>
  <c r="K471" i="1"/>
  <c r="O471" i="1"/>
  <c r="X471" i="1" s="1"/>
  <c r="S471" i="1"/>
  <c r="J476" i="1"/>
  <c r="S476" i="1" s="1"/>
  <c r="J172" i="1"/>
  <c r="U319" i="1"/>
  <c r="AB319" i="1"/>
  <c r="K319" i="1"/>
  <c r="L341" i="1"/>
  <c r="O124" i="1"/>
  <c r="X124" i="1" s="1"/>
  <c r="U124" i="1"/>
  <c r="O128" i="1"/>
  <c r="X128" i="1" s="1"/>
  <c r="U128" i="1"/>
  <c r="K143" i="1"/>
  <c r="K144" i="1"/>
  <c r="K145" i="1"/>
  <c r="J152" i="1"/>
  <c r="S152" i="1" s="1"/>
  <c r="J157" i="1"/>
  <c r="U164" i="1"/>
  <c r="K164" i="1"/>
  <c r="O164" i="1"/>
  <c r="X164" i="1" s="1"/>
  <c r="AB164" i="1"/>
  <c r="S790" i="1"/>
  <c r="U799" i="1"/>
  <c r="O799" i="1"/>
  <c r="X799" i="1" s="1"/>
  <c r="J803" i="1"/>
  <c r="W810" i="1"/>
  <c r="Z810" i="1" s="1"/>
  <c r="V810" i="1"/>
  <c r="Y810" i="1" s="1"/>
  <c r="U815" i="1"/>
  <c r="O815" i="1"/>
  <c r="X815" i="1" s="1"/>
  <c r="J819" i="1"/>
  <c r="K617" i="1"/>
  <c r="S624" i="1"/>
  <c r="T624" i="1" s="1"/>
  <c r="AB631" i="1"/>
  <c r="K631" i="1"/>
  <c r="O631" i="1"/>
  <c r="X631" i="1" s="1"/>
  <c r="U631" i="1"/>
  <c r="J449" i="1"/>
  <c r="S449" i="1" s="1"/>
  <c r="O356" i="1"/>
  <c r="X356" i="1" s="1"/>
  <c r="AB356" i="1"/>
  <c r="K356" i="1"/>
  <c r="U356" i="1"/>
  <c r="W184" i="1"/>
  <c r="Z184" i="1" s="1"/>
  <c r="V184" i="1"/>
  <c r="Y184" i="1" s="1"/>
  <c r="V187" i="1"/>
  <c r="Y187" i="1" s="1"/>
  <c r="U311" i="1"/>
  <c r="AB311" i="1"/>
  <c r="K311" i="1"/>
  <c r="U315" i="1"/>
  <c r="AB315" i="1"/>
  <c r="K315" i="1"/>
  <c r="S323" i="1"/>
  <c r="V325" i="1"/>
  <c r="Y325" i="1" s="1"/>
  <c r="S326" i="1"/>
  <c r="O327" i="1"/>
  <c r="X327" i="1" s="1"/>
  <c r="K329" i="1"/>
  <c r="AB329" i="1"/>
  <c r="O331" i="1"/>
  <c r="X331" i="1" s="1"/>
  <c r="K333" i="1"/>
  <c r="AB333" i="1"/>
  <c r="K124" i="1"/>
  <c r="K128" i="1"/>
  <c r="U132" i="1"/>
  <c r="K132" i="1"/>
  <c r="O132" i="1"/>
  <c r="X132" i="1" s="1"/>
  <c r="AB132" i="1"/>
  <c r="S136" i="1"/>
  <c r="L140" i="1"/>
  <c r="K141" i="1"/>
  <c r="L142" i="1"/>
  <c r="J148" i="1"/>
  <c r="J158" i="1"/>
  <c r="S158" i="1" s="1"/>
  <c r="O163" i="1"/>
  <c r="X163" i="1" s="1"/>
  <c r="S787" i="1"/>
  <c r="S788" i="1"/>
  <c r="V791" i="1"/>
  <c r="Y791" i="1" s="1"/>
  <c r="W791" i="1"/>
  <c r="Z791" i="1" s="1"/>
  <c r="U795" i="1"/>
  <c r="O795" i="1"/>
  <c r="X795" i="1" s="1"/>
  <c r="AB795" i="1"/>
  <c r="K799" i="1"/>
  <c r="S806" i="1"/>
  <c r="K815" i="1"/>
  <c r="S608" i="1"/>
  <c r="S609" i="1"/>
  <c r="S617" i="1"/>
  <c r="J629" i="1"/>
  <c r="S629" i="1" s="1"/>
  <c r="L638" i="1"/>
  <c r="U451" i="1"/>
  <c r="AB451" i="1"/>
  <c r="O451" i="1"/>
  <c r="X451" i="1" s="1"/>
  <c r="K451" i="1"/>
  <c r="AB461" i="1"/>
  <c r="O461" i="1"/>
  <c r="X461" i="1" s="1"/>
  <c r="K461" i="1"/>
  <c r="U461" i="1"/>
  <c r="P477" i="1"/>
  <c r="L477" i="1"/>
  <c r="S356" i="1"/>
  <c r="J367" i="1"/>
  <c r="S367" i="1" s="1"/>
  <c r="S319" i="1"/>
  <c r="O323" i="1"/>
  <c r="X323" i="1" s="1"/>
  <c r="K325" i="1"/>
  <c r="AB325" i="1"/>
  <c r="J328" i="1"/>
  <c r="S328" i="1" s="1"/>
  <c r="O330" i="1"/>
  <c r="X330" i="1" s="1"/>
  <c r="U330" i="1"/>
  <c r="J332" i="1"/>
  <c r="S332" i="1" s="1"/>
  <c r="AB128" i="1"/>
  <c r="O131" i="1"/>
  <c r="X131" i="1" s="1"/>
  <c r="U133" i="1"/>
  <c r="K133" i="1"/>
  <c r="O133" i="1"/>
  <c r="X133" i="1" s="1"/>
  <c r="AB133" i="1"/>
  <c r="AB134" i="1"/>
  <c r="S138" i="1"/>
  <c r="T138" i="1" s="1"/>
  <c r="O142" i="1"/>
  <c r="X142" i="1" s="1"/>
  <c r="AB142" i="1"/>
  <c r="J146" i="1"/>
  <c r="S146" i="1" s="1"/>
  <c r="J147" i="1"/>
  <c r="J159" i="1"/>
  <c r="S159" i="1" s="1"/>
  <c r="AB790" i="1"/>
  <c r="S799" i="1"/>
  <c r="J809" i="1"/>
  <c r="S809" i="1" s="1"/>
  <c r="AB810" i="1"/>
  <c r="S815" i="1"/>
  <c r="U613" i="1"/>
  <c r="O613" i="1"/>
  <c r="X613" i="1" s="1"/>
  <c r="AB613" i="1"/>
  <c r="K613" i="1"/>
  <c r="O620" i="1"/>
  <c r="X620" i="1" s="1"/>
  <c r="AB620" i="1"/>
  <c r="K620" i="1"/>
  <c r="U620" i="1"/>
  <c r="J623" i="1"/>
  <c r="S623" i="1" s="1"/>
  <c r="U624" i="1"/>
  <c r="S631" i="1"/>
  <c r="AB634" i="1"/>
  <c r="S461" i="1"/>
  <c r="AB471" i="1"/>
  <c r="J348" i="1"/>
  <c r="S348" i="1" s="1"/>
  <c r="W166" i="1"/>
  <c r="Z166" i="1" s="1"/>
  <c r="V166" i="1"/>
  <c r="Y166" i="1" s="1"/>
  <c r="S301" i="1"/>
  <c r="T301" i="1" s="1"/>
  <c r="U303" i="1"/>
  <c r="AB303" i="1"/>
  <c r="K303" i="1"/>
  <c r="S311" i="1"/>
  <c r="T311" i="1" s="1"/>
  <c r="S315" i="1"/>
  <c r="T315" i="1" s="1"/>
  <c r="O319" i="1"/>
  <c r="X319" i="1" s="1"/>
  <c r="K330" i="1"/>
  <c r="S341" i="1"/>
  <c r="T341" i="1" s="1"/>
  <c r="AB124" i="1"/>
  <c r="S127" i="1"/>
  <c r="T127" i="1" s="1"/>
  <c r="U129" i="1"/>
  <c r="K129" i="1"/>
  <c r="K134" i="1"/>
  <c r="R140" i="1"/>
  <c r="S142" i="1"/>
  <c r="AB787" i="1"/>
  <c r="O791" i="1"/>
  <c r="X791" i="1" s="1"/>
  <c r="AB791" i="1"/>
  <c r="L795" i="1"/>
  <c r="O802" i="1"/>
  <c r="X802" i="1" s="1"/>
  <c r="AB802" i="1"/>
  <c r="K802" i="1"/>
  <c r="U802" i="1"/>
  <c r="J805" i="1"/>
  <c r="S805" i="1" s="1"/>
  <c r="U806" i="1"/>
  <c r="U811" i="1"/>
  <c r="O811" i="1"/>
  <c r="X811" i="1" s="1"/>
  <c r="AB811" i="1"/>
  <c r="K811" i="1"/>
  <c r="O818" i="1"/>
  <c r="X818" i="1" s="1"/>
  <c r="AB818" i="1"/>
  <c r="K818" i="1"/>
  <c r="U818" i="1"/>
  <c r="J607" i="1"/>
  <c r="S607" i="1"/>
  <c r="U608" i="1"/>
  <c r="J610" i="1"/>
  <c r="J626" i="1"/>
  <c r="J635" i="1"/>
  <c r="J452" i="1"/>
  <c r="S452" i="1" s="1"/>
  <c r="J349" i="1"/>
  <c r="J167" i="1"/>
  <c r="S167" i="1" s="1"/>
  <c r="V170" i="1"/>
  <c r="Y170" i="1" s="1"/>
  <c r="J796" i="1"/>
  <c r="J801" i="1"/>
  <c r="J812" i="1"/>
  <c r="J817" i="1"/>
  <c r="S817" i="1" s="1"/>
  <c r="J614" i="1"/>
  <c r="J619" i="1"/>
  <c r="U638" i="1"/>
  <c r="O638" i="1"/>
  <c r="X638" i="1" s="1"/>
  <c r="AB638" i="1"/>
  <c r="L450" i="1"/>
  <c r="L482" i="1"/>
  <c r="J353" i="1"/>
  <c r="O361" i="1"/>
  <c r="X361" i="1" s="1"/>
  <c r="U361" i="1"/>
  <c r="K361" i="1"/>
  <c r="AB361" i="1"/>
  <c r="J364" i="1"/>
  <c r="S364" i="1" s="1"/>
  <c r="U373" i="1"/>
  <c r="W374" i="1"/>
  <c r="Z374" i="1" s="1"/>
  <c r="V374" i="1"/>
  <c r="Y374" i="1" s="1"/>
  <c r="W375" i="1"/>
  <c r="Z375" i="1" s="1"/>
  <c r="V375" i="1"/>
  <c r="Y375" i="1" s="1"/>
  <c r="S166" i="1"/>
  <c r="O184" i="1"/>
  <c r="X184" i="1" s="1"/>
  <c r="AB184" i="1"/>
  <c r="K184" i="1"/>
  <c r="J189" i="1"/>
  <c r="J191" i="1"/>
  <c r="U42" i="1"/>
  <c r="AB42" i="1"/>
  <c r="K42" i="1"/>
  <c r="O42" i="1"/>
  <c r="X42" i="1" s="1"/>
  <c r="W44" i="1"/>
  <c r="Z44" i="1" s="1"/>
  <c r="V44" i="1"/>
  <c r="Y44" i="1" s="1"/>
  <c r="J55" i="1"/>
  <c r="O715" i="1"/>
  <c r="X715" i="1" s="1"/>
  <c r="U715" i="1"/>
  <c r="K715" i="1"/>
  <c r="AB715" i="1"/>
  <c r="W454" i="1"/>
  <c r="Z454" i="1" s="1"/>
  <c r="V454" i="1"/>
  <c r="Y454" i="1" s="1"/>
  <c r="O458" i="1"/>
  <c r="X458" i="1" s="1"/>
  <c r="AB458" i="1"/>
  <c r="J463" i="1"/>
  <c r="J464" i="1"/>
  <c r="S465" i="1"/>
  <c r="J472" i="1"/>
  <c r="S472" i="1" s="1"/>
  <c r="J355" i="1"/>
  <c r="J363" i="1"/>
  <c r="J180" i="1"/>
  <c r="J28" i="1"/>
  <c r="S28" i="1"/>
  <c r="AB457" i="1"/>
  <c r="O457" i="1"/>
  <c r="K458" i="1"/>
  <c r="J459" i="1"/>
  <c r="J462" i="1"/>
  <c r="J481" i="1"/>
  <c r="S481" i="1" s="1"/>
  <c r="U354" i="1"/>
  <c r="AB354" i="1"/>
  <c r="K354" i="1"/>
  <c r="O354" i="1"/>
  <c r="X354" i="1" s="1"/>
  <c r="S358" i="1"/>
  <c r="U362" i="1"/>
  <c r="AB362" i="1"/>
  <c r="K362" i="1"/>
  <c r="V368" i="1"/>
  <c r="Y368" i="1" s="1"/>
  <c r="J371" i="1"/>
  <c r="S371" i="1" s="1"/>
  <c r="J171" i="1"/>
  <c r="S171" i="1" s="1"/>
  <c r="J190" i="1"/>
  <c r="S190" i="1" s="1"/>
  <c r="O197" i="1"/>
  <c r="X197" i="1" s="1"/>
  <c r="U197" i="1"/>
  <c r="AB197" i="1"/>
  <c r="K197" i="1"/>
  <c r="S197" i="1"/>
  <c r="O33" i="1"/>
  <c r="X33" i="1" s="1"/>
  <c r="U33" i="1"/>
  <c r="AB33" i="1"/>
  <c r="K33" i="1"/>
  <c r="J36" i="1"/>
  <c r="S36" i="1" s="1"/>
  <c r="K130" i="1"/>
  <c r="J160" i="1"/>
  <c r="J161" i="1"/>
  <c r="S161" i="1" s="1"/>
  <c r="K162" i="1"/>
  <c r="U630" i="1"/>
  <c r="O630" i="1"/>
  <c r="X630" i="1" s="1"/>
  <c r="AB630" i="1"/>
  <c r="W450" i="1"/>
  <c r="Z450" i="1" s="1"/>
  <c r="V450" i="1"/>
  <c r="Y450" i="1" s="1"/>
  <c r="U453" i="1"/>
  <c r="K453" i="1"/>
  <c r="O454" i="1"/>
  <c r="X454" i="1" s="1"/>
  <c r="AB454" i="1"/>
  <c r="K457" i="1"/>
  <c r="P467" i="1"/>
  <c r="U350" i="1"/>
  <c r="AB350" i="1"/>
  <c r="K350" i="1"/>
  <c r="O350" i="1"/>
  <c r="X350" i="1" s="1"/>
  <c r="K373" i="1"/>
  <c r="J188" i="1"/>
  <c r="J800" i="1"/>
  <c r="U807" i="1"/>
  <c r="O807" i="1"/>
  <c r="X807" i="1" s="1"/>
  <c r="J816" i="1"/>
  <c r="J618" i="1"/>
  <c r="U625" i="1"/>
  <c r="O625" i="1"/>
  <c r="X625" i="1" s="1"/>
  <c r="S630" i="1"/>
  <c r="J456" i="1"/>
  <c r="S458" i="1"/>
  <c r="J343" i="1"/>
  <c r="O345" i="1"/>
  <c r="U345" i="1"/>
  <c r="J347" i="1"/>
  <c r="J357" i="1"/>
  <c r="S362" i="1"/>
  <c r="O369" i="1"/>
  <c r="X369" i="1" s="1"/>
  <c r="U369" i="1"/>
  <c r="AB369" i="1"/>
  <c r="K369" i="1"/>
  <c r="O166" i="1"/>
  <c r="X166" i="1" s="1"/>
  <c r="AB166" i="1"/>
  <c r="K166" i="1"/>
  <c r="O168" i="1"/>
  <c r="X168" i="1" s="1"/>
  <c r="AB168" i="1"/>
  <c r="K168" i="1"/>
  <c r="J179" i="1"/>
  <c r="S179" i="1" s="1"/>
  <c r="K807" i="1"/>
  <c r="K625" i="1"/>
  <c r="O450" i="1"/>
  <c r="X450" i="1" s="1"/>
  <c r="AB450" i="1"/>
  <c r="L454" i="1"/>
  <c r="J455" i="1"/>
  <c r="O482" i="1"/>
  <c r="X482" i="1" s="1"/>
  <c r="U482" i="1"/>
  <c r="AB482" i="1"/>
  <c r="K345" i="1"/>
  <c r="O362" i="1"/>
  <c r="X362" i="1" s="1"/>
  <c r="S373" i="1"/>
  <c r="T373" i="1" s="1"/>
  <c r="S168" i="1"/>
  <c r="O170" i="1"/>
  <c r="X170" i="1" s="1"/>
  <c r="AB170" i="1"/>
  <c r="K170" i="1"/>
  <c r="W183" i="1"/>
  <c r="Z183" i="1" s="1"/>
  <c r="V183" i="1"/>
  <c r="Y183" i="1" s="1"/>
  <c r="L187" i="1"/>
  <c r="J460" i="1"/>
  <c r="U475" i="1"/>
  <c r="AB475" i="1"/>
  <c r="K475" i="1"/>
  <c r="S342" i="1"/>
  <c r="T342" i="1" s="1"/>
  <c r="J351" i="1"/>
  <c r="S351" i="1" s="1"/>
  <c r="U366" i="1"/>
  <c r="AB366" i="1"/>
  <c r="K366" i="1"/>
  <c r="J173" i="1"/>
  <c r="J174" i="1"/>
  <c r="S174" i="1" s="1"/>
  <c r="J175" i="1"/>
  <c r="S175" i="1" s="1"/>
  <c r="J176" i="1"/>
  <c r="S176" i="1" s="1"/>
  <c r="J193" i="1"/>
  <c r="J195" i="1"/>
  <c r="J23" i="1"/>
  <c r="O25" i="1"/>
  <c r="P25" i="1" s="1"/>
  <c r="U25" i="1"/>
  <c r="AB25" i="1"/>
  <c r="J31" i="1"/>
  <c r="J41" i="1"/>
  <c r="S41" i="1" s="1"/>
  <c r="J51" i="1"/>
  <c r="J688" i="1"/>
  <c r="S688" i="1"/>
  <c r="X702" i="1"/>
  <c r="U714" i="1"/>
  <c r="K714" i="1"/>
  <c r="AB714" i="1"/>
  <c r="L697" i="1"/>
  <c r="J711" i="1"/>
  <c r="S711" i="1" s="1"/>
  <c r="L25" i="1"/>
  <c r="J47" i="1"/>
  <c r="O53" i="1"/>
  <c r="X53" i="1" s="1"/>
  <c r="U53" i="1"/>
  <c r="AB53" i="1"/>
  <c r="K53" i="1"/>
  <c r="W827" i="1"/>
  <c r="Z827" i="1" s="1"/>
  <c r="V827" i="1"/>
  <c r="Y827" i="1" s="1"/>
  <c r="J835" i="1"/>
  <c r="S835" i="1" s="1"/>
  <c r="J838" i="1"/>
  <c r="S838" i="1" s="1"/>
  <c r="S715" i="1"/>
  <c r="T715" i="1" s="1"/>
  <c r="J37" i="1"/>
  <c r="U46" i="1"/>
  <c r="AB46" i="1"/>
  <c r="K46" i="1"/>
  <c r="J821" i="1"/>
  <c r="J425" i="1"/>
  <c r="S33" i="1"/>
  <c r="O40" i="1"/>
  <c r="X40" i="1" s="1"/>
  <c r="AB40" i="1"/>
  <c r="K40" i="1"/>
  <c r="J43" i="1"/>
  <c r="O49" i="1"/>
  <c r="X49" i="1" s="1"/>
  <c r="U49" i="1"/>
  <c r="AB49" i="1"/>
  <c r="K49" i="1"/>
  <c r="J833" i="1"/>
  <c r="O836" i="1"/>
  <c r="X836" i="1" s="1"/>
  <c r="K836" i="1"/>
  <c r="U836" i="1"/>
  <c r="AB836" i="1"/>
  <c r="T714" i="1"/>
  <c r="J740" i="1"/>
  <c r="S740" i="1" s="1"/>
  <c r="J723" i="1"/>
  <c r="S723" i="1" s="1"/>
  <c r="O731" i="1"/>
  <c r="X731" i="1" s="1"/>
  <c r="U731" i="1"/>
  <c r="K731" i="1"/>
  <c r="AB731" i="1"/>
  <c r="S731" i="1"/>
  <c r="AB735" i="1"/>
  <c r="K735" i="1"/>
  <c r="U735" i="1"/>
  <c r="O735" i="1"/>
  <c r="X735" i="1" s="1"/>
  <c r="J542" i="1"/>
  <c r="S542" i="1" s="1"/>
  <c r="J830" i="1"/>
  <c r="S830" i="1" s="1"/>
  <c r="J692" i="1"/>
  <c r="U701" i="1"/>
  <c r="O701" i="1"/>
  <c r="X701" i="1" s="1"/>
  <c r="AB701" i="1"/>
  <c r="S701" i="1"/>
  <c r="T701" i="1" s="1"/>
  <c r="J420" i="1"/>
  <c r="S467" i="1"/>
  <c r="T467" i="1" s="1"/>
  <c r="O474" i="1"/>
  <c r="P474" i="1" s="1"/>
  <c r="U474" i="1"/>
  <c r="U346" i="1"/>
  <c r="AB346" i="1"/>
  <c r="K346" i="1"/>
  <c r="S354" i="1"/>
  <c r="O365" i="1"/>
  <c r="X365" i="1" s="1"/>
  <c r="U365" i="1"/>
  <c r="AB375" i="1"/>
  <c r="U165" i="1"/>
  <c r="J185" i="1"/>
  <c r="W192" i="1"/>
  <c r="Z192" i="1" s="1"/>
  <c r="V192" i="1"/>
  <c r="Y192" i="1" s="1"/>
  <c r="J24" i="1"/>
  <c r="S24" i="1" s="1"/>
  <c r="J39" i="1"/>
  <c r="O46" i="1"/>
  <c r="X46" i="1" s="1"/>
  <c r="J52" i="1"/>
  <c r="S52" i="1" s="1"/>
  <c r="O828" i="1"/>
  <c r="X828" i="1" s="1"/>
  <c r="K828" i="1"/>
  <c r="U828" i="1"/>
  <c r="S828" i="1"/>
  <c r="AB828" i="1"/>
  <c r="AB844" i="1"/>
  <c r="O844" i="1"/>
  <c r="X844" i="1" s="1"/>
  <c r="U844" i="1"/>
  <c r="J704" i="1"/>
  <c r="S704" i="1" s="1"/>
  <c r="K701" i="1"/>
  <c r="V467" i="1"/>
  <c r="Y467" i="1" s="1"/>
  <c r="J468" i="1"/>
  <c r="U342" i="1"/>
  <c r="AB342" i="1"/>
  <c r="K342" i="1"/>
  <c r="S350" i="1"/>
  <c r="J359" i="1"/>
  <c r="AB165" i="1"/>
  <c r="J181" i="1"/>
  <c r="AB187" i="1"/>
  <c r="O187" i="1"/>
  <c r="X187" i="1" s="1"/>
  <c r="J196" i="1"/>
  <c r="S196" i="1"/>
  <c r="O32" i="1"/>
  <c r="X32" i="1" s="1"/>
  <c r="U32" i="1"/>
  <c r="AB32" i="1"/>
  <c r="K32" i="1"/>
  <c r="U38" i="1"/>
  <c r="AB38" i="1"/>
  <c r="K38" i="1"/>
  <c r="O38" i="1"/>
  <c r="X38" i="1" s="1"/>
  <c r="U40" i="1"/>
  <c r="S42" i="1"/>
  <c r="O45" i="1"/>
  <c r="X45" i="1" s="1"/>
  <c r="U45" i="1"/>
  <c r="K45" i="1"/>
  <c r="AB45" i="1"/>
  <c r="J48" i="1"/>
  <c r="S48" i="1"/>
  <c r="S49" i="1"/>
  <c r="AB837" i="1"/>
  <c r="O837" i="1"/>
  <c r="X837" i="1" s="1"/>
  <c r="U837" i="1"/>
  <c r="K837" i="1"/>
  <c r="K844" i="1"/>
  <c r="U730" i="1"/>
  <c r="O730" i="1"/>
  <c r="X730" i="1" s="1"/>
  <c r="AB730" i="1"/>
  <c r="L474" i="1"/>
  <c r="AB474" i="1"/>
  <c r="S477" i="1"/>
  <c r="T477" i="1" s="1"/>
  <c r="U479" i="1"/>
  <c r="AB479" i="1"/>
  <c r="K479" i="1"/>
  <c r="S346" i="1"/>
  <c r="T346" i="1" s="1"/>
  <c r="L365" i="1"/>
  <c r="AB365" i="1"/>
  <c r="S368" i="1"/>
  <c r="T368" i="1" s="1"/>
  <c r="U370" i="1"/>
  <c r="AB370" i="1"/>
  <c r="K370" i="1"/>
  <c r="L375" i="1"/>
  <c r="K165" i="1"/>
  <c r="J177" i="1"/>
  <c r="J182" i="1"/>
  <c r="AB183" i="1"/>
  <c r="O183" i="1"/>
  <c r="X183" i="1" s="1"/>
  <c r="S184" i="1"/>
  <c r="S187" i="1"/>
  <c r="O192" i="1"/>
  <c r="X192" i="1" s="1"/>
  <c r="AB192" i="1"/>
  <c r="K192" i="1"/>
  <c r="O29" i="1"/>
  <c r="X29" i="1" s="1"/>
  <c r="U29" i="1"/>
  <c r="S29" i="1"/>
  <c r="S32" i="1"/>
  <c r="U34" i="1"/>
  <c r="AB34" i="1"/>
  <c r="K34" i="1"/>
  <c r="O34" i="1"/>
  <c r="X34" i="1" s="1"/>
  <c r="J832" i="1"/>
  <c r="S832" i="1" s="1"/>
  <c r="S837" i="1"/>
  <c r="K730" i="1"/>
  <c r="J35" i="1"/>
  <c r="U50" i="1"/>
  <c r="AB50" i="1"/>
  <c r="K50" i="1"/>
  <c r="J822" i="1"/>
  <c r="S822" i="1" s="1"/>
  <c r="V840" i="1"/>
  <c r="Y840" i="1" s="1"/>
  <c r="W840" i="1"/>
  <c r="Z840" i="1" s="1"/>
  <c r="J561" i="1"/>
  <c r="J437" i="1"/>
  <c r="S437" i="1" s="1"/>
  <c r="U689" i="1"/>
  <c r="O689" i="1"/>
  <c r="X689" i="1" s="1"/>
  <c r="K689" i="1"/>
  <c r="AB689" i="1"/>
  <c r="U697" i="1"/>
  <c r="AB697" i="1"/>
  <c r="L729" i="1"/>
  <c r="P729" i="1"/>
  <c r="U538" i="1"/>
  <c r="O538" i="1"/>
  <c r="X538" i="1" s="1"/>
  <c r="K538" i="1"/>
  <c r="AB538" i="1"/>
  <c r="J238" i="1"/>
  <c r="K242" i="1"/>
  <c r="O242" i="1"/>
  <c r="X242" i="1" s="1"/>
  <c r="AB242" i="1"/>
  <c r="U242" i="1"/>
  <c r="S242" i="1"/>
  <c r="J72" i="1"/>
  <c r="U194" i="1"/>
  <c r="AB194" i="1"/>
  <c r="K194" i="1"/>
  <c r="U30" i="1"/>
  <c r="AB30" i="1"/>
  <c r="K30" i="1"/>
  <c r="S38" i="1"/>
  <c r="T38" i="1" s="1"/>
  <c r="K44" i="1"/>
  <c r="AB44" i="1"/>
  <c r="J823" i="1"/>
  <c r="AB840" i="1"/>
  <c r="O840" i="1"/>
  <c r="X840" i="1" s="1"/>
  <c r="K840" i="1"/>
  <c r="AB843" i="1"/>
  <c r="O843" i="1"/>
  <c r="X843" i="1" s="1"/>
  <c r="U843" i="1"/>
  <c r="K843" i="1"/>
  <c r="S843" i="1"/>
  <c r="J848" i="1"/>
  <c r="S848" i="1" s="1"/>
  <c r="U690" i="1"/>
  <c r="AB690" i="1"/>
  <c r="O690" i="1"/>
  <c r="X690" i="1" s="1"/>
  <c r="K690" i="1"/>
  <c r="S690" i="1"/>
  <c r="S689" i="1"/>
  <c r="O697" i="1"/>
  <c r="X697" i="1" s="1"/>
  <c r="AB703" i="1"/>
  <c r="K703" i="1"/>
  <c r="U703" i="1"/>
  <c r="O703" i="1"/>
  <c r="X703" i="1" s="1"/>
  <c r="U737" i="1"/>
  <c r="O737" i="1"/>
  <c r="X737" i="1" s="1"/>
  <c r="AB737" i="1"/>
  <c r="S538" i="1"/>
  <c r="J559" i="1"/>
  <c r="J443" i="1"/>
  <c r="S443" i="1" s="1"/>
  <c r="J186" i="1"/>
  <c r="U26" i="1"/>
  <c r="AB26" i="1"/>
  <c r="K26" i="1"/>
  <c r="S34" i="1"/>
  <c r="J831" i="1"/>
  <c r="S697" i="1"/>
  <c r="K737" i="1"/>
  <c r="J549" i="1"/>
  <c r="J431" i="1"/>
  <c r="J440" i="1"/>
  <c r="S440" i="1" s="1"/>
  <c r="S194" i="1"/>
  <c r="T194" i="1" s="1"/>
  <c r="U198" i="1"/>
  <c r="AB198" i="1"/>
  <c r="K198" i="1"/>
  <c r="S30" i="1"/>
  <c r="T30" i="1" s="1"/>
  <c r="U54" i="1"/>
  <c r="AB54" i="1"/>
  <c r="K54" i="1"/>
  <c r="J829" i="1"/>
  <c r="S840" i="1"/>
  <c r="J845" i="1"/>
  <c r="S845" i="1" s="1"/>
  <c r="AB847" i="1"/>
  <c r="O847" i="1"/>
  <c r="X847" i="1" s="1"/>
  <c r="U847" i="1"/>
  <c r="AB712" i="1"/>
  <c r="K712" i="1"/>
  <c r="U712" i="1"/>
  <c r="O712" i="1"/>
  <c r="X712" i="1" s="1"/>
  <c r="O724" i="1"/>
  <c r="X724" i="1" s="1"/>
  <c r="U724" i="1"/>
  <c r="K724" i="1"/>
  <c r="AB724" i="1"/>
  <c r="S724" i="1"/>
  <c r="L691" i="1"/>
  <c r="O699" i="1"/>
  <c r="X699" i="1" s="1"/>
  <c r="U699" i="1"/>
  <c r="K699" i="1"/>
  <c r="O546" i="1"/>
  <c r="X546" i="1" s="1"/>
  <c r="K546" i="1"/>
  <c r="AB546" i="1"/>
  <c r="U546" i="1"/>
  <c r="J428" i="1"/>
  <c r="L250" i="1"/>
  <c r="O732" i="1"/>
  <c r="U732" i="1"/>
  <c r="S732" i="1"/>
  <c r="J535" i="1"/>
  <c r="S535" i="1" s="1"/>
  <c r="L539" i="1"/>
  <c r="U548" i="1"/>
  <c r="AB548" i="1"/>
  <c r="S548" i="1"/>
  <c r="T548" i="1" s="1"/>
  <c r="K548" i="1"/>
  <c r="J553" i="1"/>
  <c r="S553" i="1" s="1"/>
  <c r="J558" i="1"/>
  <c r="J439" i="1"/>
  <c r="S439" i="1" s="1"/>
  <c r="J445" i="1"/>
  <c r="J241" i="1"/>
  <c r="S241" i="1" s="1"/>
  <c r="L246" i="1"/>
  <c r="J261" i="1"/>
  <c r="J58" i="1"/>
  <c r="S58" i="1" s="1"/>
  <c r="J568" i="1"/>
  <c r="S568" i="1" s="1"/>
  <c r="S737" i="1"/>
  <c r="AB533" i="1"/>
  <c r="K533" i="1"/>
  <c r="U533" i="1"/>
  <c r="O533" i="1"/>
  <c r="X533" i="1" s="1"/>
  <c r="J541" i="1"/>
  <c r="J423" i="1"/>
  <c r="J429" i="1"/>
  <c r="J432" i="1"/>
  <c r="S432" i="1" s="1"/>
  <c r="J263" i="1"/>
  <c r="S827" i="1"/>
  <c r="J834" i="1"/>
  <c r="S834" i="1" s="1"/>
  <c r="S844" i="1"/>
  <c r="S847" i="1"/>
  <c r="J686" i="1"/>
  <c r="S686" i="1" s="1"/>
  <c r="O708" i="1"/>
  <c r="U708" i="1"/>
  <c r="AB708" i="1"/>
  <c r="K708" i="1"/>
  <c r="U718" i="1"/>
  <c r="K718" i="1"/>
  <c r="AB720" i="1"/>
  <c r="K720" i="1"/>
  <c r="U720" i="1"/>
  <c r="O720" i="1"/>
  <c r="X720" i="1" s="1"/>
  <c r="S730" i="1"/>
  <c r="AB732" i="1"/>
  <c r="AB736" i="1"/>
  <c r="K736" i="1"/>
  <c r="U736" i="1"/>
  <c r="O736" i="1"/>
  <c r="X736" i="1" s="1"/>
  <c r="J695" i="1"/>
  <c r="U713" i="1"/>
  <c r="S713" i="1"/>
  <c r="T733" i="1"/>
  <c r="U741" i="1"/>
  <c r="O741" i="1"/>
  <c r="X741" i="1" s="1"/>
  <c r="K741" i="1"/>
  <c r="L536" i="1"/>
  <c r="P536" i="1"/>
  <c r="AB537" i="1"/>
  <c r="K537" i="1"/>
  <c r="U537" i="1"/>
  <c r="U540" i="1"/>
  <c r="AB540" i="1"/>
  <c r="K540" i="1"/>
  <c r="S540" i="1"/>
  <c r="T540" i="1" s="1"/>
  <c r="O555" i="1"/>
  <c r="X555" i="1" s="1"/>
  <c r="U555" i="1"/>
  <c r="AB555" i="1"/>
  <c r="S555" i="1"/>
  <c r="K555" i="1"/>
  <c r="J435" i="1"/>
  <c r="J441" i="1"/>
  <c r="J444" i="1"/>
  <c r="J842" i="1"/>
  <c r="S842" i="1" s="1"/>
  <c r="U694" i="1"/>
  <c r="K694" i="1"/>
  <c r="AB694" i="1"/>
  <c r="O716" i="1"/>
  <c r="U716" i="1"/>
  <c r="AB716" i="1"/>
  <c r="S720" i="1"/>
  <c r="U734" i="1"/>
  <c r="O734" i="1"/>
  <c r="X734" i="1" s="1"/>
  <c r="K734" i="1"/>
  <c r="L685" i="1"/>
  <c r="P685" i="1"/>
  <c r="AB687" i="1"/>
  <c r="K687" i="1"/>
  <c r="U687" i="1"/>
  <c r="U693" i="1"/>
  <c r="AB693" i="1"/>
  <c r="K693" i="1"/>
  <c r="S693" i="1"/>
  <c r="T693" i="1" s="1"/>
  <c r="U705" i="1"/>
  <c r="O705" i="1"/>
  <c r="X705" i="1" s="1"/>
  <c r="K705" i="1"/>
  <c r="K713" i="1"/>
  <c r="J721" i="1"/>
  <c r="U725" i="1"/>
  <c r="S725" i="1"/>
  <c r="T725" i="1" s="1"/>
  <c r="J727" i="1"/>
  <c r="S727" i="1" s="1"/>
  <c r="T534" i="1"/>
  <c r="O551" i="1"/>
  <c r="X551" i="1" s="1"/>
  <c r="U551" i="1"/>
  <c r="AB551" i="1"/>
  <c r="K551" i="1"/>
  <c r="S551" i="1"/>
  <c r="J557" i="1"/>
  <c r="S557" i="1" s="1"/>
  <c r="J421" i="1"/>
  <c r="S421" i="1" s="1"/>
  <c r="J424" i="1"/>
  <c r="S424" i="1" s="1"/>
  <c r="J61" i="1"/>
  <c r="S61" i="1" s="1"/>
  <c r="U820" i="1"/>
  <c r="K820" i="1"/>
  <c r="AB820" i="1"/>
  <c r="O827" i="1"/>
  <c r="X827" i="1" s="1"/>
  <c r="K827" i="1"/>
  <c r="U839" i="1"/>
  <c r="K839" i="1"/>
  <c r="S839" i="1"/>
  <c r="T839" i="1" s="1"/>
  <c r="J841" i="1"/>
  <c r="S841" i="1"/>
  <c r="AB696" i="1"/>
  <c r="K696" i="1"/>
  <c r="U696" i="1"/>
  <c r="O700" i="1"/>
  <c r="U700" i="1"/>
  <c r="U706" i="1"/>
  <c r="K706" i="1"/>
  <c r="J728" i="1"/>
  <c r="S728" i="1" s="1"/>
  <c r="S699" i="1"/>
  <c r="L725" i="1"/>
  <c r="P725" i="1"/>
  <c r="S735" i="1"/>
  <c r="O739" i="1"/>
  <c r="U739" i="1"/>
  <c r="S739" i="1"/>
  <c r="P550" i="1"/>
  <c r="L550" i="1"/>
  <c r="J427" i="1"/>
  <c r="J433" i="1"/>
  <c r="S433" i="1" s="1"/>
  <c r="J436" i="1"/>
  <c r="O246" i="1"/>
  <c r="X246" i="1" s="1"/>
  <c r="U246" i="1"/>
  <c r="AB246" i="1"/>
  <c r="S246" i="1"/>
  <c r="J254" i="1"/>
  <c r="S254" i="1" s="1"/>
  <c r="J57" i="1"/>
  <c r="J824" i="1"/>
  <c r="S824" i="1" s="1"/>
  <c r="J825" i="1"/>
  <c r="S825" i="1" s="1"/>
  <c r="K826" i="1"/>
  <c r="K846" i="1"/>
  <c r="U846" i="1"/>
  <c r="U684" i="1"/>
  <c r="S696" i="1"/>
  <c r="T696" i="1" s="1"/>
  <c r="AB710" i="1"/>
  <c r="AB722" i="1"/>
  <c r="S687" i="1"/>
  <c r="T687" i="1" s="1"/>
  <c r="O691" i="1"/>
  <c r="U691" i="1"/>
  <c r="AB691" i="1"/>
  <c r="W729" i="1"/>
  <c r="Z729" i="1" s="1"/>
  <c r="V729" i="1"/>
  <c r="Y729" i="1" s="1"/>
  <c r="AB729" i="1"/>
  <c r="S537" i="1"/>
  <c r="T537" i="1" s="1"/>
  <c r="O539" i="1"/>
  <c r="X539" i="1" s="1"/>
  <c r="U539" i="1"/>
  <c r="AB539" i="1"/>
  <c r="J545" i="1"/>
  <c r="J447" i="1"/>
  <c r="S447" i="1" s="1"/>
  <c r="O250" i="1"/>
  <c r="X250" i="1" s="1"/>
  <c r="S250" i="1"/>
  <c r="U250" i="1"/>
  <c r="AB250" i="1"/>
  <c r="J264" i="1"/>
  <c r="S264" i="1" s="1"/>
  <c r="J59" i="1"/>
  <c r="S59" i="1" s="1"/>
  <c r="J386" i="1"/>
  <c r="U68" i="1"/>
  <c r="O68" i="1"/>
  <c r="X68" i="1" s="1"/>
  <c r="AB68" i="1"/>
  <c r="K68" i="1"/>
  <c r="S702" i="1"/>
  <c r="T702" i="1" s="1"/>
  <c r="S712" i="1"/>
  <c r="W738" i="1"/>
  <c r="Z738" i="1" s="1"/>
  <c r="V738" i="1"/>
  <c r="Y738" i="1" s="1"/>
  <c r="AB738" i="1"/>
  <c r="S703" i="1"/>
  <c r="O707" i="1"/>
  <c r="T707" i="1" s="1"/>
  <c r="U707" i="1"/>
  <c r="AB707" i="1"/>
  <c r="S709" i="1"/>
  <c r="T709" i="1" s="1"/>
  <c r="AB717" i="1"/>
  <c r="W733" i="1"/>
  <c r="Z733" i="1" s="1"/>
  <c r="V733" i="1"/>
  <c r="Y733" i="1" s="1"/>
  <c r="W534" i="1"/>
  <c r="Z534" i="1" s="1"/>
  <c r="V534" i="1"/>
  <c r="Y534" i="1" s="1"/>
  <c r="AB534" i="1"/>
  <c r="O547" i="1"/>
  <c r="X547" i="1" s="1"/>
  <c r="U547" i="1"/>
  <c r="AB547" i="1"/>
  <c r="K547" i="1"/>
  <c r="U243" i="1"/>
  <c r="K243" i="1"/>
  <c r="AB243" i="1"/>
  <c r="J257" i="1"/>
  <c r="S257" i="1" s="1"/>
  <c r="L74" i="1"/>
  <c r="S710" i="1"/>
  <c r="T710" i="1" s="1"/>
  <c r="S736" i="1"/>
  <c r="T736" i="1" s="1"/>
  <c r="L738" i="1"/>
  <c r="P738" i="1"/>
  <c r="V709" i="1"/>
  <c r="Y709" i="1" s="1"/>
  <c r="AB719" i="1"/>
  <c r="K719" i="1"/>
  <c r="U719" i="1"/>
  <c r="L733" i="1"/>
  <c r="P733" i="1"/>
  <c r="S533" i="1"/>
  <c r="P534" i="1"/>
  <c r="W75" i="1"/>
  <c r="Z75" i="1" s="1"/>
  <c r="V75" i="1"/>
  <c r="Y75" i="1" s="1"/>
  <c r="O846" i="1"/>
  <c r="K710" i="1"/>
  <c r="V710" i="1"/>
  <c r="Y710" i="1" s="1"/>
  <c r="AB726" i="1"/>
  <c r="V685" i="1"/>
  <c r="Y685" i="1" s="1"/>
  <c r="K709" i="1"/>
  <c r="O717" i="1"/>
  <c r="X717" i="1" s="1"/>
  <c r="S719" i="1"/>
  <c r="T719" i="1" s="1"/>
  <c r="AB733" i="1"/>
  <c r="W536" i="1"/>
  <c r="Z536" i="1" s="1"/>
  <c r="V536" i="1"/>
  <c r="Y536" i="1" s="1"/>
  <c r="O543" i="1"/>
  <c r="X543" i="1" s="1"/>
  <c r="U543" i="1"/>
  <c r="K543" i="1"/>
  <c r="S547" i="1"/>
  <c r="J554" i="1"/>
  <c r="S554" i="1" s="1"/>
  <c r="J560" i="1"/>
  <c r="S560" i="1" s="1"/>
  <c r="J422" i="1"/>
  <c r="S422" i="1" s="1"/>
  <c r="J426" i="1"/>
  <c r="J430" i="1"/>
  <c r="S430" i="1" s="1"/>
  <c r="J434" i="1"/>
  <c r="S434" i="1" s="1"/>
  <c r="J438" i="1"/>
  <c r="S438" i="1" s="1"/>
  <c r="J442" i="1"/>
  <c r="J446" i="1"/>
  <c r="S446" i="1" s="1"/>
  <c r="O243" i="1"/>
  <c r="X243" i="1" s="1"/>
  <c r="O251" i="1"/>
  <c r="X251" i="1" s="1"/>
  <c r="AB251" i="1"/>
  <c r="K251" i="1"/>
  <c r="U251" i="1"/>
  <c r="J258" i="1"/>
  <c r="J260" i="1"/>
  <c r="S260" i="1" s="1"/>
  <c r="W63" i="1"/>
  <c r="Z63" i="1" s="1"/>
  <c r="V63" i="1"/>
  <c r="Y63" i="1" s="1"/>
  <c r="O79" i="1"/>
  <c r="X79" i="1" s="1"/>
  <c r="AB79" i="1"/>
  <c r="K79" i="1"/>
  <c r="U79" i="1"/>
  <c r="U544" i="1"/>
  <c r="AB544" i="1"/>
  <c r="K544" i="1"/>
  <c r="T552" i="1"/>
  <c r="S243" i="1"/>
  <c r="J77" i="1"/>
  <c r="S77" i="1" s="1"/>
  <c r="S83" i="1"/>
  <c r="J83" i="1"/>
  <c r="AB259" i="1"/>
  <c r="O259" i="1"/>
  <c r="X259" i="1" s="1"/>
  <c r="U259" i="1"/>
  <c r="J266" i="1"/>
  <c r="S266" i="1" s="1"/>
  <c r="U556" i="1"/>
  <c r="AB556" i="1"/>
  <c r="K556" i="1"/>
  <c r="J245" i="1"/>
  <c r="O253" i="1"/>
  <c r="X253" i="1" s="1"/>
  <c r="U253" i="1"/>
  <c r="AB253" i="1"/>
  <c r="K253" i="1"/>
  <c r="K259" i="1"/>
  <c r="U60" i="1"/>
  <c r="AB60" i="1"/>
  <c r="O60" i="1"/>
  <c r="X60" i="1" s="1"/>
  <c r="S60" i="1"/>
  <c r="U76" i="1"/>
  <c r="K76" i="1"/>
  <c r="AB76" i="1"/>
  <c r="S76" i="1"/>
  <c r="S550" i="1"/>
  <c r="U552" i="1"/>
  <c r="AB552" i="1"/>
  <c r="K552" i="1"/>
  <c r="W248" i="1"/>
  <c r="Z248" i="1" s="1"/>
  <c r="V248" i="1"/>
  <c r="Y248" i="1" s="1"/>
  <c r="J255" i="1"/>
  <c r="S259" i="1"/>
  <c r="J262" i="1"/>
  <c r="S262" i="1" s="1"/>
  <c r="K60" i="1"/>
  <c r="J62" i="1"/>
  <c r="S62" i="1"/>
  <c r="J66" i="1"/>
  <c r="S66" i="1" s="1"/>
  <c r="J73" i="1"/>
  <c r="S73" i="1" s="1"/>
  <c r="O76" i="1"/>
  <c r="X76" i="1" s="1"/>
  <c r="S448" i="1"/>
  <c r="T448" i="1" s="1"/>
  <c r="J239" i="1"/>
  <c r="AB256" i="1"/>
  <c r="O256" i="1"/>
  <c r="X256" i="1" s="1"/>
  <c r="J265" i="1"/>
  <c r="S265" i="1" s="1"/>
  <c r="U80" i="1"/>
  <c r="O80" i="1"/>
  <c r="X80" i="1" s="1"/>
  <c r="AB80" i="1"/>
  <c r="K80" i="1"/>
  <c r="J920" i="1"/>
  <c r="J747" i="1"/>
  <c r="S747" i="1" s="1"/>
  <c r="J751" i="1"/>
  <c r="W764" i="1"/>
  <c r="Z764" i="1" s="1"/>
  <c r="V764" i="1"/>
  <c r="Y764" i="1" s="1"/>
  <c r="J569" i="1"/>
  <c r="S569" i="1" s="1"/>
  <c r="J394" i="1"/>
  <c r="S394" i="1" s="1"/>
  <c r="J918" i="1"/>
  <c r="J922" i="1"/>
  <c r="S922" i="1" s="1"/>
  <c r="U574" i="1"/>
  <c r="AB574" i="1"/>
  <c r="K574" i="1"/>
  <c r="O574" i="1"/>
  <c r="X574" i="1" s="1"/>
  <c r="J217" i="1"/>
  <c r="J914" i="1"/>
  <c r="J745" i="1"/>
  <c r="O564" i="1"/>
  <c r="X564" i="1" s="1"/>
  <c r="O397" i="1"/>
  <c r="X397" i="1" s="1"/>
  <c r="U397" i="1"/>
  <c r="AB397" i="1"/>
  <c r="S397" i="1"/>
  <c r="K397" i="1"/>
  <c r="J213" i="1"/>
  <c r="L913" i="1"/>
  <c r="U758" i="1"/>
  <c r="AB758" i="1"/>
  <c r="K758" i="1"/>
  <c r="O758" i="1"/>
  <c r="X758" i="1" s="1"/>
  <c r="J762" i="1"/>
  <c r="U746" i="1"/>
  <c r="AB746" i="1"/>
  <c r="O746" i="1"/>
  <c r="X746" i="1" s="1"/>
  <c r="S746" i="1"/>
  <c r="T746" i="1" s="1"/>
  <c r="J756" i="1"/>
  <c r="S756" i="1" s="1"/>
  <c r="J205" i="1"/>
  <c r="K244" i="1"/>
  <c r="S247" i="1"/>
  <c r="K256" i="1"/>
  <c r="S68" i="1"/>
  <c r="U82" i="1"/>
  <c r="K82" i="1"/>
  <c r="AB82" i="1"/>
  <c r="U84" i="1"/>
  <c r="O84" i="1"/>
  <c r="X84" i="1" s="1"/>
  <c r="J915" i="1"/>
  <c r="S915" i="1" s="1"/>
  <c r="J923" i="1"/>
  <c r="S923" i="1" s="1"/>
  <c r="J743" i="1"/>
  <c r="K746" i="1"/>
  <c r="P448" i="1"/>
  <c r="L448" i="1"/>
  <c r="U247" i="1"/>
  <c r="K252" i="1"/>
  <c r="AB252" i="1"/>
  <c r="U64" i="1"/>
  <c r="O64" i="1"/>
  <c r="X64" i="1" s="1"/>
  <c r="AB64" i="1"/>
  <c r="K64" i="1"/>
  <c r="J67" i="1"/>
  <c r="S67" i="1" s="1"/>
  <c r="J71" i="1"/>
  <c r="S71" i="1" s="1"/>
  <c r="L84" i="1"/>
  <c r="J908" i="1"/>
  <c r="J910" i="1"/>
  <c r="S910" i="1" s="1"/>
  <c r="J924" i="1"/>
  <c r="J206" i="1"/>
  <c r="S206" i="1" s="1"/>
  <c r="K211" i="1"/>
  <c r="AB211" i="1"/>
  <c r="O211" i="1"/>
  <c r="X211" i="1" s="1"/>
  <c r="U211" i="1"/>
  <c r="O244" i="1"/>
  <c r="AB244" i="1"/>
  <c r="K247" i="1"/>
  <c r="O63" i="1"/>
  <c r="X63" i="1" s="1"/>
  <c r="AB63" i="1"/>
  <c r="K63" i="1"/>
  <c r="J78" i="1"/>
  <c r="S78" i="1" s="1"/>
  <c r="S82" i="1"/>
  <c r="T82" i="1" s="1"/>
  <c r="S84" i="1"/>
  <c r="J916" i="1"/>
  <c r="S916" i="1" s="1"/>
  <c r="O749" i="1"/>
  <c r="AB749" i="1"/>
  <c r="U749" i="1"/>
  <c r="S749" i="1"/>
  <c r="J576" i="1"/>
  <c r="L201" i="1"/>
  <c r="J207" i="1"/>
  <c r="S207" i="1" s="1"/>
  <c r="J65" i="1"/>
  <c r="S65" i="1" s="1"/>
  <c r="J81" i="1"/>
  <c r="J911" i="1"/>
  <c r="J204" i="1"/>
  <c r="S63" i="1"/>
  <c r="K70" i="1"/>
  <c r="O75" i="1"/>
  <c r="X75" i="1" s="1"/>
  <c r="AB75" i="1"/>
  <c r="K75" i="1"/>
  <c r="S79" i="1"/>
  <c r="J906" i="1"/>
  <c r="S906" i="1" s="1"/>
  <c r="J907" i="1"/>
  <c r="J919" i="1"/>
  <c r="S919" i="1" s="1"/>
  <c r="J562" i="1"/>
  <c r="S562" i="1" s="1"/>
  <c r="J571" i="1"/>
  <c r="S571" i="1" s="1"/>
  <c r="U584" i="1"/>
  <c r="K584" i="1"/>
  <c r="O584" i="1"/>
  <c r="X584" i="1" s="1"/>
  <c r="J69" i="1"/>
  <c r="S69" i="1" s="1"/>
  <c r="AB70" i="1"/>
  <c r="J85" i="1"/>
  <c r="J902" i="1"/>
  <c r="S902" i="1" s="1"/>
  <c r="J903" i="1"/>
  <c r="J904" i="1"/>
  <c r="S904" i="1" s="1"/>
  <c r="J912" i="1"/>
  <c r="J744" i="1"/>
  <c r="J573" i="1"/>
  <c r="S573" i="1" s="1"/>
  <c r="L581" i="1"/>
  <c r="S584" i="1"/>
  <c r="O74" i="1"/>
  <c r="P74" i="1" s="1"/>
  <c r="S75" i="1"/>
  <c r="L917" i="1"/>
  <c r="J752" i="1"/>
  <c r="S752" i="1" s="1"/>
  <c r="J563" i="1"/>
  <c r="P572" i="1"/>
  <c r="L572" i="1"/>
  <c r="AB584" i="1"/>
  <c r="J391" i="1"/>
  <c r="S391" i="1" s="1"/>
  <c r="U393" i="1"/>
  <c r="K393" i="1"/>
  <c r="S393" i="1"/>
  <c r="AB393" i="1"/>
  <c r="O393" i="1"/>
  <c r="X393" i="1" s="1"/>
  <c r="J203" i="1"/>
  <c r="S203" i="1" s="1"/>
  <c r="J592" i="1"/>
  <c r="U901" i="1"/>
  <c r="AB901" i="1"/>
  <c r="U905" i="1"/>
  <c r="AB905" i="1"/>
  <c r="U748" i="1"/>
  <c r="K748" i="1"/>
  <c r="J750" i="1"/>
  <c r="W753" i="1"/>
  <c r="Z753" i="1" s="1"/>
  <c r="V753" i="1"/>
  <c r="Y753" i="1" s="1"/>
  <c r="J759" i="1"/>
  <c r="S759" i="1" s="1"/>
  <c r="J579" i="1"/>
  <c r="S579" i="1" s="1"/>
  <c r="J377" i="1"/>
  <c r="O379" i="1"/>
  <c r="X379" i="1" s="1"/>
  <c r="AB379" i="1"/>
  <c r="U379" i="1"/>
  <c r="K379" i="1"/>
  <c r="J742" i="1"/>
  <c r="S748" i="1"/>
  <c r="T748" i="1" s="1"/>
  <c r="O753" i="1"/>
  <c r="X753" i="1" s="1"/>
  <c r="AB753" i="1"/>
  <c r="O764" i="1"/>
  <c r="X764" i="1" s="1"/>
  <c r="AB764" i="1"/>
  <c r="K764" i="1"/>
  <c r="U570" i="1"/>
  <c r="AB570" i="1"/>
  <c r="K570" i="1"/>
  <c r="J578" i="1"/>
  <c r="S578" i="1" s="1"/>
  <c r="O580" i="1"/>
  <c r="X580" i="1" s="1"/>
  <c r="U580" i="1"/>
  <c r="K378" i="1"/>
  <c r="AB378" i="1"/>
  <c r="U378" i="1"/>
  <c r="J398" i="1"/>
  <c r="S398" i="1" s="1"/>
  <c r="O201" i="1"/>
  <c r="X201" i="1" s="1"/>
  <c r="AB201" i="1"/>
  <c r="U201" i="1"/>
  <c r="S211" i="1"/>
  <c r="J215" i="1"/>
  <c r="S215" i="1" s="1"/>
  <c r="X852" i="1"/>
  <c r="U854" i="1"/>
  <c r="O854" i="1"/>
  <c r="X854" i="1" s="1"/>
  <c r="K854" i="1"/>
  <c r="AB854" i="1"/>
  <c r="S854" i="1"/>
  <c r="S901" i="1"/>
  <c r="T901" i="1" s="1"/>
  <c r="S905" i="1"/>
  <c r="T905" i="1" s="1"/>
  <c r="U909" i="1"/>
  <c r="AB909" i="1"/>
  <c r="O909" i="1"/>
  <c r="X909" i="1" s="1"/>
  <c r="U913" i="1"/>
  <c r="AB913" i="1"/>
  <c r="O913" i="1"/>
  <c r="X913" i="1" s="1"/>
  <c r="U917" i="1"/>
  <c r="AB917" i="1"/>
  <c r="O917" i="1"/>
  <c r="X917" i="1" s="1"/>
  <c r="K753" i="1"/>
  <c r="L757" i="1"/>
  <c r="J761" i="1"/>
  <c r="S761" i="1" s="1"/>
  <c r="W572" i="1"/>
  <c r="Z572" i="1" s="1"/>
  <c r="V572" i="1"/>
  <c r="Y572" i="1" s="1"/>
  <c r="S574" i="1"/>
  <c r="K580" i="1"/>
  <c r="J376" i="1"/>
  <c r="S376" i="1" s="1"/>
  <c r="V382" i="1"/>
  <c r="Y382" i="1" s="1"/>
  <c r="W199" i="1"/>
  <c r="Z199" i="1" s="1"/>
  <c r="V199" i="1"/>
  <c r="Y199" i="1" s="1"/>
  <c r="S201" i="1"/>
  <c r="L774" i="1"/>
  <c r="K901" i="1"/>
  <c r="K905" i="1"/>
  <c r="J921" i="1"/>
  <c r="S921" i="1" s="1"/>
  <c r="AB748" i="1"/>
  <c r="O757" i="1"/>
  <c r="X757" i="1" s="1"/>
  <c r="U757" i="1"/>
  <c r="S764" i="1"/>
  <c r="O378" i="1"/>
  <c r="X378" i="1" s="1"/>
  <c r="J383" i="1"/>
  <c r="J202" i="1"/>
  <c r="S202" i="1" s="1"/>
  <c r="J209" i="1"/>
  <c r="S209" i="1" s="1"/>
  <c r="J858" i="1"/>
  <c r="J763" i="1"/>
  <c r="S763" i="1" s="1"/>
  <c r="J575" i="1"/>
  <c r="U396" i="1"/>
  <c r="AB396" i="1"/>
  <c r="O199" i="1"/>
  <c r="X199" i="1" s="1"/>
  <c r="AB199" i="1"/>
  <c r="T852" i="1"/>
  <c r="AB859" i="1"/>
  <c r="K859" i="1"/>
  <c r="U859" i="1"/>
  <c r="O859" i="1"/>
  <c r="X859" i="1" s="1"/>
  <c r="O766" i="1"/>
  <c r="X766" i="1" s="1"/>
  <c r="U766" i="1"/>
  <c r="AB766" i="1"/>
  <c r="U754" i="1"/>
  <c r="AB754" i="1"/>
  <c r="K754" i="1"/>
  <c r="S758" i="1"/>
  <c r="O565" i="1"/>
  <c r="X565" i="1" s="1"/>
  <c r="U565" i="1"/>
  <c r="U566" i="1"/>
  <c r="AB566" i="1"/>
  <c r="K566" i="1"/>
  <c r="S570" i="1"/>
  <c r="T570" i="1" s="1"/>
  <c r="O581" i="1"/>
  <c r="U581" i="1"/>
  <c r="U582" i="1"/>
  <c r="K582" i="1"/>
  <c r="W585" i="1"/>
  <c r="Z585" i="1" s="1"/>
  <c r="V585" i="1"/>
  <c r="Y585" i="1" s="1"/>
  <c r="J384" i="1"/>
  <c r="J388" i="1"/>
  <c r="K396" i="1"/>
  <c r="K199" i="1"/>
  <c r="J208" i="1"/>
  <c r="S208" i="1" s="1"/>
  <c r="V220" i="1"/>
  <c r="Y220" i="1" s="1"/>
  <c r="W220" i="1"/>
  <c r="Z220" i="1" s="1"/>
  <c r="U850" i="1"/>
  <c r="K850" i="1"/>
  <c r="AB850" i="1"/>
  <c r="O850" i="1"/>
  <c r="X850" i="1" s="1"/>
  <c r="K766" i="1"/>
  <c r="S754" i="1"/>
  <c r="O765" i="1"/>
  <c r="P765" i="1" s="1"/>
  <c r="U765" i="1"/>
  <c r="S566" i="1"/>
  <c r="O577" i="1"/>
  <c r="U577" i="1"/>
  <c r="S582" i="1"/>
  <c r="T582" i="1" s="1"/>
  <c r="J381" i="1"/>
  <c r="S381" i="1" s="1"/>
  <c r="AB382" i="1"/>
  <c r="O382" i="1"/>
  <c r="X382" i="1" s="1"/>
  <c r="O396" i="1"/>
  <c r="X396" i="1" s="1"/>
  <c r="U591" i="1"/>
  <c r="O591" i="1"/>
  <c r="X591" i="1" s="1"/>
  <c r="AB591" i="1"/>
  <c r="K591" i="1"/>
  <c r="S591" i="1"/>
  <c r="O754" i="1"/>
  <c r="X754" i="1" s="1"/>
  <c r="J755" i="1"/>
  <c r="S755" i="1" s="1"/>
  <c r="S565" i="1"/>
  <c r="O566" i="1"/>
  <c r="X566" i="1" s="1"/>
  <c r="J567" i="1"/>
  <c r="J583" i="1"/>
  <c r="S378" i="1"/>
  <c r="J387" i="1"/>
  <c r="S387" i="1" s="1"/>
  <c r="J390" i="1"/>
  <c r="J399" i="1"/>
  <c r="S399" i="1" s="1"/>
  <c r="S199" i="1"/>
  <c r="S850" i="1"/>
  <c r="J857" i="1"/>
  <c r="J769" i="1"/>
  <c r="AB588" i="1"/>
  <c r="K588" i="1"/>
  <c r="O588" i="1"/>
  <c r="X588" i="1" s="1"/>
  <c r="U588" i="1"/>
  <c r="K212" i="1"/>
  <c r="AB212" i="1"/>
  <c r="U212" i="1"/>
  <c r="O212" i="1"/>
  <c r="X212" i="1" s="1"/>
  <c r="J785" i="1"/>
  <c r="W400" i="1"/>
  <c r="Z400" i="1" s="1"/>
  <c r="V400" i="1"/>
  <c r="Y400" i="1" s="1"/>
  <c r="U401" i="1"/>
  <c r="O401" i="1"/>
  <c r="X401" i="1" s="1"/>
  <c r="AB401" i="1"/>
  <c r="K401" i="1"/>
  <c r="S401" i="1"/>
  <c r="U392" i="1"/>
  <c r="K392" i="1"/>
  <c r="V200" i="1"/>
  <c r="Y200" i="1" s="1"/>
  <c r="W200" i="1"/>
  <c r="Z200" i="1" s="1"/>
  <c r="S212" i="1"/>
  <c r="J849" i="1"/>
  <c r="L861" i="1"/>
  <c r="J777" i="1"/>
  <c r="S777" i="1" s="1"/>
  <c r="J385" i="1"/>
  <c r="S385" i="1" s="1"/>
  <c r="J389" i="1"/>
  <c r="O200" i="1"/>
  <c r="AB200" i="1"/>
  <c r="K210" i="1"/>
  <c r="AB210" i="1"/>
  <c r="U210" i="1"/>
  <c r="W219" i="1"/>
  <c r="Z219" i="1" s="1"/>
  <c r="J222" i="1"/>
  <c r="S222" i="1"/>
  <c r="AB851" i="1"/>
  <c r="K851" i="1"/>
  <c r="U851" i="1"/>
  <c r="O851" i="1"/>
  <c r="X851" i="1" s="1"/>
  <c r="L782" i="1"/>
  <c r="U784" i="1"/>
  <c r="AB784" i="1"/>
  <c r="K784" i="1"/>
  <c r="O784" i="1"/>
  <c r="X784" i="1" s="1"/>
  <c r="AB593" i="1"/>
  <c r="O593" i="1"/>
  <c r="X593" i="1" s="1"/>
  <c r="K593" i="1"/>
  <c r="U593" i="1"/>
  <c r="AB585" i="1"/>
  <c r="J380" i="1"/>
  <c r="S380" i="1" s="1"/>
  <c r="AB392" i="1"/>
  <c r="AB395" i="1"/>
  <c r="K200" i="1"/>
  <c r="O210" i="1"/>
  <c r="X210" i="1" s="1"/>
  <c r="J214" i="1"/>
  <c r="S214" i="1" s="1"/>
  <c r="K219" i="1"/>
  <c r="AB219" i="1"/>
  <c r="O219" i="1"/>
  <c r="X219" i="1" s="1"/>
  <c r="K220" i="1"/>
  <c r="S220" i="1"/>
  <c r="T220" i="1" s="1"/>
  <c r="J856" i="1"/>
  <c r="S856" i="1" s="1"/>
  <c r="O774" i="1"/>
  <c r="X774" i="1" s="1"/>
  <c r="U774" i="1"/>
  <c r="AB774" i="1"/>
  <c r="S593" i="1"/>
  <c r="AB604" i="1"/>
  <c r="K604" i="1"/>
  <c r="O604" i="1"/>
  <c r="X604" i="1" s="1"/>
  <c r="U604" i="1"/>
  <c r="J855" i="1"/>
  <c r="O782" i="1"/>
  <c r="X782" i="1" s="1"/>
  <c r="U782" i="1"/>
  <c r="AB782" i="1"/>
  <c r="W590" i="1"/>
  <c r="Z590" i="1" s="1"/>
  <c r="V590" i="1"/>
  <c r="Y590" i="1" s="1"/>
  <c r="AB597" i="1"/>
  <c r="O597" i="1"/>
  <c r="X597" i="1" s="1"/>
  <c r="U597" i="1"/>
  <c r="K597" i="1"/>
  <c r="J402" i="1"/>
  <c r="S402" i="1" s="1"/>
  <c r="J601" i="1"/>
  <c r="S601" i="1" s="1"/>
  <c r="AB403" i="1"/>
  <c r="O403" i="1"/>
  <c r="X403" i="1" s="1"/>
  <c r="K403" i="1"/>
  <c r="U403" i="1"/>
  <c r="J103" i="1"/>
  <c r="S103" i="1" s="1"/>
  <c r="S218" i="1"/>
  <c r="T218" i="1" s="1"/>
  <c r="U221" i="1"/>
  <c r="K221" i="1"/>
  <c r="O865" i="1"/>
  <c r="X865" i="1" s="1"/>
  <c r="AB865" i="1"/>
  <c r="K865" i="1"/>
  <c r="U865" i="1"/>
  <c r="U776" i="1"/>
  <c r="AB776" i="1"/>
  <c r="K776" i="1"/>
  <c r="O776" i="1"/>
  <c r="X776" i="1" s="1"/>
  <c r="J586" i="1"/>
  <c r="S586" i="1"/>
  <c r="O590" i="1"/>
  <c r="X590" i="1" s="1"/>
  <c r="AB590" i="1"/>
  <c r="S590" i="1"/>
  <c r="K590" i="1"/>
  <c r="AB596" i="1"/>
  <c r="K596" i="1"/>
  <c r="O596" i="1"/>
  <c r="X596" i="1" s="1"/>
  <c r="U596" i="1"/>
  <c r="O598" i="1"/>
  <c r="X598" i="1" s="1"/>
  <c r="AB598" i="1"/>
  <c r="S598" i="1"/>
  <c r="U598" i="1"/>
  <c r="S403" i="1"/>
  <c r="U218" i="1"/>
  <c r="O853" i="1"/>
  <c r="X853" i="1" s="1"/>
  <c r="U853" i="1"/>
  <c r="K853" i="1"/>
  <c r="AB853" i="1"/>
  <c r="U768" i="1"/>
  <c r="AB768" i="1"/>
  <c r="K768" i="1"/>
  <c r="O768" i="1"/>
  <c r="X768" i="1" s="1"/>
  <c r="K598" i="1"/>
  <c r="J602" i="1"/>
  <c r="S602" i="1" s="1"/>
  <c r="O400" i="1"/>
  <c r="X400" i="1" s="1"/>
  <c r="AB400" i="1"/>
  <c r="S400" i="1"/>
  <c r="K400" i="1"/>
  <c r="J216" i="1"/>
  <c r="S216" i="1" s="1"/>
  <c r="O221" i="1"/>
  <c r="X221" i="1" s="1"/>
  <c r="AB864" i="1"/>
  <c r="U864" i="1"/>
  <c r="K864" i="1"/>
  <c r="O864" i="1"/>
  <c r="X864" i="1" s="1"/>
  <c r="S865" i="1"/>
  <c r="J404" i="1"/>
  <c r="S404" i="1" s="1"/>
  <c r="J271" i="1"/>
  <c r="J273" i="1"/>
  <c r="W275" i="1"/>
  <c r="Z275" i="1" s="1"/>
  <c r="V275" i="1"/>
  <c r="Y275" i="1" s="1"/>
  <c r="O860" i="1"/>
  <c r="X860" i="1" s="1"/>
  <c r="J595" i="1"/>
  <c r="S595" i="1" s="1"/>
  <c r="K283" i="1"/>
  <c r="AB283" i="1"/>
  <c r="V285" i="1"/>
  <c r="Y285" i="1" s="1"/>
  <c r="W285" i="1"/>
  <c r="Z285" i="1" s="1"/>
  <c r="K95" i="1"/>
  <c r="AB95" i="1"/>
  <c r="O95" i="1"/>
  <c r="X95" i="1" s="1"/>
  <c r="U95" i="1"/>
  <c r="S851" i="1"/>
  <c r="S860" i="1"/>
  <c r="AB861" i="1"/>
  <c r="J867" i="1"/>
  <c r="AB589" i="1"/>
  <c r="O589" i="1"/>
  <c r="P589" i="1" s="1"/>
  <c r="S597" i="1"/>
  <c r="AB605" i="1"/>
  <c r="O605" i="1"/>
  <c r="X605" i="1" s="1"/>
  <c r="J406" i="1"/>
  <c r="S406" i="1" s="1"/>
  <c r="J409" i="1"/>
  <c r="S409" i="1" s="1"/>
  <c r="J414" i="1"/>
  <c r="S414" i="1" s="1"/>
  <c r="J284" i="1"/>
  <c r="S284" i="1" s="1"/>
  <c r="V860" i="1"/>
  <c r="Y860" i="1" s="1"/>
  <c r="W860" i="1"/>
  <c r="Z860" i="1" s="1"/>
  <c r="U862" i="1"/>
  <c r="S862" i="1"/>
  <c r="T862" i="1" s="1"/>
  <c r="S766" i="1"/>
  <c r="S774" i="1"/>
  <c r="S782" i="1"/>
  <c r="J587" i="1"/>
  <c r="S587" i="1" s="1"/>
  <c r="J603" i="1"/>
  <c r="K860" i="1"/>
  <c r="K862" i="1"/>
  <c r="J866" i="1"/>
  <c r="S866" i="1" s="1"/>
  <c r="J770" i="1"/>
  <c r="S770" i="1" s="1"/>
  <c r="U772" i="1"/>
  <c r="AB772" i="1"/>
  <c r="K772" i="1"/>
  <c r="O772" i="1"/>
  <c r="X772" i="1" s="1"/>
  <c r="J773" i="1"/>
  <c r="S773" i="1" s="1"/>
  <c r="J778" i="1"/>
  <c r="U780" i="1"/>
  <c r="AB780" i="1"/>
  <c r="K780" i="1"/>
  <c r="O780" i="1"/>
  <c r="X780" i="1" s="1"/>
  <c r="J781" i="1"/>
  <c r="S781" i="1" s="1"/>
  <c r="L589" i="1"/>
  <c r="U599" i="1"/>
  <c r="O599" i="1"/>
  <c r="X599" i="1" s="1"/>
  <c r="AB599" i="1"/>
  <c r="K599" i="1"/>
  <c r="J600" i="1"/>
  <c r="S600" i="1" s="1"/>
  <c r="J280" i="1"/>
  <c r="S280" i="1" s="1"/>
  <c r="AB282" i="1"/>
  <c r="O282" i="1"/>
  <c r="X282" i="1" s="1"/>
  <c r="U282" i="1"/>
  <c r="S282" i="1"/>
  <c r="K282" i="1"/>
  <c r="J87" i="1"/>
  <c r="S87" i="1" s="1"/>
  <c r="K94" i="1"/>
  <c r="AB94" i="1"/>
  <c r="O94" i="1"/>
  <c r="X94" i="1" s="1"/>
  <c r="U94" i="1"/>
  <c r="S859" i="1"/>
  <c r="S863" i="1"/>
  <c r="T863" i="1" s="1"/>
  <c r="S864" i="1"/>
  <c r="S868" i="1"/>
  <c r="T868" i="1" s="1"/>
  <c r="AB405" i="1"/>
  <c r="O405" i="1"/>
  <c r="K405" i="1"/>
  <c r="U405" i="1"/>
  <c r="AB407" i="1"/>
  <c r="O407" i="1"/>
  <c r="K407" i="1"/>
  <c r="U407" i="1"/>
  <c r="J412" i="1"/>
  <c r="J269" i="1"/>
  <c r="O274" i="1"/>
  <c r="X274" i="1" s="1"/>
  <c r="U274" i="1"/>
  <c r="K274" i="1"/>
  <c r="J279" i="1"/>
  <c r="S279" i="1" s="1"/>
  <c r="L86" i="1"/>
  <c r="U96" i="1"/>
  <c r="K96" i="1"/>
  <c r="AB96" i="1"/>
  <c r="O96" i="1"/>
  <c r="X96" i="1" s="1"/>
  <c r="AB863" i="1"/>
  <c r="K863" i="1"/>
  <c r="AB868" i="1"/>
  <c r="K868" i="1"/>
  <c r="U868" i="1"/>
  <c r="O767" i="1"/>
  <c r="X767" i="1" s="1"/>
  <c r="U767" i="1"/>
  <c r="S767" i="1"/>
  <c r="S768" i="1"/>
  <c r="O771" i="1"/>
  <c r="X771" i="1" s="1"/>
  <c r="U771" i="1"/>
  <c r="S771" i="1"/>
  <c r="S772" i="1"/>
  <c r="T772" i="1" s="1"/>
  <c r="O775" i="1"/>
  <c r="X775" i="1" s="1"/>
  <c r="U775" i="1"/>
  <c r="S775" i="1"/>
  <c r="S776" i="1"/>
  <c r="O779" i="1"/>
  <c r="X779" i="1" s="1"/>
  <c r="U779" i="1"/>
  <c r="S779" i="1"/>
  <c r="S780" i="1"/>
  <c r="O783" i="1"/>
  <c r="X783" i="1" s="1"/>
  <c r="U783" i="1"/>
  <c r="S783" i="1"/>
  <c r="S784" i="1"/>
  <c r="S588" i="1"/>
  <c r="S596" i="1"/>
  <c r="S604" i="1"/>
  <c r="AB408" i="1"/>
  <c r="O408" i="1"/>
  <c r="X408" i="1" s="1"/>
  <c r="K408" i="1"/>
  <c r="J413" i="1"/>
  <c r="S413" i="1" s="1"/>
  <c r="AB274" i="1"/>
  <c r="J286" i="1"/>
  <c r="S286" i="1"/>
  <c r="J92" i="1"/>
  <c r="S92" i="1" s="1"/>
  <c r="U863" i="1"/>
  <c r="K767" i="1"/>
  <c r="K771" i="1"/>
  <c r="K775" i="1"/>
  <c r="K779" i="1"/>
  <c r="K783" i="1"/>
  <c r="S408" i="1"/>
  <c r="O275" i="1"/>
  <c r="X275" i="1" s="1"/>
  <c r="K275" i="1"/>
  <c r="AB275" i="1"/>
  <c r="AB88" i="1"/>
  <c r="U88" i="1"/>
  <c r="O88" i="1"/>
  <c r="X88" i="1" s="1"/>
  <c r="K88" i="1"/>
  <c r="J101" i="1"/>
  <c r="S101" i="1" s="1"/>
  <c r="U408" i="1"/>
  <c r="J410" i="1"/>
  <c r="S410" i="1" s="1"/>
  <c r="J277" i="1"/>
  <c r="S277" i="1" s="1"/>
  <c r="J93" i="1"/>
  <c r="S93" i="1" s="1"/>
  <c r="O105" i="1"/>
  <c r="X105" i="1" s="1"/>
  <c r="K105" i="1"/>
  <c r="U105" i="1"/>
  <c r="AB105" i="1"/>
  <c r="U232" i="1"/>
  <c r="AB232" i="1"/>
  <c r="K232" i="1"/>
  <c r="O232" i="1"/>
  <c r="X232" i="1" s="1"/>
  <c r="U272" i="1"/>
  <c r="K272" i="1"/>
  <c r="O86" i="1"/>
  <c r="X86" i="1" s="1"/>
  <c r="AB86" i="1"/>
  <c r="S95" i="1"/>
  <c r="J97" i="1"/>
  <c r="S97" i="1" s="1"/>
  <c r="J99" i="1"/>
  <c r="J419" i="1"/>
  <c r="S419" i="1" s="1"/>
  <c r="U86" i="1"/>
  <c r="J104" i="1"/>
  <c r="S104" i="1" s="1"/>
  <c r="J227" i="1"/>
  <c r="S227" i="1" s="1"/>
  <c r="J415" i="1"/>
  <c r="S415" i="1" s="1"/>
  <c r="J416" i="1"/>
  <c r="S416" i="1" s="1"/>
  <c r="J417" i="1"/>
  <c r="S417" i="1" s="1"/>
  <c r="J418" i="1"/>
  <c r="S418" i="1" s="1"/>
  <c r="J267" i="1"/>
  <c r="S267" i="1" s="1"/>
  <c r="J276" i="1"/>
  <c r="S276" i="1" s="1"/>
  <c r="S88" i="1"/>
  <c r="J91" i="1"/>
  <c r="S91" i="1" s="1"/>
  <c r="S94" i="1"/>
  <c r="J236" i="1"/>
  <c r="S236" i="1" s="1"/>
  <c r="J411" i="1"/>
  <c r="J268" i="1"/>
  <c r="S272" i="1"/>
  <c r="T272" i="1" s="1"/>
  <c r="S96" i="1"/>
  <c r="J98" i="1"/>
  <c r="S98" i="1" s="1"/>
  <c r="J223" i="1"/>
  <c r="S223" i="1" s="1"/>
  <c r="O234" i="1"/>
  <c r="X234" i="1" s="1"/>
  <c r="AB234" i="1"/>
  <c r="K234" i="1"/>
  <c r="U234" i="1"/>
  <c r="S270" i="1"/>
  <c r="T270" i="1" s="1"/>
  <c r="U278" i="1"/>
  <c r="J89" i="1"/>
  <c r="S89" i="1" s="1"/>
  <c r="K270" i="1"/>
  <c r="K278" i="1"/>
  <c r="K281" i="1"/>
  <c r="K285" i="1"/>
  <c r="U228" i="1"/>
  <c r="AB228" i="1"/>
  <c r="K228" i="1"/>
  <c r="O228" i="1"/>
  <c r="X228" i="1" s="1"/>
  <c r="J230" i="1"/>
  <c r="S230" i="1" s="1"/>
  <c r="J90" i="1"/>
  <c r="S90" i="1" s="1"/>
  <c r="J224" i="1"/>
  <c r="S224" i="1" s="1"/>
  <c r="AB226" i="1"/>
  <c r="K226" i="1"/>
  <c r="U226" i="1"/>
  <c r="L235" i="1"/>
  <c r="O285" i="1"/>
  <c r="X285" i="1" s="1"/>
  <c r="S226" i="1"/>
  <c r="T226" i="1" s="1"/>
  <c r="S228" i="1"/>
  <c r="T228" i="1" s="1"/>
  <c r="S232" i="1"/>
  <c r="J100" i="1"/>
  <c r="S100" i="1" s="1"/>
  <c r="J102" i="1"/>
  <c r="S102" i="1" s="1"/>
  <c r="J231" i="1"/>
  <c r="S231" i="1" s="1"/>
  <c r="S234" i="1"/>
  <c r="J237" i="1"/>
  <c r="S237" i="1" s="1"/>
  <c r="K225" i="1"/>
  <c r="U225" i="1"/>
  <c r="J233" i="1"/>
  <c r="S233" i="1" s="1"/>
  <c r="J229" i="1"/>
  <c r="S229" i="1" s="1"/>
  <c r="O235" i="1"/>
  <c r="X235" i="1" s="1"/>
  <c r="U235" i="1"/>
  <c r="T836" i="1" l="1"/>
  <c r="S198" i="1"/>
  <c r="T198" i="1" s="1"/>
  <c r="P235" i="1"/>
  <c r="T737" i="1"/>
  <c r="T142" i="1"/>
  <c r="P301" i="1"/>
  <c r="T326" i="1"/>
  <c r="T278" i="1"/>
  <c r="T248" i="1"/>
  <c r="S846" i="1"/>
  <c r="T105" i="1"/>
  <c r="T780" i="1"/>
  <c r="P795" i="1"/>
  <c r="P852" i="1"/>
  <c r="P564" i="1"/>
  <c r="T210" i="1"/>
  <c r="T275" i="1"/>
  <c r="T787" i="1"/>
  <c r="O143" i="1"/>
  <c r="X143" i="1" s="1"/>
  <c r="T7" i="1"/>
  <c r="T42" i="1"/>
  <c r="V143" i="1"/>
  <c r="Y143" i="1" s="1"/>
  <c r="T135" i="1"/>
  <c r="S339" i="1"/>
  <c r="T339" i="1" s="1"/>
  <c r="T197" i="1"/>
  <c r="T361" i="1"/>
  <c r="S909" i="1"/>
  <c r="S115" i="1"/>
  <c r="S642" i="1"/>
  <c r="T642" i="1" s="1"/>
  <c r="U283" i="1"/>
  <c r="T247" i="1"/>
  <c r="L564" i="1"/>
  <c r="T547" i="1"/>
  <c r="U633" i="1"/>
  <c r="V633" i="1" s="1"/>
  <c r="Y633" i="1" s="1"/>
  <c r="T828" i="1"/>
  <c r="K307" i="1"/>
  <c r="U335" i="1"/>
  <c r="U110" i="1"/>
  <c r="T306" i="1"/>
  <c r="S625" i="1"/>
  <c r="P341" i="1"/>
  <c r="T850" i="1"/>
  <c r="AB307" i="1"/>
  <c r="T617" i="1"/>
  <c r="P702" i="1"/>
  <c r="U307" i="1"/>
  <c r="K794" i="1"/>
  <c r="T637" i="1"/>
  <c r="T810" i="1"/>
  <c r="V252" i="1"/>
  <c r="Y252" i="1" s="1"/>
  <c r="T735" i="1"/>
  <c r="T713" i="1"/>
  <c r="V270" i="1"/>
  <c r="Y270" i="1" s="1"/>
  <c r="U594" i="1"/>
  <c r="O861" i="1"/>
  <c r="X861" i="1" s="1"/>
  <c r="T212" i="1"/>
  <c r="T577" i="1"/>
  <c r="T764" i="1"/>
  <c r="T79" i="1"/>
  <c r="AB564" i="1"/>
  <c r="T168" i="1"/>
  <c r="T334" i="1"/>
  <c r="S26" i="1"/>
  <c r="T26" i="1" s="1"/>
  <c r="K594" i="1"/>
  <c r="T211" i="1"/>
  <c r="T731" i="1"/>
  <c r="V477" i="1"/>
  <c r="Y477" i="1" s="1"/>
  <c r="U794" i="1"/>
  <c r="W794" i="1" s="1"/>
  <c r="Z794" i="1" s="1"/>
  <c r="AB594" i="1"/>
  <c r="T75" i="1"/>
  <c r="T84" i="1"/>
  <c r="T550" i="1"/>
  <c r="T32" i="1"/>
  <c r="T358" i="1"/>
  <c r="T790" i="1"/>
  <c r="T116" i="1"/>
  <c r="K106" i="1"/>
  <c r="P810" i="1"/>
  <c r="U642" i="1"/>
  <c r="T95" i="1"/>
  <c r="U861" i="1"/>
  <c r="T604" i="1"/>
  <c r="O594" i="1"/>
  <c r="X594" i="1" s="1"/>
  <c r="U564" i="1"/>
  <c r="T697" i="1"/>
  <c r="K335" i="1"/>
  <c r="T2" i="1"/>
  <c r="U106" i="1"/>
  <c r="T853" i="1"/>
  <c r="S861" i="1"/>
  <c r="S283" i="1"/>
  <c r="T283" i="1" s="1"/>
  <c r="S19" i="1"/>
  <c r="T19" i="1" s="1"/>
  <c r="T783" i="1"/>
  <c r="T775" i="1"/>
  <c r="T767" i="1"/>
  <c r="T689" i="1"/>
  <c r="T408" i="1"/>
  <c r="T397" i="1"/>
  <c r="T250" i="1"/>
  <c r="T732" i="1"/>
  <c r="T3" i="1"/>
  <c r="T484" i="1"/>
  <c r="T706" i="1"/>
  <c r="T717" i="1"/>
  <c r="S165" i="1"/>
  <c r="T165" i="1" s="1"/>
  <c r="S335" i="1"/>
  <c r="T335" i="1" s="1"/>
  <c r="S192" i="1"/>
  <c r="T192" i="1" s="1"/>
  <c r="T536" i="1"/>
  <c r="S685" i="1"/>
  <c r="T685" i="1" s="1"/>
  <c r="T70" i="1"/>
  <c r="T738" i="1"/>
  <c r="S106" i="1"/>
  <c r="S638" i="1"/>
  <c r="T638" i="1" s="1"/>
  <c r="T451" i="1"/>
  <c r="T754" i="1"/>
  <c r="P84" i="1"/>
  <c r="T68" i="1"/>
  <c r="T847" i="1"/>
  <c r="T49" i="1"/>
  <c r="T350" i="1"/>
  <c r="T471" i="1"/>
  <c r="T131" i="1"/>
  <c r="P306" i="1"/>
  <c r="S6" i="1"/>
  <c r="O483" i="1"/>
  <c r="X483" i="1" s="1"/>
  <c r="U483" i="1"/>
  <c r="T88" i="1"/>
  <c r="T782" i="1"/>
  <c r="P382" i="1"/>
  <c r="T844" i="1"/>
  <c r="T112" i="1"/>
  <c r="S544" i="1"/>
  <c r="T46" i="1"/>
  <c r="S119" i="1"/>
  <c r="T768" i="1"/>
  <c r="T63" i="1"/>
  <c r="T546" i="1"/>
  <c r="T15" i="1"/>
  <c r="S54" i="1"/>
  <c r="T54" i="1" s="1"/>
  <c r="T779" i="1"/>
  <c r="T771" i="1"/>
  <c r="T282" i="1"/>
  <c r="T199" i="1"/>
  <c r="T94" i="1"/>
  <c r="X200" i="1"/>
  <c r="T200" i="1"/>
  <c r="T285" i="1"/>
  <c r="P917" i="1"/>
  <c r="X589" i="1"/>
  <c r="T589" i="1"/>
  <c r="T574" i="1"/>
  <c r="P201" i="1"/>
  <c r="T60" i="1"/>
  <c r="AB700" i="1"/>
  <c r="K700" i="1"/>
  <c r="L700" i="1" s="1"/>
  <c r="U698" i="1"/>
  <c r="AB698" i="1"/>
  <c r="O698" i="1"/>
  <c r="X698" i="1" s="1"/>
  <c r="K698" i="1"/>
  <c r="S741" i="1"/>
  <c r="T741" i="1" s="1"/>
  <c r="O9" i="1"/>
  <c r="X9" i="1" s="1"/>
  <c r="AB9" i="1"/>
  <c r="T183" i="1"/>
  <c r="P374" i="1"/>
  <c r="L374" i="1"/>
  <c r="O684" i="1"/>
  <c r="X684" i="1" s="1"/>
  <c r="K684" i="1"/>
  <c r="AB684" i="1"/>
  <c r="U130" i="1"/>
  <c r="O130" i="1"/>
  <c r="X130" i="1" s="1"/>
  <c r="AB130" i="1"/>
  <c r="AB794" i="1"/>
  <c r="O794" i="1"/>
  <c r="X794" i="1" s="1"/>
  <c r="O329" i="1"/>
  <c r="X329" i="1" s="1"/>
  <c r="U329" i="1"/>
  <c r="S9" i="1"/>
  <c r="O760" i="1"/>
  <c r="X760" i="1" s="1"/>
  <c r="AB760" i="1"/>
  <c r="K760" i="1"/>
  <c r="U760" i="1"/>
  <c r="L218" i="1"/>
  <c r="P218" i="1"/>
  <c r="W127" i="1"/>
  <c r="Z127" i="1" s="1"/>
  <c r="V127" i="1"/>
  <c r="Y127" i="1" s="1"/>
  <c r="S50" i="1"/>
  <c r="T50" i="1" s="1"/>
  <c r="O360" i="1"/>
  <c r="X360" i="1" s="1"/>
  <c r="U360" i="1"/>
  <c r="K360" i="1"/>
  <c r="AB360" i="1"/>
  <c r="T694" i="1"/>
  <c r="S170" i="1"/>
  <c r="T170" i="1" s="1"/>
  <c r="O5" i="1"/>
  <c r="X5" i="1" s="1"/>
  <c r="AB5" i="1"/>
  <c r="T259" i="1"/>
  <c r="P183" i="1"/>
  <c r="R183" i="1" s="1"/>
  <c r="S564" i="1"/>
  <c r="T564" i="1" s="1"/>
  <c r="T544" i="1"/>
  <c r="S760" i="1"/>
  <c r="T760" i="1" s="1"/>
  <c r="K240" i="1"/>
  <c r="AB240" i="1"/>
  <c r="U240" i="1"/>
  <c r="O240" i="1"/>
  <c r="X240" i="1" s="1"/>
  <c r="U717" i="1"/>
  <c r="K717" i="1"/>
  <c r="U605" i="1"/>
  <c r="K605" i="1"/>
  <c r="L605" i="1" s="1"/>
  <c r="W74" i="1"/>
  <c r="Z74" i="1" s="1"/>
  <c r="V74" i="1"/>
  <c r="Y74" i="1" s="1"/>
  <c r="V448" i="1"/>
  <c r="Y448" i="1" s="1"/>
  <c r="W448" i="1"/>
  <c r="Z448" i="1" s="1"/>
  <c r="S716" i="1"/>
  <c r="O122" i="1"/>
  <c r="X122" i="1" s="1"/>
  <c r="AB122" i="1"/>
  <c r="S5" i="1"/>
  <c r="T784" i="1"/>
  <c r="T382" i="1"/>
  <c r="T76" i="1"/>
  <c r="T699" i="1"/>
  <c r="T724" i="1"/>
  <c r="P697" i="1"/>
  <c r="P482" i="1"/>
  <c r="Q482" i="1" s="1"/>
  <c r="T482" i="1"/>
  <c r="T356" i="1"/>
  <c r="T323" i="1"/>
  <c r="P142" i="1"/>
  <c r="T314" i="1"/>
  <c r="P6" i="1"/>
  <c r="AB129" i="1"/>
  <c r="O129" i="1"/>
  <c r="X129" i="1" s="1"/>
  <c r="O612" i="1"/>
  <c r="X612" i="1" s="1"/>
  <c r="K612" i="1"/>
  <c r="AB612" i="1"/>
  <c r="U612" i="1"/>
  <c r="S556" i="1"/>
  <c r="T556" i="1" s="1"/>
  <c r="S605" i="1"/>
  <c r="W550" i="1"/>
  <c r="Z550" i="1" s="1"/>
  <c r="V550" i="1"/>
  <c r="Y550" i="1" s="1"/>
  <c r="S612" i="1"/>
  <c r="T612" i="1" s="1"/>
  <c r="S25" i="1"/>
  <c r="S479" i="1"/>
  <c r="T479" i="1" s="1"/>
  <c r="O453" i="1"/>
  <c r="AB453" i="1"/>
  <c r="W702" i="1"/>
  <c r="Z702" i="1" s="1"/>
  <c r="V702" i="1"/>
  <c r="Y702" i="1" s="1"/>
  <c r="O118" i="1"/>
  <c r="X118" i="1" s="1"/>
  <c r="AB118" i="1"/>
  <c r="S122" i="1"/>
  <c r="O114" i="1"/>
  <c r="X114" i="1" s="1"/>
  <c r="AB114" i="1"/>
  <c r="T766" i="1"/>
  <c r="T860" i="1"/>
  <c r="P782" i="1"/>
  <c r="T758" i="1"/>
  <c r="T854" i="1"/>
  <c r="T712" i="1"/>
  <c r="T555" i="1"/>
  <c r="T53" i="1"/>
  <c r="T608" i="1"/>
  <c r="T136" i="1"/>
  <c r="T478" i="1"/>
  <c r="T613" i="1"/>
  <c r="T802" i="1"/>
  <c r="P310" i="1"/>
  <c r="T795" i="1"/>
  <c r="T572" i="1"/>
  <c r="T585" i="1"/>
  <c r="P127" i="1"/>
  <c r="L127" i="1"/>
  <c r="P248" i="1"/>
  <c r="L248" i="1"/>
  <c r="S129" i="1"/>
  <c r="O633" i="1"/>
  <c r="X633" i="1" s="1"/>
  <c r="AB633" i="1"/>
  <c r="P368" i="1"/>
  <c r="L368" i="1"/>
  <c r="S633" i="1"/>
  <c r="U162" i="1"/>
  <c r="O162" i="1"/>
  <c r="X162" i="1" s="1"/>
  <c r="AB162" i="1"/>
  <c r="S475" i="1"/>
  <c r="T475" i="1" s="1"/>
  <c r="AB718" i="1"/>
  <c r="O718" i="1"/>
  <c r="X718" i="1" s="1"/>
  <c r="O13" i="1"/>
  <c r="X13" i="1" s="1"/>
  <c r="AB13" i="1"/>
  <c r="S114" i="1"/>
  <c r="T749" i="1"/>
  <c r="T580" i="1"/>
  <c r="T739" i="1"/>
  <c r="T730" i="1"/>
  <c r="P454" i="1"/>
  <c r="Q454" i="1" s="1"/>
  <c r="T488" i="1"/>
  <c r="T115" i="1"/>
  <c r="S256" i="1"/>
  <c r="S543" i="1"/>
  <c r="T543" i="1" s="1"/>
  <c r="O249" i="1"/>
  <c r="X249" i="1" s="1"/>
  <c r="K249" i="1"/>
  <c r="AB249" i="1"/>
  <c r="U249" i="1"/>
  <c r="T729" i="1"/>
  <c r="U722" i="1"/>
  <c r="O722" i="1"/>
  <c r="X722" i="1" s="1"/>
  <c r="K722" i="1"/>
  <c r="U395" i="1"/>
  <c r="O395" i="1"/>
  <c r="X395" i="1" s="1"/>
  <c r="K395" i="1"/>
  <c r="V589" i="1"/>
  <c r="Y589" i="1" s="1"/>
  <c r="W589" i="1"/>
  <c r="Z589" i="1" s="1"/>
  <c r="S366" i="1"/>
  <c r="T366" i="1" s="1"/>
  <c r="W301" i="1"/>
  <c r="Z301" i="1" s="1"/>
  <c r="V301" i="1"/>
  <c r="Y301" i="1" s="1"/>
  <c r="O826" i="1"/>
  <c r="X826" i="1" s="1"/>
  <c r="U826" i="1"/>
  <c r="AB826" i="1"/>
  <c r="S718" i="1"/>
  <c r="S370" i="1"/>
  <c r="T370" i="1" s="1"/>
  <c r="S145" i="1"/>
  <c r="S13" i="1"/>
  <c r="O110" i="1"/>
  <c r="X110" i="1" s="1"/>
  <c r="AB110" i="1"/>
  <c r="T864" i="1"/>
  <c r="T598" i="1"/>
  <c r="T590" i="1"/>
  <c r="T401" i="1"/>
  <c r="T396" i="1"/>
  <c r="P757" i="1"/>
  <c r="T703" i="1"/>
  <c r="T843" i="1"/>
  <c r="P365" i="1"/>
  <c r="T45" i="1"/>
  <c r="T630" i="1"/>
  <c r="T799" i="1"/>
  <c r="T319" i="1"/>
  <c r="P638" i="1"/>
  <c r="R638" i="1" s="1"/>
  <c r="T806" i="1"/>
  <c r="T338" i="1"/>
  <c r="T225" i="1"/>
  <c r="U281" i="1"/>
  <c r="O281" i="1"/>
  <c r="P281" i="1" s="1"/>
  <c r="AB281" i="1"/>
  <c r="P585" i="1"/>
  <c r="L585" i="1"/>
  <c r="S219" i="1"/>
  <c r="W256" i="1"/>
  <c r="Z256" i="1" s="1"/>
  <c r="V256" i="1"/>
  <c r="Y256" i="1" s="1"/>
  <c r="S392" i="1"/>
  <c r="T392" i="1" s="1"/>
  <c r="S700" i="1"/>
  <c r="T700" i="1" s="1"/>
  <c r="S307" i="1"/>
  <c r="T307" i="1" s="1"/>
  <c r="S917" i="1"/>
  <c r="T917" i="1" s="1"/>
  <c r="S143" i="1"/>
  <c r="T143" i="1" s="1"/>
  <c r="S698" i="1"/>
  <c r="U726" i="1"/>
  <c r="O726" i="1"/>
  <c r="K726" i="1"/>
  <c r="O333" i="1"/>
  <c r="X333" i="1" s="1"/>
  <c r="U333" i="1"/>
  <c r="S110" i="1"/>
  <c r="T110" i="1" s="1"/>
  <c r="R765" i="1"/>
  <c r="Q765" i="1"/>
  <c r="W864" i="1"/>
  <c r="Z864" i="1" s="1"/>
  <c r="V864" i="1"/>
  <c r="Y864" i="1" s="1"/>
  <c r="W251" i="1"/>
  <c r="Z251" i="1" s="1"/>
  <c r="V251" i="1"/>
  <c r="Y251" i="1" s="1"/>
  <c r="U442" i="1"/>
  <c r="AB442" i="1"/>
  <c r="K442" i="1"/>
  <c r="O442" i="1"/>
  <c r="X442" i="1" s="1"/>
  <c r="W707" i="1"/>
  <c r="Z707" i="1" s="1"/>
  <c r="V707" i="1"/>
  <c r="Y707" i="1" s="1"/>
  <c r="V250" i="1"/>
  <c r="Y250" i="1" s="1"/>
  <c r="W250" i="1"/>
  <c r="Z250" i="1" s="1"/>
  <c r="W539" i="1"/>
  <c r="Z539" i="1" s="1"/>
  <c r="V539" i="1"/>
  <c r="Y539" i="1" s="1"/>
  <c r="T64" i="1"/>
  <c r="Q550" i="1"/>
  <c r="R550" i="1"/>
  <c r="W551" i="1"/>
  <c r="Z551" i="1" s="1"/>
  <c r="V551" i="1"/>
  <c r="Y551" i="1" s="1"/>
  <c r="U721" i="1"/>
  <c r="K721" i="1"/>
  <c r="AB721" i="1"/>
  <c r="O721" i="1"/>
  <c r="X721" i="1" s="1"/>
  <c r="L694" i="1"/>
  <c r="P694" i="1"/>
  <c r="P555" i="1"/>
  <c r="L555" i="1"/>
  <c r="W540" i="1"/>
  <c r="Z540" i="1" s="1"/>
  <c r="V540" i="1"/>
  <c r="Y540" i="1" s="1"/>
  <c r="W741" i="1"/>
  <c r="Z741" i="1" s="1"/>
  <c r="V741" i="1"/>
  <c r="Y741" i="1" s="1"/>
  <c r="L736" i="1"/>
  <c r="P736" i="1"/>
  <c r="L718" i="1"/>
  <c r="AB423" i="1"/>
  <c r="K423" i="1"/>
  <c r="U423" i="1"/>
  <c r="O423" i="1"/>
  <c r="X423" i="1" s="1"/>
  <c r="V548" i="1"/>
  <c r="Y548" i="1" s="1"/>
  <c r="W548" i="1"/>
  <c r="Z548" i="1" s="1"/>
  <c r="T734" i="1"/>
  <c r="L712" i="1"/>
  <c r="P712" i="1"/>
  <c r="O829" i="1"/>
  <c r="X829" i="1" s="1"/>
  <c r="U829" i="1"/>
  <c r="K829" i="1"/>
  <c r="AB829" i="1"/>
  <c r="AB549" i="1"/>
  <c r="K549" i="1"/>
  <c r="U549" i="1"/>
  <c r="O549" i="1"/>
  <c r="X549" i="1" s="1"/>
  <c r="V242" i="1"/>
  <c r="Y242" i="1" s="1"/>
  <c r="W242" i="1"/>
  <c r="Z242" i="1" s="1"/>
  <c r="AB35" i="1"/>
  <c r="K35" i="1"/>
  <c r="U35" i="1"/>
  <c r="O35" i="1"/>
  <c r="X35" i="1" s="1"/>
  <c r="AB182" i="1"/>
  <c r="K182" i="1"/>
  <c r="U182" i="1"/>
  <c r="O182" i="1"/>
  <c r="X182" i="1" s="1"/>
  <c r="V370" i="1"/>
  <c r="Y370" i="1" s="1"/>
  <c r="W370" i="1"/>
  <c r="Z370" i="1" s="1"/>
  <c r="L837" i="1"/>
  <c r="P837" i="1"/>
  <c r="W633" i="1"/>
  <c r="Z633" i="1" s="1"/>
  <c r="AB39" i="1"/>
  <c r="K39" i="1"/>
  <c r="O39" i="1"/>
  <c r="X39" i="1" s="1"/>
  <c r="U39" i="1"/>
  <c r="V165" i="1"/>
  <c r="Y165" i="1" s="1"/>
  <c r="W165" i="1"/>
  <c r="Z165" i="1" s="1"/>
  <c r="O833" i="1"/>
  <c r="X833" i="1" s="1"/>
  <c r="U833" i="1"/>
  <c r="K833" i="1"/>
  <c r="AB833" i="1"/>
  <c r="AB43" i="1"/>
  <c r="K43" i="1"/>
  <c r="O43" i="1"/>
  <c r="X43" i="1" s="1"/>
  <c r="U43" i="1"/>
  <c r="U821" i="1"/>
  <c r="K821" i="1"/>
  <c r="AB821" i="1"/>
  <c r="O821" i="1"/>
  <c r="X821" i="1" s="1"/>
  <c r="V46" i="1"/>
  <c r="Y46" i="1" s="1"/>
  <c r="W46" i="1"/>
  <c r="Z46" i="1" s="1"/>
  <c r="L714" i="1"/>
  <c r="P714" i="1"/>
  <c r="P29" i="1"/>
  <c r="O193" i="1"/>
  <c r="X193" i="1" s="1"/>
  <c r="U193" i="1"/>
  <c r="K193" i="1"/>
  <c r="AB193" i="1"/>
  <c r="P187" i="1"/>
  <c r="U455" i="1"/>
  <c r="AB455" i="1"/>
  <c r="K455" i="1"/>
  <c r="O455" i="1"/>
  <c r="X455" i="1" s="1"/>
  <c r="O357" i="1"/>
  <c r="X357" i="1" s="1"/>
  <c r="U357" i="1"/>
  <c r="K357" i="1"/>
  <c r="AB357" i="1"/>
  <c r="AB456" i="1"/>
  <c r="K456" i="1"/>
  <c r="U456" i="1"/>
  <c r="O456" i="1"/>
  <c r="X456" i="1" s="1"/>
  <c r="AB816" i="1"/>
  <c r="K816" i="1"/>
  <c r="U816" i="1"/>
  <c r="O816" i="1"/>
  <c r="X816" i="1" s="1"/>
  <c r="V350" i="1"/>
  <c r="Y350" i="1" s="1"/>
  <c r="W350" i="1"/>
  <c r="Z350" i="1" s="1"/>
  <c r="U160" i="1"/>
  <c r="K160" i="1"/>
  <c r="O160" i="1"/>
  <c r="X160" i="1" s="1"/>
  <c r="AB160" i="1"/>
  <c r="W33" i="1"/>
  <c r="Z33" i="1" s="1"/>
  <c r="V33" i="1"/>
  <c r="Y33" i="1" s="1"/>
  <c r="V362" i="1"/>
  <c r="Y362" i="1" s="1"/>
  <c r="W362" i="1"/>
  <c r="Z362" i="1" s="1"/>
  <c r="O462" i="1"/>
  <c r="X462" i="1" s="1"/>
  <c r="AB462" i="1"/>
  <c r="U462" i="1"/>
  <c r="K462" i="1"/>
  <c r="U463" i="1"/>
  <c r="K463" i="1"/>
  <c r="O463" i="1"/>
  <c r="X463" i="1" s="1"/>
  <c r="AB463" i="1"/>
  <c r="AB619" i="1"/>
  <c r="K619" i="1"/>
  <c r="U619" i="1"/>
  <c r="O619" i="1"/>
  <c r="X619" i="1" s="1"/>
  <c r="AB801" i="1"/>
  <c r="K801" i="1"/>
  <c r="U801" i="1"/>
  <c r="O801" i="1"/>
  <c r="X801" i="1" s="1"/>
  <c r="O349" i="1"/>
  <c r="X349" i="1" s="1"/>
  <c r="U349" i="1"/>
  <c r="K349" i="1"/>
  <c r="AB349" i="1"/>
  <c r="AB626" i="1"/>
  <c r="K626" i="1"/>
  <c r="U626" i="1"/>
  <c r="O626" i="1"/>
  <c r="X626" i="1" s="1"/>
  <c r="P818" i="1"/>
  <c r="L818" i="1"/>
  <c r="P620" i="1"/>
  <c r="L620" i="1"/>
  <c r="Q477" i="1"/>
  <c r="R477" i="1"/>
  <c r="W451" i="1"/>
  <c r="Z451" i="1" s="1"/>
  <c r="V451" i="1"/>
  <c r="Y451" i="1" s="1"/>
  <c r="V631" i="1"/>
  <c r="Y631" i="1" s="1"/>
  <c r="W631" i="1"/>
  <c r="Z631" i="1" s="1"/>
  <c r="V319" i="1"/>
  <c r="Y319" i="1" s="1"/>
  <c r="W319" i="1"/>
  <c r="Z319" i="1" s="1"/>
  <c r="W471" i="1"/>
  <c r="Z471" i="1" s="1"/>
  <c r="V471" i="1"/>
  <c r="Y471" i="1" s="1"/>
  <c r="O470" i="1"/>
  <c r="X470" i="1" s="1"/>
  <c r="U470" i="1"/>
  <c r="K470" i="1"/>
  <c r="AB470" i="1"/>
  <c r="V163" i="1"/>
  <c r="Y163" i="1" s="1"/>
  <c r="W163" i="1"/>
  <c r="Z163" i="1" s="1"/>
  <c r="AB622" i="1"/>
  <c r="K622" i="1"/>
  <c r="U622" i="1"/>
  <c r="O622" i="1"/>
  <c r="X622" i="1" s="1"/>
  <c r="W141" i="1"/>
  <c r="Z141" i="1" s="1"/>
  <c r="V141" i="1"/>
  <c r="Y141" i="1" s="1"/>
  <c r="L358" i="1"/>
  <c r="P358" i="1"/>
  <c r="O616" i="1"/>
  <c r="X616" i="1" s="1"/>
  <c r="U616" i="1"/>
  <c r="K616" i="1"/>
  <c r="AB616" i="1"/>
  <c r="V136" i="1"/>
  <c r="Y136" i="1" s="1"/>
  <c r="W136" i="1"/>
  <c r="Z136" i="1" s="1"/>
  <c r="L339" i="1"/>
  <c r="P339" i="1"/>
  <c r="U473" i="1"/>
  <c r="K473" i="1"/>
  <c r="AB473" i="1"/>
  <c r="O473" i="1"/>
  <c r="X473" i="1" s="1"/>
  <c r="O305" i="1"/>
  <c r="X305" i="1" s="1"/>
  <c r="AB305" i="1"/>
  <c r="U305" i="1"/>
  <c r="K305" i="1"/>
  <c r="W13" i="1"/>
  <c r="Z13" i="1" s="1"/>
  <c r="V13" i="1"/>
  <c r="Y13" i="1" s="1"/>
  <c r="W122" i="1"/>
  <c r="Z122" i="1" s="1"/>
  <c r="V122" i="1"/>
  <c r="Y122" i="1" s="1"/>
  <c r="O317" i="1"/>
  <c r="X317" i="1" s="1"/>
  <c r="U317" i="1"/>
  <c r="AB317" i="1"/>
  <c r="K317" i="1"/>
  <c r="U531" i="1"/>
  <c r="AB531" i="1"/>
  <c r="K531" i="1"/>
  <c r="O531" i="1"/>
  <c r="X531" i="1" s="1"/>
  <c r="U515" i="1"/>
  <c r="K515" i="1"/>
  <c r="AB515" i="1"/>
  <c r="O515" i="1"/>
  <c r="X515" i="1" s="1"/>
  <c r="U499" i="1"/>
  <c r="K499" i="1"/>
  <c r="AB499" i="1"/>
  <c r="O499" i="1"/>
  <c r="X499" i="1" s="1"/>
  <c r="U675" i="1"/>
  <c r="K675" i="1"/>
  <c r="AB675" i="1"/>
  <c r="O675" i="1"/>
  <c r="X675" i="1" s="1"/>
  <c r="U659" i="1"/>
  <c r="K659" i="1"/>
  <c r="AB659" i="1"/>
  <c r="O659" i="1"/>
  <c r="X659" i="1" s="1"/>
  <c r="U643" i="1"/>
  <c r="K643" i="1"/>
  <c r="AB643" i="1"/>
  <c r="O643" i="1"/>
  <c r="X643" i="1" s="1"/>
  <c r="U885" i="1"/>
  <c r="K885" i="1"/>
  <c r="AB885" i="1"/>
  <c r="O885" i="1"/>
  <c r="X885" i="1" s="1"/>
  <c r="U869" i="1"/>
  <c r="K869" i="1"/>
  <c r="AB869" i="1"/>
  <c r="O869" i="1"/>
  <c r="X869" i="1" s="1"/>
  <c r="T454" i="1"/>
  <c r="T330" i="1"/>
  <c r="P135" i="1"/>
  <c r="L135" i="1"/>
  <c r="K501" i="1"/>
  <c r="AB501" i="1"/>
  <c r="U501" i="1"/>
  <c r="O501" i="1"/>
  <c r="X501" i="1" s="1"/>
  <c r="AB648" i="1"/>
  <c r="K648" i="1"/>
  <c r="U648" i="1"/>
  <c r="O648" i="1"/>
  <c r="X648" i="1" s="1"/>
  <c r="W119" i="1"/>
  <c r="Z119" i="1" s="1"/>
  <c r="V119" i="1"/>
  <c r="Y119" i="1" s="1"/>
  <c r="AB16" i="1"/>
  <c r="K16" i="1"/>
  <c r="U16" i="1"/>
  <c r="O16" i="1"/>
  <c r="X16" i="1" s="1"/>
  <c r="W11" i="1"/>
  <c r="Z11" i="1" s="1"/>
  <c r="V11" i="1"/>
  <c r="Y11" i="1" s="1"/>
  <c r="K525" i="1"/>
  <c r="AB525" i="1"/>
  <c r="U525" i="1"/>
  <c r="O525" i="1"/>
  <c r="X525" i="1" s="1"/>
  <c r="AB672" i="1"/>
  <c r="K672" i="1"/>
  <c r="U672" i="1"/>
  <c r="O672" i="1"/>
  <c r="X672" i="1" s="1"/>
  <c r="O892" i="1"/>
  <c r="X892" i="1" s="1"/>
  <c r="K892" i="1"/>
  <c r="AB892" i="1"/>
  <c r="U892" i="1"/>
  <c r="W108" i="1"/>
  <c r="Z108" i="1" s="1"/>
  <c r="V108" i="1"/>
  <c r="Y108" i="1" s="1"/>
  <c r="K497" i="1"/>
  <c r="AB497" i="1"/>
  <c r="U497" i="1"/>
  <c r="O497" i="1"/>
  <c r="X497" i="1" s="1"/>
  <c r="AB644" i="1"/>
  <c r="K644" i="1"/>
  <c r="U644" i="1"/>
  <c r="O644" i="1"/>
  <c r="X644" i="1" s="1"/>
  <c r="AB20" i="1"/>
  <c r="K20" i="1"/>
  <c r="U20" i="1"/>
  <c r="O20" i="1"/>
  <c r="X20" i="1" s="1"/>
  <c r="K509" i="1"/>
  <c r="AB509" i="1"/>
  <c r="U509" i="1"/>
  <c r="O509" i="1"/>
  <c r="X509" i="1" s="1"/>
  <c r="AB656" i="1"/>
  <c r="K656" i="1"/>
  <c r="U656" i="1"/>
  <c r="O656" i="1"/>
  <c r="X656" i="1" s="1"/>
  <c r="O876" i="1"/>
  <c r="X876" i="1" s="1"/>
  <c r="K876" i="1"/>
  <c r="AB876" i="1"/>
  <c r="U876" i="1"/>
  <c r="P18" i="1"/>
  <c r="L18" i="1"/>
  <c r="P119" i="1"/>
  <c r="AB299" i="1"/>
  <c r="O299" i="1"/>
  <c r="X299" i="1" s="1"/>
  <c r="K299" i="1"/>
  <c r="U299" i="1"/>
  <c r="AB295" i="1"/>
  <c r="O295" i="1"/>
  <c r="X295" i="1" s="1"/>
  <c r="K295" i="1"/>
  <c r="U295" i="1"/>
  <c r="AB291" i="1"/>
  <c r="O291" i="1"/>
  <c r="X291" i="1" s="1"/>
  <c r="K291" i="1"/>
  <c r="U291" i="1"/>
  <c r="AB287" i="1"/>
  <c r="O287" i="1"/>
  <c r="X287" i="1" s="1"/>
  <c r="K287" i="1"/>
  <c r="U287" i="1"/>
  <c r="AB486" i="1"/>
  <c r="K486" i="1"/>
  <c r="O486" i="1"/>
  <c r="X486" i="1" s="1"/>
  <c r="U486" i="1"/>
  <c r="AB490" i="1"/>
  <c r="K490" i="1"/>
  <c r="U490" i="1"/>
  <c r="O490" i="1"/>
  <c r="X490" i="1" s="1"/>
  <c r="O231" i="1"/>
  <c r="X231" i="1" s="1"/>
  <c r="U231" i="1"/>
  <c r="AB231" i="1"/>
  <c r="K231" i="1"/>
  <c r="O586" i="1"/>
  <c r="X586" i="1" s="1"/>
  <c r="AB586" i="1"/>
  <c r="U586" i="1"/>
  <c r="K586" i="1"/>
  <c r="U245" i="1"/>
  <c r="O245" i="1"/>
  <c r="X245" i="1" s="1"/>
  <c r="K245" i="1"/>
  <c r="AB245" i="1"/>
  <c r="U386" i="1"/>
  <c r="K386" i="1"/>
  <c r="AB386" i="1"/>
  <c r="O386" i="1"/>
  <c r="X386" i="1" s="1"/>
  <c r="W691" i="1"/>
  <c r="Z691" i="1" s="1"/>
  <c r="V691" i="1"/>
  <c r="Y691" i="1" s="1"/>
  <c r="W684" i="1"/>
  <c r="Z684" i="1" s="1"/>
  <c r="V684" i="1"/>
  <c r="Y684" i="1" s="1"/>
  <c r="AB57" i="1"/>
  <c r="U57" i="1"/>
  <c r="K57" i="1"/>
  <c r="O57" i="1"/>
  <c r="X57" i="1" s="1"/>
  <c r="AB436" i="1"/>
  <c r="K436" i="1"/>
  <c r="U436" i="1"/>
  <c r="O436" i="1"/>
  <c r="X436" i="1" s="1"/>
  <c r="AB728" i="1"/>
  <c r="K728" i="1"/>
  <c r="U728" i="1"/>
  <c r="O728" i="1"/>
  <c r="X728" i="1" s="1"/>
  <c r="W734" i="1"/>
  <c r="Z734" i="1" s="1"/>
  <c r="V734" i="1"/>
  <c r="Y734" i="1" s="1"/>
  <c r="W694" i="1"/>
  <c r="Z694" i="1" s="1"/>
  <c r="V694" i="1"/>
  <c r="Y694" i="1" s="1"/>
  <c r="W537" i="1"/>
  <c r="Z537" i="1" s="1"/>
  <c r="V537" i="1"/>
  <c r="Y537" i="1" s="1"/>
  <c r="W718" i="1"/>
  <c r="Z718" i="1" s="1"/>
  <c r="V718" i="1"/>
  <c r="Y718" i="1" s="1"/>
  <c r="S423" i="1"/>
  <c r="T423" i="1" s="1"/>
  <c r="AB558" i="1"/>
  <c r="K558" i="1"/>
  <c r="U558" i="1"/>
  <c r="O558" i="1"/>
  <c r="X558" i="1" s="1"/>
  <c r="P539" i="1"/>
  <c r="P546" i="1"/>
  <c r="L546" i="1"/>
  <c r="V198" i="1"/>
  <c r="Y198" i="1" s="1"/>
  <c r="W198" i="1"/>
  <c r="Z198" i="1" s="1"/>
  <c r="S549" i="1"/>
  <c r="T549" i="1" s="1"/>
  <c r="V26" i="1"/>
  <c r="Y26" i="1" s="1"/>
  <c r="W26" i="1"/>
  <c r="Z26" i="1" s="1"/>
  <c r="K848" i="1"/>
  <c r="U848" i="1"/>
  <c r="AB848" i="1"/>
  <c r="O848" i="1"/>
  <c r="X848" i="1" s="1"/>
  <c r="V30" i="1"/>
  <c r="Y30" i="1" s="1"/>
  <c r="W30" i="1"/>
  <c r="Z30" i="1" s="1"/>
  <c r="W538" i="1"/>
  <c r="Z538" i="1" s="1"/>
  <c r="V538" i="1"/>
  <c r="Y538" i="1" s="1"/>
  <c r="L689" i="1"/>
  <c r="P689" i="1"/>
  <c r="U822" i="1"/>
  <c r="K822" i="1"/>
  <c r="AB822" i="1"/>
  <c r="O822" i="1"/>
  <c r="X822" i="1" s="1"/>
  <c r="S35" i="1"/>
  <c r="P192" i="1"/>
  <c r="L192" i="1"/>
  <c r="S182" i="1"/>
  <c r="W837" i="1"/>
  <c r="Z837" i="1" s="1"/>
  <c r="V837" i="1"/>
  <c r="Y837" i="1" s="1"/>
  <c r="P45" i="1"/>
  <c r="L45" i="1"/>
  <c r="V38" i="1"/>
  <c r="Y38" i="1" s="1"/>
  <c r="W38" i="1"/>
  <c r="Z38" i="1" s="1"/>
  <c r="L342" i="1"/>
  <c r="P342" i="1"/>
  <c r="L633" i="1"/>
  <c r="P633" i="1"/>
  <c r="S39" i="1"/>
  <c r="V346" i="1"/>
  <c r="Y346" i="1" s="1"/>
  <c r="W346" i="1"/>
  <c r="Z346" i="1" s="1"/>
  <c r="O740" i="1"/>
  <c r="X740" i="1" s="1"/>
  <c r="U740" i="1"/>
  <c r="K740" i="1"/>
  <c r="AB740" i="1"/>
  <c r="S833" i="1"/>
  <c r="T833" i="1" s="1"/>
  <c r="S43" i="1"/>
  <c r="S821" i="1"/>
  <c r="O37" i="1"/>
  <c r="X37" i="1" s="1"/>
  <c r="U37" i="1"/>
  <c r="AB37" i="1"/>
  <c r="K37" i="1"/>
  <c r="W714" i="1"/>
  <c r="Z714" i="1" s="1"/>
  <c r="V714" i="1"/>
  <c r="Y714" i="1" s="1"/>
  <c r="S193" i="1"/>
  <c r="AB173" i="1"/>
  <c r="K173" i="1"/>
  <c r="O173" i="1"/>
  <c r="X173" i="1" s="1"/>
  <c r="U173" i="1"/>
  <c r="S455" i="1"/>
  <c r="T40" i="1"/>
  <c r="AB347" i="1"/>
  <c r="K347" i="1"/>
  <c r="O347" i="1"/>
  <c r="X347" i="1" s="1"/>
  <c r="U347" i="1"/>
  <c r="S456" i="1"/>
  <c r="S816" i="1"/>
  <c r="R467" i="1"/>
  <c r="Q467" i="1"/>
  <c r="L130" i="1"/>
  <c r="P130" i="1"/>
  <c r="S462" i="1"/>
  <c r="AB355" i="1"/>
  <c r="K355" i="1"/>
  <c r="O355" i="1"/>
  <c r="X355" i="1" s="1"/>
  <c r="U355" i="1"/>
  <c r="S463" i="1"/>
  <c r="T463" i="1" s="1"/>
  <c r="V42" i="1"/>
  <c r="Y42" i="1" s="1"/>
  <c r="W42" i="1"/>
  <c r="Z42" i="1" s="1"/>
  <c r="O364" i="1"/>
  <c r="X364" i="1" s="1"/>
  <c r="K364" i="1"/>
  <c r="AB364" i="1"/>
  <c r="U364" i="1"/>
  <c r="AB614" i="1"/>
  <c r="K614" i="1"/>
  <c r="U614" i="1"/>
  <c r="O614" i="1"/>
  <c r="X614" i="1" s="1"/>
  <c r="AB796" i="1"/>
  <c r="K796" i="1"/>
  <c r="U796" i="1"/>
  <c r="O796" i="1"/>
  <c r="X796" i="1" s="1"/>
  <c r="S349" i="1"/>
  <c r="S626" i="1"/>
  <c r="T626" i="1" s="1"/>
  <c r="AB805" i="1"/>
  <c r="K805" i="1"/>
  <c r="O805" i="1"/>
  <c r="X805" i="1" s="1"/>
  <c r="U805" i="1"/>
  <c r="P330" i="1"/>
  <c r="L330" i="1"/>
  <c r="AB147" i="1"/>
  <c r="O147" i="1"/>
  <c r="X147" i="1" s="1"/>
  <c r="K147" i="1"/>
  <c r="U147" i="1"/>
  <c r="W330" i="1"/>
  <c r="Z330" i="1" s="1"/>
  <c r="V330" i="1"/>
  <c r="Y330" i="1" s="1"/>
  <c r="L307" i="1"/>
  <c r="P307" i="1"/>
  <c r="W461" i="1"/>
  <c r="Z461" i="1" s="1"/>
  <c r="V461" i="1"/>
  <c r="Y461" i="1" s="1"/>
  <c r="Q638" i="1"/>
  <c r="L815" i="1"/>
  <c r="P815" i="1"/>
  <c r="P333" i="1"/>
  <c r="L333" i="1"/>
  <c r="L315" i="1"/>
  <c r="P315" i="1"/>
  <c r="V815" i="1"/>
  <c r="Y815" i="1" s="1"/>
  <c r="W815" i="1"/>
  <c r="Z815" i="1" s="1"/>
  <c r="L145" i="1"/>
  <c r="P145" i="1"/>
  <c r="AB172" i="1"/>
  <c r="O172" i="1"/>
  <c r="X172" i="1" s="1"/>
  <c r="K172" i="1"/>
  <c r="U172" i="1"/>
  <c r="P608" i="1"/>
  <c r="L608" i="1"/>
  <c r="P139" i="1"/>
  <c r="L139" i="1"/>
  <c r="O169" i="1"/>
  <c r="X169" i="1" s="1"/>
  <c r="AB169" i="1"/>
  <c r="K169" i="1"/>
  <c r="U169" i="1"/>
  <c r="W465" i="1"/>
  <c r="Z465" i="1" s="1"/>
  <c r="V465" i="1"/>
  <c r="Y465" i="1" s="1"/>
  <c r="U632" i="1"/>
  <c r="K632" i="1"/>
  <c r="O632" i="1"/>
  <c r="X632" i="1" s="1"/>
  <c r="AB632" i="1"/>
  <c r="AB804" i="1"/>
  <c r="K804" i="1"/>
  <c r="U804" i="1"/>
  <c r="O804" i="1"/>
  <c r="X804" i="1" s="1"/>
  <c r="P314" i="1"/>
  <c r="L314" i="1"/>
  <c r="S622" i="1"/>
  <c r="T622" i="1" s="1"/>
  <c r="L787" i="1"/>
  <c r="P787" i="1"/>
  <c r="W139" i="1"/>
  <c r="Z139" i="1" s="1"/>
  <c r="V139" i="1"/>
  <c r="Y139" i="1" s="1"/>
  <c r="V335" i="1"/>
  <c r="Y335" i="1" s="1"/>
  <c r="W335" i="1"/>
  <c r="Z335" i="1" s="1"/>
  <c r="AB27" i="1"/>
  <c r="K27" i="1"/>
  <c r="U27" i="1"/>
  <c r="O27" i="1"/>
  <c r="X27" i="1" s="1"/>
  <c r="S616" i="1"/>
  <c r="L792" i="1"/>
  <c r="P792" i="1"/>
  <c r="AB150" i="1"/>
  <c r="K150" i="1"/>
  <c r="U150" i="1"/>
  <c r="O150" i="1"/>
  <c r="X150" i="1" s="1"/>
  <c r="T302" i="1"/>
  <c r="L19" i="1"/>
  <c r="P19" i="1"/>
  <c r="O321" i="1"/>
  <c r="X321" i="1" s="1"/>
  <c r="AB321" i="1"/>
  <c r="K321" i="1"/>
  <c r="U321" i="1"/>
  <c r="R310" i="1"/>
  <c r="Q310" i="1"/>
  <c r="L13" i="1"/>
  <c r="P13" i="1"/>
  <c r="L122" i="1"/>
  <c r="P122" i="1"/>
  <c r="K154" i="1"/>
  <c r="AB154" i="1"/>
  <c r="U154" i="1"/>
  <c r="O154" i="1"/>
  <c r="X154" i="1" s="1"/>
  <c r="S531" i="1"/>
  <c r="S515" i="1"/>
  <c r="S499" i="1"/>
  <c r="S675" i="1"/>
  <c r="S659" i="1"/>
  <c r="S643" i="1"/>
  <c r="T643" i="1" s="1"/>
  <c r="S885" i="1"/>
  <c r="T885" i="1" s="1"/>
  <c r="S869" i="1"/>
  <c r="T869" i="1" s="1"/>
  <c r="AB793" i="1"/>
  <c r="K793" i="1"/>
  <c r="U793" i="1"/>
  <c r="O793" i="1"/>
  <c r="X793" i="1" s="1"/>
  <c r="S501" i="1"/>
  <c r="S648" i="1"/>
  <c r="T648" i="1" s="1"/>
  <c r="L640" i="1"/>
  <c r="P640" i="1"/>
  <c r="O526" i="1"/>
  <c r="X526" i="1" s="1"/>
  <c r="K526" i="1"/>
  <c r="AB526" i="1"/>
  <c r="U526" i="1"/>
  <c r="K673" i="1"/>
  <c r="AB673" i="1"/>
  <c r="U673" i="1"/>
  <c r="O673" i="1"/>
  <c r="X673" i="1" s="1"/>
  <c r="AB886" i="1"/>
  <c r="K886" i="1"/>
  <c r="U886" i="1"/>
  <c r="O886" i="1"/>
  <c r="X886" i="1" s="1"/>
  <c r="S16" i="1"/>
  <c r="S525" i="1"/>
  <c r="T525" i="1" s="1"/>
  <c r="S672" i="1"/>
  <c r="S892" i="1"/>
  <c r="P107" i="1"/>
  <c r="L107" i="1"/>
  <c r="L483" i="1"/>
  <c r="P642" i="1"/>
  <c r="L642" i="1"/>
  <c r="AB524" i="1"/>
  <c r="K524" i="1"/>
  <c r="U524" i="1"/>
  <c r="O524" i="1"/>
  <c r="X524" i="1" s="1"/>
  <c r="O678" i="1"/>
  <c r="X678" i="1" s="1"/>
  <c r="K678" i="1"/>
  <c r="AB678" i="1"/>
  <c r="U678" i="1"/>
  <c r="AB878" i="1"/>
  <c r="K878" i="1"/>
  <c r="U878" i="1"/>
  <c r="O878" i="1"/>
  <c r="X878" i="1" s="1"/>
  <c r="AB504" i="1"/>
  <c r="K504" i="1"/>
  <c r="U504" i="1"/>
  <c r="O504" i="1"/>
  <c r="X504" i="1" s="1"/>
  <c r="O658" i="1"/>
  <c r="X658" i="1" s="1"/>
  <c r="K658" i="1"/>
  <c r="AB658" i="1"/>
  <c r="U658" i="1"/>
  <c r="K871" i="1"/>
  <c r="AB871" i="1"/>
  <c r="U871" i="1"/>
  <c r="O871" i="1"/>
  <c r="X871" i="1" s="1"/>
  <c r="AB8" i="1"/>
  <c r="K8" i="1"/>
  <c r="U8" i="1"/>
  <c r="O8" i="1"/>
  <c r="X8" i="1" s="1"/>
  <c r="S497" i="1"/>
  <c r="S644" i="1"/>
  <c r="S20" i="1"/>
  <c r="P111" i="1"/>
  <c r="L111" i="1"/>
  <c r="S509" i="1"/>
  <c r="S656" i="1"/>
  <c r="S876" i="1"/>
  <c r="W2" i="1"/>
  <c r="Z2" i="1" s="1"/>
  <c r="V2" i="1"/>
  <c r="Y2" i="1" s="1"/>
  <c r="O502" i="1"/>
  <c r="X502" i="1" s="1"/>
  <c r="K502" i="1"/>
  <c r="AB502" i="1"/>
  <c r="U502" i="1"/>
  <c r="K649" i="1"/>
  <c r="AB649" i="1"/>
  <c r="U649" i="1"/>
  <c r="O649" i="1"/>
  <c r="X649" i="1" s="1"/>
  <c r="P3" i="1"/>
  <c r="L3" i="1"/>
  <c r="AB113" i="1"/>
  <c r="K113" i="1"/>
  <c r="U113" i="1"/>
  <c r="O113" i="1"/>
  <c r="X113" i="1" s="1"/>
  <c r="S299" i="1"/>
  <c r="S295" i="1"/>
  <c r="S291" i="1"/>
  <c r="S287" i="1"/>
  <c r="P488" i="1"/>
  <c r="L488" i="1"/>
  <c r="S486" i="1"/>
  <c r="S490" i="1"/>
  <c r="P484" i="1"/>
  <c r="L484" i="1"/>
  <c r="P53" i="1"/>
  <c r="L53" i="1"/>
  <c r="W25" i="1"/>
  <c r="Z25" i="1" s="1"/>
  <c r="V25" i="1"/>
  <c r="Y25" i="1" s="1"/>
  <c r="O188" i="1"/>
  <c r="X188" i="1" s="1"/>
  <c r="AB188" i="1"/>
  <c r="U188" i="1"/>
  <c r="K188" i="1"/>
  <c r="AB171" i="1"/>
  <c r="O171" i="1"/>
  <c r="X171" i="1" s="1"/>
  <c r="K171" i="1"/>
  <c r="U171" i="1"/>
  <c r="U459" i="1"/>
  <c r="AB459" i="1"/>
  <c r="K459" i="1"/>
  <c r="O459" i="1"/>
  <c r="X459" i="1" s="1"/>
  <c r="S355" i="1"/>
  <c r="K55" i="1"/>
  <c r="AB55" i="1"/>
  <c r="U55" i="1"/>
  <c r="O55" i="1"/>
  <c r="X55" i="1" s="1"/>
  <c r="AB191" i="1"/>
  <c r="K191" i="1"/>
  <c r="O191" i="1"/>
  <c r="X191" i="1" s="1"/>
  <c r="U191" i="1"/>
  <c r="T166" i="1"/>
  <c r="S614" i="1"/>
  <c r="S796" i="1"/>
  <c r="AB610" i="1"/>
  <c r="K610" i="1"/>
  <c r="U610" i="1"/>
  <c r="O610" i="1"/>
  <c r="X610" i="1" s="1"/>
  <c r="W802" i="1"/>
  <c r="Z802" i="1" s="1"/>
  <c r="V802" i="1"/>
  <c r="Y802" i="1" s="1"/>
  <c r="L134" i="1"/>
  <c r="P134" i="1"/>
  <c r="AB809" i="1"/>
  <c r="K809" i="1"/>
  <c r="U809" i="1"/>
  <c r="O809" i="1"/>
  <c r="X809" i="1" s="1"/>
  <c r="S147" i="1"/>
  <c r="P461" i="1"/>
  <c r="L461" i="1"/>
  <c r="W356" i="1"/>
  <c r="Z356" i="1" s="1"/>
  <c r="V356" i="1"/>
  <c r="Y356" i="1" s="1"/>
  <c r="P631" i="1"/>
  <c r="L631" i="1"/>
  <c r="P144" i="1"/>
  <c r="L144" i="1"/>
  <c r="S172" i="1"/>
  <c r="O466" i="1"/>
  <c r="X466" i="1" s="1"/>
  <c r="U466" i="1"/>
  <c r="K466" i="1"/>
  <c r="AB466" i="1"/>
  <c r="T133" i="1"/>
  <c r="P624" i="1"/>
  <c r="L624" i="1"/>
  <c r="S804" i="1"/>
  <c r="L331" i="1"/>
  <c r="P331" i="1"/>
  <c r="W310" i="1"/>
  <c r="Z310" i="1" s="1"/>
  <c r="V310" i="1"/>
  <c r="Y310" i="1" s="1"/>
  <c r="U636" i="1"/>
  <c r="K636" i="1"/>
  <c r="O636" i="1"/>
  <c r="X636" i="1" s="1"/>
  <c r="AB636" i="1"/>
  <c r="V787" i="1"/>
  <c r="Y787" i="1" s="1"/>
  <c r="W787" i="1"/>
  <c r="Z787" i="1" s="1"/>
  <c r="O318" i="1"/>
  <c r="X318" i="1" s="1"/>
  <c r="U318" i="1"/>
  <c r="K318" i="1"/>
  <c r="AB318" i="1"/>
  <c r="S27" i="1"/>
  <c r="V358" i="1"/>
  <c r="Y358" i="1" s="1"/>
  <c r="W358" i="1"/>
  <c r="Z358" i="1" s="1"/>
  <c r="W788" i="1"/>
  <c r="Z788" i="1" s="1"/>
  <c r="V788" i="1"/>
  <c r="Y788" i="1" s="1"/>
  <c r="X134" i="1"/>
  <c r="T134" i="1"/>
  <c r="V339" i="1"/>
  <c r="Y339" i="1" s="1"/>
  <c r="W339" i="1"/>
  <c r="Z339" i="1" s="1"/>
  <c r="P326" i="1"/>
  <c r="L326" i="1"/>
  <c r="P465" i="1"/>
  <c r="S318" i="1"/>
  <c r="T144" i="1"/>
  <c r="AB308" i="1"/>
  <c r="K308" i="1"/>
  <c r="U308" i="1"/>
  <c r="O308" i="1"/>
  <c r="X308" i="1" s="1"/>
  <c r="W9" i="1"/>
  <c r="Z9" i="1" s="1"/>
  <c r="V9" i="1"/>
  <c r="Y9" i="1" s="1"/>
  <c r="W118" i="1"/>
  <c r="Z118" i="1" s="1"/>
  <c r="V118" i="1"/>
  <c r="Y118" i="1" s="1"/>
  <c r="O313" i="1"/>
  <c r="X313" i="1" s="1"/>
  <c r="U313" i="1"/>
  <c r="AB313" i="1"/>
  <c r="K313" i="1"/>
  <c r="U527" i="1"/>
  <c r="K527" i="1"/>
  <c r="AB527" i="1"/>
  <c r="O527" i="1"/>
  <c r="X527" i="1" s="1"/>
  <c r="U511" i="1"/>
  <c r="K511" i="1"/>
  <c r="AB511" i="1"/>
  <c r="O511" i="1"/>
  <c r="X511" i="1" s="1"/>
  <c r="U495" i="1"/>
  <c r="K495" i="1"/>
  <c r="AB495" i="1"/>
  <c r="O495" i="1"/>
  <c r="X495" i="1" s="1"/>
  <c r="U671" i="1"/>
  <c r="K671" i="1"/>
  <c r="AB671" i="1"/>
  <c r="O671" i="1"/>
  <c r="X671" i="1" s="1"/>
  <c r="U655" i="1"/>
  <c r="K655" i="1"/>
  <c r="AB655" i="1"/>
  <c r="O655" i="1"/>
  <c r="X655" i="1" s="1"/>
  <c r="U897" i="1"/>
  <c r="K897" i="1"/>
  <c r="AB897" i="1"/>
  <c r="O897" i="1"/>
  <c r="X897" i="1" s="1"/>
  <c r="U881" i="1"/>
  <c r="K881" i="1"/>
  <c r="AB881" i="1"/>
  <c r="O881" i="1"/>
  <c r="X881" i="1" s="1"/>
  <c r="W22" i="1"/>
  <c r="Z22" i="1" s="1"/>
  <c r="V22" i="1"/>
  <c r="Y22" i="1" s="1"/>
  <c r="AB340" i="1"/>
  <c r="K340" i="1"/>
  <c r="U340" i="1"/>
  <c r="O340" i="1"/>
  <c r="X340" i="1" s="1"/>
  <c r="W306" i="1"/>
  <c r="Z306" i="1" s="1"/>
  <c r="V306" i="1"/>
  <c r="Y306" i="1" s="1"/>
  <c r="AB680" i="1"/>
  <c r="K680" i="1"/>
  <c r="U680" i="1"/>
  <c r="O680" i="1"/>
  <c r="X680" i="1" s="1"/>
  <c r="O900" i="1"/>
  <c r="X900" i="1" s="1"/>
  <c r="K900" i="1"/>
  <c r="AB900" i="1"/>
  <c r="U900" i="1"/>
  <c r="S526" i="1"/>
  <c r="S673" i="1"/>
  <c r="S886" i="1"/>
  <c r="T886" i="1" s="1"/>
  <c r="P120" i="1"/>
  <c r="L120" i="1"/>
  <c r="W6" i="1"/>
  <c r="Z6" i="1" s="1"/>
  <c r="V6" i="1"/>
  <c r="Y6" i="1" s="1"/>
  <c r="W115" i="1"/>
  <c r="Z115" i="1" s="1"/>
  <c r="V115" i="1"/>
  <c r="Y115" i="1" s="1"/>
  <c r="AB512" i="1"/>
  <c r="K512" i="1"/>
  <c r="U512" i="1"/>
  <c r="O512" i="1"/>
  <c r="X512" i="1" s="1"/>
  <c r="O666" i="1"/>
  <c r="X666" i="1" s="1"/>
  <c r="K666" i="1"/>
  <c r="AB666" i="1"/>
  <c r="U666" i="1"/>
  <c r="K879" i="1"/>
  <c r="AB879" i="1"/>
  <c r="U879" i="1"/>
  <c r="O879" i="1"/>
  <c r="X879" i="1" s="1"/>
  <c r="AB298" i="1"/>
  <c r="K298" i="1"/>
  <c r="O298" i="1"/>
  <c r="X298" i="1" s="1"/>
  <c r="U298" i="1"/>
  <c r="O872" i="1"/>
  <c r="X872" i="1" s="1"/>
  <c r="K872" i="1"/>
  <c r="AB872" i="1"/>
  <c r="U872" i="1"/>
  <c r="S524" i="1"/>
  <c r="S678" i="1"/>
  <c r="S878" i="1"/>
  <c r="S504" i="1"/>
  <c r="S658" i="1"/>
  <c r="S871" i="1"/>
  <c r="S8" i="1"/>
  <c r="P123" i="1"/>
  <c r="L123" i="1"/>
  <c r="K529" i="1"/>
  <c r="AB529" i="1"/>
  <c r="U529" i="1"/>
  <c r="O529" i="1"/>
  <c r="X529" i="1" s="1"/>
  <c r="AB676" i="1"/>
  <c r="K676" i="1"/>
  <c r="U676" i="1"/>
  <c r="O676" i="1"/>
  <c r="X676" i="1" s="1"/>
  <c r="O896" i="1"/>
  <c r="X896" i="1" s="1"/>
  <c r="K896" i="1"/>
  <c r="AB896" i="1"/>
  <c r="U896" i="1"/>
  <c r="AB496" i="1"/>
  <c r="K496" i="1"/>
  <c r="U496" i="1"/>
  <c r="O496" i="1"/>
  <c r="X496" i="1" s="1"/>
  <c r="O650" i="1"/>
  <c r="X650" i="1" s="1"/>
  <c r="K650" i="1"/>
  <c r="AB650" i="1"/>
  <c r="U650" i="1"/>
  <c r="L485" i="1"/>
  <c r="P485" i="1"/>
  <c r="S502" i="1"/>
  <c r="S649" i="1"/>
  <c r="T649" i="1" s="1"/>
  <c r="W18" i="1"/>
  <c r="Z18" i="1" s="1"/>
  <c r="V18" i="1"/>
  <c r="Y18" i="1" s="1"/>
  <c r="S113" i="1"/>
  <c r="S298" i="1"/>
  <c r="O487" i="1"/>
  <c r="X487" i="1" s="1"/>
  <c r="AB487" i="1"/>
  <c r="K487" i="1"/>
  <c r="U487" i="1"/>
  <c r="T119" i="1"/>
  <c r="T289" i="1"/>
  <c r="W484" i="1"/>
  <c r="Z484" i="1" s="1"/>
  <c r="V484" i="1"/>
  <c r="Y484" i="1" s="1"/>
  <c r="L281" i="1"/>
  <c r="W105" i="1"/>
  <c r="Z105" i="1" s="1"/>
  <c r="V105" i="1"/>
  <c r="Y105" i="1" s="1"/>
  <c r="V768" i="1"/>
  <c r="Y768" i="1" s="1"/>
  <c r="W768" i="1"/>
  <c r="Z768" i="1" s="1"/>
  <c r="P403" i="1"/>
  <c r="L403" i="1"/>
  <c r="AB785" i="1"/>
  <c r="K785" i="1"/>
  <c r="O785" i="1"/>
  <c r="X785" i="1" s="1"/>
  <c r="U785" i="1"/>
  <c r="P591" i="1"/>
  <c r="L591" i="1"/>
  <c r="U388" i="1"/>
  <c r="K388" i="1"/>
  <c r="O388" i="1"/>
  <c r="X388" i="1" s="1"/>
  <c r="AB388" i="1"/>
  <c r="R448" i="1"/>
  <c r="Q448" i="1"/>
  <c r="O745" i="1"/>
  <c r="X745" i="1" s="1"/>
  <c r="AB745" i="1"/>
  <c r="U745" i="1"/>
  <c r="K745" i="1"/>
  <c r="L709" i="1"/>
  <c r="P709" i="1"/>
  <c r="V225" i="1"/>
  <c r="Y225" i="1" s="1"/>
  <c r="W225" i="1"/>
  <c r="Z225" i="1" s="1"/>
  <c r="W234" i="1"/>
  <c r="Z234" i="1" s="1"/>
  <c r="V234" i="1"/>
  <c r="Y234" i="1" s="1"/>
  <c r="P105" i="1"/>
  <c r="L105" i="1"/>
  <c r="L868" i="1"/>
  <c r="P868" i="1"/>
  <c r="P94" i="1"/>
  <c r="L94" i="1"/>
  <c r="O778" i="1"/>
  <c r="X778" i="1" s="1"/>
  <c r="AB778" i="1"/>
  <c r="K778" i="1"/>
  <c r="U778" i="1"/>
  <c r="U867" i="1"/>
  <c r="AB867" i="1"/>
  <c r="K867" i="1"/>
  <c r="O867" i="1"/>
  <c r="X867" i="1" s="1"/>
  <c r="U271" i="1"/>
  <c r="K271" i="1"/>
  <c r="O271" i="1"/>
  <c r="X271" i="1" s="1"/>
  <c r="AB271" i="1"/>
  <c r="O849" i="1"/>
  <c r="X849" i="1" s="1"/>
  <c r="U849" i="1"/>
  <c r="K849" i="1"/>
  <c r="AB849" i="1"/>
  <c r="S785" i="1"/>
  <c r="U390" i="1"/>
  <c r="K390" i="1"/>
  <c r="AB390" i="1"/>
  <c r="O390" i="1"/>
  <c r="X390" i="1" s="1"/>
  <c r="W581" i="1"/>
  <c r="Z581" i="1" s="1"/>
  <c r="V581" i="1"/>
  <c r="Y581" i="1" s="1"/>
  <c r="P379" i="1"/>
  <c r="L379" i="1"/>
  <c r="AB206" i="1"/>
  <c r="O206" i="1"/>
  <c r="X206" i="1" s="1"/>
  <c r="K206" i="1"/>
  <c r="U206" i="1"/>
  <c r="S745" i="1"/>
  <c r="W259" i="1"/>
  <c r="Z259" i="1" s="1"/>
  <c r="V259" i="1"/>
  <c r="Y259" i="1" s="1"/>
  <c r="W543" i="1"/>
  <c r="Z543" i="1" s="1"/>
  <c r="V543" i="1"/>
  <c r="Y543" i="1" s="1"/>
  <c r="P225" i="1"/>
  <c r="L225" i="1"/>
  <c r="W779" i="1"/>
  <c r="Z779" i="1" s="1"/>
  <c r="V779" i="1"/>
  <c r="Y779" i="1" s="1"/>
  <c r="T597" i="1"/>
  <c r="V218" i="1"/>
  <c r="Y218" i="1" s="1"/>
  <c r="W218" i="1"/>
  <c r="Z218" i="1" s="1"/>
  <c r="V851" i="1"/>
  <c r="Y851" i="1" s="1"/>
  <c r="W851" i="1"/>
  <c r="Z851" i="1" s="1"/>
  <c r="S849" i="1"/>
  <c r="S390" i="1"/>
  <c r="T390" i="1" s="1"/>
  <c r="U384" i="1"/>
  <c r="K384" i="1"/>
  <c r="O384" i="1"/>
  <c r="X384" i="1" s="1"/>
  <c r="AB384" i="1"/>
  <c r="T581" i="1"/>
  <c r="X581" i="1"/>
  <c r="L754" i="1"/>
  <c r="P754" i="1"/>
  <c r="L859" i="1"/>
  <c r="P859" i="1"/>
  <c r="AB575" i="1"/>
  <c r="K575" i="1"/>
  <c r="U575" i="1"/>
  <c r="O575" i="1"/>
  <c r="X575" i="1" s="1"/>
  <c r="P901" i="1"/>
  <c r="L901" i="1"/>
  <c r="O761" i="1"/>
  <c r="X761" i="1" s="1"/>
  <c r="U761" i="1"/>
  <c r="AB761" i="1"/>
  <c r="K761" i="1"/>
  <c r="V913" i="1"/>
  <c r="Y913" i="1" s="1"/>
  <c r="W913" i="1"/>
  <c r="Z913" i="1" s="1"/>
  <c r="L854" i="1"/>
  <c r="P854" i="1"/>
  <c r="W201" i="1"/>
  <c r="Z201" i="1" s="1"/>
  <c r="V201" i="1"/>
  <c r="Y201" i="1" s="1"/>
  <c r="W580" i="1"/>
  <c r="Z580" i="1" s="1"/>
  <c r="V580" i="1"/>
  <c r="Y580" i="1" s="1"/>
  <c r="W379" i="1"/>
  <c r="Z379" i="1" s="1"/>
  <c r="V379" i="1"/>
  <c r="Y379" i="1" s="1"/>
  <c r="V905" i="1"/>
  <c r="Y905" i="1" s="1"/>
  <c r="W905" i="1"/>
  <c r="Z905" i="1" s="1"/>
  <c r="Q572" i="1"/>
  <c r="R572" i="1"/>
  <c r="O573" i="1"/>
  <c r="X573" i="1" s="1"/>
  <c r="U573" i="1"/>
  <c r="AB573" i="1"/>
  <c r="K573" i="1"/>
  <c r="O912" i="1"/>
  <c r="X912" i="1" s="1"/>
  <c r="K912" i="1"/>
  <c r="U912" i="1"/>
  <c r="AB912" i="1"/>
  <c r="AB81" i="1"/>
  <c r="K81" i="1"/>
  <c r="O81" i="1"/>
  <c r="X81" i="1" s="1"/>
  <c r="U81" i="1"/>
  <c r="O576" i="1"/>
  <c r="X576" i="1" s="1"/>
  <c r="AB576" i="1"/>
  <c r="K576" i="1"/>
  <c r="U576" i="1"/>
  <c r="O924" i="1"/>
  <c r="X924" i="1" s="1"/>
  <c r="K924" i="1"/>
  <c r="U924" i="1"/>
  <c r="AB924" i="1"/>
  <c r="P256" i="1"/>
  <c r="L256" i="1"/>
  <c r="AB914" i="1"/>
  <c r="K914" i="1"/>
  <c r="O914" i="1"/>
  <c r="X914" i="1" s="1"/>
  <c r="U914" i="1"/>
  <c r="W574" i="1"/>
  <c r="Z574" i="1" s="1"/>
  <c r="V574" i="1"/>
  <c r="Y574" i="1" s="1"/>
  <c r="AB751" i="1"/>
  <c r="K751" i="1"/>
  <c r="O751" i="1"/>
  <c r="X751" i="1" s="1"/>
  <c r="U751" i="1"/>
  <c r="O255" i="1"/>
  <c r="X255" i="1" s="1"/>
  <c r="AB255" i="1"/>
  <c r="U255" i="1"/>
  <c r="K255" i="1"/>
  <c r="S245" i="1"/>
  <c r="T245" i="1" s="1"/>
  <c r="V544" i="1"/>
  <c r="Y544" i="1" s="1"/>
  <c r="W544" i="1"/>
  <c r="Z544" i="1" s="1"/>
  <c r="U438" i="1"/>
  <c r="AB438" i="1"/>
  <c r="K438" i="1"/>
  <c r="O438" i="1"/>
  <c r="X438" i="1" s="1"/>
  <c r="U422" i="1"/>
  <c r="AB422" i="1"/>
  <c r="K422" i="1"/>
  <c r="O422" i="1"/>
  <c r="X422" i="1" s="1"/>
  <c r="L243" i="1"/>
  <c r="P243" i="1"/>
  <c r="S386" i="1"/>
  <c r="X691" i="1"/>
  <c r="T691" i="1"/>
  <c r="W846" i="1"/>
  <c r="Z846" i="1" s="1"/>
  <c r="V846" i="1"/>
  <c r="Y846" i="1" s="1"/>
  <c r="S57" i="1"/>
  <c r="S436" i="1"/>
  <c r="L706" i="1"/>
  <c r="P706" i="1"/>
  <c r="L820" i="1"/>
  <c r="P820" i="1"/>
  <c r="L713" i="1"/>
  <c r="P713" i="1"/>
  <c r="W687" i="1"/>
  <c r="Z687" i="1" s="1"/>
  <c r="V687" i="1"/>
  <c r="Y687" i="1" s="1"/>
  <c r="AB444" i="1"/>
  <c r="K444" i="1"/>
  <c r="U444" i="1"/>
  <c r="O444" i="1"/>
  <c r="X444" i="1" s="1"/>
  <c r="L537" i="1"/>
  <c r="P537" i="1"/>
  <c r="L708" i="1"/>
  <c r="P708" i="1"/>
  <c r="AB263" i="1"/>
  <c r="U263" i="1"/>
  <c r="O263" i="1"/>
  <c r="X263" i="1" s="1"/>
  <c r="K263" i="1"/>
  <c r="AB541" i="1"/>
  <c r="K541" i="1"/>
  <c r="U541" i="1"/>
  <c r="O541" i="1"/>
  <c r="X541" i="1" s="1"/>
  <c r="O568" i="1"/>
  <c r="X568" i="1" s="1"/>
  <c r="AB568" i="1"/>
  <c r="K568" i="1"/>
  <c r="U568" i="1"/>
  <c r="K241" i="1"/>
  <c r="U241" i="1"/>
  <c r="O241" i="1"/>
  <c r="X241" i="1" s="1"/>
  <c r="AB241" i="1"/>
  <c r="S558" i="1"/>
  <c r="V847" i="1"/>
  <c r="Y847" i="1" s="1"/>
  <c r="W847" i="1"/>
  <c r="Z847" i="1" s="1"/>
  <c r="L737" i="1"/>
  <c r="P737" i="1"/>
  <c r="AB186" i="1"/>
  <c r="K186" i="1"/>
  <c r="U186" i="1"/>
  <c r="O186" i="1"/>
  <c r="X186" i="1" s="1"/>
  <c r="W737" i="1"/>
  <c r="Z737" i="1" s="1"/>
  <c r="V737" i="1"/>
  <c r="Y737" i="1" s="1"/>
  <c r="U823" i="1"/>
  <c r="O823" i="1"/>
  <c r="X823" i="1" s="1"/>
  <c r="AB823" i="1"/>
  <c r="K823" i="1"/>
  <c r="L194" i="1"/>
  <c r="P194" i="1"/>
  <c r="Q729" i="1"/>
  <c r="R729" i="1"/>
  <c r="L34" i="1"/>
  <c r="P34" i="1"/>
  <c r="AB177" i="1"/>
  <c r="K177" i="1"/>
  <c r="O177" i="1"/>
  <c r="X177" i="1" s="1"/>
  <c r="U177" i="1"/>
  <c r="W45" i="1"/>
  <c r="Z45" i="1" s="1"/>
  <c r="V45" i="1"/>
  <c r="Y45" i="1" s="1"/>
  <c r="P32" i="1"/>
  <c r="L32" i="1"/>
  <c r="K181" i="1"/>
  <c r="AB181" i="1"/>
  <c r="U181" i="1"/>
  <c r="O181" i="1"/>
  <c r="X181" i="1" s="1"/>
  <c r="L701" i="1"/>
  <c r="P701" i="1"/>
  <c r="V828" i="1"/>
  <c r="Y828" i="1" s="1"/>
  <c r="W828" i="1"/>
  <c r="Z828" i="1" s="1"/>
  <c r="W365" i="1"/>
  <c r="Z365" i="1" s="1"/>
  <c r="V365" i="1"/>
  <c r="Y365" i="1" s="1"/>
  <c r="W474" i="1"/>
  <c r="Z474" i="1" s="1"/>
  <c r="V474" i="1"/>
  <c r="Y474" i="1" s="1"/>
  <c r="O830" i="1"/>
  <c r="X830" i="1" s="1"/>
  <c r="U830" i="1"/>
  <c r="AB830" i="1"/>
  <c r="K830" i="1"/>
  <c r="P40" i="1"/>
  <c r="L40" i="1"/>
  <c r="S37" i="1"/>
  <c r="U838" i="1"/>
  <c r="K838" i="1"/>
  <c r="AB838" i="1"/>
  <c r="O838" i="1"/>
  <c r="X838" i="1" s="1"/>
  <c r="Q25" i="1"/>
  <c r="R25" i="1"/>
  <c r="Q702" i="1"/>
  <c r="R702" i="1"/>
  <c r="AB51" i="1"/>
  <c r="K51" i="1"/>
  <c r="U51" i="1"/>
  <c r="O51" i="1"/>
  <c r="X51" i="1" s="1"/>
  <c r="S173" i="1"/>
  <c r="L475" i="1"/>
  <c r="P475" i="1"/>
  <c r="P369" i="1"/>
  <c r="L369" i="1"/>
  <c r="S347" i="1"/>
  <c r="P457" i="1"/>
  <c r="L457" i="1"/>
  <c r="W235" i="1"/>
  <c r="Z235" i="1" s="1"/>
  <c r="V235" i="1"/>
  <c r="Y235" i="1" s="1"/>
  <c r="P226" i="1"/>
  <c r="L226" i="1"/>
  <c r="O90" i="1"/>
  <c r="X90" i="1" s="1"/>
  <c r="AB90" i="1"/>
  <c r="K90" i="1"/>
  <c r="U90" i="1"/>
  <c r="U98" i="1"/>
  <c r="O98" i="1"/>
  <c r="X98" i="1" s="1"/>
  <c r="K98" i="1"/>
  <c r="AB98" i="1"/>
  <c r="U236" i="1"/>
  <c r="AB236" i="1"/>
  <c r="K236" i="1"/>
  <c r="O236" i="1"/>
  <c r="X236" i="1" s="1"/>
  <c r="T235" i="1"/>
  <c r="U97" i="1"/>
  <c r="O97" i="1"/>
  <c r="X97" i="1" s="1"/>
  <c r="AB97" i="1"/>
  <c r="K97" i="1"/>
  <c r="L275" i="1"/>
  <c r="P275" i="1"/>
  <c r="V863" i="1"/>
  <c r="Y863" i="1" s="1"/>
  <c r="W863" i="1"/>
  <c r="Z863" i="1" s="1"/>
  <c r="T588" i="1"/>
  <c r="L863" i="1"/>
  <c r="P863" i="1"/>
  <c r="L274" i="1"/>
  <c r="P274" i="1"/>
  <c r="P407" i="1"/>
  <c r="L407" i="1"/>
  <c r="AB87" i="1"/>
  <c r="K87" i="1"/>
  <c r="U87" i="1"/>
  <c r="O87" i="1"/>
  <c r="X87" i="1" s="1"/>
  <c r="AB781" i="1"/>
  <c r="K781" i="1"/>
  <c r="U781" i="1"/>
  <c r="O781" i="1"/>
  <c r="X781" i="1" s="1"/>
  <c r="L862" i="1"/>
  <c r="P862" i="1"/>
  <c r="Q589" i="1"/>
  <c r="R589" i="1"/>
  <c r="P594" i="1"/>
  <c r="L594" i="1"/>
  <c r="W283" i="1"/>
  <c r="Z283" i="1" s="1"/>
  <c r="V283" i="1"/>
  <c r="Y283" i="1" s="1"/>
  <c r="O602" i="1"/>
  <c r="X602" i="1" s="1"/>
  <c r="AB602" i="1"/>
  <c r="U602" i="1"/>
  <c r="K602" i="1"/>
  <c r="L853" i="1"/>
  <c r="P853" i="1"/>
  <c r="T403" i="1"/>
  <c r="L776" i="1"/>
  <c r="P776" i="1"/>
  <c r="W221" i="1"/>
  <c r="Z221" i="1" s="1"/>
  <c r="V221" i="1"/>
  <c r="Y221" i="1" s="1"/>
  <c r="L851" i="1"/>
  <c r="P851" i="1"/>
  <c r="W210" i="1"/>
  <c r="Z210" i="1" s="1"/>
  <c r="V210" i="1"/>
  <c r="Y210" i="1" s="1"/>
  <c r="T219" i="1"/>
  <c r="T565" i="1"/>
  <c r="V591" i="1"/>
  <c r="Y591" i="1" s="1"/>
  <c r="W591" i="1"/>
  <c r="Z591" i="1" s="1"/>
  <c r="P766" i="1"/>
  <c r="L766" i="1"/>
  <c r="S384" i="1"/>
  <c r="S575" i="1"/>
  <c r="AB209" i="1"/>
  <c r="U209" i="1"/>
  <c r="K209" i="1"/>
  <c r="O209" i="1"/>
  <c r="X209" i="1" s="1"/>
  <c r="T393" i="1"/>
  <c r="P565" i="1"/>
  <c r="S912" i="1"/>
  <c r="T379" i="1"/>
  <c r="K919" i="1"/>
  <c r="O919" i="1"/>
  <c r="X919" i="1" s="1"/>
  <c r="U919" i="1"/>
  <c r="AB919" i="1"/>
  <c r="S81" i="1"/>
  <c r="S576" i="1"/>
  <c r="T576" i="1" s="1"/>
  <c r="X244" i="1"/>
  <c r="T244" i="1"/>
  <c r="S924" i="1"/>
  <c r="O71" i="1"/>
  <c r="X71" i="1" s="1"/>
  <c r="AB71" i="1"/>
  <c r="K71" i="1"/>
  <c r="U71" i="1"/>
  <c r="P252" i="1"/>
  <c r="L252" i="1"/>
  <c r="T753" i="1"/>
  <c r="L758" i="1"/>
  <c r="P758" i="1"/>
  <c r="S914" i="1"/>
  <c r="AB922" i="1"/>
  <c r="K922" i="1"/>
  <c r="O922" i="1"/>
  <c r="X922" i="1" s="1"/>
  <c r="U922" i="1"/>
  <c r="S751" i="1"/>
  <c r="U66" i="1"/>
  <c r="K66" i="1"/>
  <c r="AB66" i="1"/>
  <c r="O66" i="1"/>
  <c r="X66" i="1" s="1"/>
  <c r="T80" i="1"/>
  <c r="V60" i="1"/>
  <c r="Y60" i="1" s="1"/>
  <c r="W60" i="1"/>
  <c r="Z60" i="1" s="1"/>
  <c r="L556" i="1"/>
  <c r="P556" i="1"/>
  <c r="S255" i="1"/>
  <c r="T255" i="1" s="1"/>
  <c r="T533" i="1"/>
  <c r="Q738" i="1"/>
  <c r="R738" i="1"/>
  <c r="W243" i="1"/>
  <c r="Z243" i="1" s="1"/>
  <c r="V243" i="1"/>
  <c r="Y243" i="1" s="1"/>
  <c r="P846" i="1"/>
  <c r="L846" i="1"/>
  <c r="O254" i="1"/>
  <c r="X254" i="1" s="1"/>
  <c r="U254" i="1"/>
  <c r="AB254" i="1"/>
  <c r="K254" i="1"/>
  <c r="O433" i="1"/>
  <c r="X433" i="1" s="1"/>
  <c r="AB433" i="1"/>
  <c r="K433" i="1"/>
  <c r="U433" i="1"/>
  <c r="W739" i="1"/>
  <c r="Z739" i="1" s="1"/>
  <c r="V739" i="1"/>
  <c r="Y739" i="1" s="1"/>
  <c r="W706" i="1"/>
  <c r="Z706" i="1" s="1"/>
  <c r="V706" i="1"/>
  <c r="Y706" i="1" s="1"/>
  <c r="U841" i="1"/>
  <c r="O841" i="1"/>
  <c r="X841" i="1" s="1"/>
  <c r="K841" i="1"/>
  <c r="AB841" i="1"/>
  <c r="V820" i="1"/>
  <c r="Y820" i="1" s="1"/>
  <c r="W820" i="1"/>
  <c r="Z820" i="1" s="1"/>
  <c r="AB557" i="1"/>
  <c r="K557" i="1"/>
  <c r="U557" i="1"/>
  <c r="O557" i="1"/>
  <c r="X557" i="1" s="1"/>
  <c r="AB727" i="1"/>
  <c r="K727" i="1"/>
  <c r="U727" i="1"/>
  <c r="O727" i="1"/>
  <c r="X727" i="1" s="1"/>
  <c r="L705" i="1"/>
  <c r="P705" i="1"/>
  <c r="L687" i="1"/>
  <c r="P687" i="1"/>
  <c r="T720" i="1"/>
  <c r="U842" i="1"/>
  <c r="K842" i="1"/>
  <c r="O842" i="1"/>
  <c r="X842" i="1" s="1"/>
  <c r="AB842" i="1"/>
  <c r="S444" i="1"/>
  <c r="W555" i="1"/>
  <c r="Z555" i="1" s="1"/>
  <c r="V555" i="1"/>
  <c r="Y555" i="1" s="1"/>
  <c r="W713" i="1"/>
  <c r="Z713" i="1" s="1"/>
  <c r="V713" i="1"/>
  <c r="Y713" i="1" s="1"/>
  <c r="AB834" i="1"/>
  <c r="O834" i="1"/>
  <c r="X834" i="1" s="1"/>
  <c r="U834" i="1"/>
  <c r="K834" i="1"/>
  <c r="S263" i="1"/>
  <c r="T263" i="1" s="1"/>
  <c r="S541" i="1"/>
  <c r="AB553" i="1"/>
  <c r="K553" i="1"/>
  <c r="U553" i="1"/>
  <c r="O553" i="1"/>
  <c r="X553" i="1" s="1"/>
  <c r="L699" i="1"/>
  <c r="P699" i="1"/>
  <c r="L724" i="1"/>
  <c r="P724" i="1"/>
  <c r="L54" i="1"/>
  <c r="P54" i="1"/>
  <c r="T256" i="1"/>
  <c r="AB443" i="1"/>
  <c r="K443" i="1"/>
  <c r="U443" i="1"/>
  <c r="O443" i="1"/>
  <c r="X443" i="1" s="1"/>
  <c r="T690" i="1"/>
  <c r="P843" i="1"/>
  <c r="L843" i="1"/>
  <c r="S823" i="1"/>
  <c r="T823" i="1" s="1"/>
  <c r="L242" i="1"/>
  <c r="P242" i="1"/>
  <c r="W689" i="1"/>
  <c r="Z689" i="1" s="1"/>
  <c r="V689" i="1"/>
  <c r="Y689" i="1" s="1"/>
  <c r="P847" i="1"/>
  <c r="S186" i="1"/>
  <c r="S177" i="1"/>
  <c r="S181" i="1"/>
  <c r="T181" i="1" s="1"/>
  <c r="V342" i="1"/>
  <c r="Y342" i="1" s="1"/>
  <c r="W342" i="1"/>
  <c r="Z342" i="1" s="1"/>
  <c r="AB704" i="1"/>
  <c r="K704" i="1"/>
  <c r="U704" i="1"/>
  <c r="O704" i="1"/>
  <c r="X704" i="1" s="1"/>
  <c r="P828" i="1"/>
  <c r="L828" i="1"/>
  <c r="O24" i="1"/>
  <c r="X24" i="1" s="1"/>
  <c r="U24" i="1"/>
  <c r="AB24" i="1"/>
  <c r="K24" i="1"/>
  <c r="X474" i="1"/>
  <c r="T474" i="1"/>
  <c r="W701" i="1"/>
  <c r="Z701" i="1" s="1"/>
  <c r="V701" i="1"/>
  <c r="Y701" i="1" s="1"/>
  <c r="O542" i="1"/>
  <c r="X542" i="1" s="1"/>
  <c r="AB542" i="1"/>
  <c r="K542" i="1"/>
  <c r="U542" i="1"/>
  <c r="L731" i="1"/>
  <c r="P731" i="1"/>
  <c r="AB711" i="1"/>
  <c r="K711" i="1"/>
  <c r="U711" i="1"/>
  <c r="O711" i="1"/>
  <c r="X711" i="1" s="1"/>
  <c r="S51" i="1"/>
  <c r="X25" i="1"/>
  <c r="T25" i="1"/>
  <c r="AB176" i="1"/>
  <c r="K176" i="1"/>
  <c r="O176" i="1"/>
  <c r="X176" i="1" s="1"/>
  <c r="U176" i="1"/>
  <c r="L170" i="1"/>
  <c r="P170" i="1"/>
  <c r="P345" i="1"/>
  <c r="L345" i="1"/>
  <c r="K179" i="1"/>
  <c r="AB179" i="1"/>
  <c r="U179" i="1"/>
  <c r="O179" i="1"/>
  <c r="X179" i="1" s="1"/>
  <c r="W345" i="1"/>
  <c r="Z345" i="1" s="1"/>
  <c r="V345" i="1"/>
  <c r="Y345" i="1" s="1"/>
  <c r="V807" i="1"/>
  <c r="Y807" i="1" s="1"/>
  <c r="W807" i="1"/>
  <c r="Z807" i="1" s="1"/>
  <c r="S188" i="1"/>
  <c r="P197" i="1"/>
  <c r="L197" i="1"/>
  <c r="AB371" i="1"/>
  <c r="K371" i="1"/>
  <c r="U371" i="1"/>
  <c r="O371" i="1"/>
  <c r="X371" i="1" s="1"/>
  <c r="L354" i="1"/>
  <c r="P354" i="1"/>
  <c r="S459" i="1"/>
  <c r="O28" i="1"/>
  <c r="X28" i="1" s="1"/>
  <c r="U28" i="1"/>
  <c r="AB28" i="1"/>
  <c r="K28" i="1"/>
  <c r="AB472" i="1"/>
  <c r="K472" i="1"/>
  <c r="O472" i="1"/>
  <c r="X472" i="1" s="1"/>
  <c r="U472" i="1"/>
  <c r="S55" i="1"/>
  <c r="S191" i="1"/>
  <c r="T191" i="1" s="1"/>
  <c r="P361" i="1"/>
  <c r="L361" i="1"/>
  <c r="P450" i="1"/>
  <c r="AB452" i="1"/>
  <c r="K452" i="1"/>
  <c r="U452" i="1"/>
  <c r="O452" i="1"/>
  <c r="X452" i="1" s="1"/>
  <c r="S610" i="1"/>
  <c r="T610" i="1" s="1"/>
  <c r="L811" i="1"/>
  <c r="P811" i="1"/>
  <c r="P802" i="1"/>
  <c r="L802" i="1"/>
  <c r="T365" i="1"/>
  <c r="T631" i="1"/>
  <c r="L613" i="1"/>
  <c r="P613" i="1"/>
  <c r="T807" i="1"/>
  <c r="L133" i="1"/>
  <c r="P133" i="1"/>
  <c r="AB328" i="1"/>
  <c r="K328" i="1"/>
  <c r="O328" i="1"/>
  <c r="X328" i="1" s="1"/>
  <c r="U328" i="1"/>
  <c r="V307" i="1"/>
  <c r="Y307" i="1" s="1"/>
  <c r="W307" i="1"/>
  <c r="Z307" i="1" s="1"/>
  <c r="O629" i="1"/>
  <c r="X629" i="1" s="1"/>
  <c r="AB629" i="1"/>
  <c r="U629" i="1"/>
  <c r="K629" i="1"/>
  <c r="L799" i="1"/>
  <c r="P799" i="1"/>
  <c r="T788" i="1"/>
  <c r="U158" i="1"/>
  <c r="K158" i="1"/>
  <c r="O158" i="1"/>
  <c r="X158" i="1" s="1"/>
  <c r="AB158" i="1"/>
  <c r="V315" i="1"/>
  <c r="Y315" i="1" s="1"/>
  <c r="W315" i="1"/>
  <c r="Z315" i="1" s="1"/>
  <c r="P356" i="1"/>
  <c r="L356" i="1"/>
  <c r="L164" i="1"/>
  <c r="P164" i="1"/>
  <c r="P143" i="1"/>
  <c r="L143" i="1"/>
  <c r="T331" i="1"/>
  <c r="AB476" i="1"/>
  <c r="K476" i="1"/>
  <c r="U476" i="1"/>
  <c r="O476" i="1"/>
  <c r="X476" i="1" s="1"/>
  <c r="U621" i="1"/>
  <c r="O621" i="1"/>
  <c r="X621" i="1" s="1"/>
  <c r="AB621" i="1"/>
  <c r="K621" i="1"/>
  <c r="P131" i="1"/>
  <c r="L131" i="1"/>
  <c r="L323" i="1"/>
  <c r="P323" i="1"/>
  <c r="P478" i="1"/>
  <c r="L478" i="1"/>
  <c r="L637" i="1"/>
  <c r="P637" i="1"/>
  <c r="T792" i="1"/>
  <c r="O352" i="1"/>
  <c r="X352" i="1" s="1"/>
  <c r="AB352" i="1"/>
  <c r="K352" i="1"/>
  <c r="U352" i="1"/>
  <c r="T634" i="1"/>
  <c r="O798" i="1"/>
  <c r="X798" i="1" s="1"/>
  <c r="U798" i="1"/>
  <c r="K798" i="1"/>
  <c r="AB798" i="1"/>
  <c r="O137" i="1"/>
  <c r="X137" i="1" s="1"/>
  <c r="U137" i="1"/>
  <c r="K137" i="1"/>
  <c r="AB137" i="1"/>
  <c r="AB316" i="1"/>
  <c r="K316" i="1"/>
  <c r="U316" i="1"/>
  <c r="O316" i="1"/>
  <c r="X316" i="1" s="1"/>
  <c r="AB480" i="1"/>
  <c r="K480" i="1"/>
  <c r="U480" i="1"/>
  <c r="O480" i="1"/>
  <c r="X480" i="1" s="1"/>
  <c r="W134" i="1"/>
  <c r="Z134" i="1" s="1"/>
  <c r="V134" i="1"/>
  <c r="Y134" i="1" s="1"/>
  <c r="O322" i="1"/>
  <c r="X322" i="1" s="1"/>
  <c r="U322" i="1"/>
  <c r="AB322" i="1"/>
  <c r="K322" i="1"/>
  <c r="V19" i="1"/>
  <c r="Y19" i="1" s="1"/>
  <c r="W19" i="1"/>
  <c r="Z19" i="1" s="1"/>
  <c r="T818" i="1"/>
  <c r="T369" i="1"/>
  <c r="S308" i="1"/>
  <c r="L9" i="1"/>
  <c r="P9" i="1"/>
  <c r="L118" i="1"/>
  <c r="P118" i="1"/>
  <c r="S137" i="1"/>
  <c r="T137" i="1" s="1"/>
  <c r="T310" i="1"/>
  <c r="P22" i="1"/>
  <c r="L22" i="1"/>
  <c r="T124" i="1"/>
  <c r="S527" i="1"/>
  <c r="S511" i="1"/>
  <c r="T511" i="1" s="1"/>
  <c r="S495" i="1"/>
  <c r="S671" i="1"/>
  <c r="T671" i="1" s="1"/>
  <c r="S655" i="1"/>
  <c r="T655" i="1" s="1"/>
  <c r="S897" i="1"/>
  <c r="S881" i="1"/>
  <c r="S340" i="1"/>
  <c r="O309" i="1"/>
  <c r="X309" i="1" s="1"/>
  <c r="U309" i="1"/>
  <c r="AB309" i="1"/>
  <c r="K309" i="1"/>
  <c r="S680" i="1"/>
  <c r="T680" i="1" s="1"/>
  <c r="S900" i="1"/>
  <c r="P15" i="1"/>
  <c r="L15" i="1"/>
  <c r="V640" i="1"/>
  <c r="Y640" i="1" s="1"/>
  <c r="W640" i="1"/>
  <c r="Z640" i="1" s="1"/>
  <c r="K513" i="1"/>
  <c r="AB513" i="1"/>
  <c r="U513" i="1"/>
  <c r="O513" i="1"/>
  <c r="X513" i="1" s="1"/>
  <c r="AB660" i="1"/>
  <c r="K660" i="1"/>
  <c r="U660" i="1"/>
  <c r="O660" i="1"/>
  <c r="X660" i="1" s="1"/>
  <c r="O880" i="1"/>
  <c r="X880" i="1" s="1"/>
  <c r="K880" i="1"/>
  <c r="AB880" i="1"/>
  <c r="U880" i="1"/>
  <c r="AB12" i="1"/>
  <c r="K12" i="1"/>
  <c r="U12" i="1"/>
  <c r="O12" i="1"/>
  <c r="X12" i="1" s="1"/>
  <c r="S512" i="1"/>
  <c r="S666" i="1"/>
  <c r="S879" i="1"/>
  <c r="P297" i="1"/>
  <c r="L297" i="1"/>
  <c r="S872" i="1"/>
  <c r="O518" i="1"/>
  <c r="X518" i="1" s="1"/>
  <c r="K518" i="1"/>
  <c r="AB518" i="1"/>
  <c r="U518" i="1"/>
  <c r="K665" i="1"/>
  <c r="AB665" i="1"/>
  <c r="U665" i="1"/>
  <c r="O665" i="1"/>
  <c r="X665" i="1" s="1"/>
  <c r="T22" i="1"/>
  <c r="O498" i="1"/>
  <c r="X498" i="1" s="1"/>
  <c r="K498" i="1"/>
  <c r="AB498" i="1"/>
  <c r="U498" i="1"/>
  <c r="K645" i="1"/>
  <c r="AB645" i="1"/>
  <c r="U645" i="1"/>
  <c r="O645" i="1"/>
  <c r="X645" i="1" s="1"/>
  <c r="S529" i="1"/>
  <c r="S676" i="1"/>
  <c r="S896" i="1"/>
  <c r="P14" i="1"/>
  <c r="L14" i="1"/>
  <c r="S496" i="1"/>
  <c r="S650" i="1"/>
  <c r="K681" i="1"/>
  <c r="AB681" i="1"/>
  <c r="U681" i="1"/>
  <c r="O681" i="1"/>
  <c r="X681" i="1" s="1"/>
  <c r="AB894" i="1"/>
  <c r="K894" i="1"/>
  <c r="U894" i="1"/>
  <c r="O894" i="1"/>
  <c r="X894" i="1" s="1"/>
  <c r="W3" i="1"/>
  <c r="Z3" i="1" s="1"/>
  <c r="V3" i="1"/>
  <c r="Y3" i="1" s="1"/>
  <c r="L489" i="1"/>
  <c r="P489" i="1"/>
  <c r="T10" i="1"/>
  <c r="AB109" i="1"/>
  <c r="K109" i="1"/>
  <c r="U109" i="1"/>
  <c r="O109" i="1"/>
  <c r="X109" i="1" s="1"/>
  <c r="T107" i="1"/>
  <c r="T6" i="1"/>
  <c r="X345" i="1"/>
  <c r="T345" i="1"/>
  <c r="P458" i="1"/>
  <c r="L458" i="1"/>
  <c r="U189" i="1"/>
  <c r="K189" i="1"/>
  <c r="AB189" i="1"/>
  <c r="O189" i="1"/>
  <c r="X189" i="1" s="1"/>
  <c r="W361" i="1"/>
  <c r="Z361" i="1" s="1"/>
  <c r="V361" i="1"/>
  <c r="Y361" i="1" s="1"/>
  <c r="AB817" i="1"/>
  <c r="K817" i="1"/>
  <c r="U817" i="1"/>
  <c r="O817" i="1"/>
  <c r="X817" i="1" s="1"/>
  <c r="W608" i="1"/>
  <c r="Z608" i="1" s="1"/>
  <c r="V608" i="1"/>
  <c r="Y608" i="1" s="1"/>
  <c r="L129" i="1"/>
  <c r="P129" i="1"/>
  <c r="W624" i="1"/>
  <c r="Z624" i="1" s="1"/>
  <c r="V624" i="1"/>
  <c r="Y624" i="1" s="1"/>
  <c r="AB146" i="1"/>
  <c r="O146" i="1"/>
  <c r="X146" i="1" s="1"/>
  <c r="K146" i="1"/>
  <c r="U146" i="1"/>
  <c r="W133" i="1"/>
  <c r="Z133" i="1" s="1"/>
  <c r="V133" i="1"/>
  <c r="Y133" i="1" s="1"/>
  <c r="AB148" i="1"/>
  <c r="O148" i="1"/>
  <c r="X148" i="1" s="1"/>
  <c r="K148" i="1"/>
  <c r="U148" i="1"/>
  <c r="L132" i="1"/>
  <c r="P132" i="1"/>
  <c r="L329" i="1"/>
  <c r="L311" i="1"/>
  <c r="P311" i="1"/>
  <c r="U803" i="1"/>
  <c r="O803" i="1"/>
  <c r="X803" i="1" s="1"/>
  <c r="K803" i="1"/>
  <c r="AB803" i="1"/>
  <c r="V164" i="1"/>
  <c r="Y164" i="1" s="1"/>
  <c r="W164" i="1"/>
  <c r="Z164" i="1" s="1"/>
  <c r="R142" i="1"/>
  <c r="Q142" i="1"/>
  <c r="T476" i="1"/>
  <c r="P806" i="1"/>
  <c r="L806" i="1"/>
  <c r="V131" i="1"/>
  <c r="Y131" i="1" s="1"/>
  <c r="W131" i="1"/>
  <c r="Z131" i="1" s="1"/>
  <c r="W637" i="1"/>
  <c r="Z637" i="1" s="1"/>
  <c r="V637" i="1"/>
  <c r="Y637" i="1" s="1"/>
  <c r="V331" i="1"/>
  <c r="Y331" i="1" s="1"/>
  <c r="W331" i="1"/>
  <c r="Z331" i="1" s="1"/>
  <c r="O56" i="1"/>
  <c r="X56" i="1" s="1"/>
  <c r="K56" i="1"/>
  <c r="AB56" i="1"/>
  <c r="U56" i="1"/>
  <c r="L609" i="1"/>
  <c r="P609" i="1"/>
  <c r="P136" i="1"/>
  <c r="AB808" i="1"/>
  <c r="K808" i="1"/>
  <c r="U808" i="1"/>
  <c r="O808" i="1"/>
  <c r="X808" i="1" s="1"/>
  <c r="L125" i="1"/>
  <c r="P125" i="1"/>
  <c r="AB320" i="1"/>
  <c r="K320" i="1"/>
  <c r="U320" i="1"/>
  <c r="O320" i="1"/>
  <c r="X320" i="1" s="1"/>
  <c r="W792" i="1"/>
  <c r="Z792" i="1" s="1"/>
  <c r="V792" i="1"/>
  <c r="Y792" i="1" s="1"/>
  <c r="W326" i="1"/>
  <c r="Z326" i="1" s="1"/>
  <c r="V326" i="1"/>
  <c r="Y326" i="1" s="1"/>
  <c r="P338" i="1"/>
  <c r="L338" i="1"/>
  <c r="W5" i="1"/>
  <c r="Z5" i="1" s="1"/>
  <c r="V5" i="1"/>
  <c r="Y5" i="1" s="1"/>
  <c r="W114" i="1"/>
  <c r="Z114" i="1" s="1"/>
  <c r="V114" i="1"/>
  <c r="Y114" i="1" s="1"/>
  <c r="AB615" i="1"/>
  <c r="K615" i="1"/>
  <c r="U615" i="1"/>
  <c r="O615" i="1"/>
  <c r="X615" i="1" s="1"/>
  <c r="AB336" i="1"/>
  <c r="K336" i="1"/>
  <c r="O336" i="1"/>
  <c r="X336" i="1" s="1"/>
  <c r="U336" i="1"/>
  <c r="U523" i="1"/>
  <c r="K523" i="1"/>
  <c r="AB523" i="1"/>
  <c r="O523" i="1"/>
  <c r="X523" i="1" s="1"/>
  <c r="U507" i="1"/>
  <c r="K507" i="1"/>
  <c r="AB507" i="1"/>
  <c r="O507" i="1"/>
  <c r="X507" i="1" s="1"/>
  <c r="U683" i="1"/>
  <c r="K683" i="1"/>
  <c r="AB683" i="1"/>
  <c r="O683" i="1"/>
  <c r="X683" i="1" s="1"/>
  <c r="U667" i="1"/>
  <c r="K667" i="1"/>
  <c r="AB667" i="1"/>
  <c r="O667" i="1"/>
  <c r="X667" i="1" s="1"/>
  <c r="U651" i="1"/>
  <c r="K651" i="1"/>
  <c r="AB651" i="1"/>
  <c r="O651" i="1"/>
  <c r="X651" i="1" s="1"/>
  <c r="U893" i="1"/>
  <c r="K893" i="1"/>
  <c r="AB893" i="1"/>
  <c r="O893" i="1"/>
  <c r="X893" i="1" s="1"/>
  <c r="U877" i="1"/>
  <c r="K877" i="1"/>
  <c r="AB877" i="1"/>
  <c r="O877" i="1"/>
  <c r="X877" i="1" s="1"/>
  <c r="W135" i="1"/>
  <c r="Z135" i="1" s="1"/>
  <c r="V135" i="1"/>
  <c r="Y135" i="1" s="1"/>
  <c r="AB520" i="1"/>
  <c r="K520" i="1"/>
  <c r="U520" i="1"/>
  <c r="O520" i="1"/>
  <c r="X520" i="1" s="1"/>
  <c r="O674" i="1"/>
  <c r="X674" i="1" s="1"/>
  <c r="K674" i="1"/>
  <c r="AB674" i="1"/>
  <c r="U674" i="1"/>
  <c r="K887" i="1"/>
  <c r="AB887" i="1"/>
  <c r="U887" i="1"/>
  <c r="O887" i="1"/>
  <c r="X887" i="1" s="1"/>
  <c r="O646" i="1"/>
  <c r="X646" i="1" s="1"/>
  <c r="K646" i="1"/>
  <c r="AB646" i="1"/>
  <c r="U646" i="1"/>
  <c r="T513" i="1"/>
  <c r="W120" i="1"/>
  <c r="Z120" i="1" s="1"/>
  <c r="V120" i="1"/>
  <c r="Y120" i="1" s="1"/>
  <c r="L106" i="1"/>
  <c r="P106" i="1"/>
  <c r="O506" i="1"/>
  <c r="X506" i="1" s="1"/>
  <c r="K506" i="1"/>
  <c r="AB506" i="1"/>
  <c r="U506" i="1"/>
  <c r="K653" i="1"/>
  <c r="AB653" i="1"/>
  <c r="U653" i="1"/>
  <c r="O653" i="1"/>
  <c r="X653" i="1" s="1"/>
  <c r="O21" i="1"/>
  <c r="X21" i="1" s="1"/>
  <c r="U21" i="1"/>
  <c r="AB21" i="1"/>
  <c r="K21" i="1"/>
  <c r="AB294" i="1"/>
  <c r="K294" i="1"/>
  <c r="O294" i="1"/>
  <c r="X294" i="1" s="1"/>
  <c r="U294" i="1"/>
  <c r="T498" i="1"/>
  <c r="P7" i="1"/>
  <c r="L7" i="1"/>
  <c r="P116" i="1"/>
  <c r="L116" i="1"/>
  <c r="AB516" i="1"/>
  <c r="K516" i="1"/>
  <c r="U516" i="1"/>
  <c r="O516" i="1"/>
  <c r="X516" i="1" s="1"/>
  <c r="O670" i="1"/>
  <c r="X670" i="1" s="1"/>
  <c r="K670" i="1"/>
  <c r="AB670" i="1"/>
  <c r="U670" i="1"/>
  <c r="K883" i="1"/>
  <c r="AB883" i="1"/>
  <c r="U883" i="1"/>
  <c r="O883" i="1"/>
  <c r="X883" i="1" s="1"/>
  <c r="W14" i="1"/>
  <c r="Z14" i="1" s="1"/>
  <c r="V14" i="1"/>
  <c r="Y14" i="1" s="1"/>
  <c r="AB528" i="1"/>
  <c r="K528" i="1"/>
  <c r="U528" i="1"/>
  <c r="O528" i="1"/>
  <c r="X528" i="1" s="1"/>
  <c r="O682" i="1"/>
  <c r="X682" i="1" s="1"/>
  <c r="K682" i="1"/>
  <c r="AB682" i="1"/>
  <c r="U682" i="1"/>
  <c r="K895" i="1"/>
  <c r="AB895" i="1"/>
  <c r="U895" i="1"/>
  <c r="O895" i="1"/>
  <c r="X895" i="1" s="1"/>
  <c r="W111" i="1"/>
  <c r="Z111" i="1" s="1"/>
  <c r="V111" i="1"/>
  <c r="Y111" i="1" s="1"/>
  <c r="P112" i="1"/>
  <c r="L112" i="1"/>
  <c r="W488" i="1"/>
  <c r="Z488" i="1" s="1"/>
  <c r="V488" i="1"/>
  <c r="Y488" i="1" s="1"/>
  <c r="Q6" i="1"/>
  <c r="R6" i="1"/>
  <c r="AB117" i="1"/>
  <c r="K117" i="1"/>
  <c r="U117" i="1"/>
  <c r="O117" i="1"/>
  <c r="X117" i="1" s="1"/>
  <c r="U268" i="1"/>
  <c r="K268" i="1"/>
  <c r="AB268" i="1"/>
  <c r="O268" i="1"/>
  <c r="X268" i="1" s="1"/>
  <c r="U416" i="1"/>
  <c r="K416" i="1"/>
  <c r="AB416" i="1"/>
  <c r="O416" i="1"/>
  <c r="X416" i="1" s="1"/>
  <c r="AB99" i="1"/>
  <c r="U99" i="1"/>
  <c r="O99" i="1"/>
  <c r="X99" i="1" s="1"/>
  <c r="K99" i="1"/>
  <c r="L775" i="1"/>
  <c r="P775" i="1"/>
  <c r="U603" i="1"/>
  <c r="O603" i="1"/>
  <c r="X603" i="1" s="1"/>
  <c r="AB603" i="1"/>
  <c r="K603" i="1"/>
  <c r="U273" i="1"/>
  <c r="K273" i="1"/>
  <c r="O273" i="1"/>
  <c r="X273" i="1" s="1"/>
  <c r="AB273" i="1"/>
  <c r="W774" i="1"/>
  <c r="Z774" i="1" s="1"/>
  <c r="V774" i="1"/>
  <c r="Y774" i="1" s="1"/>
  <c r="P593" i="1"/>
  <c r="L593" i="1"/>
  <c r="U389" i="1"/>
  <c r="K389" i="1"/>
  <c r="AB389" i="1"/>
  <c r="O389" i="1"/>
  <c r="X389" i="1" s="1"/>
  <c r="AB567" i="1"/>
  <c r="K567" i="1"/>
  <c r="U567" i="1"/>
  <c r="O567" i="1"/>
  <c r="X567" i="1" s="1"/>
  <c r="U742" i="1"/>
  <c r="K742" i="1"/>
  <c r="AB742" i="1"/>
  <c r="O742" i="1"/>
  <c r="X742" i="1" s="1"/>
  <c r="U744" i="1"/>
  <c r="O744" i="1"/>
  <c r="X744" i="1" s="1"/>
  <c r="K744" i="1"/>
  <c r="AB744" i="1"/>
  <c r="U762" i="1"/>
  <c r="AB762" i="1"/>
  <c r="K762" i="1"/>
  <c r="O762" i="1"/>
  <c r="X762" i="1" s="1"/>
  <c r="L574" i="1"/>
  <c r="P574" i="1"/>
  <c r="AB73" i="1"/>
  <c r="K73" i="1"/>
  <c r="O73" i="1"/>
  <c r="X73" i="1" s="1"/>
  <c r="U73" i="1"/>
  <c r="L544" i="1"/>
  <c r="P544" i="1"/>
  <c r="V68" i="1"/>
  <c r="Y68" i="1" s="1"/>
  <c r="W68" i="1"/>
  <c r="Z68" i="1" s="1"/>
  <c r="AB279" i="1"/>
  <c r="O279" i="1"/>
  <c r="X279" i="1" s="1"/>
  <c r="U279" i="1"/>
  <c r="K279" i="1"/>
  <c r="S603" i="1"/>
  <c r="T603" i="1" s="1"/>
  <c r="L220" i="1"/>
  <c r="P220" i="1"/>
  <c r="U222" i="1"/>
  <c r="K222" i="1"/>
  <c r="O222" i="1"/>
  <c r="X222" i="1" s="1"/>
  <c r="AB222" i="1"/>
  <c r="P588" i="1"/>
  <c r="L588" i="1"/>
  <c r="S567" i="1"/>
  <c r="X765" i="1"/>
  <c r="T765" i="1"/>
  <c r="S388" i="1"/>
  <c r="W396" i="1"/>
  <c r="Z396" i="1" s="1"/>
  <c r="V396" i="1"/>
  <c r="Y396" i="1" s="1"/>
  <c r="P764" i="1"/>
  <c r="L764" i="1"/>
  <c r="R917" i="1"/>
  <c r="Q917" i="1"/>
  <c r="P75" i="1"/>
  <c r="L75" i="1"/>
  <c r="O916" i="1"/>
  <c r="X916" i="1" s="1"/>
  <c r="K916" i="1"/>
  <c r="U916" i="1"/>
  <c r="AB916" i="1"/>
  <c r="V64" i="1"/>
  <c r="Y64" i="1" s="1"/>
  <c r="W64" i="1"/>
  <c r="Z64" i="1" s="1"/>
  <c r="L397" i="1"/>
  <c r="P397" i="1"/>
  <c r="AB77" i="1"/>
  <c r="K77" i="1"/>
  <c r="O77" i="1"/>
  <c r="X77" i="1" s="1"/>
  <c r="U77" i="1"/>
  <c r="O421" i="1"/>
  <c r="X421" i="1" s="1"/>
  <c r="AB421" i="1"/>
  <c r="K421" i="1"/>
  <c r="U421" i="1"/>
  <c r="L270" i="1"/>
  <c r="P270" i="1"/>
  <c r="K415" i="1"/>
  <c r="AB415" i="1"/>
  <c r="O415" i="1"/>
  <c r="X415" i="1" s="1"/>
  <c r="U415" i="1"/>
  <c r="K101" i="1"/>
  <c r="AB101" i="1"/>
  <c r="O101" i="1"/>
  <c r="X101" i="1" s="1"/>
  <c r="U101" i="1"/>
  <c r="T596" i="1"/>
  <c r="AB773" i="1"/>
  <c r="K773" i="1"/>
  <c r="U773" i="1"/>
  <c r="O773" i="1"/>
  <c r="X773" i="1" s="1"/>
  <c r="K385" i="1"/>
  <c r="AB385" i="1"/>
  <c r="O385" i="1"/>
  <c r="X385" i="1" s="1"/>
  <c r="U385" i="1"/>
  <c r="W232" i="1"/>
  <c r="Z232" i="1" s="1"/>
  <c r="V232" i="1"/>
  <c r="Y232" i="1" s="1"/>
  <c r="V274" i="1"/>
  <c r="Y274" i="1" s="1"/>
  <c r="W274" i="1"/>
  <c r="Z274" i="1" s="1"/>
  <c r="L282" i="1"/>
  <c r="P282" i="1"/>
  <c r="V95" i="1"/>
  <c r="Y95" i="1" s="1"/>
  <c r="W95" i="1"/>
  <c r="Z95" i="1" s="1"/>
  <c r="U404" i="1"/>
  <c r="O404" i="1"/>
  <c r="X404" i="1" s="1"/>
  <c r="K404" i="1"/>
  <c r="AB404" i="1"/>
  <c r="W598" i="1"/>
  <c r="Z598" i="1" s="1"/>
  <c r="V598" i="1"/>
  <c r="Y598" i="1" s="1"/>
  <c r="L784" i="1"/>
  <c r="P784" i="1"/>
  <c r="V212" i="1"/>
  <c r="Y212" i="1" s="1"/>
  <c r="W212" i="1"/>
  <c r="Z212" i="1" s="1"/>
  <c r="AB769" i="1"/>
  <c r="K769" i="1"/>
  <c r="U769" i="1"/>
  <c r="O769" i="1"/>
  <c r="X769" i="1" s="1"/>
  <c r="U387" i="1"/>
  <c r="K387" i="1"/>
  <c r="AB387" i="1"/>
  <c r="O387" i="1"/>
  <c r="X387" i="1" s="1"/>
  <c r="L566" i="1"/>
  <c r="P566" i="1"/>
  <c r="P753" i="1"/>
  <c r="L753" i="1"/>
  <c r="V901" i="1"/>
  <c r="Y901" i="1" s="1"/>
  <c r="W901" i="1"/>
  <c r="Z901" i="1" s="1"/>
  <c r="AB563" i="1"/>
  <c r="K563" i="1"/>
  <c r="U563" i="1"/>
  <c r="O563" i="1"/>
  <c r="X563" i="1" s="1"/>
  <c r="P70" i="1"/>
  <c r="L70" i="1"/>
  <c r="V397" i="1"/>
  <c r="Y397" i="1" s="1"/>
  <c r="W397" i="1"/>
  <c r="Z397" i="1" s="1"/>
  <c r="U434" i="1"/>
  <c r="AB434" i="1"/>
  <c r="K434" i="1"/>
  <c r="O434" i="1"/>
  <c r="X434" i="1" s="1"/>
  <c r="O59" i="1"/>
  <c r="X59" i="1" s="1"/>
  <c r="U59" i="1"/>
  <c r="AB59" i="1"/>
  <c r="K59" i="1"/>
  <c r="L826" i="1"/>
  <c r="P826" i="1"/>
  <c r="W700" i="1"/>
  <c r="Z700" i="1" s="1"/>
  <c r="V700" i="1"/>
  <c r="Y700" i="1" s="1"/>
  <c r="O441" i="1"/>
  <c r="X441" i="1" s="1"/>
  <c r="AB441" i="1"/>
  <c r="K441" i="1"/>
  <c r="U441" i="1"/>
  <c r="AB695" i="1"/>
  <c r="K695" i="1"/>
  <c r="U695" i="1"/>
  <c r="O695" i="1"/>
  <c r="X695" i="1" s="1"/>
  <c r="T827" i="1"/>
  <c r="AB58" i="1"/>
  <c r="O58" i="1"/>
  <c r="X58" i="1" s="1"/>
  <c r="U58" i="1"/>
  <c r="K58" i="1"/>
  <c r="P250" i="1"/>
  <c r="L690" i="1"/>
  <c r="P690" i="1"/>
  <c r="W194" i="1"/>
  <c r="Z194" i="1" s="1"/>
  <c r="V194" i="1"/>
  <c r="Y194" i="1" s="1"/>
  <c r="U238" i="1"/>
  <c r="AB238" i="1"/>
  <c r="O238" i="1"/>
  <c r="X238" i="1" s="1"/>
  <c r="K238" i="1"/>
  <c r="V34" i="1"/>
  <c r="Y34" i="1" s="1"/>
  <c r="W34" i="1"/>
  <c r="Z34" i="1" s="1"/>
  <c r="W32" i="1"/>
  <c r="Z32" i="1" s="1"/>
  <c r="V32" i="1"/>
  <c r="Y32" i="1" s="1"/>
  <c r="P49" i="1"/>
  <c r="L49" i="1"/>
  <c r="U835" i="1"/>
  <c r="K835" i="1"/>
  <c r="AB835" i="1"/>
  <c r="O835" i="1"/>
  <c r="X835" i="1" s="1"/>
  <c r="W53" i="1"/>
  <c r="Z53" i="1" s="1"/>
  <c r="V53" i="1"/>
  <c r="Y53" i="1" s="1"/>
  <c r="AB23" i="1"/>
  <c r="K23" i="1"/>
  <c r="U23" i="1"/>
  <c r="O23" i="1"/>
  <c r="X23" i="1" s="1"/>
  <c r="L366" i="1"/>
  <c r="P366" i="1"/>
  <c r="V475" i="1"/>
  <c r="Y475" i="1" s="1"/>
  <c r="W475" i="1"/>
  <c r="Z475" i="1" s="1"/>
  <c r="P168" i="1"/>
  <c r="L168" i="1"/>
  <c r="W369" i="1"/>
  <c r="Z369" i="1" s="1"/>
  <c r="V369" i="1"/>
  <c r="Y369" i="1" s="1"/>
  <c r="AB800" i="1"/>
  <c r="K800" i="1"/>
  <c r="U800" i="1"/>
  <c r="O800" i="1"/>
  <c r="X800" i="1" s="1"/>
  <c r="P373" i="1"/>
  <c r="L373" i="1"/>
  <c r="V630" i="1"/>
  <c r="Y630" i="1" s="1"/>
  <c r="W630" i="1"/>
  <c r="Z630" i="1" s="1"/>
  <c r="K180" i="1"/>
  <c r="AB180" i="1"/>
  <c r="U180" i="1"/>
  <c r="O180" i="1"/>
  <c r="X180" i="1" s="1"/>
  <c r="AB229" i="1"/>
  <c r="K229" i="1"/>
  <c r="O229" i="1"/>
  <c r="X229" i="1" s="1"/>
  <c r="U229" i="1"/>
  <c r="AB237" i="1"/>
  <c r="K237" i="1"/>
  <c r="U237" i="1"/>
  <c r="O237" i="1"/>
  <c r="X237" i="1" s="1"/>
  <c r="K100" i="1"/>
  <c r="U100" i="1"/>
  <c r="AB100" i="1"/>
  <c r="O100" i="1"/>
  <c r="X100" i="1" s="1"/>
  <c r="T96" i="1"/>
  <c r="U227" i="1"/>
  <c r="K227" i="1"/>
  <c r="O227" i="1"/>
  <c r="X227" i="1" s="1"/>
  <c r="AB227" i="1"/>
  <c r="K413" i="1"/>
  <c r="AB413" i="1"/>
  <c r="U413" i="1"/>
  <c r="O413" i="1"/>
  <c r="X413" i="1" s="1"/>
  <c r="V96" i="1"/>
  <c r="Y96" i="1" s="1"/>
  <c r="W96" i="1"/>
  <c r="Z96" i="1" s="1"/>
  <c r="T859" i="1"/>
  <c r="L772" i="1"/>
  <c r="P772" i="1"/>
  <c r="AB409" i="1"/>
  <c r="O409" i="1"/>
  <c r="X409" i="1" s="1"/>
  <c r="K409" i="1"/>
  <c r="U409" i="1"/>
  <c r="T851" i="1"/>
  <c r="U595" i="1"/>
  <c r="O595" i="1"/>
  <c r="X595" i="1" s="1"/>
  <c r="K595" i="1"/>
  <c r="AB595" i="1"/>
  <c r="T865" i="1"/>
  <c r="V776" i="1"/>
  <c r="Y776" i="1" s="1"/>
  <c r="W776" i="1"/>
  <c r="Z776" i="1" s="1"/>
  <c r="O103" i="1"/>
  <c r="X103" i="1" s="1"/>
  <c r="K103" i="1"/>
  <c r="U103" i="1"/>
  <c r="AB103" i="1"/>
  <c r="AB402" i="1"/>
  <c r="K402" i="1"/>
  <c r="O402" i="1"/>
  <c r="X402" i="1" s="1"/>
  <c r="U402" i="1"/>
  <c r="U380" i="1"/>
  <c r="AB380" i="1"/>
  <c r="O380" i="1"/>
  <c r="X380" i="1" s="1"/>
  <c r="K380" i="1"/>
  <c r="L210" i="1"/>
  <c r="P210" i="1"/>
  <c r="AB777" i="1"/>
  <c r="K777" i="1"/>
  <c r="U777" i="1"/>
  <c r="O777" i="1"/>
  <c r="X777" i="1" s="1"/>
  <c r="T599" i="1"/>
  <c r="S769" i="1"/>
  <c r="T378" i="1"/>
  <c r="W577" i="1"/>
  <c r="Z577" i="1" s="1"/>
  <c r="V577" i="1"/>
  <c r="Y577" i="1" s="1"/>
  <c r="AB208" i="1"/>
  <c r="K208" i="1"/>
  <c r="U208" i="1"/>
  <c r="O208" i="1"/>
  <c r="X208" i="1" s="1"/>
  <c r="O202" i="1"/>
  <c r="X202" i="1" s="1"/>
  <c r="K202" i="1"/>
  <c r="AB202" i="1"/>
  <c r="U202" i="1"/>
  <c r="P580" i="1"/>
  <c r="L580" i="1"/>
  <c r="W909" i="1"/>
  <c r="Z909" i="1" s="1"/>
  <c r="V909" i="1"/>
  <c r="Y909" i="1" s="1"/>
  <c r="AB377" i="1"/>
  <c r="K377" i="1"/>
  <c r="U377" i="1"/>
  <c r="O377" i="1"/>
  <c r="X377" i="1" s="1"/>
  <c r="U750" i="1"/>
  <c r="O750" i="1"/>
  <c r="X750" i="1" s="1"/>
  <c r="AB750" i="1"/>
  <c r="K750" i="1"/>
  <c r="AB592" i="1"/>
  <c r="K592" i="1"/>
  <c r="O592" i="1"/>
  <c r="X592" i="1" s="1"/>
  <c r="U592" i="1"/>
  <c r="V393" i="1"/>
  <c r="Y393" i="1" s="1"/>
  <c r="W393" i="1"/>
  <c r="Z393" i="1" s="1"/>
  <c r="S563" i="1"/>
  <c r="X74" i="1"/>
  <c r="T74" i="1"/>
  <c r="P584" i="1"/>
  <c r="L584" i="1"/>
  <c r="T909" i="1"/>
  <c r="O911" i="1"/>
  <c r="X911" i="1" s="1"/>
  <c r="AB911" i="1"/>
  <c r="U911" i="1"/>
  <c r="K911" i="1"/>
  <c r="W749" i="1"/>
  <c r="Z749" i="1" s="1"/>
  <c r="V749" i="1"/>
  <c r="Y749" i="1" s="1"/>
  <c r="P63" i="1"/>
  <c r="L63" i="1"/>
  <c r="O67" i="1"/>
  <c r="X67" i="1" s="1"/>
  <c r="AB67" i="1"/>
  <c r="K67" i="1"/>
  <c r="U67" i="1"/>
  <c r="AB743" i="1"/>
  <c r="K743" i="1"/>
  <c r="U743" i="1"/>
  <c r="O743" i="1"/>
  <c r="X743" i="1" s="1"/>
  <c r="V84" i="1"/>
  <c r="Y84" i="1" s="1"/>
  <c r="W84" i="1"/>
  <c r="Z84" i="1" s="1"/>
  <c r="O205" i="1"/>
  <c r="X205" i="1" s="1"/>
  <c r="K205" i="1"/>
  <c r="AB205" i="1"/>
  <c r="U205" i="1"/>
  <c r="W746" i="1"/>
  <c r="Z746" i="1" s="1"/>
  <c r="V746" i="1"/>
  <c r="Y746" i="1" s="1"/>
  <c r="V758" i="1"/>
  <c r="Y758" i="1" s="1"/>
  <c r="W758" i="1"/>
  <c r="Z758" i="1" s="1"/>
  <c r="AB217" i="1"/>
  <c r="O217" i="1"/>
  <c r="X217" i="1" s="1"/>
  <c r="U217" i="1"/>
  <c r="K217" i="1"/>
  <c r="AB918" i="1"/>
  <c r="K918" i="1"/>
  <c r="O918" i="1"/>
  <c r="X918" i="1" s="1"/>
  <c r="U918" i="1"/>
  <c r="U394" i="1"/>
  <c r="K394" i="1"/>
  <c r="AB394" i="1"/>
  <c r="O394" i="1"/>
  <c r="X394" i="1" s="1"/>
  <c r="K239" i="1"/>
  <c r="U239" i="1"/>
  <c r="AB239" i="1"/>
  <c r="O239" i="1"/>
  <c r="X239" i="1" s="1"/>
  <c r="U62" i="1"/>
  <c r="O62" i="1"/>
  <c r="X62" i="1" s="1"/>
  <c r="AB62" i="1"/>
  <c r="K62" i="1"/>
  <c r="L552" i="1"/>
  <c r="P552" i="1"/>
  <c r="P253" i="1"/>
  <c r="L253" i="1"/>
  <c r="V556" i="1"/>
  <c r="Y556" i="1" s="1"/>
  <c r="W556" i="1"/>
  <c r="Z556" i="1" s="1"/>
  <c r="W79" i="1"/>
  <c r="Z79" i="1" s="1"/>
  <c r="V79" i="1"/>
  <c r="Y79" i="1" s="1"/>
  <c r="AB258" i="1"/>
  <c r="U258" i="1"/>
  <c r="K258" i="1"/>
  <c r="O258" i="1"/>
  <c r="X258" i="1" s="1"/>
  <c r="L710" i="1"/>
  <c r="P710" i="1"/>
  <c r="L68" i="1"/>
  <c r="P68" i="1"/>
  <c r="AB545" i="1"/>
  <c r="K545" i="1"/>
  <c r="O545" i="1"/>
  <c r="X545" i="1" s="1"/>
  <c r="U545" i="1"/>
  <c r="O825" i="1"/>
  <c r="X825" i="1" s="1"/>
  <c r="AB825" i="1"/>
  <c r="K825" i="1"/>
  <c r="U825" i="1"/>
  <c r="T246" i="1"/>
  <c r="AB427" i="1"/>
  <c r="K427" i="1"/>
  <c r="U427" i="1"/>
  <c r="O427" i="1"/>
  <c r="X427" i="1" s="1"/>
  <c r="X700" i="1"/>
  <c r="P700" i="1"/>
  <c r="P839" i="1"/>
  <c r="L839" i="1"/>
  <c r="T551" i="1"/>
  <c r="W705" i="1"/>
  <c r="Z705" i="1" s="1"/>
  <c r="V705" i="1"/>
  <c r="Y705" i="1" s="1"/>
  <c r="R685" i="1"/>
  <c r="Q685" i="1"/>
  <c r="W716" i="1"/>
  <c r="Z716" i="1" s="1"/>
  <c r="V716" i="1"/>
  <c r="Y716" i="1" s="1"/>
  <c r="S441" i="1"/>
  <c r="S695" i="1"/>
  <c r="W720" i="1"/>
  <c r="Z720" i="1" s="1"/>
  <c r="V720" i="1"/>
  <c r="Y720" i="1" s="1"/>
  <c r="X708" i="1"/>
  <c r="T708" i="1"/>
  <c r="W533" i="1"/>
  <c r="Z533" i="1" s="1"/>
  <c r="V533" i="1"/>
  <c r="Y533" i="1" s="1"/>
  <c r="AB261" i="1"/>
  <c r="K261" i="1"/>
  <c r="U261" i="1"/>
  <c r="O261" i="1"/>
  <c r="X261" i="1" s="1"/>
  <c r="O445" i="1"/>
  <c r="X445" i="1" s="1"/>
  <c r="AB445" i="1"/>
  <c r="K445" i="1"/>
  <c r="U445" i="1"/>
  <c r="L548" i="1"/>
  <c r="P548" i="1"/>
  <c r="AB428" i="1"/>
  <c r="K428" i="1"/>
  <c r="U428" i="1"/>
  <c r="O428" i="1"/>
  <c r="X428" i="1" s="1"/>
  <c r="V54" i="1"/>
  <c r="Y54" i="1" s="1"/>
  <c r="W54" i="1"/>
  <c r="Z54" i="1" s="1"/>
  <c r="O831" i="1"/>
  <c r="X831" i="1" s="1"/>
  <c r="U831" i="1"/>
  <c r="AB831" i="1"/>
  <c r="K831" i="1"/>
  <c r="O559" i="1"/>
  <c r="X559" i="1" s="1"/>
  <c r="AB559" i="1"/>
  <c r="K559" i="1"/>
  <c r="U559" i="1"/>
  <c r="L703" i="1"/>
  <c r="P703" i="1"/>
  <c r="P44" i="1"/>
  <c r="L44" i="1"/>
  <c r="U72" i="1"/>
  <c r="AB72" i="1"/>
  <c r="O72" i="1"/>
  <c r="X72" i="1" s="1"/>
  <c r="K72" i="1"/>
  <c r="S238" i="1"/>
  <c r="L50" i="1"/>
  <c r="P50" i="1"/>
  <c r="T837" i="1"/>
  <c r="T184" i="1"/>
  <c r="L479" i="1"/>
  <c r="P479" i="1"/>
  <c r="W40" i="1"/>
  <c r="Z40" i="1" s="1"/>
  <c r="V40" i="1"/>
  <c r="Y40" i="1" s="1"/>
  <c r="Q365" i="1"/>
  <c r="R365" i="1"/>
  <c r="AB468" i="1"/>
  <c r="K468" i="1"/>
  <c r="O468" i="1"/>
  <c r="X468" i="1" s="1"/>
  <c r="U468" i="1"/>
  <c r="V844" i="1"/>
  <c r="Y844" i="1" s="1"/>
  <c r="W844" i="1"/>
  <c r="Z844" i="1" s="1"/>
  <c r="AB420" i="1"/>
  <c r="K420" i="1"/>
  <c r="U420" i="1"/>
  <c r="O420" i="1"/>
  <c r="X420" i="1" s="1"/>
  <c r="V836" i="1"/>
  <c r="Y836" i="1" s="1"/>
  <c r="W836" i="1"/>
  <c r="Z836" i="1" s="1"/>
  <c r="T33" i="1"/>
  <c r="Q697" i="1"/>
  <c r="R697" i="1"/>
  <c r="U688" i="1"/>
  <c r="K688" i="1"/>
  <c r="AB688" i="1"/>
  <c r="O688" i="1"/>
  <c r="X688" i="1" s="1"/>
  <c r="O41" i="1"/>
  <c r="X41" i="1" s="1"/>
  <c r="U41" i="1"/>
  <c r="K41" i="1"/>
  <c r="AB41" i="1"/>
  <c r="S23" i="1"/>
  <c r="AB460" i="1"/>
  <c r="K460" i="1"/>
  <c r="U460" i="1"/>
  <c r="O460" i="1"/>
  <c r="X460" i="1" s="1"/>
  <c r="W482" i="1"/>
  <c r="Z482" i="1" s="1"/>
  <c r="V482" i="1"/>
  <c r="Y482" i="1" s="1"/>
  <c r="L625" i="1"/>
  <c r="P625" i="1"/>
  <c r="AB343" i="1"/>
  <c r="K343" i="1"/>
  <c r="U343" i="1"/>
  <c r="O343" i="1"/>
  <c r="X343" i="1" s="1"/>
  <c r="V625" i="1"/>
  <c r="Y625" i="1" s="1"/>
  <c r="W625" i="1"/>
  <c r="Z625" i="1" s="1"/>
  <c r="S800" i="1"/>
  <c r="P453" i="1"/>
  <c r="L453" i="1"/>
  <c r="O36" i="1"/>
  <c r="X36" i="1" s="1"/>
  <c r="AB36" i="1"/>
  <c r="K36" i="1"/>
  <c r="U36" i="1"/>
  <c r="W197" i="1"/>
  <c r="Z197" i="1" s="1"/>
  <c r="V197" i="1"/>
  <c r="Y197" i="1" s="1"/>
  <c r="V354" i="1"/>
  <c r="Y354" i="1" s="1"/>
  <c r="W354" i="1"/>
  <c r="Z354" i="1" s="1"/>
  <c r="X457" i="1"/>
  <c r="T457" i="1"/>
  <c r="S180" i="1"/>
  <c r="T465" i="1"/>
  <c r="L715" i="1"/>
  <c r="P715" i="1"/>
  <c r="S189" i="1"/>
  <c r="AB812" i="1"/>
  <c r="K812" i="1"/>
  <c r="U812" i="1"/>
  <c r="O812" i="1"/>
  <c r="X812" i="1" s="1"/>
  <c r="AB635" i="1"/>
  <c r="K635" i="1"/>
  <c r="O635" i="1"/>
  <c r="X635" i="1" s="1"/>
  <c r="U635" i="1"/>
  <c r="V129" i="1"/>
  <c r="Y129" i="1" s="1"/>
  <c r="W129" i="1"/>
  <c r="Z129" i="1" s="1"/>
  <c r="L303" i="1"/>
  <c r="P303" i="1"/>
  <c r="O348" i="1"/>
  <c r="X348" i="1" s="1"/>
  <c r="U348" i="1"/>
  <c r="AB348" i="1"/>
  <c r="K348" i="1"/>
  <c r="Q795" i="1"/>
  <c r="R795" i="1"/>
  <c r="L451" i="1"/>
  <c r="P451" i="1"/>
  <c r="T625" i="1"/>
  <c r="S148" i="1"/>
  <c r="V132" i="1"/>
  <c r="Y132" i="1" s="1"/>
  <c r="W132" i="1"/>
  <c r="Z132" i="1" s="1"/>
  <c r="L617" i="1"/>
  <c r="P617" i="1"/>
  <c r="S803" i="1"/>
  <c r="T803" i="1" s="1"/>
  <c r="U157" i="1"/>
  <c r="K157" i="1"/>
  <c r="AB157" i="1"/>
  <c r="O157" i="1"/>
  <c r="X157" i="1" s="1"/>
  <c r="W128" i="1"/>
  <c r="Z128" i="1" s="1"/>
  <c r="V128" i="1"/>
  <c r="Y128" i="1" s="1"/>
  <c r="T327" i="1"/>
  <c r="V323" i="1"/>
  <c r="Y323" i="1" s="1"/>
  <c r="W323" i="1"/>
  <c r="Z323" i="1" s="1"/>
  <c r="W478" i="1"/>
  <c r="Z478" i="1" s="1"/>
  <c r="V478" i="1"/>
  <c r="Y478" i="1" s="1"/>
  <c r="AB606" i="1"/>
  <c r="K606" i="1"/>
  <c r="U606" i="1"/>
  <c r="O606" i="1"/>
  <c r="X606" i="1" s="1"/>
  <c r="L327" i="1"/>
  <c r="P327" i="1"/>
  <c r="S56" i="1"/>
  <c r="O344" i="1"/>
  <c r="X344" i="1" s="1"/>
  <c r="U344" i="1"/>
  <c r="AB344" i="1"/>
  <c r="K344" i="1"/>
  <c r="W634" i="1"/>
  <c r="Z634" i="1" s="1"/>
  <c r="V634" i="1"/>
  <c r="Y634" i="1" s="1"/>
  <c r="P790" i="1"/>
  <c r="L790" i="1"/>
  <c r="W314" i="1"/>
  <c r="Z314" i="1" s="1"/>
  <c r="V314" i="1"/>
  <c r="Y314" i="1" s="1"/>
  <c r="AB469" i="1"/>
  <c r="O469" i="1"/>
  <c r="X469" i="1" s="1"/>
  <c r="U469" i="1"/>
  <c r="K469" i="1"/>
  <c r="S808" i="1"/>
  <c r="S320" i="1"/>
  <c r="P334" i="1"/>
  <c r="L334" i="1"/>
  <c r="AB813" i="1"/>
  <c r="K813" i="1"/>
  <c r="U813" i="1"/>
  <c r="O813" i="1"/>
  <c r="X813" i="1" s="1"/>
  <c r="L5" i="1"/>
  <c r="P5" i="1"/>
  <c r="L114" i="1"/>
  <c r="T791" i="1"/>
  <c r="P302" i="1"/>
  <c r="L302" i="1"/>
  <c r="S336" i="1"/>
  <c r="S523" i="1"/>
  <c r="T523" i="1" s="1"/>
  <c r="S507" i="1"/>
  <c r="S683" i="1"/>
  <c r="T683" i="1" s="1"/>
  <c r="S667" i="1"/>
  <c r="S651" i="1"/>
  <c r="T651" i="1" s="1"/>
  <c r="S893" i="1"/>
  <c r="S877" i="1"/>
  <c r="T877" i="1" s="1"/>
  <c r="Q306" i="1"/>
  <c r="R306" i="1"/>
  <c r="AB627" i="1"/>
  <c r="K627" i="1"/>
  <c r="U627" i="1"/>
  <c r="O627" i="1"/>
  <c r="X627" i="1" s="1"/>
  <c r="AB151" i="1"/>
  <c r="K151" i="1"/>
  <c r="U151" i="1"/>
  <c r="O151" i="1"/>
  <c r="X151" i="1" s="1"/>
  <c r="T128" i="1"/>
  <c r="S520" i="1"/>
  <c r="S674" i="1"/>
  <c r="S887" i="1"/>
  <c r="W15" i="1"/>
  <c r="Z15" i="1" s="1"/>
  <c r="V15" i="1"/>
  <c r="Y15" i="1" s="1"/>
  <c r="S646" i="1"/>
  <c r="AB500" i="1"/>
  <c r="K500" i="1"/>
  <c r="U500" i="1"/>
  <c r="O500" i="1"/>
  <c r="X500" i="1" s="1"/>
  <c r="O654" i="1"/>
  <c r="X654" i="1" s="1"/>
  <c r="K654" i="1"/>
  <c r="AB654" i="1"/>
  <c r="U654" i="1"/>
  <c r="W106" i="1"/>
  <c r="Z106" i="1" s="1"/>
  <c r="V106" i="1"/>
  <c r="Y106" i="1" s="1"/>
  <c r="S506" i="1"/>
  <c r="S653" i="1"/>
  <c r="T653" i="1" s="1"/>
  <c r="X108" i="1"/>
  <c r="T108" i="1"/>
  <c r="P293" i="1"/>
  <c r="L293" i="1"/>
  <c r="W107" i="1"/>
  <c r="Z107" i="1" s="1"/>
  <c r="V107" i="1"/>
  <c r="Y107" i="1" s="1"/>
  <c r="K505" i="1"/>
  <c r="AB505" i="1"/>
  <c r="U505" i="1"/>
  <c r="O505" i="1"/>
  <c r="X505" i="1" s="1"/>
  <c r="AB652" i="1"/>
  <c r="K652" i="1"/>
  <c r="U652" i="1"/>
  <c r="O652" i="1"/>
  <c r="X652" i="1" s="1"/>
  <c r="O530" i="1"/>
  <c r="X530" i="1" s="1"/>
  <c r="K530" i="1"/>
  <c r="AB530" i="1"/>
  <c r="U530" i="1"/>
  <c r="K677" i="1"/>
  <c r="AB677" i="1"/>
  <c r="U677" i="1"/>
  <c r="O677" i="1"/>
  <c r="X677" i="1" s="1"/>
  <c r="AB890" i="1"/>
  <c r="K890" i="1"/>
  <c r="U890" i="1"/>
  <c r="O890" i="1"/>
  <c r="X890" i="1" s="1"/>
  <c r="S516" i="1"/>
  <c r="S670" i="1"/>
  <c r="S883" i="1"/>
  <c r="S528" i="1"/>
  <c r="S682" i="1"/>
  <c r="S895" i="1"/>
  <c r="V485" i="1"/>
  <c r="Y485" i="1" s="1"/>
  <c r="W485" i="1"/>
  <c r="Z485" i="1" s="1"/>
  <c r="K521" i="1"/>
  <c r="AB521" i="1"/>
  <c r="U521" i="1"/>
  <c r="O521" i="1"/>
  <c r="X521" i="1" s="1"/>
  <c r="AB668" i="1"/>
  <c r="K668" i="1"/>
  <c r="U668" i="1"/>
  <c r="O668" i="1"/>
  <c r="X668" i="1" s="1"/>
  <c r="O888" i="1"/>
  <c r="X888" i="1" s="1"/>
  <c r="K888" i="1"/>
  <c r="AB888" i="1"/>
  <c r="U888" i="1"/>
  <c r="P10" i="1"/>
  <c r="W297" i="1"/>
  <c r="Z297" i="1" s="1"/>
  <c r="V297" i="1"/>
  <c r="Y297" i="1" s="1"/>
  <c r="V293" i="1"/>
  <c r="Y293" i="1" s="1"/>
  <c r="W293" i="1"/>
  <c r="Z293" i="1" s="1"/>
  <c r="W289" i="1"/>
  <c r="Z289" i="1" s="1"/>
  <c r="V289" i="1"/>
  <c r="Y289" i="1" s="1"/>
  <c r="O491" i="1"/>
  <c r="X491" i="1" s="1"/>
  <c r="AB491" i="1"/>
  <c r="K491" i="1"/>
  <c r="U491" i="1"/>
  <c r="T297" i="1"/>
  <c r="S117" i="1"/>
  <c r="T231" i="1"/>
  <c r="L228" i="1"/>
  <c r="P228" i="1"/>
  <c r="W86" i="1"/>
  <c r="Z86" i="1" s="1"/>
  <c r="V86" i="1"/>
  <c r="Y86" i="1" s="1"/>
  <c r="X405" i="1"/>
  <c r="T405" i="1"/>
  <c r="W780" i="1"/>
  <c r="Z780" i="1" s="1"/>
  <c r="V780" i="1"/>
  <c r="Y780" i="1" s="1"/>
  <c r="V596" i="1"/>
  <c r="Y596" i="1" s="1"/>
  <c r="W596" i="1"/>
  <c r="Z596" i="1" s="1"/>
  <c r="V597" i="1"/>
  <c r="Y597" i="1" s="1"/>
  <c r="W597" i="1"/>
  <c r="Z597" i="1" s="1"/>
  <c r="P200" i="1"/>
  <c r="L200" i="1"/>
  <c r="V582" i="1"/>
  <c r="Y582" i="1" s="1"/>
  <c r="W582" i="1"/>
  <c r="Z582" i="1" s="1"/>
  <c r="W748" i="1"/>
  <c r="Z748" i="1" s="1"/>
  <c r="V748" i="1"/>
  <c r="Y748" i="1" s="1"/>
  <c r="AB906" i="1"/>
  <c r="K906" i="1"/>
  <c r="U906" i="1"/>
  <c r="O906" i="1"/>
  <c r="X906" i="1" s="1"/>
  <c r="O204" i="1"/>
  <c r="X204" i="1" s="1"/>
  <c r="K204" i="1"/>
  <c r="AB204" i="1"/>
  <c r="U204" i="1"/>
  <c r="T206" i="1"/>
  <c r="U213" i="1"/>
  <c r="K213" i="1"/>
  <c r="AB213" i="1"/>
  <c r="O213" i="1"/>
  <c r="X213" i="1" s="1"/>
  <c r="P543" i="1"/>
  <c r="L543" i="1"/>
  <c r="L278" i="1"/>
  <c r="P278" i="1"/>
  <c r="AB411" i="1"/>
  <c r="K411" i="1"/>
  <c r="U411" i="1"/>
  <c r="O411" i="1"/>
  <c r="X411" i="1" s="1"/>
  <c r="U419" i="1"/>
  <c r="K419" i="1"/>
  <c r="AB419" i="1"/>
  <c r="O419" i="1"/>
  <c r="X419" i="1" s="1"/>
  <c r="V408" i="1"/>
  <c r="Y408" i="1" s="1"/>
  <c r="W408" i="1"/>
  <c r="Z408" i="1" s="1"/>
  <c r="W861" i="1"/>
  <c r="Z861" i="1" s="1"/>
  <c r="V861" i="1"/>
  <c r="Y861" i="1" s="1"/>
  <c r="P401" i="1"/>
  <c r="L401" i="1"/>
  <c r="AB381" i="1"/>
  <c r="K381" i="1"/>
  <c r="U381" i="1"/>
  <c r="O381" i="1"/>
  <c r="X381" i="1" s="1"/>
  <c r="P905" i="1"/>
  <c r="L905" i="1"/>
  <c r="S742" i="1"/>
  <c r="T742" i="1" s="1"/>
  <c r="AB69" i="1"/>
  <c r="K69" i="1"/>
  <c r="O69" i="1"/>
  <c r="X69" i="1" s="1"/>
  <c r="U69" i="1"/>
  <c r="S204" i="1"/>
  <c r="Q84" i="1"/>
  <c r="R84" i="1"/>
  <c r="O915" i="1"/>
  <c r="X915" i="1" s="1"/>
  <c r="AB915" i="1"/>
  <c r="U915" i="1"/>
  <c r="K915" i="1"/>
  <c r="S762" i="1"/>
  <c r="K265" i="1"/>
  <c r="AB265" i="1"/>
  <c r="O265" i="1"/>
  <c r="X265" i="1" s="1"/>
  <c r="U265" i="1"/>
  <c r="Q534" i="1"/>
  <c r="R534" i="1"/>
  <c r="O102" i="1"/>
  <c r="X102" i="1" s="1"/>
  <c r="K102" i="1"/>
  <c r="U102" i="1"/>
  <c r="AB102" i="1"/>
  <c r="V228" i="1"/>
  <c r="Y228" i="1" s="1"/>
  <c r="W228" i="1"/>
  <c r="Z228" i="1" s="1"/>
  <c r="S411" i="1"/>
  <c r="L767" i="1"/>
  <c r="P767" i="1"/>
  <c r="U286" i="1"/>
  <c r="O286" i="1"/>
  <c r="X286" i="1" s="1"/>
  <c r="K286" i="1"/>
  <c r="AB286" i="1"/>
  <c r="V407" i="1"/>
  <c r="Y407" i="1" s="1"/>
  <c r="W407" i="1"/>
  <c r="Z407" i="1" s="1"/>
  <c r="U280" i="1"/>
  <c r="K280" i="1"/>
  <c r="AB280" i="1"/>
  <c r="O280" i="1"/>
  <c r="X280" i="1" s="1"/>
  <c r="V862" i="1"/>
  <c r="Y862" i="1" s="1"/>
  <c r="W862" i="1"/>
  <c r="Z862" i="1" s="1"/>
  <c r="K414" i="1"/>
  <c r="AB414" i="1"/>
  <c r="U414" i="1"/>
  <c r="O414" i="1"/>
  <c r="X414" i="1" s="1"/>
  <c r="S867" i="1"/>
  <c r="S271" i="1"/>
  <c r="T271" i="1" s="1"/>
  <c r="P596" i="1"/>
  <c r="L596" i="1"/>
  <c r="L221" i="1"/>
  <c r="P221" i="1"/>
  <c r="V604" i="1"/>
  <c r="Y604" i="1" s="1"/>
  <c r="W604" i="1"/>
  <c r="Z604" i="1" s="1"/>
  <c r="U856" i="1"/>
  <c r="AB856" i="1"/>
  <c r="O856" i="1"/>
  <c r="X856" i="1" s="1"/>
  <c r="K856" i="1"/>
  <c r="U418" i="1"/>
  <c r="K418" i="1"/>
  <c r="AB418" i="1"/>
  <c r="O418" i="1"/>
  <c r="X418" i="1" s="1"/>
  <c r="K93" i="1"/>
  <c r="AB93" i="1"/>
  <c r="O93" i="1"/>
  <c r="X93" i="1" s="1"/>
  <c r="U93" i="1"/>
  <c r="L96" i="1"/>
  <c r="P96" i="1"/>
  <c r="X407" i="1"/>
  <c r="T407" i="1"/>
  <c r="AB600" i="1"/>
  <c r="K600" i="1"/>
  <c r="O600" i="1"/>
  <c r="X600" i="1" s="1"/>
  <c r="U600" i="1"/>
  <c r="L860" i="1"/>
  <c r="P860" i="1"/>
  <c r="P598" i="1"/>
  <c r="L598" i="1"/>
  <c r="P590" i="1"/>
  <c r="L590" i="1"/>
  <c r="AB601" i="1"/>
  <c r="O601" i="1"/>
  <c r="X601" i="1" s="1"/>
  <c r="K601" i="1"/>
  <c r="U601" i="1"/>
  <c r="P604" i="1"/>
  <c r="L604" i="1"/>
  <c r="T605" i="1"/>
  <c r="Q382" i="1"/>
  <c r="R382" i="1"/>
  <c r="W757" i="1"/>
  <c r="Z757" i="1" s="1"/>
  <c r="V757" i="1"/>
  <c r="Y757" i="1" s="1"/>
  <c r="U376" i="1"/>
  <c r="AB376" i="1"/>
  <c r="K376" i="1"/>
  <c r="O376" i="1"/>
  <c r="X376" i="1" s="1"/>
  <c r="R757" i="1"/>
  <c r="Q757" i="1"/>
  <c r="O904" i="1"/>
  <c r="X904" i="1" s="1"/>
  <c r="AB904" i="1"/>
  <c r="U904" i="1"/>
  <c r="K904" i="1"/>
  <c r="V211" i="1"/>
  <c r="Y211" i="1" s="1"/>
  <c r="W211" i="1"/>
  <c r="Z211" i="1" s="1"/>
  <c r="P913" i="1"/>
  <c r="L80" i="1"/>
  <c r="P80" i="1"/>
  <c r="L259" i="1"/>
  <c r="P259" i="1"/>
  <c r="U560" i="1"/>
  <c r="AB560" i="1"/>
  <c r="K560" i="1"/>
  <c r="O560" i="1"/>
  <c r="X560" i="1" s="1"/>
  <c r="R74" i="1"/>
  <c r="Q74" i="1"/>
  <c r="X739" i="1"/>
  <c r="P739" i="1"/>
  <c r="AB61" i="1"/>
  <c r="K61" i="1"/>
  <c r="U61" i="1"/>
  <c r="O61" i="1"/>
  <c r="X61" i="1" s="1"/>
  <c r="R536" i="1"/>
  <c r="Q536" i="1"/>
  <c r="W708" i="1"/>
  <c r="Z708" i="1" s="1"/>
  <c r="V708" i="1"/>
  <c r="Y708" i="1" s="1"/>
  <c r="AB432" i="1"/>
  <c r="K432" i="1"/>
  <c r="U432" i="1"/>
  <c r="O432" i="1"/>
  <c r="X432" i="1" s="1"/>
  <c r="W699" i="1"/>
  <c r="Z699" i="1" s="1"/>
  <c r="V699" i="1"/>
  <c r="Y699" i="1" s="1"/>
  <c r="AB440" i="1"/>
  <c r="K440" i="1"/>
  <c r="U440" i="1"/>
  <c r="O440" i="1"/>
  <c r="X440" i="1" s="1"/>
  <c r="W703" i="1"/>
  <c r="Z703" i="1" s="1"/>
  <c r="V703" i="1"/>
  <c r="Y703" i="1" s="1"/>
  <c r="T187" i="1"/>
  <c r="R474" i="1"/>
  <c r="Q474" i="1"/>
  <c r="AB367" i="1"/>
  <c r="K367" i="1"/>
  <c r="U367" i="1"/>
  <c r="O367" i="1"/>
  <c r="X367" i="1" s="1"/>
  <c r="T232" i="1"/>
  <c r="K224" i="1"/>
  <c r="U224" i="1"/>
  <c r="O224" i="1"/>
  <c r="X224" i="1" s="1"/>
  <c r="AB224" i="1"/>
  <c r="O230" i="1"/>
  <c r="X230" i="1" s="1"/>
  <c r="AB230" i="1"/>
  <c r="K230" i="1"/>
  <c r="U230" i="1"/>
  <c r="O89" i="1"/>
  <c r="X89" i="1" s="1"/>
  <c r="U89" i="1"/>
  <c r="AB89" i="1"/>
  <c r="K89" i="1"/>
  <c r="O223" i="1"/>
  <c r="X223" i="1" s="1"/>
  <c r="K223" i="1"/>
  <c r="U223" i="1"/>
  <c r="AB223" i="1"/>
  <c r="U277" i="1"/>
  <c r="K277" i="1"/>
  <c r="O277" i="1"/>
  <c r="X277" i="1" s="1"/>
  <c r="AB277" i="1"/>
  <c r="W88" i="1"/>
  <c r="Z88" i="1" s="1"/>
  <c r="V88" i="1"/>
  <c r="Y88" i="1" s="1"/>
  <c r="L783" i="1"/>
  <c r="P783" i="1"/>
  <c r="L408" i="1"/>
  <c r="P408" i="1"/>
  <c r="W783" i="1"/>
  <c r="Z783" i="1" s="1"/>
  <c r="V783" i="1"/>
  <c r="Y783" i="1" s="1"/>
  <c r="W775" i="1"/>
  <c r="Z775" i="1" s="1"/>
  <c r="V775" i="1"/>
  <c r="Y775" i="1" s="1"/>
  <c r="W767" i="1"/>
  <c r="Z767" i="1" s="1"/>
  <c r="V767" i="1"/>
  <c r="Y767" i="1" s="1"/>
  <c r="P86" i="1"/>
  <c r="U269" i="1"/>
  <c r="K269" i="1"/>
  <c r="AB269" i="1"/>
  <c r="O269" i="1"/>
  <c r="X269" i="1" s="1"/>
  <c r="W405" i="1"/>
  <c r="Z405" i="1" s="1"/>
  <c r="V405" i="1"/>
  <c r="Y405" i="1" s="1"/>
  <c r="W94" i="1"/>
  <c r="Z94" i="1" s="1"/>
  <c r="V94" i="1"/>
  <c r="Y94" i="1" s="1"/>
  <c r="V282" i="1"/>
  <c r="Y282" i="1" s="1"/>
  <c r="W282" i="1"/>
  <c r="Z282" i="1" s="1"/>
  <c r="P599" i="1"/>
  <c r="L599" i="1"/>
  <c r="L780" i="1"/>
  <c r="P780" i="1"/>
  <c r="T86" i="1"/>
  <c r="O284" i="1"/>
  <c r="X284" i="1" s="1"/>
  <c r="K284" i="1"/>
  <c r="AB284" i="1"/>
  <c r="U284" i="1"/>
  <c r="P400" i="1"/>
  <c r="L400" i="1"/>
  <c r="L768" i="1"/>
  <c r="P768" i="1"/>
  <c r="W865" i="1"/>
  <c r="Z865" i="1" s="1"/>
  <c r="V865" i="1"/>
  <c r="Y865" i="1" s="1"/>
  <c r="T402" i="1"/>
  <c r="W782" i="1"/>
  <c r="Z782" i="1" s="1"/>
  <c r="V782" i="1"/>
  <c r="Y782" i="1" s="1"/>
  <c r="T593" i="1"/>
  <c r="U214" i="1"/>
  <c r="K214" i="1"/>
  <c r="AB214" i="1"/>
  <c r="O214" i="1"/>
  <c r="X214" i="1" s="1"/>
  <c r="V784" i="1"/>
  <c r="Y784" i="1" s="1"/>
  <c r="W784" i="1"/>
  <c r="Z784" i="1" s="1"/>
  <c r="P392" i="1"/>
  <c r="L392" i="1"/>
  <c r="L212" i="1"/>
  <c r="P212" i="1"/>
  <c r="O857" i="1"/>
  <c r="X857" i="1" s="1"/>
  <c r="U857" i="1"/>
  <c r="AB857" i="1"/>
  <c r="K857" i="1"/>
  <c r="AB583" i="1"/>
  <c r="K583" i="1"/>
  <c r="U583" i="1"/>
  <c r="O583" i="1"/>
  <c r="X583" i="1" s="1"/>
  <c r="P577" i="1"/>
  <c r="X577" i="1"/>
  <c r="P850" i="1"/>
  <c r="L850" i="1"/>
  <c r="P199" i="1"/>
  <c r="L199" i="1"/>
  <c r="W566" i="1"/>
  <c r="Z566" i="1" s="1"/>
  <c r="V566" i="1"/>
  <c r="Y566" i="1" s="1"/>
  <c r="W766" i="1"/>
  <c r="Z766" i="1" s="1"/>
  <c r="V766" i="1"/>
  <c r="Y766" i="1" s="1"/>
  <c r="U858" i="1"/>
  <c r="AB858" i="1"/>
  <c r="O858" i="1"/>
  <c r="X858" i="1" s="1"/>
  <c r="K858" i="1"/>
  <c r="O383" i="1"/>
  <c r="X383" i="1" s="1"/>
  <c r="AB383" i="1"/>
  <c r="K383" i="1"/>
  <c r="U383" i="1"/>
  <c r="T201" i="1"/>
  <c r="T221" i="1"/>
  <c r="O398" i="1"/>
  <c r="X398" i="1" s="1"/>
  <c r="K398" i="1"/>
  <c r="U398" i="1"/>
  <c r="AB398" i="1"/>
  <c r="L570" i="1"/>
  <c r="P570" i="1"/>
  <c r="S377" i="1"/>
  <c r="T377" i="1" s="1"/>
  <c r="S750" i="1"/>
  <c r="S592" i="1"/>
  <c r="T584" i="1"/>
  <c r="T757" i="1"/>
  <c r="O903" i="1"/>
  <c r="X903" i="1" s="1"/>
  <c r="U903" i="1"/>
  <c r="AB903" i="1"/>
  <c r="K903" i="1"/>
  <c r="AB85" i="1"/>
  <c r="K85" i="1"/>
  <c r="O85" i="1"/>
  <c r="X85" i="1" s="1"/>
  <c r="U85" i="1"/>
  <c r="W584" i="1"/>
  <c r="Z584" i="1" s="1"/>
  <c r="V584" i="1"/>
  <c r="Y584" i="1" s="1"/>
  <c r="O907" i="1"/>
  <c r="X907" i="1" s="1"/>
  <c r="AB907" i="1"/>
  <c r="U907" i="1"/>
  <c r="K907" i="1"/>
  <c r="S911" i="1"/>
  <c r="T911" i="1" s="1"/>
  <c r="O908" i="1"/>
  <c r="X908" i="1" s="1"/>
  <c r="K908" i="1"/>
  <c r="U908" i="1"/>
  <c r="AB908" i="1"/>
  <c r="L64" i="1"/>
  <c r="P64" i="1"/>
  <c r="W247" i="1"/>
  <c r="Z247" i="1" s="1"/>
  <c r="V247" i="1"/>
  <c r="Y247" i="1" s="1"/>
  <c r="S743" i="1"/>
  <c r="S205" i="1"/>
  <c r="W564" i="1"/>
  <c r="Z564" i="1" s="1"/>
  <c r="V564" i="1"/>
  <c r="Y564" i="1" s="1"/>
  <c r="S217" i="1"/>
  <c r="S918" i="1"/>
  <c r="T918" i="1" s="1"/>
  <c r="O920" i="1"/>
  <c r="X920" i="1" s="1"/>
  <c r="K920" i="1"/>
  <c r="AB920" i="1"/>
  <c r="U920" i="1"/>
  <c r="S239" i="1"/>
  <c r="L60" i="1"/>
  <c r="P60" i="1"/>
  <c r="L76" i="1"/>
  <c r="P76" i="1"/>
  <c r="T243" i="1"/>
  <c r="P79" i="1"/>
  <c r="L79" i="1"/>
  <c r="S258" i="1"/>
  <c r="T258" i="1" s="1"/>
  <c r="U446" i="1"/>
  <c r="AB446" i="1"/>
  <c r="K446" i="1"/>
  <c r="O446" i="1"/>
  <c r="X446" i="1" s="1"/>
  <c r="U430" i="1"/>
  <c r="AB430" i="1"/>
  <c r="K430" i="1"/>
  <c r="O430" i="1"/>
  <c r="X430" i="1" s="1"/>
  <c r="O554" i="1"/>
  <c r="X554" i="1" s="1"/>
  <c r="K554" i="1"/>
  <c r="AB554" i="1"/>
  <c r="U554" i="1"/>
  <c r="X846" i="1"/>
  <c r="T846" i="1"/>
  <c r="W719" i="1"/>
  <c r="Z719" i="1" s="1"/>
  <c r="V719" i="1"/>
  <c r="Y719" i="1" s="1"/>
  <c r="AB257" i="1"/>
  <c r="O257" i="1"/>
  <c r="X257" i="1" s="1"/>
  <c r="K257" i="1"/>
  <c r="U257" i="1"/>
  <c r="W547" i="1"/>
  <c r="Z547" i="1" s="1"/>
  <c r="V547" i="1"/>
  <c r="Y547" i="1" s="1"/>
  <c r="K264" i="1"/>
  <c r="AB264" i="1"/>
  <c r="O264" i="1"/>
  <c r="X264" i="1" s="1"/>
  <c r="U264" i="1"/>
  <c r="S545" i="1"/>
  <c r="O824" i="1"/>
  <c r="X824" i="1" s="1"/>
  <c r="U824" i="1"/>
  <c r="AB824" i="1"/>
  <c r="K824" i="1"/>
  <c r="S427" i="1"/>
  <c r="R725" i="1"/>
  <c r="Q725" i="1"/>
  <c r="W696" i="1"/>
  <c r="Z696" i="1" s="1"/>
  <c r="V696" i="1"/>
  <c r="Y696" i="1" s="1"/>
  <c r="V839" i="1"/>
  <c r="Y839" i="1" s="1"/>
  <c r="W839" i="1"/>
  <c r="Z839" i="1" s="1"/>
  <c r="T251" i="1"/>
  <c r="P551" i="1"/>
  <c r="L551" i="1"/>
  <c r="W725" i="1"/>
  <c r="Z725" i="1" s="1"/>
  <c r="V725" i="1"/>
  <c r="Y725" i="1" s="1"/>
  <c r="X716" i="1"/>
  <c r="P716" i="1"/>
  <c r="T716" i="1"/>
  <c r="AB435" i="1"/>
  <c r="K435" i="1"/>
  <c r="U435" i="1"/>
  <c r="O435" i="1"/>
  <c r="X435" i="1" s="1"/>
  <c r="L540" i="1"/>
  <c r="P540" i="1"/>
  <c r="L741" i="1"/>
  <c r="P741" i="1"/>
  <c r="L720" i="1"/>
  <c r="P720" i="1"/>
  <c r="O429" i="1"/>
  <c r="X429" i="1" s="1"/>
  <c r="AB429" i="1"/>
  <c r="K429" i="1"/>
  <c r="U429" i="1"/>
  <c r="L533" i="1"/>
  <c r="P533" i="1"/>
  <c r="S261" i="1"/>
  <c r="S445" i="1"/>
  <c r="W732" i="1"/>
  <c r="Z732" i="1" s="1"/>
  <c r="V732" i="1"/>
  <c r="Y732" i="1" s="1"/>
  <c r="S428" i="1"/>
  <c r="P691" i="1"/>
  <c r="K845" i="1"/>
  <c r="U845" i="1"/>
  <c r="O845" i="1"/>
  <c r="X845" i="1" s="1"/>
  <c r="AB845" i="1"/>
  <c r="AB431" i="1"/>
  <c r="K431" i="1"/>
  <c r="U431" i="1"/>
  <c r="O431" i="1"/>
  <c r="X431" i="1" s="1"/>
  <c r="T34" i="1"/>
  <c r="S559" i="1"/>
  <c r="S72" i="1"/>
  <c r="AB561" i="1"/>
  <c r="K561" i="1"/>
  <c r="U561" i="1"/>
  <c r="O561" i="1"/>
  <c r="X561" i="1" s="1"/>
  <c r="S831" i="1"/>
  <c r="O832" i="1"/>
  <c r="X832" i="1" s="1"/>
  <c r="U832" i="1"/>
  <c r="AB832" i="1"/>
  <c r="K832" i="1"/>
  <c r="T29" i="1"/>
  <c r="L370" i="1"/>
  <c r="P370" i="1"/>
  <c r="W730" i="1"/>
  <c r="Z730" i="1" s="1"/>
  <c r="V730" i="1"/>
  <c r="Y730" i="1" s="1"/>
  <c r="AB359" i="1"/>
  <c r="K359" i="1"/>
  <c r="O359" i="1"/>
  <c r="X359" i="1" s="1"/>
  <c r="U359" i="1"/>
  <c r="S468" i="1"/>
  <c r="O52" i="1"/>
  <c r="X52" i="1" s="1"/>
  <c r="U52" i="1"/>
  <c r="K52" i="1"/>
  <c r="AB52" i="1"/>
  <c r="U185" i="1"/>
  <c r="AB185" i="1"/>
  <c r="K185" i="1"/>
  <c r="O185" i="1"/>
  <c r="X185" i="1" s="1"/>
  <c r="T354" i="1"/>
  <c r="S420" i="1"/>
  <c r="T420" i="1" s="1"/>
  <c r="O692" i="1"/>
  <c r="X692" i="1" s="1"/>
  <c r="U692" i="1"/>
  <c r="AB692" i="1"/>
  <c r="K692" i="1"/>
  <c r="W735" i="1"/>
  <c r="Z735" i="1" s="1"/>
  <c r="V735" i="1"/>
  <c r="Y735" i="1" s="1"/>
  <c r="L836" i="1"/>
  <c r="P836" i="1"/>
  <c r="W49" i="1"/>
  <c r="Z49" i="1" s="1"/>
  <c r="V49" i="1"/>
  <c r="Y49" i="1" s="1"/>
  <c r="O425" i="1"/>
  <c r="X425" i="1" s="1"/>
  <c r="AB425" i="1"/>
  <c r="K425" i="1"/>
  <c r="U425" i="1"/>
  <c r="L46" i="1"/>
  <c r="P46" i="1"/>
  <c r="AB47" i="1"/>
  <c r="K47" i="1"/>
  <c r="O47" i="1"/>
  <c r="X47" i="1" s="1"/>
  <c r="U47" i="1"/>
  <c r="AB31" i="1"/>
  <c r="K31" i="1"/>
  <c r="U31" i="1"/>
  <c r="O31" i="1"/>
  <c r="X31" i="1" s="1"/>
  <c r="AB195" i="1"/>
  <c r="K195" i="1"/>
  <c r="U195" i="1"/>
  <c r="O195" i="1"/>
  <c r="X195" i="1" s="1"/>
  <c r="AB175" i="1"/>
  <c r="K175" i="1"/>
  <c r="U175" i="1"/>
  <c r="O175" i="1"/>
  <c r="X175" i="1" s="1"/>
  <c r="V366" i="1"/>
  <c r="Y366" i="1" s="1"/>
  <c r="W366" i="1"/>
  <c r="Z366" i="1" s="1"/>
  <c r="S460" i="1"/>
  <c r="L807" i="1"/>
  <c r="P807" i="1"/>
  <c r="T362" i="1"/>
  <c r="S343" i="1"/>
  <c r="T343" i="1" s="1"/>
  <c r="AB618" i="1"/>
  <c r="K618" i="1"/>
  <c r="U618" i="1"/>
  <c r="O618" i="1"/>
  <c r="X618" i="1" s="1"/>
  <c r="T539" i="1"/>
  <c r="L350" i="1"/>
  <c r="P350" i="1"/>
  <c r="W453" i="1"/>
  <c r="Z453" i="1" s="1"/>
  <c r="V453" i="1"/>
  <c r="Y453" i="1" s="1"/>
  <c r="L162" i="1"/>
  <c r="P162" i="1"/>
  <c r="P33" i="1"/>
  <c r="L33" i="1"/>
  <c r="L362" i="1"/>
  <c r="P362" i="1"/>
  <c r="AB363" i="1"/>
  <c r="K363" i="1"/>
  <c r="O363" i="1"/>
  <c r="X363" i="1" s="1"/>
  <c r="U363" i="1"/>
  <c r="AB464" i="1"/>
  <c r="K464" i="1"/>
  <c r="O464" i="1"/>
  <c r="X464" i="1" s="1"/>
  <c r="U464" i="1"/>
  <c r="W715" i="1"/>
  <c r="Z715" i="1" s="1"/>
  <c r="V715" i="1"/>
  <c r="Y715" i="1" s="1"/>
  <c r="P184" i="1"/>
  <c r="L184" i="1"/>
  <c r="O353" i="1"/>
  <c r="X353" i="1" s="1"/>
  <c r="U353" i="1"/>
  <c r="K353" i="1"/>
  <c r="AB353" i="1"/>
  <c r="W638" i="1"/>
  <c r="Z638" i="1" s="1"/>
  <c r="V638" i="1"/>
  <c r="Y638" i="1" s="1"/>
  <c r="S812" i="1"/>
  <c r="S635" i="1"/>
  <c r="T635" i="1" s="1"/>
  <c r="AB607" i="1"/>
  <c r="K607" i="1"/>
  <c r="O607" i="1"/>
  <c r="X607" i="1" s="1"/>
  <c r="U607" i="1"/>
  <c r="V811" i="1"/>
  <c r="Y811" i="1" s="1"/>
  <c r="W811" i="1"/>
  <c r="Z811" i="1" s="1"/>
  <c r="AB623" i="1"/>
  <c r="K623" i="1"/>
  <c r="O623" i="1"/>
  <c r="X623" i="1" s="1"/>
  <c r="U623" i="1"/>
  <c r="V613" i="1"/>
  <c r="Y613" i="1" s="1"/>
  <c r="W613" i="1"/>
  <c r="Z613" i="1" s="1"/>
  <c r="S160" i="1"/>
  <c r="T160" i="1" s="1"/>
  <c r="P325" i="1"/>
  <c r="L325" i="1"/>
  <c r="V795" i="1"/>
  <c r="Y795" i="1" s="1"/>
  <c r="W795" i="1"/>
  <c r="Z795" i="1" s="1"/>
  <c r="P128" i="1"/>
  <c r="L128" i="1"/>
  <c r="V311" i="1"/>
  <c r="Y311" i="1" s="1"/>
  <c r="W311" i="1"/>
  <c r="Z311" i="1" s="1"/>
  <c r="U819" i="1"/>
  <c r="O819" i="1"/>
  <c r="X819" i="1" s="1"/>
  <c r="K819" i="1"/>
  <c r="AB819" i="1"/>
  <c r="S157" i="1"/>
  <c r="T157" i="1" s="1"/>
  <c r="L319" i="1"/>
  <c r="P319" i="1"/>
  <c r="V617" i="1"/>
  <c r="Y617" i="1" s="1"/>
  <c r="W617" i="1"/>
  <c r="Z617" i="1" s="1"/>
  <c r="T450" i="1"/>
  <c r="P634" i="1"/>
  <c r="S606" i="1"/>
  <c r="P138" i="1"/>
  <c r="L138" i="1"/>
  <c r="AB178" i="1"/>
  <c r="U178" i="1"/>
  <c r="K178" i="1"/>
  <c r="O178" i="1"/>
  <c r="X178" i="1" s="1"/>
  <c r="AB628" i="1"/>
  <c r="O628" i="1"/>
  <c r="X628" i="1" s="1"/>
  <c r="U628" i="1"/>
  <c r="K628" i="1"/>
  <c r="V609" i="1"/>
  <c r="Y609" i="1" s="1"/>
  <c r="W609" i="1"/>
  <c r="Z609" i="1" s="1"/>
  <c r="V790" i="1"/>
  <c r="Y790" i="1" s="1"/>
  <c r="W790" i="1"/>
  <c r="Z790" i="1" s="1"/>
  <c r="O372" i="1"/>
  <c r="X372" i="1" s="1"/>
  <c r="U372" i="1"/>
  <c r="K372" i="1"/>
  <c r="AB372" i="1"/>
  <c r="S469" i="1"/>
  <c r="W138" i="1"/>
  <c r="Z138" i="1" s="1"/>
  <c r="V138" i="1"/>
  <c r="Y138" i="1" s="1"/>
  <c r="U786" i="1"/>
  <c r="K786" i="1"/>
  <c r="O786" i="1"/>
  <c r="X786" i="1" s="1"/>
  <c r="AB786" i="1"/>
  <c r="S322" i="1"/>
  <c r="AB789" i="1"/>
  <c r="K789" i="1"/>
  <c r="U789" i="1"/>
  <c r="O789" i="1"/>
  <c r="X789" i="1" s="1"/>
  <c r="W334" i="1"/>
  <c r="Z334" i="1" s="1"/>
  <c r="V334" i="1"/>
  <c r="Y334" i="1" s="1"/>
  <c r="W338" i="1"/>
  <c r="Z338" i="1" s="1"/>
  <c r="V338" i="1"/>
  <c r="Y338" i="1" s="1"/>
  <c r="W17" i="1"/>
  <c r="Z17" i="1" s="1"/>
  <c r="V17" i="1"/>
  <c r="Y17" i="1" s="1"/>
  <c r="W110" i="1"/>
  <c r="Z110" i="1" s="1"/>
  <c r="V110" i="1"/>
  <c r="Y110" i="1" s="1"/>
  <c r="T163" i="1"/>
  <c r="O337" i="1"/>
  <c r="X337" i="1" s="1"/>
  <c r="AB337" i="1"/>
  <c r="K337" i="1"/>
  <c r="U337" i="1"/>
  <c r="AB324" i="1"/>
  <c r="K324" i="1"/>
  <c r="U324" i="1"/>
  <c r="O324" i="1"/>
  <c r="X324" i="1" s="1"/>
  <c r="U519" i="1"/>
  <c r="K519" i="1"/>
  <c r="AB519" i="1"/>
  <c r="O519" i="1"/>
  <c r="X519" i="1" s="1"/>
  <c r="U503" i="1"/>
  <c r="K503" i="1"/>
  <c r="AB503" i="1"/>
  <c r="O503" i="1"/>
  <c r="X503" i="1" s="1"/>
  <c r="U679" i="1"/>
  <c r="K679" i="1"/>
  <c r="AB679" i="1"/>
  <c r="O679" i="1"/>
  <c r="X679" i="1" s="1"/>
  <c r="U663" i="1"/>
  <c r="K663" i="1"/>
  <c r="AB663" i="1"/>
  <c r="O663" i="1"/>
  <c r="X663" i="1" s="1"/>
  <c r="U647" i="1"/>
  <c r="K647" i="1"/>
  <c r="AB647" i="1"/>
  <c r="O647" i="1"/>
  <c r="X647" i="1" s="1"/>
  <c r="U889" i="1"/>
  <c r="K889" i="1"/>
  <c r="AB889" i="1"/>
  <c r="O889" i="1"/>
  <c r="X889" i="1" s="1"/>
  <c r="U873" i="1"/>
  <c r="K873" i="1"/>
  <c r="AB873" i="1"/>
  <c r="O873" i="1"/>
  <c r="X873" i="1" s="1"/>
  <c r="AB153" i="1"/>
  <c r="U153" i="1"/>
  <c r="K153" i="1"/>
  <c r="O153" i="1"/>
  <c r="X153" i="1" s="1"/>
  <c r="AB304" i="1"/>
  <c r="K304" i="1"/>
  <c r="U304" i="1"/>
  <c r="O304" i="1"/>
  <c r="X304" i="1" s="1"/>
  <c r="S151" i="1"/>
  <c r="AB126" i="1"/>
  <c r="K126" i="1"/>
  <c r="U126" i="1"/>
  <c r="O126" i="1"/>
  <c r="X126" i="1" s="1"/>
  <c r="O514" i="1"/>
  <c r="X514" i="1" s="1"/>
  <c r="K514" i="1"/>
  <c r="AB514" i="1"/>
  <c r="U514" i="1"/>
  <c r="K661" i="1"/>
  <c r="AB661" i="1"/>
  <c r="U661" i="1"/>
  <c r="O661" i="1"/>
  <c r="X661" i="1" s="1"/>
  <c r="AB874" i="1"/>
  <c r="K874" i="1"/>
  <c r="U874" i="1"/>
  <c r="O874" i="1"/>
  <c r="X874" i="1" s="1"/>
  <c r="T123" i="1"/>
  <c r="S500" i="1"/>
  <c r="S654" i="1"/>
  <c r="T654" i="1" s="1"/>
  <c r="P11" i="1"/>
  <c r="L11" i="1"/>
  <c r="K493" i="1"/>
  <c r="AB493" i="1"/>
  <c r="U493" i="1"/>
  <c r="O493" i="1"/>
  <c r="X493" i="1" s="1"/>
  <c r="AB898" i="1"/>
  <c r="K898" i="1"/>
  <c r="U898" i="1"/>
  <c r="O898" i="1"/>
  <c r="X898" i="1" s="1"/>
  <c r="P108" i="1"/>
  <c r="L108" i="1"/>
  <c r="AB290" i="1"/>
  <c r="K290" i="1"/>
  <c r="O290" i="1"/>
  <c r="X290" i="1" s="1"/>
  <c r="U290" i="1"/>
  <c r="S505" i="1"/>
  <c r="S652" i="1"/>
  <c r="T652" i="1" s="1"/>
  <c r="S530" i="1"/>
  <c r="S677" i="1"/>
  <c r="S890" i="1"/>
  <c r="W7" i="1"/>
  <c r="Z7" i="1" s="1"/>
  <c r="V7" i="1"/>
  <c r="Y7" i="1" s="1"/>
  <c r="W116" i="1"/>
  <c r="Z116" i="1" s="1"/>
  <c r="V116" i="1"/>
  <c r="Y116" i="1" s="1"/>
  <c r="O510" i="1"/>
  <c r="X510" i="1" s="1"/>
  <c r="K510" i="1"/>
  <c r="AB510" i="1"/>
  <c r="U510" i="1"/>
  <c r="K657" i="1"/>
  <c r="AB657" i="1"/>
  <c r="U657" i="1"/>
  <c r="O657" i="1"/>
  <c r="X657" i="1" s="1"/>
  <c r="AB870" i="1"/>
  <c r="K870" i="1"/>
  <c r="U870" i="1"/>
  <c r="O870" i="1"/>
  <c r="X870" i="1" s="1"/>
  <c r="O522" i="1"/>
  <c r="X522" i="1" s="1"/>
  <c r="K522" i="1"/>
  <c r="AB522" i="1"/>
  <c r="U522" i="1"/>
  <c r="K669" i="1"/>
  <c r="AB669" i="1"/>
  <c r="U669" i="1"/>
  <c r="O669" i="1"/>
  <c r="X669" i="1" s="1"/>
  <c r="AB882" i="1"/>
  <c r="K882" i="1"/>
  <c r="U882" i="1"/>
  <c r="O882" i="1"/>
  <c r="X882" i="1" s="1"/>
  <c r="S521" i="1"/>
  <c r="T521" i="1" s="1"/>
  <c r="S668" i="1"/>
  <c r="T668" i="1" s="1"/>
  <c r="S888" i="1"/>
  <c r="AB4" i="1"/>
  <c r="K4" i="1"/>
  <c r="U4" i="1"/>
  <c r="O4" i="1"/>
  <c r="X4" i="1" s="1"/>
  <c r="W112" i="1"/>
  <c r="Z112" i="1" s="1"/>
  <c r="V112" i="1"/>
  <c r="Y112" i="1" s="1"/>
  <c r="O300" i="1"/>
  <c r="X300" i="1" s="1"/>
  <c r="AB300" i="1"/>
  <c r="K300" i="1"/>
  <c r="U300" i="1"/>
  <c r="O296" i="1"/>
  <c r="X296" i="1" s="1"/>
  <c r="AB296" i="1"/>
  <c r="K296" i="1"/>
  <c r="U296" i="1"/>
  <c r="O292" i="1"/>
  <c r="X292" i="1" s="1"/>
  <c r="AB292" i="1"/>
  <c r="K292" i="1"/>
  <c r="U292" i="1"/>
  <c r="O288" i="1"/>
  <c r="X288" i="1" s="1"/>
  <c r="AB288" i="1"/>
  <c r="K288" i="1"/>
  <c r="U288" i="1"/>
  <c r="V489" i="1"/>
  <c r="Y489" i="1" s="1"/>
  <c r="W489" i="1"/>
  <c r="Z489" i="1" s="1"/>
  <c r="AB641" i="1"/>
  <c r="K641" i="1"/>
  <c r="O641" i="1"/>
  <c r="X641" i="1" s="1"/>
  <c r="U641" i="1"/>
  <c r="T293" i="1"/>
  <c r="W272" i="1"/>
  <c r="Z272" i="1" s="1"/>
  <c r="V272" i="1"/>
  <c r="Y272" i="1" s="1"/>
  <c r="W868" i="1"/>
  <c r="Z868" i="1" s="1"/>
  <c r="V868" i="1"/>
  <c r="Y868" i="1" s="1"/>
  <c r="AB412" i="1"/>
  <c r="K412" i="1"/>
  <c r="O412" i="1"/>
  <c r="X412" i="1" s="1"/>
  <c r="U412" i="1"/>
  <c r="O770" i="1"/>
  <c r="X770" i="1" s="1"/>
  <c r="AB770" i="1"/>
  <c r="K770" i="1"/>
  <c r="U770" i="1"/>
  <c r="T586" i="1"/>
  <c r="AB855" i="1"/>
  <c r="K855" i="1"/>
  <c r="U855" i="1"/>
  <c r="O855" i="1"/>
  <c r="X855" i="1" s="1"/>
  <c r="Q782" i="1"/>
  <c r="R782" i="1"/>
  <c r="W765" i="1"/>
  <c r="Z765" i="1" s="1"/>
  <c r="V765" i="1"/>
  <c r="Y765" i="1" s="1"/>
  <c r="W570" i="1"/>
  <c r="Z570" i="1" s="1"/>
  <c r="V570" i="1"/>
  <c r="Y570" i="1" s="1"/>
  <c r="AB902" i="1"/>
  <c r="K902" i="1"/>
  <c r="U902" i="1"/>
  <c r="O902" i="1"/>
  <c r="X902" i="1" s="1"/>
  <c r="R201" i="1"/>
  <c r="Q201" i="1"/>
  <c r="W82" i="1"/>
  <c r="Z82" i="1" s="1"/>
  <c r="V82" i="1"/>
  <c r="Y82" i="1" s="1"/>
  <c r="U426" i="1"/>
  <c r="AB426" i="1"/>
  <c r="K426" i="1"/>
  <c r="O426" i="1"/>
  <c r="X426" i="1" s="1"/>
  <c r="R235" i="1"/>
  <c r="Q235" i="1"/>
  <c r="AB276" i="1"/>
  <c r="O276" i="1"/>
  <c r="X276" i="1" s="1"/>
  <c r="U276" i="1"/>
  <c r="K276" i="1"/>
  <c r="S99" i="1"/>
  <c r="L771" i="1"/>
  <c r="P771" i="1"/>
  <c r="S412" i="1"/>
  <c r="V599" i="1"/>
  <c r="Y599" i="1" s="1"/>
  <c r="W599" i="1"/>
  <c r="Z599" i="1" s="1"/>
  <c r="O866" i="1"/>
  <c r="X866" i="1" s="1"/>
  <c r="U866" i="1"/>
  <c r="AB866" i="1"/>
  <c r="K866" i="1"/>
  <c r="S855" i="1"/>
  <c r="S389" i="1"/>
  <c r="V859" i="1"/>
  <c r="Y859" i="1" s="1"/>
  <c r="W859" i="1"/>
  <c r="Z859" i="1" s="1"/>
  <c r="P378" i="1"/>
  <c r="L378" i="1"/>
  <c r="AB759" i="1"/>
  <c r="K759" i="1"/>
  <c r="O759" i="1"/>
  <c r="X759" i="1" s="1"/>
  <c r="U759" i="1"/>
  <c r="T573" i="1"/>
  <c r="U562" i="1"/>
  <c r="AB562" i="1"/>
  <c r="K562" i="1"/>
  <c r="O562" i="1"/>
  <c r="X562" i="1" s="1"/>
  <c r="L247" i="1"/>
  <c r="P247" i="1"/>
  <c r="O756" i="1"/>
  <c r="X756" i="1" s="1"/>
  <c r="AB756" i="1"/>
  <c r="K756" i="1"/>
  <c r="U756" i="1"/>
  <c r="L251" i="1"/>
  <c r="P251" i="1"/>
  <c r="X707" i="1"/>
  <c r="P707" i="1"/>
  <c r="W693" i="1"/>
  <c r="Z693" i="1" s="1"/>
  <c r="V693" i="1"/>
  <c r="Y693" i="1" s="1"/>
  <c r="V226" i="1"/>
  <c r="Y226" i="1" s="1"/>
  <c r="W226" i="1"/>
  <c r="Z226" i="1" s="1"/>
  <c r="P234" i="1"/>
  <c r="L234" i="1"/>
  <c r="U267" i="1"/>
  <c r="K267" i="1"/>
  <c r="AB267" i="1"/>
  <c r="O267" i="1"/>
  <c r="X267" i="1" s="1"/>
  <c r="L232" i="1"/>
  <c r="P232" i="1"/>
  <c r="W771" i="1"/>
  <c r="Z771" i="1" s="1"/>
  <c r="V771" i="1"/>
  <c r="Y771" i="1" s="1"/>
  <c r="T87" i="1"/>
  <c r="O91" i="1"/>
  <c r="X91" i="1" s="1"/>
  <c r="AB91" i="1"/>
  <c r="K91" i="1"/>
  <c r="U91" i="1"/>
  <c r="L88" i="1"/>
  <c r="P88" i="1"/>
  <c r="T776" i="1"/>
  <c r="U587" i="1"/>
  <c r="O587" i="1"/>
  <c r="X587" i="1" s="1"/>
  <c r="AB587" i="1"/>
  <c r="K587" i="1"/>
  <c r="W594" i="1"/>
  <c r="Z594" i="1" s="1"/>
  <c r="V594" i="1"/>
  <c r="Y594" i="1" s="1"/>
  <c r="L283" i="1"/>
  <c r="P283" i="1"/>
  <c r="U216" i="1"/>
  <c r="K216" i="1"/>
  <c r="AB216" i="1"/>
  <c r="O216" i="1"/>
  <c r="X216" i="1" s="1"/>
  <c r="W853" i="1"/>
  <c r="Z853" i="1" s="1"/>
  <c r="V853" i="1"/>
  <c r="Y853" i="1" s="1"/>
  <c r="P219" i="1"/>
  <c r="L219" i="1"/>
  <c r="V401" i="1"/>
  <c r="Y401" i="1" s="1"/>
  <c r="W401" i="1"/>
  <c r="Z401" i="1" s="1"/>
  <c r="AB755" i="1"/>
  <c r="K755" i="1"/>
  <c r="U755" i="1"/>
  <c r="O755" i="1"/>
  <c r="X755" i="1" s="1"/>
  <c r="W754" i="1"/>
  <c r="Z754" i="1" s="1"/>
  <c r="V754" i="1"/>
  <c r="Y754" i="1" s="1"/>
  <c r="AB763" i="1"/>
  <c r="K763" i="1"/>
  <c r="U763" i="1"/>
  <c r="O763" i="1"/>
  <c r="X763" i="1" s="1"/>
  <c r="P774" i="1"/>
  <c r="V854" i="1"/>
  <c r="Y854" i="1" s="1"/>
  <c r="W854" i="1"/>
  <c r="Z854" i="1" s="1"/>
  <c r="U578" i="1"/>
  <c r="AB578" i="1"/>
  <c r="K578" i="1"/>
  <c r="O578" i="1"/>
  <c r="X578" i="1" s="1"/>
  <c r="L393" i="1"/>
  <c r="P393" i="1"/>
  <c r="T913" i="1"/>
  <c r="AB65" i="1"/>
  <c r="K65" i="1"/>
  <c r="O65" i="1"/>
  <c r="X65" i="1" s="1"/>
  <c r="U65" i="1"/>
  <c r="U78" i="1"/>
  <c r="O78" i="1"/>
  <c r="X78" i="1" s="1"/>
  <c r="AB78" i="1"/>
  <c r="K78" i="1"/>
  <c r="AB910" i="1"/>
  <c r="K910" i="1"/>
  <c r="O910" i="1"/>
  <c r="X910" i="1" s="1"/>
  <c r="U910" i="1"/>
  <c r="L746" i="1"/>
  <c r="P746" i="1"/>
  <c r="L244" i="1"/>
  <c r="P244" i="1"/>
  <c r="T922" i="1"/>
  <c r="AB747" i="1"/>
  <c r="K747" i="1"/>
  <c r="U747" i="1"/>
  <c r="O747" i="1"/>
  <c r="X747" i="1" s="1"/>
  <c r="AB260" i="1"/>
  <c r="O260" i="1"/>
  <c r="X260" i="1" s="1"/>
  <c r="U260" i="1"/>
  <c r="K260" i="1"/>
  <c r="R733" i="1"/>
  <c r="Q733" i="1"/>
  <c r="P547" i="1"/>
  <c r="L547" i="1"/>
  <c r="U447" i="1"/>
  <c r="K447" i="1"/>
  <c r="AB447" i="1"/>
  <c r="O447" i="1"/>
  <c r="X447" i="1" s="1"/>
  <c r="T254" i="1"/>
  <c r="T727" i="1"/>
  <c r="O535" i="1"/>
  <c r="X535" i="1" s="1"/>
  <c r="U535" i="1"/>
  <c r="K535" i="1"/>
  <c r="AB535" i="1"/>
  <c r="W724" i="1"/>
  <c r="Z724" i="1" s="1"/>
  <c r="V724" i="1"/>
  <c r="Y724" i="1" s="1"/>
  <c r="V843" i="1"/>
  <c r="Y843" i="1" s="1"/>
  <c r="W843" i="1"/>
  <c r="Z843" i="1" s="1"/>
  <c r="O437" i="1"/>
  <c r="X437" i="1" s="1"/>
  <c r="AB437" i="1"/>
  <c r="K437" i="1"/>
  <c r="U437" i="1"/>
  <c r="L730" i="1"/>
  <c r="P730" i="1"/>
  <c r="P165" i="1"/>
  <c r="L165" i="1"/>
  <c r="W731" i="1"/>
  <c r="Z731" i="1" s="1"/>
  <c r="V731" i="1"/>
  <c r="Y731" i="1" s="1"/>
  <c r="T328" i="1"/>
  <c r="AB233" i="1"/>
  <c r="K233" i="1"/>
  <c r="U233" i="1"/>
  <c r="O233" i="1"/>
  <c r="X233" i="1" s="1"/>
  <c r="T234" i="1"/>
  <c r="P285" i="1"/>
  <c r="L285" i="1"/>
  <c r="V278" i="1"/>
  <c r="Y278" i="1" s="1"/>
  <c r="W278" i="1"/>
  <c r="Z278" i="1" s="1"/>
  <c r="S268" i="1"/>
  <c r="U417" i="1"/>
  <c r="K417" i="1"/>
  <c r="AB417" i="1"/>
  <c r="O417" i="1"/>
  <c r="X417" i="1" s="1"/>
  <c r="O104" i="1"/>
  <c r="X104" i="1" s="1"/>
  <c r="K104" i="1"/>
  <c r="AB104" i="1"/>
  <c r="U104" i="1"/>
  <c r="L272" i="1"/>
  <c r="P272" i="1"/>
  <c r="AB410" i="1"/>
  <c r="O410" i="1"/>
  <c r="X410" i="1" s="1"/>
  <c r="K410" i="1"/>
  <c r="U410" i="1"/>
  <c r="L779" i="1"/>
  <c r="P779" i="1"/>
  <c r="O92" i="1"/>
  <c r="X92" i="1" s="1"/>
  <c r="U92" i="1"/>
  <c r="AB92" i="1"/>
  <c r="K92" i="1"/>
  <c r="S269" i="1"/>
  <c r="P405" i="1"/>
  <c r="L405" i="1"/>
  <c r="W772" i="1"/>
  <c r="Z772" i="1" s="1"/>
  <c r="V772" i="1"/>
  <c r="Y772" i="1" s="1"/>
  <c r="P605" i="1"/>
  <c r="T774" i="1"/>
  <c r="T274" i="1"/>
  <c r="AB406" i="1"/>
  <c r="O406" i="1"/>
  <c r="X406" i="1" s="1"/>
  <c r="K406" i="1"/>
  <c r="U406" i="1"/>
  <c r="P95" i="1"/>
  <c r="L95" i="1"/>
  <c r="S778" i="1"/>
  <c r="T778" i="1" s="1"/>
  <c r="S273" i="1"/>
  <c r="L864" i="1"/>
  <c r="P864" i="1"/>
  <c r="T400" i="1"/>
  <c r="P865" i="1"/>
  <c r="L865" i="1"/>
  <c r="V403" i="1"/>
  <c r="Y403" i="1" s="1"/>
  <c r="W403" i="1"/>
  <c r="Z403" i="1" s="1"/>
  <c r="P597" i="1"/>
  <c r="L597" i="1"/>
  <c r="V593" i="1"/>
  <c r="Y593" i="1" s="1"/>
  <c r="W593" i="1"/>
  <c r="Z593" i="1" s="1"/>
  <c r="P861" i="1"/>
  <c r="V392" i="1"/>
  <c r="Y392" i="1" s="1"/>
  <c r="W392" i="1"/>
  <c r="Z392" i="1" s="1"/>
  <c r="V588" i="1"/>
  <c r="Y588" i="1" s="1"/>
  <c r="W588" i="1"/>
  <c r="Z588" i="1" s="1"/>
  <c r="S857" i="1"/>
  <c r="O399" i="1"/>
  <c r="X399" i="1" s="1"/>
  <c r="AB399" i="1"/>
  <c r="K399" i="1"/>
  <c r="U399" i="1"/>
  <c r="S583" i="1"/>
  <c r="T583" i="1" s="1"/>
  <c r="T591" i="1"/>
  <c r="T566" i="1"/>
  <c r="V850" i="1"/>
  <c r="Y850" i="1" s="1"/>
  <c r="W850" i="1"/>
  <c r="Z850" i="1" s="1"/>
  <c r="P396" i="1"/>
  <c r="L396" i="1"/>
  <c r="L582" i="1"/>
  <c r="P582" i="1"/>
  <c r="W565" i="1"/>
  <c r="Z565" i="1" s="1"/>
  <c r="V565" i="1"/>
  <c r="Y565" i="1" s="1"/>
  <c r="S858" i="1"/>
  <c r="S383" i="1"/>
  <c r="T383" i="1" s="1"/>
  <c r="U921" i="1"/>
  <c r="K921" i="1"/>
  <c r="AB921" i="1"/>
  <c r="O921" i="1"/>
  <c r="X921" i="1" s="1"/>
  <c r="W917" i="1"/>
  <c r="Z917" i="1" s="1"/>
  <c r="V917" i="1"/>
  <c r="Y917" i="1" s="1"/>
  <c r="U215" i="1"/>
  <c r="AB215" i="1"/>
  <c r="O215" i="1"/>
  <c r="X215" i="1" s="1"/>
  <c r="K215" i="1"/>
  <c r="W378" i="1"/>
  <c r="Z378" i="1" s="1"/>
  <c r="V378" i="1"/>
  <c r="Y378" i="1" s="1"/>
  <c r="AB579" i="1"/>
  <c r="K579" i="1"/>
  <c r="O579" i="1"/>
  <c r="X579" i="1" s="1"/>
  <c r="U579" i="1"/>
  <c r="P748" i="1"/>
  <c r="L748" i="1"/>
  <c r="O203" i="1"/>
  <c r="X203" i="1" s="1"/>
  <c r="K203" i="1"/>
  <c r="AB203" i="1"/>
  <c r="U203" i="1"/>
  <c r="U391" i="1"/>
  <c r="K391" i="1"/>
  <c r="O391" i="1"/>
  <c r="X391" i="1" s="1"/>
  <c r="AB391" i="1"/>
  <c r="AB752" i="1"/>
  <c r="O752" i="1"/>
  <c r="X752" i="1" s="1"/>
  <c r="U752" i="1"/>
  <c r="K752" i="1"/>
  <c r="P581" i="1"/>
  <c r="S744" i="1"/>
  <c r="S903" i="1"/>
  <c r="S85" i="1"/>
  <c r="AB571" i="1"/>
  <c r="K571" i="1"/>
  <c r="O571" i="1"/>
  <c r="X571" i="1" s="1"/>
  <c r="U571" i="1"/>
  <c r="S907" i="1"/>
  <c r="P909" i="1"/>
  <c r="AB207" i="1"/>
  <c r="O207" i="1"/>
  <c r="X207" i="1" s="1"/>
  <c r="K207" i="1"/>
  <c r="U207" i="1"/>
  <c r="X749" i="1"/>
  <c r="P749" i="1"/>
  <c r="P211" i="1"/>
  <c r="L211" i="1"/>
  <c r="S908" i="1"/>
  <c r="K923" i="1"/>
  <c r="O923" i="1"/>
  <c r="X923" i="1" s="1"/>
  <c r="U923" i="1"/>
  <c r="AB923" i="1"/>
  <c r="P82" i="1"/>
  <c r="L82" i="1"/>
  <c r="Q564" i="1"/>
  <c r="R564" i="1"/>
  <c r="S213" i="1"/>
  <c r="O569" i="1"/>
  <c r="X569" i="1" s="1"/>
  <c r="U569" i="1"/>
  <c r="K569" i="1"/>
  <c r="AB569" i="1"/>
  <c r="S920" i="1"/>
  <c r="V80" i="1"/>
  <c r="Y80" i="1" s="1"/>
  <c r="W80" i="1"/>
  <c r="Z80" i="1" s="1"/>
  <c r="AB262" i="1"/>
  <c r="U262" i="1"/>
  <c r="K262" i="1"/>
  <c r="O262" i="1"/>
  <c r="X262" i="1" s="1"/>
  <c r="V552" i="1"/>
  <c r="Y552" i="1" s="1"/>
  <c r="W552" i="1"/>
  <c r="Z552" i="1" s="1"/>
  <c r="V76" i="1"/>
  <c r="Y76" i="1" s="1"/>
  <c r="W76" i="1"/>
  <c r="Z76" i="1" s="1"/>
  <c r="W253" i="1"/>
  <c r="Z253" i="1" s="1"/>
  <c r="V253" i="1"/>
  <c r="Y253" i="1" s="1"/>
  <c r="K266" i="1"/>
  <c r="AB266" i="1"/>
  <c r="U266" i="1"/>
  <c r="O266" i="1"/>
  <c r="X266" i="1" s="1"/>
  <c r="O83" i="1"/>
  <c r="X83" i="1" s="1"/>
  <c r="AB83" i="1"/>
  <c r="K83" i="1"/>
  <c r="U83" i="1"/>
  <c r="T253" i="1"/>
  <c r="S442" i="1"/>
  <c r="S426" i="1"/>
  <c r="T426" i="1" s="1"/>
  <c r="L719" i="1"/>
  <c r="P719" i="1"/>
  <c r="V246" i="1"/>
  <c r="Y246" i="1" s="1"/>
  <c r="W246" i="1"/>
  <c r="Z246" i="1" s="1"/>
  <c r="L696" i="1"/>
  <c r="P696" i="1"/>
  <c r="P827" i="1"/>
  <c r="L827" i="1"/>
  <c r="AB424" i="1"/>
  <c r="K424" i="1"/>
  <c r="U424" i="1"/>
  <c r="O424" i="1"/>
  <c r="X424" i="1" s="1"/>
  <c r="S721" i="1"/>
  <c r="T721" i="1" s="1"/>
  <c r="L693" i="1"/>
  <c r="P693" i="1"/>
  <c r="L734" i="1"/>
  <c r="P734" i="1"/>
  <c r="S435" i="1"/>
  <c r="W736" i="1"/>
  <c r="Z736" i="1" s="1"/>
  <c r="V736" i="1"/>
  <c r="Y736" i="1" s="1"/>
  <c r="AB686" i="1"/>
  <c r="O686" i="1"/>
  <c r="X686" i="1" s="1"/>
  <c r="U686" i="1"/>
  <c r="K686" i="1"/>
  <c r="S429" i="1"/>
  <c r="T429" i="1" s="1"/>
  <c r="P246" i="1"/>
  <c r="AB439" i="1"/>
  <c r="K439" i="1"/>
  <c r="U439" i="1"/>
  <c r="O439" i="1"/>
  <c r="X439" i="1" s="1"/>
  <c r="X732" i="1"/>
  <c r="P732" i="1"/>
  <c r="W546" i="1"/>
  <c r="Z546" i="1" s="1"/>
  <c r="V546" i="1"/>
  <c r="Y546" i="1" s="1"/>
  <c r="W712" i="1"/>
  <c r="Z712" i="1" s="1"/>
  <c r="V712" i="1"/>
  <c r="Y712" i="1" s="1"/>
  <c r="T840" i="1"/>
  <c r="L198" i="1"/>
  <c r="P198" i="1"/>
  <c r="S431" i="1"/>
  <c r="L26" i="1"/>
  <c r="P26" i="1"/>
  <c r="T538" i="1"/>
  <c r="W690" i="1"/>
  <c r="Z690" i="1" s="1"/>
  <c r="V690" i="1"/>
  <c r="Y690" i="1" s="1"/>
  <c r="L840" i="1"/>
  <c r="P840" i="1"/>
  <c r="L30" i="1"/>
  <c r="P30" i="1"/>
  <c r="T242" i="1"/>
  <c r="L538" i="1"/>
  <c r="P538" i="1"/>
  <c r="W697" i="1"/>
  <c r="Z697" i="1" s="1"/>
  <c r="V697" i="1"/>
  <c r="Y697" i="1" s="1"/>
  <c r="S561" i="1"/>
  <c r="T561" i="1" s="1"/>
  <c r="S829" i="1"/>
  <c r="V50" i="1"/>
  <c r="Y50" i="1" s="1"/>
  <c r="W50" i="1"/>
  <c r="Z50" i="1" s="1"/>
  <c r="W29" i="1"/>
  <c r="Z29" i="1" s="1"/>
  <c r="V29" i="1"/>
  <c r="Y29" i="1" s="1"/>
  <c r="V479" i="1"/>
  <c r="Y479" i="1" s="1"/>
  <c r="W479" i="1"/>
  <c r="Z479" i="1" s="1"/>
  <c r="L844" i="1"/>
  <c r="P844" i="1"/>
  <c r="O48" i="1"/>
  <c r="X48" i="1" s="1"/>
  <c r="K48" i="1"/>
  <c r="AB48" i="1"/>
  <c r="U48" i="1"/>
  <c r="L38" i="1"/>
  <c r="P38" i="1"/>
  <c r="O196" i="1"/>
  <c r="X196" i="1" s="1"/>
  <c r="U196" i="1"/>
  <c r="AB196" i="1"/>
  <c r="K196" i="1"/>
  <c r="S359" i="1"/>
  <c r="S185" i="1"/>
  <c r="L346" i="1"/>
  <c r="P346" i="1"/>
  <c r="T705" i="1"/>
  <c r="S692" i="1"/>
  <c r="L735" i="1"/>
  <c r="P735" i="1"/>
  <c r="O723" i="1"/>
  <c r="X723" i="1" s="1"/>
  <c r="U723" i="1"/>
  <c r="AB723" i="1"/>
  <c r="K723" i="1"/>
  <c r="S425" i="1"/>
  <c r="T425" i="1" s="1"/>
  <c r="S47" i="1"/>
  <c r="S31" i="1"/>
  <c r="S195" i="1"/>
  <c r="AB174" i="1"/>
  <c r="K174" i="1"/>
  <c r="U174" i="1"/>
  <c r="O174" i="1"/>
  <c r="X174" i="1" s="1"/>
  <c r="AB351" i="1"/>
  <c r="K351" i="1"/>
  <c r="O351" i="1"/>
  <c r="X351" i="1" s="1"/>
  <c r="U351" i="1"/>
  <c r="L166" i="1"/>
  <c r="P166" i="1"/>
  <c r="S357" i="1"/>
  <c r="T357" i="1" s="1"/>
  <c r="T458" i="1"/>
  <c r="S618" i="1"/>
  <c r="U161" i="1"/>
  <c r="K161" i="1"/>
  <c r="O161" i="1"/>
  <c r="X161" i="1" s="1"/>
  <c r="AB161" i="1"/>
  <c r="AB190" i="1"/>
  <c r="K190" i="1"/>
  <c r="O190" i="1"/>
  <c r="X190" i="1" s="1"/>
  <c r="U190" i="1"/>
  <c r="O481" i="1"/>
  <c r="X481" i="1" s="1"/>
  <c r="U481" i="1"/>
  <c r="AB481" i="1"/>
  <c r="K481" i="1"/>
  <c r="S363" i="1"/>
  <c r="S464" i="1"/>
  <c r="L42" i="1"/>
  <c r="P42" i="1"/>
  <c r="W373" i="1"/>
  <c r="Z373" i="1" s="1"/>
  <c r="V373" i="1"/>
  <c r="Y373" i="1" s="1"/>
  <c r="S353" i="1"/>
  <c r="S619" i="1"/>
  <c r="T619" i="1" s="1"/>
  <c r="S801" i="1"/>
  <c r="T801" i="1" s="1"/>
  <c r="O167" i="1"/>
  <c r="X167" i="1" s="1"/>
  <c r="AB167" i="1"/>
  <c r="K167" i="1"/>
  <c r="U167" i="1"/>
  <c r="P630" i="1"/>
  <c r="W818" i="1"/>
  <c r="Z818" i="1" s="1"/>
  <c r="V818" i="1"/>
  <c r="Y818" i="1" s="1"/>
  <c r="W806" i="1"/>
  <c r="Z806" i="1" s="1"/>
  <c r="V806" i="1"/>
  <c r="Y806" i="1" s="1"/>
  <c r="V303" i="1"/>
  <c r="Y303" i="1" s="1"/>
  <c r="W303" i="1"/>
  <c r="Z303" i="1" s="1"/>
  <c r="T461" i="1"/>
  <c r="W620" i="1"/>
  <c r="Z620" i="1" s="1"/>
  <c r="V620" i="1"/>
  <c r="Y620" i="1" s="1"/>
  <c r="T815" i="1"/>
  <c r="U159" i="1"/>
  <c r="K159" i="1"/>
  <c r="O159" i="1"/>
  <c r="X159" i="1" s="1"/>
  <c r="AB159" i="1"/>
  <c r="AB332" i="1"/>
  <c r="K332" i="1"/>
  <c r="O332" i="1"/>
  <c r="X332" i="1" s="1"/>
  <c r="U332" i="1"/>
  <c r="T609" i="1"/>
  <c r="P794" i="1"/>
  <c r="L794" i="1"/>
  <c r="L141" i="1"/>
  <c r="P141" i="1"/>
  <c r="P124" i="1"/>
  <c r="L124" i="1"/>
  <c r="U449" i="1"/>
  <c r="K449" i="1"/>
  <c r="AB449" i="1"/>
  <c r="O449" i="1"/>
  <c r="X449" i="1" s="1"/>
  <c r="S819" i="1"/>
  <c r="V799" i="1"/>
  <c r="Y799" i="1" s="1"/>
  <c r="W799" i="1"/>
  <c r="Z799" i="1" s="1"/>
  <c r="AB152" i="1"/>
  <c r="K152" i="1"/>
  <c r="U152" i="1"/>
  <c r="O152" i="1"/>
  <c r="X152" i="1" s="1"/>
  <c r="W124" i="1"/>
  <c r="Z124" i="1" s="1"/>
  <c r="V124" i="1"/>
  <c r="Y124" i="1" s="1"/>
  <c r="L471" i="1"/>
  <c r="P471" i="1"/>
  <c r="K156" i="1"/>
  <c r="AB156" i="1"/>
  <c r="U156" i="1"/>
  <c r="O156" i="1"/>
  <c r="X156" i="1" s="1"/>
  <c r="S470" i="1"/>
  <c r="T470" i="1" s="1"/>
  <c r="AB639" i="1"/>
  <c r="K639" i="1"/>
  <c r="U639" i="1"/>
  <c r="O639" i="1"/>
  <c r="X639" i="1" s="1"/>
  <c r="T811" i="1"/>
  <c r="P163" i="1"/>
  <c r="L163" i="1"/>
  <c r="T132" i="1"/>
  <c r="V327" i="1"/>
  <c r="Y327" i="1" s="1"/>
  <c r="W327" i="1"/>
  <c r="Z327" i="1" s="1"/>
  <c r="S178" i="1"/>
  <c r="S628" i="1"/>
  <c r="O814" i="1"/>
  <c r="X814" i="1" s="1"/>
  <c r="U814" i="1"/>
  <c r="K814" i="1"/>
  <c r="AB814" i="1"/>
  <c r="P788" i="1"/>
  <c r="L335" i="1"/>
  <c r="P335" i="1"/>
  <c r="AB312" i="1"/>
  <c r="K312" i="1"/>
  <c r="U312" i="1"/>
  <c r="O312" i="1"/>
  <c r="X312" i="1" s="1"/>
  <c r="T620" i="1"/>
  <c r="P791" i="1"/>
  <c r="V125" i="1"/>
  <c r="Y125" i="1" s="1"/>
  <c r="W125" i="1"/>
  <c r="Z125" i="1" s="1"/>
  <c r="S473" i="1"/>
  <c r="T473" i="1" s="1"/>
  <c r="T164" i="1"/>
  <c r="S305" i="1"/>
  <c r="T305" i="1" s="1"/>
  <c r="T120" i="1"/>
  <c r="AB149" i="1"/>
  <c r="U149" i="1"/>
  <c r="O149" i="1"/>
  <c r="X149" i="1" s="1"/>
  <c r="K149" i="1"/>
  <c r="AB797" i="1"/>
  <c r="K797" i="1"/>
  <c r="U797" i="1"/>
  <c r="O797" i="1"/>
  <c r="X797" i="1" s="1"/>
  <c r="L17" i="1"/>
  <c r="P17" i="1"/>
  <c r="L110" i="1"/>
  <c r="P110" i="1"/>
  <c r="K155" i="1"/>
  <c r="AB155" i="1"/>
  <c r="U155" i="1"/>
  <c r="O155" i="1"/>
  <c r="X155" i="1" s="1"/>
  <c r="S317" i="1"/>
  <c r="T317" i="1" s="1"/>
  <c r="W302" i="1"/>
  <c r="Z302" i="1" s="1"/>
  <c r="V302" i="1"/>
  <c r="Y302" i="1" s="1"/>
  <c r="S324" i="1"/>
  <c r="S519" i="1"/>
  <c r="S503" i="1"/>
  <c r="S679" i="1"/>
  <c r="S663" i="1"/>
  <c r="S647" i="1"/>
  <c r="T647" i="1" s="1"/>
  <c r="S889" i="1"/>
  <c r="S873" i="1"/>
  <c r="T873" i="1" s="1"/>
  <c r="S153" i="1"/>
  <c r="S304" i="1"/>
  <c r="AB611" i="1"/>
  <c r="K611" i="1"/>
  <c r="U611" i="1"/>
  <c r="O611" i="1"/>
  <c r="X611" i="1" s="1"/>
  <c r="T145" i="1"/>
  <c r="S126" i="1"/>
  <c r="T126" i="1" s="1"/>
  <c r="S514" i="1"/>
  <c r="S661" i="1"/>
  <c r="S874" i="1"/>
  <c r="W10" i="1"/>
  <c r="Z10" i="1" s="1"/>
  <c r="V10" i="1"/>
  <c r="Y10" i="1" s="1"/>
  <c r="AB532" i="1"/>
  <c r="K532" i="1"/>
  <c r="U532" i="1"/>
  <c r="O532" i="1"/>
  <c r="X532" i="1" s="1"/>
  <c r="O494" i="1"/>
  <c r="X494" i="1" s="1"/>
  <c r="K494" i="1"/>
  <c r="AB494" i="1"/>
  <c r="U494" i="1"/>
  <c r="K899" i="1"/>
  <c r="AB899" i="1"/>
  <c r="U899" i="1"/>
  <c r="O899" i="1"/>
  <c r="X899" i="1" s="1"/>
  <c r="AB121" i="1"/>
  <c r="K121" i="1"/>
  <c r="U121" i="1"/>
  <c r="O121" i="1"/>
  <c r="X121" i="1" s="1"/>
  <c r="S493" i="1"/>
  <c r="S898" i="1"/>
  <c r="P289" i="1"/>
  <c r="L289" i="1"/>
  <c r="AB492" i="1"/>
  <c r="K492" i="1"/>
  <c r="U492" i="1"/>
  <c r="O492" i="1"/>
  <c r="X492" i="1" s="1"/>
  <c r="K891" i="1"/>
  <c r="AB891" i="1"/>
  <c r="U891" i="1"/>
  <c r="O891" i="1"/>
  <c r="X891" i="1" s="1"/>
  <c r="K517" i="1"/>
  <c r="AB517" i="1"/>
  <c r="U517" i="1"/>
  <c r="O517" i="1"/>
  <c r="X517" i="1" s="1"/>
  <c r="AB664" i="1"/>
  <c r="K664" i="1"/>
  <c r="U664" i="1"/>
  <c r="O664" i="1"/>
  <c r="X664" i="1" s="1"/>
  <c r="O884" i="1"/>
  <c r="X884" i="1" s="1"/>
  <c r="K884" i="1"/>
  <c r="AB884" i="1"/>
  <c r="U884" i="1"/>
  <c r="S510" i="1"/>
  <c r="S657" i="1"/>
  <c r="T657" i="1" s="1"/>
  <c r="S870" i="1"/>
  <c r="P2" i="1"/>
  <c r="W123" i="1"/>
  <c r="Z123" i="1" s="1"/>
  <c r="V123" i="1"/>
  <c r="Y123" i="1" s="1"/>
  <c r="S522" i="1"/>
  <c r="S669" i="1"/>
  <c r="S882" i="1"/>
  <c r="AB508" i="1"/>
  <c r="K508" i="1"/>
  <c r="U508" i="1"/>
  <c r="O508" i="1"/>
  <c r="X508" i="1" s="1"/>
  <c r="O662" i="1"/>
  <c r="X662" i="1" s="1"/>
  <c r="K662" i="1"/>
  <c r="AB662" i="1"/>
  <c r="U662" i="1"/>
  <c r="K875" i="1"/>
  <c r="AB875" i="1"/>
  <c r="U875" i="1"/>
  <c r="O875" i="1"/>
  <c r="X875" i="1" s="1"/>
  <c r="S4" i="1"/>
  <c r="S300" i="1"/>
  <c r="S296" i="1"/>
  <c r="S292" i="1"/>
  <c r="T292" i="1" s="1"/>
  <c r="S288" i="1"/>
  <c r="T106" i="1"/>
  <c r="S641" i="1"/>
  <c r="T18" i="1"/>
  <c r="P115" i="1"/>
  <c r="T100" i="1" l="1"/>
  <c r="T665" i="1"/>
  <c r="T575" i="1"/>
  <c r="T678" i="1"/>
  <c r="Q301" i="1"/>
  <c r="R301" i="1"/>
  <c r="T300" i="1"/>
  <c r="T85" i="1"/>
  <c r="T268" i="1"/>
  <c r="T445" i="1"/>
  <c r="T512" i="1"/>
  <c r="T557" i="1"/>
  <c r="T861" i="1"/>
  <c r="T304" i="1"/>
  <c r="T559" i="1"/>
  <c r="T229" i="1"/>
  <c r="T527" i="1"/>
  <c r="T644" i="1"/>
  <c r="T468" i="1"/>
  <c r="T646" i="1"/>
  <c r="T441" i="1"/>
  <c r="Q852" i="1"/>
  <c r="R852" i="1"/>
  <c r="T411" i="1"/>
  <c r="T558" i="1"/>
  <c r="T673" i="1"/>
  <c r="T147" i="1"/>
  <c r="V794" i="1"/>
  <c r="Y794" i="1" s="1"/>
  <c r="T882" i="1"/>
  <c r="T269" i="1"/>
  <c r="T812" i="1"/>
  <c r="T777" i="1"/>
  <c r="T661" i="1"/>
  <c r="T236" i="1"/>
  <c r="T629" i="1"/>
  <c r="T188" i="1"/>
  <c r="T849" i="1"/>
  <c r="T515" i="1"/>
  <c r="T781" i="1"/>
  <c r="T422" i="1"/>
  <c r="T542" i="1"/>
  <c r="T660" i="1"/>
  <c r="T490" i="1"/>
  <c r="R482" i="1"/>
  <c r="T273" i="1"/>
  <c r="T261" i="1"/>
  <c r="T237" i="1"/>
  <c r="T189" i="1"/>
  <c r="T279" i="1"/>
  <c r="T872" i="1"/>
  <c r="T486" i="1"/>
  <c r="T616" i="1"/>
  <c r="T122" i="1"/>
  <c r="W642" i="1"/>
  <c r="Z642" i="1" s="1"/>
  <c r="V642" i="1"/>
  <c r="Y642" i="1" s="1"/>
  <c r="T769" i="1"/>
  <c r="T645" i="1"/>
  <c r="T55" i="1"/>
  <c r="Q810" i="1"/>
  <c r="R810" i="1"/>
  <c r="R341" i="1"/>
  <c r="Q341" i="1"/>
  <c r="P114" i="1"/>
  <c r="P329" i="1"/>
  <c r="R454" i="1"/>
  <c r="T698" i="1"/>
  <c r="T287" i="1"/>
  <c r="T462" i="1"/>
  <c r="T483" i="1"/>
  <c r="T442" i="1"/>
  <c r="T855" i="1"/>
  <c r="T438" i="1"/>
  <c r="T518" i="1"/>
  <c r="T291" i="1"/>
  <c r="T501" i="1"/>
  <c r="T130" i="1"/>
  <c r="T888" i="1"/>
  <c r="T881" i="1"/>
  <c r="T295" i="1"/>
  <c r="T114" i="1"/>
  <c r="T510" i="1"/>
  <c r="T514" i="1"/>
  <c r="T829" i="1"/>
  <c r="T213" i="1"/>
  <c r="T688" i="1"/>
  <c r="T97" i="1"/>
  <c r="T336" i="1"/>
  <c r="T148" i="1"/>
  <c r="T371" i="1"/>
  <c r="T452" i="1"/>
  <c r="T299" i="1"/>
  <c r="P483" i="1"/>
  <c r="T35" i="1"/>
  <c r="T594" i="1"/>
  <c r="T633" i="1"/>
  <c r="T469" i="1"/>
  <c r="T692" i="1"/>
  <c r="T413" i="1"/>
  <c r="T72" i="1"/>
  <c r="T750" i="1"/>
  <c r="T62" i="1"/>
  <c r="T528" i="1"/>
  <c r="T516" i="1"/>
  <c r="T176" i="1"/>
  <c r="T388" i="1"/>
  <c r="T480" i="1"/>
  <c r="T504" i="1"/>
  <c r="T497" i="1"/>
  <c r="T430" i="1"/>
  <c r="T202" i="1"/>
  <c r="T834" i="1"/>
  <c r="T360" i="1"/>
  <c r="T179" i="1"/>
  <c r="W483" i="1"/>
  <c r="Z483" i="1" s="1"/>
  <c r="V483" i="1"/>
  <c r="Y483" i="1" s="1"/>
  <c r="T618" i="1"/>
  <c r="T208" i="1"/>
  <c r="T431" i="1"/>
  <c r="T858" i="1"/>
  <c r="T99" i="1"/>
  <c r="T322" i="1"/>
  <c r="T472" i="1"/>
  <c r="T109" i="1"/>
  <c r="T894" i="1"/>
  <c r="T896" i="1"/>
  <c r="T384" i="1"/>
  <c r="T57" i="1"/>
  <c r="T298" i="1"/>
  <c r="T672" i="1"/>
  <c r="T659" i="1"/>
  <c r="T455" i="1"/>
  <c r="T9" i="1"/>
  <c r="T178" i="1"/>
  <c r="T217" i="1"/>
  <c r="T353" i="1"/>
  <c r="T908" i="1"/>
  <c r="T389" i="1"/>
  <c r="T239" i="1"/>
  <c r="T433" i="1"/>
  <c r="T761" i="1"/>
  <c r="T676" i="1"/>
  <c r="T879" i="1"/>
  <c r="T495" i="1"/>
  <c r="T308" i="1"/>
  <c r="T113" i="1"/>
  <c r="T8" i="1"/>
  <c r="T656" i="1"/>
  <c r="T675" i="1"/>
  <c r="T193" i="1"/>
  <c r="T118" i="1"/>
  <c r="T679" i="1"/>
  <c r="T288" i="1"/>
  <c r="T870" i="1"/>
  <c r="T47" i="1"/>
  <c r="T920" i="1"/>
  <c r="T711" i="1"/>
  <c r="T545" i="1"/>
  <c r="T205" i="1"/>
  <c r="T553" i="1"/>
  <c r="T919" i="1"/>
  <c r="T895" i="1"/>
  <c r="T883" i="1"/>
  <c r="T813" i="1"/>
  <c r="T90" i="1"/>
  <c r="T529" i="1"/>
  <c r="T666" i="1"/>
  <c r="T900" i="1"/>
  <c r="T459" i="1"/>
  <c r="T177" i="1"/>
  <c r="T541" i="1"/>
  <c r="T509" i="1"/>
  <c r="T43" i="1"/>
  <c r="L726" i="1"/>
  <c r="P726" i="1"/>
  <c r="V395" i="1"/>
  <c r="Y395" i="1" s="1"/>
  <c r="W395" i="1"/>
  <c r="Z395" i="1" s="1"/>
  <c r="V162" i="1"/>
  <c r="Y162" i="1" s="1"/>
  <c r="W162" i="1"/>
  <c r="Z162" i="1" s="1"/>
  <c r="X453" i="1"/>
  <c r="T453" i="1"/>
  <c r="W612" i="1"/>
  <c r="Z612" i="1" s="1"/>
  <c r="V612" i="1"/>
  <c r="Y612" i="1" s="1"/>
  <c r="T524" i="1"/>
  <c r="T27" i="1"/>
  <c r="T632" i="1"/>
  <c r="X726" i="1"/>
  <c r="T726" i="1"/>
  <c r="T249" i="1"/>
  <c r="X281" i="1"/>
  <c r="T281" i="1"/>
  <c r="P722" i="1"/>
  <c r="L722" i="1"/>
  <c r="R248" i="1"/>
  <c r="Q248" i="1"/>
  <c r="V240" i="1"/>
  <c r="Y240" i="1" s="1"/>
  <c r="W240" i="1"/>
  <c r="Z240" i="1" s="1"/>
  <c r="W329" i="1"/>
  <c r="Z329" i="1" s="1"/>
  <c r="V329" i="1"/>
  <c r="Y329" i="1" s="1"/>
  <c r="T348" i="1"/>
  <c r="T785" i="1"/>
  <c r="T182" i="1"/>
  <c r="T241" i="1"/>
  <c r="W726" i="1"/>
  <c r="Z726" i="1" s="1"/>
  <c r="V726" i="1"/>
  <c r="Y726" i="1" s="1"/>
  <c r="V281" i="1"/>
  <c r="Y281" i="1" s="1"/>
  <c r="W281" i="1"/>
  <c r="Z281" i="1" s="1"/>
  <c r="P612" i="1"/>
  <c r="L612" i="1"/>
  <c r="L684" i="1"/>
  <c r="P684" i="1"/>
  <c r="L698" i="1"/>
  <c r="P698" i="1"/>
  <c r="T794" i="1"/>
  <c r="T333" i="1"/>
  <c r="T151" i="1"/>
  <c r="T427" i="1"/>
  <c r="T204" i="1"/>
  <c r="T372" i="1"/>
  <c r="T554" i="1"/>
  <c r="T825" i="1"/>
  <c r="T880" i="1"/>
  <c r="T798" i="1"/>
  <c r="T621" i="1"/>
  <c r="T526" i="1"/>
  <c r="T821" i="1"/>
  <c r="P718" i="1"/>
  <c r="R718" i="1" s="1"/>
  <c r="T718" i="1"/>
  <c r="W722" i="1"/>
  <c r="Z722" i="1" s="1"/>
  <c r="V722" i="1"/>
  <c r="Y722" i="1" s="1"/>
  <c r="Q368" i="1"/>
  <c r="R368" i="1"/>
  <c r="P240" i="1"/>
  <c r="L240" i="1"/>
  <c r="R218" i="1"/>
  <c r="Q218" i="1"/>
  <c r="T684" i="1"/>
  <c r="T830" i="1"/>
  <c r="T722" i="1"/>
  <c r="T641" i="1"/>
  <c r="T522" i="1"/>
  <c r="T464" i="1"/>
  <c r="T195" i="1"/>
  <c r="T677" i="1"/>
  <c r="T831" i="1"/>
  <c r="T103" i="1"/>
  <c r="T887" i="1"/>
  <c r="T893" i="1"/>
  <c r="T173" i="1"/>
  <c r="T209" i="1"/>
  <c r="T745" i="1"/>
  <c r="T352" i="1"/>
  <c r="T158" i="1"/>
  <c r="T171" i="1"/>
  <c r="T13" i="1"/>
  <c r="W249" i="1"/>
  <c r="Z249" i="1" s="1"/>
  <c r="V249" i="1"/>
  <c r="Y249" i="1" s="1"/>
  <c r="T826" i="1"/>
  <c r="V605" i="1"/>
  <c r="Y605" i="1" s="1"/>
  <c r="W605" i="1"/>
  <c r="Z605" i="1" s="1"/>
  <c r="P360" i="1"/>
  <c r="L360" i="1"/>
  <c r="T240" i="1"/>
  <c r="R374" i="1"/>
  <c r="Q374" i="1"/>
  <c r="W698" i="1"/>
  <c r="Z698" i="1" s="1"/>
  <c r="V698" i="1"/>
  <c r="Y698" i="1" s="1"/>
  <c r="T898" i="1"/>
  <c r="T519" i="1"/>
  <c r="T500" i="1"/>
  <c r="T606" i="1"/>
  <c r="T399" i="1"/>
  <c r="T682" i="1"/>
  <c r="T670" i="1"/>
  <c r="T674" i="1"/>
  <c r="T623" i="1"/>
  <c r="T704" i="1"/>
  <c r="Q183" i="1"/>
  <c r="T871" i="1"/>
  <c r="T804" i="1"/>
  <c r="T172" i="1"/>
  <c r="T892" i="1"/>
  <c r="W333" i="1"/>
  <c r="Z333" i="1" s="1"/>
  <c r="V333" i="1"/>
  <c r="Y333" i="1" s="1"/>
  <c r="W826" i="1"/>
  <c r="Z826" i="1" s="1"/>
  <c r="V826" i="1"/>
  <c r="Y826" i="1" s="1"/>
  <c r="L395" i="1"/>
  <c r="P395" i="1"/>
  <c r="T395" i="1"/>
  <c r="Q127" i="1"/>
  <c r="R127" i="1"/>
  <c r="T5" i="1"/>
  <c r="L717" i="1"/>
  <c r="P717" i="1"/>
  <c r="W360" i="1"/>
  <c r="Z360" i="1" s="1"/>
  <c r="V360" i="1"/>
  <c r="Y360" i="1" s="1"/>
  <c r="W760" i="1"/>
  <c r="Z760" i="1" s="1"/>
  <c r="V760" i="1"/>
  <c r="Y760" i="1" s="1"/>
  <c r="T329" i="1"/>
  <c r="T493" i="1"/>
  <c r="T153" i="1"/>
  <c r="T324" i="1"/>
  <c r="T857" i="1"/>
  <c r="T923" i="1"/>
  <c r="T410" i="1"/>
  <c r="T520" i="1"/>
  <c r="T496" i="1"/>
  <c r="T751" i="1"/>
  <c r="T658" i="1"/>
  <c r="T878" i="1"/>
  <c r="T309" i="1"/>
  <c r="T796" i="1"/>
  <c r="T876" i="1"/>
  <c r="T636" i="1"/>
  <c r="T816" i="1"/>
  <c r="Q585" i="1"/>
  <c r="R585" i="1"/>
  <c r="P249" i="1"/>
  <c r="L249" i="1"/>
  <c r="T129" i="1"/>
  <c r="W717" i="1"/>
  <c r="Z717" i="1" s="1"/>
  <c r="V717" i="1"/>
  <c r="Y717" i="1" s="1"/>
  <c r="L760" i="1"/>
  <c r="P760" i="1"/>
  <c r="V130" i="1"/>
  <c r="Y130" i="1" s="1"/>
  <c r="W130" i="1"/>
  <c r="Z130" i="1" s="1"/>
  <c r="T162" i="1"/>
  <c r="W875" i="1"/>
  <c r="Z875" i="1" s="1"/>
  <c r="V875" i="1"/>
  <c r="Y875" i="1" s="1"/>
  <c r="W899" i="1"/>
  <c r="Z899" i="1" s="1"/>
  <c r="V899" i="1"/>
  <c r="Y899" i="1" s="1"/>
  <c r="L156" i="1"/>
  <c r="P156" i="1"/>
  <c r="Q166" i="1"/>
  <c r="R166" i="1"/>
  <c r="P196" i="1"/>
  <c r="L196" i="1"/>
  <c r="W437" i="1"/>
  <c r="Z437" i="1" s="1"/>
  <c r="V437" i="1"/>
  <c r="Y437" i="1" s="1"/>
  <c r="L216" i="1"/>
  <c r="P216" i="1"/>
  <c r="W902" i="1"/>
  <c r="Z902" i="1" s="1"/>
  <c r="V902" i="1"/>
  <c r="Y902" i="1" s="1"/>
  <c r="L304" i="1"/>
  <c r="P304" i="1"/>
  <c r="L532" i="1"/>
  <c r="P532" i="1"/>
  <c r="R335" i="1"/>
  <c r="Q335" i="1"/>
  <c r="W167" i="1"/>
  <c r="Z167" i="1" s="1"/>
  <c r="V167" i="1"/>
  <c r="Y167" i="1" s="1"/>
  <c r="W424" i="1"/>
  <c r="Z424" i="1" s="1"/>
  <c r="V424" i="1"/>
  <c r="Y424" i="1" s="1"/>
  <c r="V266" i="1"/>
  <c r="Y266" i="1" s="1"/>
  <c r="W266" i="1"/>
  <c r="Z266" i="1" s="1"/>
  <c r="R244" i="1"/>
  <c r="Q244" i="1"/>
  <c r="V587" i="1"/>
  <c r="Y587" i="1" s="1"/>
  <c r="W587" i="1"/>
  <c r="Z587" i="1" s="1"/>
  <c r="W866" i="1"/>
  <c r="Z866" i="1" s="1"/>
  <c r="V866" i="1"/>
  <c r="Y866" i="1" s="1"/>
  <c r="W669" i="1"/>
  <c r="Z669" i="1" s="1"/>
  <c r="V669" i="1"/>
  <c r="Y669" i="1" s="1"/>
  <c r="W324" i="1"/>
  <c r="Z324" i="1" s="1"/>
  <c r="V324" i="1"/>
  <c r="Y324" i="1" s="1"/>
  <c r="Q350" i="1"/>
  <c r="R350" i="1"/>
  <c r="L899" i="1"/>
  <c r="P899" i="1"/>
  <c r="V611" i="1"/>
  <c r="Y611" i="1" s="1"/>
  <c r="W611" i="1"/>
  <c r="Z611" i="1" s="1"/>
  <c r="W814" i="1"/>
  <c r="Z814" i="1" s="1"/>
  <c r="V814" i="1"/>
  <c r="Y814" i="1" s="1"/>
  <c r="P449" i="1"/>
  <c r="L449" i="1"/>
  <c r="P167" i="1"/>
  <c r="L167" i="1"/>
  <c r="Q538" i="1"/>
  <c r="R538" i="1"/>
  <c r="R82" i="1"/>
  <c r="Q82" i="1"/>
  <c r="R405" i="1"/>
  <c r="Q405" i="1"/>
  <c r="V447" i="1"/>
  <c r="Y447" i="1" s="1"/>
  <c r="W447" i="1"/>
  <c r="Z447" i="1" s="1"/>
  <c r="V763" i="1"/>
  <c r="Y763" i="1" s="1"/>
  <c r="W763" i="1"/>
  <c r="Z763" i="1" s="1"/>
  <c r="W276" i="1"/>
  <c r="Z276" i="1" s="1"/>
  <c r="V276" i="1"/>
  <c r="Y276" i="1" s="1"/>
  <c r="W292" i="1"/>
  <c r="Z292" i="1" s="1"/>
  <c r="V292" i="1"/>
  <c r="Y292" i="1" s="1"/>
  <c r="W514" i="1"/>
  <c r="Z514" i="1" s="1"/>
  <c r="V514" i="1"/>
  <c r="Y514" i="1" s="1"/>
  <c r="L324" i="1"/>
  <c r="P324" i="1"/>
  <c r="L47" i="1"/>
  <c r="P47" i="1"/>
  <c r="P185" i="1"/>
  <c r="L185" i="1"/>
  <c r="V832" i="1"/>
  <c r="Y832" i="1" s="1"/>
  <c r="W832" i="1"/>
  <c r="Z832" i="1" s="1"/>
  <c r="T686" i="1"/>
  <c r="R570" i="1"/>
  <c r="Q570" i="1"/>
  <c r="P284" i="1"/>
  <c r="L284" i="1"/>
  <c r="P223" i="1"/>
  <c r="L223" i="1"/>
  <c r="R590" i="1"/>
  <c r="Q590" i="1"/>
  <c r="L890" i="1"/>
  <c r="P890" i="1"/>
  <c r="P62" i="1"/>
  <c r="L62" i="1"/>
  <c r="W662" i="1"/>
  <c r="Z662" i="1" s="1"/>
  <c r="V662" i="1"/>
  <c r="Y662" i="1" s="1"/>
  <c r="L884" i="1"/>
  <c r="P884" i="1"/>
  <c r="Q17" i="1"/>
  <c r="R17" i="1"/>
  <c r="R471" i="1"/>
  <c r="Q471" i="1"/>
  <c r="W332" i="1"/>
  <c r="Z332" i="1" s="1"/>
  <c r="V332" i="1"/>
  <c r="Y332" i="1" s="1"/>
  <c r="Q734" i="1"/>
  <c r="R734" i="1"/>
  <c r="L266" i="1"/>
  <c r="P266" i="1"/>
  <c r="P215" i="1"/>
  <c r="L215" i="1"/>
  <c r="L578" i="1"/>
  <c r="P578" i="1"/>
  <c r="V855" i="1"/>
  <c r="Y855" i="1" s="1"/>
  <c r="W855" i="1"/>
  <c r="Z855" i="1" s="1"/>
  <c r="L510" i="1"/>
  <c r="P510" i="1"/>
  <c r="T611" i="1"/>
  <c r="L692" i="1"/>
  <c r="P692" i="1"/>
  <c r="L845" i="1"/>
  <c r="P845" i="1"/>
  <c r="R577" i="1"/>
  <c r="Q577" i="1"/>
  <c r="R86" i="1"/>
  <c r="Q86" i="1"/>
  <c r="L419" i="1"/>
  <c r="P419" i="1"/>
  <c r="T786" i="1"/>
  <c r="W812" i="1"/>
  <c r="Z812" i="1" s="1"/>
  <c r="V812" i="1"/>
  <c r="Y812" i="1" s="1"/>
  <c r="Q44" i="1"/>
  <c r="R44" i="1"/>
  <c r="P58" i="1"/>
  <c r="L58" i="1"/>
  <c r="Q566" i="1"/>
  <c r="R566" i="1"/>
  <c r="W773" i="1"/>
  <c r="Z773" i="1" s="1"/>
  <c r="V773" i="1"/>
  <c r="Y773" i="1" s="1"/>
  <c r="L99" i="1"/>
  <c r="P99" i="1"/>
  <c r="Q731" i="1"/>
  <c r="R731" i="1"/>
  <c r="L664" i="1"/>
  <c r="P664" i="1"/>
  <c r="P797" i="1"/>
  <c r="L797" i="1"/>
  <c r="L312" i="1"/>
  <c r="P312" i="1"/>
  <c r="Q788" i="1"/>
  <c r="R788" i="1"/>
  <c r="T819" i="1"/>
  <c r="T363" i="1"/>
  <c r="T31" i="1"/>
  <c r="T359" i="1"/>
  <c r="Q840" i="1"/>
  <c r="R840" i="1"/>
  <c r="R198" i="1"/>
  <c r="Q198" i="1"/>
  <c r="R719" i="1"/>
  <c r="Q719" i="1"/>
  <c r="P207" i="1"/>
  <c r="L207" i="1"/>
  <c r="V571" i="1"/>
  <c r="Y571" i="1" s="1"/>
  <c r="W571" i="1"/>
  <c r="Z571" i="1" s="1"/>
  <c r="P752" i="1"/>
  <c r="L752" i="1"/>
  <c r="W203" i="1"/>
  <c r="Z203" i="1" s="1"/>
  <c r="V203" i="1"/>
  <c r="Y203" i="1" s="1"/>
  <c r="P579" i="1"/>
  <c r="L579" i="1"/>
  <c r="Q861" i="1"/>
  <c r="R861" i="1"/>
  <c r="W92" i="1"/>
  <c r="Z92" i="1" s="1"/>
  <c r="V92" i="1"/>
  <c r="Y92" i="1" s="1"/>
  <c r="R272" i="1"/>
  <c r="Q272" i="1"/>
  <c r="L417" i="1"/>
  <c r="P417" i="1"/>
  <c r="L910" i="1"/>
  <c r="P910" i="1"/>
  <c r="L65" i="1"/>
  <c r="P65" i="1"/>
  <c r="V91" i="1"/>
  <c r="Y91" i="1" s="1"/>
  <c r="W91" i="1"/>
  <c r="Z91" i="1" s="1"/>
  <c r="P866" i="1"/>
  <c r="L866" i="1"/>
  <c r="W770" i="1"/>
  <c r="Z770" i="1" s="1"/>
  <c r="V770" i="1"/>
  <c r="Y770" i="1" s="1"/>
  <c r="L641" i="1"/>
  <c r="P641" i="1"/>
  <c r="P288" i="1"/>
  <c r="L288" i="1"/>
  <c r="P296" i="1"/>
  <c r="L296" i="1"/>
  <c r="T505" i="1"/>
  <c r="W661" i="1"/>
  <c r="Z661" i="1" s="1"/>
  <c r="V661" i="1"/>
  <c r="Y661" i="1" s="1"/>
  <c r="W126" i="1"/>
  <c r="Z126" i="1" s="1"/>
  <c r="V126" i="1"/>
  <c r="Y126" i="1" s="1"/>
  <c r="V304" i="1"/>
  <c r="Y304" i="1" s="1"/>
  <c r="W304" i="1"/>
  <c r="Z304" i="1" s="1"/>
  <c r="W873" i="1"/>
  <c r="Z873" i="1" s="1"/>
  <c r="V873" i="1"/>
  <c r="Y873" i="1" s="1"/>
  <c r="W647" i="1"/>
  <c r="Z647" i="1" s="1"/>
  <c r="V647" i="1"/>
  <c r="Y647" i="1" s="1"/>
  <c r="W679" i="1"/>
  <c r="Z679" i="1" s="1"/>
  <c r="V679" i="1"/>
  <c r="Y679" i="1" s="1"/>
  <c r="W519" i="1"/>
  <c r="Z519" i="1" s="1"/>
  <c r="V519" i="1"/>
  <c r="Y519" i="1" s="1"/>
  <c r="W337" i="1"/>
  <c r="Z337" i="1" s="1"/>
  <c r="V337" i="1"/>
  <c r="Y337" i="1" s="1"/>
  <c r="T797" i="1"/>
  <c r="W178" i="1"/>
  <c r="Z178" i="1" s="1"/>
  <c r="V178" i="1"/>
  <c r="Y178" i="1" s="1"/>
  <c r="L819" i="1"/>
  <c r="P819" i="1"/>
  <c r="T167" i="1"/>
  <c r="W363" i="1"/>
  <c r="Z363" i="1" s="1"/>
  <c r="V363" i="1"/>
  <c r="Y363" i="1" s="1"/>
  <c r="L618" i="1"/>
  <c r="P618" i="1"/>
  <c r="T460" i="1"/>
  <c r="V195" i="1"/>
  <c r="Y195" i="1" s="1"/>
  <c r="W195" i="1"/>
  <c r="Z195" i="1" s="1"/>
  <c r="L425" i="1"/>
  <c r="P425" i="1"/>
  <c r="W52" i="1"/>
  <c r="Z52" i="1" s="1"/>
  <c r="V52" i="1"/>
  <c r="Y52" i="1" s="1"/>
  <c r="T48" i="1"/>
  <c r="P561" i="1"/>
  <c r="L561" i="1"/>
  <c r="Q540" i="1"/>
  <c r="R540" i="1"/>
  <c r="W257" i="1"/>
  <c r="Z257" i="1" s="1"/>
  <c r="V257" i="1"/>
  <c r="Y257" i="1" s="1"/>
  <c r="R79" i="1"/>
  <c r="Q79" i="1"/>
  <c r="R60" i="1"/>
  <c r="Q60" i="1"/>
  <c r="Q64" i="1"/>
  <c r="R64" i="1"/>
  <c r="T207" i="1"/>
  <c r="P903" i="1"/>
  <c r="L903" i="1"/>
  <c r="T592" i="1"/>
  <c r="Q199" i="1"/>
  <c r="R199" i="1"/>
  <c r="V583" i="1"/>
  <c r="Y583" i="1" s="1"/>
  <c r="W583" i="1"/>
  <c r="Z583" i="1" s="1"/>
  <c r="T406" i="1"/>
  <c r="L224" i="1"/>
  <c r="P224" i="1"/>
  <c r="P440" i="1"/>
  <c r="L440" i="1"/>
  <c r="V600" i="1"/>
  <c r="Y600" i="1" s="1"/>
  <c r="W600" i="1"/>
  <c r="Z600" i="1" s="1"/>
  <c r="W93" i="1"/>
  <c r="Z93" i="1" s="1"/>
  <c r="V93" i="1"/>
  <c r="Y93" i="1" s="1"/>
  <c r="P418" i="1"/>
  <c r="L418" i="1"/>
  <c r="W414" i="1"/>
  <c r="Z414" i="1" s="1"/>
  <c r="V414" i="1"/>
  <c r="Y414" i="1" s="1"/>
  <c r="W280" i="1"/>
  <c r="Z280" i="1" s="1"/>
  <c r="V280" i="1"/>
  <c r="Y280" i="1" s="1"/>
  <c r="P915" i="1"/>
  <c r="L915" i="1"/>
  <c r="P411" i="1"/>
  <c r="L411" i="1"/>
  <c r="L213" i="1"/>
  <c r="P213" i="1"/>
  <c r="T117" i="1"/>
  <c r="W521" i="1"/>
  <c r="Z521" i="1" s="1"/>
  <c r="V521" i="1"/>
  <c r="Y521" i="1" s="1"/>
  <c r="L677" i="1"/>
  <c r="P677" i="1"/>
  <c r="L500" i="1"/>
  <c r="P500" i="1"/>
  <c r="W151" i="1"/>
  <c r="Z151" i="1" s="1"/>
  <c r="V151" i="1"/>
  <c r="Y151" i="1" s="1"/>
  <c r="Q114" i="1"/>
  <c r="R114" i="1"/>
  <c r="P813" i="1"/>
  <c r="L813" i="1"/>
  <c r="P469" i="1"/>
  <c r="L469" i="1"/>
  <c r="T56" i="1"/>
  <c r="L606" i="1"/>
  <c r="P606" i="1"/>
  <c r="V157" i="1"/>
  <c r="Y157" i="1" s="1"/>
  <c r="W157" i="1"/>
  <c r="Z157" i="1" s="1"/>
  <c r="P36" i="1"/>
  <c r="L36" i="1"/>
  <c r="P41" i="1"/>
  <c r="L41" i="1"/>
  <c r="P420" i="1"/>
  <c r="L420" i="1"/>
  <c r="L559" i="1"/>
  <c r="P559" i="1"/>
  <c r="W445" i="1"/>
  <c r="Z445" i="1" s="1"/>
  <c r="V445" i="1"/>
  <c r="Y445" i="1" s="1"/>
  <c r="T257" i="1"/>
  <c r="V258" i="1"/>
  <c r="Y258" i="1" s="1"/>
  <c r="W258" i="1"/>
  <c r="Z258" i="1" s="1"/>
  <c r="Q253" i="1"/>
  <c r="R253" i="1"/>
  <c r="W750" i="1"/>
  <c r="Z750" i="1" s="1"/>
  <c r="V750" i="1"/>
  <c r="Y750" i="1" s="1"/>
  <c r="V208" i="1"/>
  <c r="Y208" i="1" s="1"/>
  <c r="W208" i="1"/>
  <c r="Z208" i="1" s="1"/>
  <c r="P409" i="1"/>
  <c r="L409" i="1"/>
  <c r="P100" i="1"/>
  <c r="L100" i="1"/>
  <c r="T36" i="1"/>
  <c r="Q373" i="1"/>
  <c r="R373" i="1"/>
  <c r="L769" i="1"/>
  <c r="P769" i="1"/>
  <c r="W101" i="1"/>
  <c r="Z101" i="1" s="1"/>
  <c r="V101" i="1"/>
  <c r="Y101" i="1" s="1"/>
  <c r="R270" i="1"/>
  <c r="Q270" i="1"/>
  <c r="W916" i="1"/>
  <c r="Z916" i="1" s="1"/>
  <c r="V916" i="1"/>
  <c r="Y916" i="1" s="1"/>
  <c r="Q764" i="1"/>
  <c r="R764" i="1"/>
  <c r="R544" i="1"/>
  <c r="Q544" i="1"/>
  <c r="P742" i="1"/>
  <c r="L742" i="1"/>
  <c r="V603" i="1"/>
  <c r="Y603" i="1" s="1"/>
  <c r="W603" i="1"/>
  <c r="Z603" i="1" s="1"/>
  <c r="T233" i="1"/>
  <c r="L670" i="1"/>
  <c r="P670" i="1"/>
  <c r="L653" i="1"/>
  <c r="P653" i="1"/>
  <c r="W877" i="1"/>
  <c r="Z877" i="1" s="1"/>
  <c r="V877" i="1"/>
  <c r="Y877" i="1" s="1"/>
  <c r="W651" i="1"/>
  <c r="Z651" i="1" s="1"/>
  <c r="V651" i="1"/>
  <c r="Y651" i="1" s="1"/>
  <c r="W683" i="1"/>
  <c r="Z683" i="1" s="1"/>
  <c r="V683" i="1"/>
  <c r="Y683" i="1" s="1"/>
  <c r="W523" i="1"/>
  <c r="Z523" i="1" s="1"/>
  <c r="V523" i="1"/>
  <c r="Y523" i="1" s="1"/>
  <c r="W615" i="1"/>
  <c r="Z615" i="1" s="1"/>
  <c r="V615" i="1"/>
  <c r="Y615" i="1" s="1"/>
  <c r="T161" i="1"/>
  <c r="R136" i="1"/>
  <c r="Q136" i="1"/>
  <c r="W56" i="1"/>
  <c r="Z56" i="1" s="1"/>
  <c r="V56" i="1"/>
  <c r="Y56" i="1" s="1"/>
  <c r="V803" i="1"/>
  <c r="Y803" i="1" s="1"/>
  <c r="W803" i="1"/>
  <c r="Z803" i="1" s="1"/>
  <c r="P148" i="1"/>
  <c r="L148" i="1"/>
  <c r="R458" i="1"/>
  <c r="Q458" i="1"/>
  <c r="V109" i="1"/>
  <c r="Y109" i="1" s="1"/>
  <c r="W109" i="1"/>
  <c r="Z109" i="1" s="1"/>
  <c r="W894" i="1"/>
  <c r="Z894" i="1" s="1"/>
  <c r="V894" i="1"/>
  <c r="Y894" i="1" s="1"/>
  <c r="T650" i="1"/>
  <c r="Q14" i="1"/>
  <c r="R14" i="1"/>
  <c r="Q9" i="1"/>
  <c r="R9" i="1"/>
  <c r="V480" i="1"/>
  <c r="Y480" i="1" s="1"/>
  <c r="W480" i="1"/>
  <c r="Z480" i="1" s="1"/>
  <c r="R133" i="1"/>
  <c r="Q133" i="1"/>
  <c r="Q802" i="1"/>
  <c r="R802" i="1"/>
  <c r="Q450" i="1"/>
  <c r="R450" i="1"/>
  <c r="L371" i="1"/>
  <c r="P371" i="1"/>
  <c r="V179" i="1"/>
  <c r="Y179" i="1" s="1"/>
  <c r="W179" i="1"/>
  <c r="Z179" i="1" s="1"/>
  <c r="R345" i="1"/>
  <c r="Q345" i="1"/>
  <c r="L711" i="1"/>
  <c r="P711" i="1"/>
  <c r="W24" i="1"/>
  <c r="Z24" i="1" s="1"/>
  <c r="V24" i="1"/>
  <c r="Y24" i="1" s="1"/>
  <c r="T186" i="1"/>
  <c r="V553" i="1"/>
  <c r="Y553" i="1" s="1"/>
  <c r="W553" i="1"/>
  <c r="Z553" i="1" s="1"/>
  <c r="P842" i="1"/>
  <c r="L842" i="1"/>
  <c r="W727" i="1"/>
  <c r="Z727" i="1" s="1"/>
  <c r="V727" i="1"/>
  <c r="Y727" i="1" s="1"/>
  <c r="T914" i="1"/>
  <c r="R252" i="1"/>
  <c r="Q252" i="1"/>
  <c r="W209" i="1"/>
  <c r="Z209" i="1" s="1"/>
  <c r="V209" i="1"/>
  <c r="Y209" i="1" s="1"/>
  <c r="W602" i="1"/>
  <c r="Z602" i="1" s="1"/>
  <c r="V602" i="1"/>
  <c r="Y602" i="1" s="1"/>
  <c r="V87" i="1"/>
  <c r="Y87" i="1" s="1"/>
  <c r="W87" i="1"/>
  <c r="Z87" i="1" s="1"/>
  <c r="P98" i="1"/>
  <c r="L98" i="1"/>
  <c r="V181" i="1"/>
  <c r="Y181" i="1" s="1"/>
  <c r="W181" i="1"/>
  <c r="Z181" i="1" s="1"/>
  <c r="W568" i="1"/>
  <c r="Z568" i="1" s="1"/>
  <c r="V568" i="1"/>
  <c r="Y568" i="1" s="1"/>
  <c r="L263" i="1"/>
  <c r="P263" i="1"/>
  <c r="Q713" i="1"/>
  <c r="R713" i="1"/>
  <c r="W438" i="1"/>
  <c r="Z438" i="1" s="1"/>
  <c r="V438" i="1"/>
  <c r="Y438" i="1" s="1"/>
  <c r="T66" i="1"/>
  <c r="R256" i="1"/>
  <c r="Q256" i="1"/>
  <c r="W912" i="1"/>
  <c r="Z912" i="1" s="1"/>
  <c r="V912" i="1"/>
  <c r="Y912" i="1" s="1"/>
  <c r="R859" i="1"/>
  <c r="Q859" i="1"/>
  <c r="L384" i="1"/>
  <c r="P384" i="1"/>
  <c r="V390" i="1"/>
  <c r="Y390" i="1" s="1"/>
  <c r="W390" i="1"/>
  <c r="Z390" i="1" s="1"/>
  <c r="L271" i="1"/>
  <c r="P271" i="1"/>
  <c r="R105" i="1"/>
  <c r="Q105" i="1"/>
  <c r="W745" i="1"/>
  <c r="Z745" i="1" s="1"/>
  <c r="V745" i="1"/>
  <c r="Y745" i="1" s="1"/>
  <c r="W388" i="1"/>
  <c r="Z388" i="1" s="1"/>
  <c r="V388" i="1"/>
  <c r="Y388" i="1" s="1"/>
  <c r="T222" i="1"/>
  <c r="W487" i="1"/>
  <c r="Z487" i="1" s="1"/>
  <c r="V487" i="1"/>
  <c r="Y487" i="1" s="1"/>
  <c r="R485" i="1"/>
  <c r="Q485" i="1"/>
  <c r="W650" i="1"/>
  <c r="Z650" i="1" s="1"/>
  <c r="V650" i="1"/>
  <c r="Y650" i="1" s="1"/>
  <c r="L676" i="1"/>
  <c r="P676" i="1"/>
  <c r="L879" i="1"/>
  <c r="P879" i="1"/>
  <c r="W680" i="1"/>
  <c r="Z680" i="1" s="1"/>
  <c r="V680" i="1"/>
  <c r="Y680" i="1" s="1"/>
  <c r="T318" i="1"/>
  <c r="P318" i="1"/>
  <c r="L318" i="1"/>
  <c r="P636" i="1"/>
  <c r="L636" i="1"/>
  <c r="L466" i="1"/>
  <c r="P466" i="1"/>
  <c r="P809" i="1"/>
  <c r="L809" i="1"/>
  <c r="T28" i="1"/>
  <c r="V113" i="1"/>
  <c r="Y113" i="1" s="1"/>
  <c r="W113" i="1"/>
  <c r="Z113" i="1" s="1"/>
  <c r="L649" i="1"/>
  <c r="P649" i="1"/>
  <c r="W658" i="1"/>
  <c r="Z658" i="1" s="1"/>
  <c r="V658" i="1"/>
  <c r="Y658" i="1" s="1"/>
  <c r="T16" i="1"/>
  <c r="T313" i="1"/>
  <c r="Q792" i="1"/>
  <c r="R792" i="1"/>
  <c r="W632" i="1"/>
  <c r="Z632" i="1" s="1"/>
  <c r="V632" i="1"/>
  <c r="Y632" i="1" s="1"/>
  <c r="Q139" i="1"/>
  <c r="R139" i="1"/>
  <c r="W172" i="1"/>
  <c r="Z172" i="1" s="1"/>
  <c r="V172" i="1"/>
  <c r="Y172" i="1" s="1"/>
  <c r="Q315" i="1"/>
  <c r="R315" i="1"/>
  <c r="R330" i="1"/>
  <c r="Q330" i="1"/>
  <c r="W796" i="1"/>
  <c r="Z796" i="1" s="1"/>
  <c r="V796" i="1"/>
  <c r="Y796" i="1" s="1"/>
  <c r="W347" i="1"/>
  <c r="Z347" i="1" s="1"/>
  <c r="V347" i="1"/>
  <c r="Y347" i="1" s="1"/>
  <c r="P173" i="1"/>
  <c r="L173" i="1"/>
  <c r="W740" i="1"/>
  <c r="Z740" i="1" s="1"/>
  <c r="V740" i="1"/>
  <c r="Y740" i="1" s="1"/>
  <c r="R633" i="1"/>
  <c r="Q633" i="1"/>
  <c r="Q689" i="1"/>
  <c r="R689" i="1"/>
  <c r="V848" i="1"/>
  <c r="Y848" i="1" s="1"/>
  <c r="W848" i="1"/>
  <c r="Z848" i="1" s="1"/>
  <c r="W558" i="1"/>
  <c r="Z558" i="1" s="1"/>
  <c r="V558" i="1"/>
  <c r="Y558" i="1" s="1"/>
  <c r="W728" i="1"/>
  <c r="Z728" i="1" s="1"/>
  <c r="V728" i="1"/>
  <c r="Y728" i="1" s="1"/>
  <c r="L57" i="1"/>
  <c r="P57" i="1"/>
  <c r="P245" i="1"/>
  <c r="L245" i="1"/>
  <c r="L656" i="1"/>
  <c r="P656" i="1"/>
  <c r="L497" i="1"/>
  <c r="P497" i="1"/>
  <c r="T492" i="1"/>
  <c r="W892" i="1"/>
  <c r="Z892" i="1" s="1"/>
  <c r="V892" i="1"/>
  <c r="Y892" i="1" s="1"/>
  <c r="W869" i="1"/>
  <c r="Z869" i="1" s="1"/>
  <c r="V869" i="1"/>
  <c r="Y869" i="1" s="1"/>
  <c r="W643" i="1"/>
  <c r="Z643" i="1" s="1"/>
  <c r="V643" i="1"/>
  <c r="Y643" i="1" s="1"/>
  <c r="W675" i="1"/>
  <c r="Z675" i="1" s="1"/>
  <c r="V675" i="1"/>
  <c r="Y675" i="1" s="1"/>
  <c r="W515" i="1"/>
  <c r="Z515" i="1" s="1"/>
  <c r="V515" i="1"/>
  <c r="Y515" i="1" s="1"/>
  <c r="P317" i="1"/>
  <c r="L317" i="1"/>
  <c r="T156" i="1"/>
  <c r="P462" i="1"/>
  <c r="L462" i="1"/>
  <c r="V160" i="1"/>
  <c r="Y160" i="1" s="1"/>
  <c r="W160" i="1"/>
  <c r="Z160" i="1" s="1"/>
  <c r="L43" i="1"/>
  <c r="P43" i="1"/>
  <c r="W829" i="1"/>
  <c r="Z829" i="1" s="1"/>
  <c r="V829" i="1"/>
  <c r="Y829" i="1" s="1"/>
  <c r="T439" i="1"/>
  <c r="W721" i="1"/>
  <c r="Z721" i="1" s="1"/>
  <c r="V721" i="1"/>
  <c r="Y721" i="1" s="1"/>
  <c r="T535" i="1"/>
  <c r="T866" i="1"/>
  <c r="T416" i="1"/>
  <c r="T230" i="1"/>
  <c r="T447" i="1"/>
  <c r="T146" i="1"/>
  <c r="T61" i="1"/>
  <c r="Q289" i="1"/>
  <c r="R289" i="1"/>
  <c r="L91" i="1"/>
  <c r="P91" i="1"/>
  <c r="L657" i="1"/>
  <c r="P657" i="1"/>
  <c r="R184" i="1"/>
  <c r="Q184" i="1"/>
  <c r="R33" i="1"/>
  <c r="Q33" i="1"/>
  <c r="P195" i="1"/>
  <c r="L195" i="1"/>
  <c r="W47" i="1"/>
  <c r="Z47" i="1" s="1"/>
  <c r="V47" i="1"/>
  <c r="Y47" i="1" s="1"/>
  <c r="P832" i="1"/>
  <c r="L832" i="1"/>
  <c r="P257" i="1"/>
  <c r="L257" i="1"/>
  <c r="W430" i="1"/>
  <c r="Z430" i="1" s="1"/>
  <c r="V430" i="1"/>
  <c r="Y430" i="1" s="1"/>
  <c r="L583" i="1"/>
  <c r="P583" i="1"/>
  <c r="R212" i="1"/>
  <c r="Q212" i="1"/>
  <c r="V284" i="1"/>
  <c r="Y284" i="1" s="1"/>
  <c r="W284" i="1"/>
  <c r="Z284" i="1" s="1"/>
  <c r="Q599" i="1"/>
  <c r="R599" i="1"/>
  <c r="W230" i="1"/>
  <c r="Z230" i="1" s="1"/>
  <c r="V230" i="1"/>
  <c r="Y230" i="1" s="1"/>
  <c r="Q739" i="1"/>
  <c r="R739" i="1"/>
  <c r="P560" i="1"/>
  <c r="L560" i="1"/>
  <c r="R913" i="1"/>
  <c r="Q913" i="1"/>
  <c r="W418" i="1"/>
  <c r="Z418" i="1" s="1"/>
  <c r="V418" i="1"/>
  <c r="Y418" i="1" s="1"/>
  <c r="L856" i="1"/>
  <c r="P856" i="1"/>
  <c r="W915" i="1"/>
  <c r="Z915" i="1" s="1"/>
  <c r="V915" i="1"/>
  <c r="Y915" i="1" s="1"/>
  <c r="L69" i="1"/>
  <c r="P69" i="1"/>
  <c r="W381" i="1"/>
  <c r="Z381" i="1" s="1"/>
  <c r="V381" i="1"/>
  <c r="Y381" i="1" s="1"/>
  <c r="V213" i="1"/>
  <c r="Y213" i="1" s="1"/>
  <c r="W213" i="1"/>
  <c r="Z213" i="1" s="1"/>
  <c r="W906" i="1"/>
  <c r="Z906" i="1" s="1"/>
  <c r="V906" i="1"/>
  <c r="Y906" i="1" s="1"/>
  <c r="L888" i="1"/>
  <c r="P888" i="1"/>
  <c r="W530" i="1"/>
  <c r="Z530" i="1" s="1"/>
  <c r="V530" i="1"/>
  <c r="Y530" i="1" s="1"/>
  <c r="W652" i="1"/>
  <c r="Z652" i="1" s="1"/>
  <c r="V652" i="1"/>
  <c r="Y652" i="1" s="1"/>
  <c r="P151" i="1"/>
  <c r="L151" i="1"/>
  <c r="V469" i="1"/>
  <c r="Y469" i="1" s="1"/>
  <c r="W469" i="1"/>
  <c r="Z469" i="1" s="1"/>
  <c r="Q790" i="1"/>
  <c r="R790" i="1"/>
  <c r="P635" i="1"/>
  <c r="L635" i="1"/>
  <c r="Q715" i="1"/>
  <c r="R715" i="1"/>
  <c r="Q453" i="1"/>
  <c r="R453" i="1"/>
  <c r="R625" i="1"/>
  <c r="Q625" i="1"/>
  <c r="W41" i="1"/>
  <c r="Z41" i="1" s="1"/>
  <c r="V41" i="1"/>
  <c r="Y41" i="1" s="1"/>
  <c r="T845" i="1"/>
  <c r="L445" i="1"/>
  <c r="P445" i="1"/>
  <c r="W427" i="1"/>
  <c r="Z427" i="1" s="1"/>
  <c r="V427" i="1"/>
  <c r="Y427" i="1" s="1"/>
  <c r="V545" i="1"/>
  <c r="Y545" i="1" s="1"/>
  <c r="W545" i="1"/>
  <c r="Z545" i="1" s="1"/>
  <c r="R710" i="1"/>
  <c r="Q710" i="1"/>
  <c r="R552" i="1"/>
  <c r="Q552" i="1"/>
  <c r="V239" i="1"/>
  <c r="Y239" i="1" s="1"/>
  <c r="W239" i="1"/>
  <c r="Z239" i="1" s="1"/>
  <c r="L918" i="1"/>
  <c r="P918" i="1"/>
  <c r="V592" i="1"/>
  <c r="Y592" i="1" s="1"/>
  <c r="W592" i="1"/>
  <c r="Z592" i="1" s="1"/>
  <c r="Q580" i="1"/>
  <c r="R580" i="1"/>
  <c r="P208" i="1"/>
  <c r="L208" i="1"/>
  <c r="R210" i="1"/>
  <c r="Q210" i="1"/>
  <c r="W413" i="1"/>
  <c r="Z413" i="1" s="1"/>
  <c r="V413" i="1"/>
  <c r="Y413" i="1" s="1"/>
  <c r="Q168" i="1"/>
  <c r="R168" i="1"/>
  <c r="R49" i="1"/>
  <c r="Q49" i="1"/>
  <c r="L238" i="1"/>
  <c r="P238" i="1"/>
  <c r="W59" i="1"/>
  <c r="Z59" i="1" s="1"/>
  <c r="V59" i="1"/>
  <c r="Y59" i="1" s="1"/>
  <c r="T394" i="1"/>
  <c r="R70" i="1"/>
  <c r="Q70" i="1"/>
  <c r="L404" i="1"/>
  <c r="P404" i="1"/>
  <c r="L77" i="1"/>
  <c r="P77" i="1"/>
  <c r="P916" i="1"/>
  <c r="L916" i="1"/>
  <c r="Q588" i="1"/>
  <c r="R588" i="1"/>
  <c r="V742" i="1"/>
  <c r="Y742" i="1" s="1"/>
  <c r="W742" i="1"/>
  <c r="Z742" i="1" s="1"/>
  <c r="W895" i="1"/>
  <c r="Z895" i="1" s="1"/>
  <c r="V895" i="1"/>
  <c r="Y895" i="1" s="1"/>
  <c r="W528" i="1"/>
  <c r="Z528" i="1" s="1"/>
  <c r="V528" i="1"/>
  <c r="Y528" i="1" s="1"/>
  <c r="Q7" i="1"/>
  <c r="R7" i="1"/>
  <c r="W506" i="1"/>
  <c r="Z506" i="1" s="1"/>
  <c r="V506" i="1"/>
  <c r="Y506" i="1" s="1"/>
  <c r="Q106" i="1"/>
  <c r="R106" i="1"/>
  <c r="W887" i="1"/>
  <c r="Z887" i="1" s="1"/>
  <c r="V887" i="1"/>
  <c r="Y887" i="1" s="1"/>
  <c r="W520" i="1"/>
  <c r="Z520" i="1" s="1"/>
  <c r="V520" i="1"/>
  <c r="Y520" i="1" s="1"/>
  <c r="W336" i="1"/>
  <c r="Z336" i="1" s="1"/>
  <c r="V336" i="1"/>
  <c r="Y336" i="1" s="1"/>
  <c r="P615" i="1"/>
  <c r="L615" i="1"/>
  <c r="Q311" i="1"/>
  <c r="R311" i="1"/>
  <c r="L189" i="1"/>
  <c r="P189" i="1"/>
  <c r="P109" i="1"/>
  <c r="L109" i="1"/>
  <c r="L894" i="1"/>
  <c r="P894" i="1"/>
  <c r="W645" i="1"/>
  <c r="Z645" i="1" s="1"/>
  <c r="V645" i="1"/>
  <c r="Y645" i="1" s="1"/>
  <c r="W880" i="1"/>
  <c r="Z880" i="1" s="1"/>
  <c r="V880" i="1"/>
  <c r="Y880" i="1" s="1"/>
  <c r="L480" i="1"/>
  <c r="P480" i="1"/>
  <c r="L137" i="1"/>
  <c r="P137" i="1"/>
  <c r="P798" i="1"/>
  <c r="L798" i="1"/>
  <c r="V476" i="1"/>
  <c r="Y476" i="1" s="1"/>
  <c r="W476" i="1"/>
  <c r="Z476" i="1" s="1"/>
  <c r="L158" i="1"/>
  <c r="P158" i="1"/>
  <c r="Q811" i="1"/>
  <c r="R811" i="1"/>
  <c r="P472" i="1"/>
  <c r="L472" i="1"/>
  <c r="Q170" i="1"/>
  <c r="R170" i="1"/>
  <c r="P176" i="1"/>
  <c r="L176" i="1"/>
  <c r="R54" i="1"/>
  <c r="Q54" i="1"/>
  <c r="L553" i="1"/>
  <c r="P553" i="1"/>
  <c r="W842" i="1"/>
  <c r="Z842" i="1" s="1"/>
  <c r="V842" i="1"/>
  <c r="Y842" i="1" s="1"/>
  <c r="L727" i="1"/>
  <c r="P727" i="1"/>
  <c r="W433" i="1"/>
  <c r="Z433" i="1" s="1"/>
  <c r="V433" i="1"/>
  <c r="Y433" i="1" s="1"/>
  <c r="R758" i="1"/>
  <c r="Q758" i="1"/>
  <c r="W71" i="1"/>
  <c r="Z71" i="1" s="1"/>
  <c r="V71" i="1"/>
  <c r="Y71" i="1" s="1"/>
  <c r="P919" i="1"/>
  <c r="L919" i="1"/>
  <c r="R862" i="1"/>
  <c r="Q862" i="1"/>
  <c r="P87" i="1"/>
  <c r="L87" i="1"/>
  <c r="V97" i="1"/>
  <c r="Y97" i="1" s="1"/>
  <c r="W97" i="1"/>
  <c r="Z97" i="1" s="1"/>
  <c r="Q369" i="1"/>
  <c r="R369" i="1"/>
  <c r="L177" i="1"/>
  <c r="P177" i="1"/>
  <c r="R194" i="1"/>
  <c r="Q194" i="1"/>
  <c r="P568" i="1"/>
  <c r="L568" i="1"/>
  <c r="W81" i="1"/>
  <c r="Z81" i="1" s="1"/>
  <c r="V81" i="1"/>
  <c r="Y81" i="1" s="1"/>
  <c r="P912" i="1"/>
  <c r="L912" i="1"/>
  <c r="Q854" i="1"/>
  <c r="R854" i="1"/>
  <c r="V384" i="1"/>
  <c r="Y384" i="1" s="1"/>
  <c r="W384" i="1"/>
  <c r="Z384" i="1" s="1"/>
  <c r="W271" i="1"/>
  <c r="Z271" i="1" s="1"/>
  <c r="V271" i="1"/>
  <c r="Y271" i="1" s="1"/>
  <c r="P487" i="1"/>
  <c r="L487" i="1"/>
  <c r="W666" i="1"/>
  <c r="Z666" i="1" s="1"/>
  <c r="V666" i="1"/>
  <c r="Y666" i="1" s="1"/>
  <c r="L680" i="1"/>
  <c r="P680" i="1"/>
  <c r="L881" i="1"/>
  <c r="P881" i="1"/>
  <c r="L655" i="1"/>
  <c r="P655" i="1"/>
  <c r="L495" i="1"/>
  <c r="P495" i="1"/>
  <c r="L527" i="1"/>
  <c r="P527" i="1"/>
  <c r="W313" i="1"/>
  <c r="Z313" i="1" s="1"/>
  <c r="V313" i="1"/>
  <c r="Y313" i="1" s="1"/>
  <c r="Q465" i="1"/>
  <c r="R465" i="1"/>
  <c r="W318" i="1"/>
  <c r="Z318" i="1" s="1"/>
  <c r="V318" i="1"/>
  <c r="Y318" i="1" s="1"/>
  <c r="V636" i="1"/>
  <c r="Y636" i="1" s="1"/>
  <c r="W636" i="1"/>
  <c r="Z636" i="1" s="1"/>
  <c r="Q331" i="1"/>
  <c r="R331" i="1"/>
  <c r="W466" i="1"/>
  <c r="Z466" i="1" s="1"/>
  <c r="V466" i="1"/>
  <c r="Y466" i="1" s="1"/>
  <c r="W610" i="1"/>
  <c r="Z610" i="1" s="1"/>
  <c r="V610" i="1"/>
  <c r="Y610" i="1" s="1"/>
  <c r="P191" i="1"/>
  <c r="L191" i="1"/>
  <c r="R488" i="1"/>
  <c r="Q488" i="1"/>
  <c r="L113" i="1"/>
  <c r="P113" i="1"/>
  <c r="W502" i="1"/>
  <c r="Z502" i="1" s="1"/>
  <c r="V502" i="1"/>
  <c r="Y502" i="1" s="1"/>
  <c r="V8" i="1"/>
  <c r="Y8" i="1" s="1"/>
  <c r="W8" i="1"/>
  <c r="Z8" i="1" s="1"/>
  <c r="L678" i="1"/>
  <c r="P678" i="1"/>
  <c r="L673" i="1"/>
  <c r="P673" i="1"/>
  <c r="V154" i="1"/>
  <c r="Y154" i="1" s="1"/>
  <c r="W154" i="1"/>
  <c r="Z154" i="1" s="1"/>
  <c r="Q122" i="1"/>
  <c r="R122" i="1"/>
  <c r="W321" i="1"/>
  <c r="Z321" i="1" s="1"/>
  <c r="V321" i="1"/>
  <c r="Y321" i="1" s="1"/>
  <c r="R787" i="1"/>
  <c r="Q787" i="1"/>
  <c r="P172" i="1"/>
  <c r="L172" i="1"/>
  <c r="W805" i="1"/>
  <c r="Z805" i="1" s="1"/>
  <c r="V805" i="1"/>
  <c r="Y805" i="1" s="1"/>
  <c r="L796" i="1"/>
  <c r="P796" i="1"/>
  <c r="W364" i="1"/>
  <c r="Z364" i="1" s="1"/>
  <c r="V364" i="1"/>
  <c r="Y364" i="1" s="1"/>
  <c r="W37" i="1"/>
  <c r="Z37" i="1" s="1"/>
  <c r="V37" i="1"/>
  <c r="Y37" i="1" s="1"/>
  <c r="L848" i="1"/>
  <c r="P848" i="1"/>
  <c r="P558" i="1"/>
  <c r="L558" i="1"/>
  <c r="L728" i="1"/>
  <c r="P728" i="1"/>
  <c r="V57" i="1"/>
  <c r="Y57" i="1" s="1"/>
  <c r="W57" i="1"/>
  <c r="Z57" i="1" s="1"/>
  <c r="L231" i="1"/>
  <c r="P231" i="1"/>
  <c r="W490" i="1"/>
  <c r="Z490" i="1" s="1"/>
  <c r="V490" i="1"/>
  <c r="Y490" i="1" s="1"/>
  <c r="V287" i="1"/>
  <c r="Y287" i="1" s="1"/>
  <c r="W287" i="1"/>
  <c r="Z287" i="1" s="1"/>
  <c r="W295" i="1"/>
  <c r="Z295" i="1" s="1"/>
  <c r="V295" i="1"/>
  <c r="Y295" i="1" s="1"/>
  <c r="W525" i="1"/>
  <c r="Z525" i="1" s="1"/>
  <c r="V525" i="1"/>
  <c r="Y525" i="1" s="1"/>
  <c r="L501" i="1"/>
  <c r="P501" i="1"/>
  <c r="P616" i="1"/>
  <c r="L616" i="1"/>
  <c r="Q620" i="1"/>
  <c r="R620" i="1"/>
  <c r="W462" i="1"/>
  <c r="Z462" i="1" s="1"/>
  <c r="V462" i="1"/>
  <c r="Y462" i="1" s="1"/>
  <c r="T351" i="1"/>
  <c r="W39" i="1"/>
  <c r="Z39" i="1" s="1"/>
  <c r="V39" i="1"/>
  <c r="Y39" i="1" s="1"/>
  <c r="T848" i="1"/>
  <c r="W442" i="1"/>
  <c r="Z442" i="1" s="1"/>
  <c r="V442" i="1"/>
  <c r="Y442" i="1" s="1"/>
  <c r="T434" i="1"/>
  <c r="T421" i="1"/>
  <c r="T415" i="1"/>
  <c r="T224" i="1"/>
  <c r="T615" i="1"/>
  <c r="T755" i="1"/>
  <c r="T906" i="1"/>
  <c r="T817" i="1"/>
  <c r="T260" i="1"/>
  <c r="W104" i="1"/>
  <c r="Z104" i="1" s="1"/>
  <c r="V104" i="1"/>
  <c r="Y104" i="1" s="1"/>
  <c r="P230" i="1"/>
  <c r="L230" i="1"/>
  <c r="P600" i="1"/>
  <c r="L600" i="1"/>
  <c r="Q596" i="1"/>
  <c r="R596" i="1"/>
  <c r="P414" i="1"/>
  <c r="L414" i="1"/>
  <c r="R278" i="1"/>
  <c r="Q278" i="1"/>
  <c r="L906" i="1"/>
  <c r="P906" i="1"/>
  <c r="R200" i="1"/>
  <c r="Q200" i="1"/>
  <c r="R228" i="1"/>
  <c r="Q228" i="1"/>
  <c r="L521" i="1"/>
  <c r="P521" i="1"/>
  <c r="W890" i="1"/>
  <c r="Z890" i="1" s="1"/>
  <c r="V890" i="1"/>
  <c r="Y890" i="1" s="1"/>
  <c r="L652" i="1"/>
  <c r="P652" i="1"/>
  <c r="W654" i="1"/>
  <c r="Z654" i="1" s="1"/>
  <c r="V654" i="1"/>
  <c r="Y654" i="1" s="1"/>
  <c r="Q327" i="1"/>
  <c r="R327" i="1"/>
  <c r="P348" i="1"/>
  <c r="L348" i="1"/>
  <c r="W343" i="1"/>
  <c r="Z343" i="1" s="1"/>
  <c r="V343" i="1"/>
  <c r="Y343" i="1" s="1"/>
  <c r="W460" i="1"/>
  <c r="Z460" i="1" s="1"/>
  <c r="V460" i="1"/>
  <c r="Y460" i="1" s="1"/>
  <c r="V72" i="1"/>
  <c r="Y72" i="1" s="1"/>
  <c r="W72" i="1"/>
  <c r="Z72" i="1" s="1"/>
  <c r="P427" i="1"/>
  <c r="L427" i="1"/>
  <c r="L239" i="1"/>
  <c r="P239" i="1"/>
  <c r="V743" i="1"/>
  <c r="Y743" i="1" s="1"/>
  <c r="W743" i="1"/>
  <c r="Z743" i="1" s="1"/>
  <c r="R63" i="1"/>
  <c r="Q63" i="1"/>
  <c r="V377" i="1"/>
  <c r="Y377" i="1" s="1"/>
  <c r="W377" i="1"/>
  <c r="Z377" i="1" s="1"/>
  <c r="V380" i="1"/>
  <c r="Y380" i="1" s="1"/>
  <c r="W380" i="1"/>
  <c r="Z380" i="1" s="1"/>
  <c r="W103" i="1"/>
  <c r="Z103" i="1" s="1"/>
  <c r="V103" i="1"/>
  <c r="Y103" i="1" s="1"/>
  <c r="V237" i="1"/>
  <c r="Y237" i="1" s="1"/>
  <c r="W237" i="1"/>
  <c r="Z237" i="1" s="1"/>
  <c r="V23" i="1"/>
  <c r="Y23" i="1" s="1"/>
  <c r="W23" i="1"/>
  <c r="Z23" i="1" s="1"/>
  <c r="P835" i="1"/>
  <c r="L835" i="1"/>
  <c r="W695" i="1"/>
  <c r="Z695" i="1" s="1"/>
  <c r="V695" i="1"/>
  <c r="Y695" i="1" s="1"/>
  <c r="R753" i="1"/>
  <c r="Q753" i="1"/>
  <c r="L385" i="1"/>
  <c r="P385" i="1"/>
  <c r="W421" i="1"/>
  <c r="Z421" i="1" s="1"/>
  <c r="V421" i="1"/>
  <c r="Y421" i="1" s="1"/>
  <c r="T266" i="1"/>
  <c r="Q574" i="1"/>
  <c r="R574" i="1"/>
  <c r="L389" i="1"/>
  <c r="P389" i="1"/>
  <c r="Q775" i="1"/>
  <c r="R775" i="1"/>
  <c r="L416" i="1"/>
  <c r="P416" i="1"/>
  <c r="L528" i="1"/>
  <c r="P528" i="1"/>
  <c r="W646" i="1"/>
  <c r="Z646" i="1" s="1"/>
  <c r="V646" i="1"/>
  <c r="Y646" i="1" s="1"/>
  <c r="L520" i="1"/>
  <c r="P520" i="1"/>
  <c r="R338" i="1"/>
  <c r="Q338" i="1"/>
  <c r="L56" i="1"/>
  <c r="P56" i="1"/>
  <c r="W817" i="1"/>
  <c r="Z817" i="1" s="1"/>
  <c r="V817" i="1"/>
  <c r="Y817" i="1" s="1"/>
  <c r="V189" i="1"/>
  <c r="Y189" i="1" s="1"/>
  <c r="W189" i="1"/>
  <c r="Z189" i="1" s="1"/>
  <c r="W665" i="1"/>
  <c r="Z665" i="1" s="1"/>
  <c r="V665" i="1"/>
  <c r="Y665" i="1" s="1"/>
  <c r="V12" i="1"/>
  <c r="Y12" i="1" s="1"/>
  <c r="W12" i="1"/>
  <c r="Z12" i="1" s="1"/>
  <c r="W513" i="1"/>
  <c r="Z513" i="1" s="1"/>
  <c r="V513" i="1"/>
  <c r="Y513" i="1" s="1"/>
  <c r="W137" i="1"/>
  <c r="Z137" i="1" s="1"/>
  <c r="V137" i="1"/>
  <c r="Y137" i="1" s="1"/>
  <c r="W798" i="1"/>
  <c r="Z798" i="1" s="1"/>
  <c r="V798" i="1"/>
  <c r="Y798" i="1" s="1"/>
  <c r="Q131" i="1"/>
  <c r="R131" i="1"/>
  <c r="L476" i="1"/>
  <c r="P476" i="1"/>
  <c r="V158" i="1"/>
  <c r="Y158" i="1" s="1"/>
  <c r="W158" i="1"/>
  <c r="Z158" i="1" s="1"/>
  <c r="R361" i="1"/>
  <c r="Q361" i="1"/>
  <c r="L179" i="1"/>
  <c r="P179" i="1"/>
  <c r="Q843" i="1"/>
  <c r="R843" i="1"/>
  <c r="L841" i="1"/>
  <c r="P841" i="1"/>
  <c r="L433" i="1"/>
  <c r="P433" i="1"/>
  <c r="R846" i="1"/>
  <c r="Q846" i="1"/>
  <c r="P71" i="1"/>
  <c r="L71" i="1"/>
  <c r="R565" i="1"/>
  <c r="Q565" i="1"/>
  <c r="Q776" i="1"/>
  <c r="R776" i="1"/>
  <c r="V98" i="1"/>
  <c r="Y98" i="1" s="1"/>
  <c r="W98" i="1"/>
  <c r="Z98" i="1" s="1"/>
  <c r="R226" i="1"/>
  <c r="Q226" i="1"/>
  <c r="Q40" i="1"/>
  <c r="R40" i="1"/>
  <c r="L181" i="1"/>
  <c r="P181" i="1"/>
  <c r="W186" i="1"/>
  <c r="Z186" i="1" s="1"/>
  <c r="V186" i="1"/>
  <c r="Y186" i="1" s="1"/>
  <c r="V263" i="1"/>
  <c r="Y263" i="1" s="1"/>
  <c r="W263" i="1"/>
  <c r="Z263" i="1" s="1"/>
  <c r="W444" i="1"/>
  <c r="Z444" i="1" s="1"/>
  <c r="V444" i="1"/>
  <c r="Y444" i="1" s="1"/>
  <c r="R820" i="1"/>
  <c r="Q820" i="1"/>
  <c r="P422" i="1"/>
  <c r="L422" i="1"/>
  <c r="W924" i="1"/>
  <c r="Z924" i="1" s="1"/>
  <c r="V924" i="1"/>
  <c r="Y924" i="1" s="1"/>
  <c r="R901" i="1"/>
  <c r="Q901" i="1"/>
  <c r="R754" i="1"/>
  <c r="Q754" i="1"/>
  <c r="T602" i="1"/>
  <c r="R379" i="1"/>
  <c r="Q379" i="1"/>
  <c r="T571" i="1"/>
  <c r="Q403" i="1"/>
  <c r="R403" i="1"/>
  <c r="L650" i="1"/>
  <c r="P650" i="1"/>
  <c r="W896" i="1"/>
  <c r="Z896" i="1" s="1"/>
  <c r="V896" i="1"/>
  <c r="Y896" i="1" s="1"/>
  <c r="W872" i="1"/>
  <c r="Z872" i="1" s="1"/>
  <c r="V872" i="1"/>
  <c r="Y872" i="1" s="1"/>
  <c r="Q120" i="1"/>
  <c r="R120" i="1"/>
  <c r="W881" i="1"/>
  <c r="Z881" i="1" s="1"/>
  <c r="V881" i="1"/>
  <c r="Y881" i="1" s="1"/>
  <c r="W655" i="1"/>
  <c r="Z655" i="1" s="1"/>
  <c r="V655" i="1"/>
  <c r="Y655" i="1" s="1"/>
  <c r="W495" i="1"/>
  <c r="Z495" i="1" s="1"/>
  <c r="V495" i="1"/>
  <c r="Y495" i="1" s="1"/>
  <c r="W527" i="1"/>
  <c r="Z527" i="1" s="1"/>
  <c r="V527" i="1"/>
  <c r="Y527" i="1" s="1"/>
  <c r="W308" i="1"/>
  <c r="Z308" i="1" s="1"/>
  <c r="V308" i="1"/>
  <c r="Y308" i="1" s="1"/>
  <c r="R134" i="1"/>
  <c r="Q134" i="1"/>
  <c r="L610" i="1"/>
  <c r="P610" i="1"/>
  <c r="P188" i="1"/>
  <c r="L188" i="1"/>
  <c r="P8" i="1"/>
  <c r="L8" i="1"/>
  <c r="L658" i="1"/>
  <c r="P658" i="1"/>
  <c r="W526" i="1"/>
  <c r="Z526" i="1" s="1"/>
  <c r="V526" i="1"/>
  <c r="Y526" i="1" s="1"/>
  <c r="P321" i="1"/>
  <c r="L321" i="1"/>
  <c r="V804" i="1"/>
  <c r="Y804" i="1" s="1"/>
  <c r="W804" i="1"/>
  <c r="Z804" i="1" s="1"/>
  <c r="R307" i="1"/>
  <c r="Q307" i="1"/>
  <c r="L347" i="1"/>
  <c r="P347" i="1"/>
  <c r="R342" i="1"/>
  <c r="Q342" i="1"/>
  <c r="W245" i="1"/>
  <c r="Z245" i="1" s="1"/>
  <c r="V245" i="1"/>
  <c r="Y245" i="1" s="1"/>
  <c r="L490" i="1"/>
  <c r="P490" i="1"/>
  <c r="P287" i="1"/>
  <c r="L287" i="1"/>
  <c r="P295" i="1"/>
  <c r="L295" i="1"/>
  <c r="Q119" i="1"/>
  <c r="R119" i="1"/>
  <c r="W876" i="1"/>
  <c r="Z876" i="1" s="1"/>
  <c r="V876" i="1"/>
  <c r="Y876" i="1" s="1"/>
  <c r="W644" i="1"/>
  <c r="Z644" i="1" s="1"/>
  <c r="V644" i="1"/>
  <c r="Y644" i="1" s="1"/>
  <c r="L892" i="1"/>
  <c r="P892" i="1"/>
  <c r="T899" i="1"/>
  <c r="L531" i="1"/>
  <c r="P531" i="1"/>
  <c r="W317" i="1"/>
  <c r="Z317" i="1" s="1"/>
  <c r="V317" i="1"/>
  <c r="Y317" i="1" s="1"/>
  <c r="P473" i="1"/>
  <c r="L473" i="1"/>
  <c r="W616" i="1"/>
  <c r="Z616" i="1" s="1"/>
  <c r="V616" i="1"/>
  <c r="Y616" i="1" s="1"/>
  <c r="T814" i="1"/>
  <c r="T639" i="1"/>
  <c r="T332" i="1"/>
  <c r="T805" i="1"/>
  <c r="P349" i="1"/>
  <c r="L349" i="1"/>
  <c r="W619" i="1"/>
  <c r="Z619" i="1" s="1"/>
  <c r="V619" i="1"/>
  <c r="Y619" i="1" s="1"/>
  <c r="V456" i="1"/>
  <c r="Y456" i="1" s="1"/>
  <c r="W456" i="1"/>
  <c r="Z456" i="1" s="1"/>
  <c r="T174" i="1"/>
  <c r="Q714" i="1"/>
  <c r="R714" i="1"/>
  <c r="R712" i="1"/>
  <c r="Q712" i="1"/>
  <c r="W423" i="1"/>
  <c r="Z423" i="1" s="1"/>
  <c r="V423" i="1"/>
  <c r="Y423" i="1" s="1"/>
  <c r="T747" i="1"/>
  <c r="T560" i="1"/>
  <c r="T376" i="1"/>
  <c r="T789" i="1"/>
  <c r="T267" i="1"/>
  <c r="T385" i="1"/>
  <c r="T77" i="1"/>
  <c r="R533" i="1"/>
  <c r="Q533" i="1"/>
  <c r="L460" i="1"/>
  <c r="P460" i="1"/>
  <c r="P831" i="1"/>
  <c r="L831" i="1"/>
  <c r="W428" i="1"/>
  <c r="Z428" i="1" s="1"/>
  <c r="V428" i="1"/>
  <c r="Y428" i="1" s="1"/>
  <c r="L545" i="1"/>
  <c r="P545" i="1"/>
  <c r="L217" i="1"/>
  <c r="P217" i="1"/>
  <c r="W205" i="1"/>
  <c r="Z205" i="1" s="1"/>
  <c r="V205" i="1"/>
  <c r="Y205" i="1" s="1"/>
  <c r="P743" i="1"/>
  <c r="L743" i="1"/>
  <c r="Q584" i="1"/>
  <c r="R584" i="1"/>
  <c r="P592" i="1"/>
  <c r="L592" i="1"/>
  <c r="W202" i="1"/>
  <c r="Z202" i="1" s="1"/>
  <c r="V202" i="1"/>
  <c r="Y202" i="1" s="1"/>
  <c r="L103" i="1"/>
  <c r="P103" i="1"/>
  <c r="P595" i="1"/>
  <c r="L595" i="1"/>
  <c r="P413" i="1"/>
  <c r="L413" i="1"/>
  <c r="P237" i="1"/>
  <c r="L237" i="1"/>
  <c r="W180" i="1"/>
  <c r="Z180" i="1" s="1"/>
  <c r="V180" i="1"/>
  <c r="Y180" i="1" s="1"/>
  <c r="W800" i="1"/>
  <c r="Z800" i="1" s="1"/>
  <c r="V800" i="1"/>
  <c r="Y800" i="1" s="1"/>
  <c r="L23" i="1"/>
  <c r="P23" i="1"/>
  <c r="V835" i="1"/>
  <c r="Y835" i="1" s="1"/>
  <c r="W835" i="1"/>
  <c r="Z835" i="1" s="1"/>
  <c r="R250" i="1"/>
  <c r="Q250" i="1"/>
  <c r="L695" i="1"/>
  <c r="P695" i="1"/>
  <c r="W404" i="1"/>
  <c r="Z404" i="1" s="1"/>
  <c r="V404" i="1"/>
  <c r="Y404" i="1" s="1"/>
  <c r="P101" i="1"/>
  <c r="L101" i="1"/>
  <c r="L421" i="1"/>
  <c r="P421" i="1"/>
  <c r="Q397" i="1"/>
  <c r="R397" i="1"/>
  <c r="T262" i="1"/>
  <c r="P744" i="1"/>
  <c r="L744" i="1"/>
  <c r="V567" i="1"/>
  <c r="Y567" i="1" s="1"/>
  <c r="W567" i="1"/>
  <c r="Z567" i="1" s="1"/>
  <c r="V389" i="1"/>
  <c r="Y389" i="1" s="1"/>
  <c r="W389" i="1"/>
  <c r="Z389" i="1" s="1"/>
  <c r="P273" i="1"/>
  <c r="L273" i="1"/>
  <c r="V416" i="1"/>
  <c r="Y416" i="1" s="1"/>
  <c r="W416" i="1"/>
  <c r="Z416" i="1" s="1"/>
  <c r="Q112" i="1"/>
  <c r="R112" i="1"/>
  <c r="L895" i="1"/>
  <c r="P895" i="1"/>
  <c r="W883" i="1"/>
  <c r="Z883" i="1" s="1"/>
  <c r="V883" i="1"/>
  <c r="Y883" i="1" s="1"/>
  <c r="W516" i="1"/>
  <c r="Z516" i="1" s="1"/>
  <c r="V516" i="1"/>
  <c r="Y516" i="1" s="1"/>
  <c r="L506" i="1"/>
  <c r="P506" i="1"/>
  <c r="L887" i="1"/>
  <c r="P887" i="1"/>
  <c r="L893" i="1"/>
  <c r="P893" i="1"/>
  <c r="L667" i="1"/>
  <c r="P667" i="1"/>
  <c r="L507" i="1"/>
  <c r="P507" i="1"/>
  <c r="L336" i="1"/>
  <c r="P336" i="1"/>
  <c r="W320" i="1"/>
  <c r="Z320" i="1" s="1"/>
  <c r="V320" i="1"/>
  <c r="Y320" i="1" s="1"/>
  <c r="W808" i="1"/>
  <c r="Z808" i="1" s="1"/>
  <c r="V808" i="1"/>
  <c r="Y808" i="1" s="1"/>
  <c r="P817" i="1"/>
  <c r="L817" i="1"/>
  <c r="L645" i="1"/>
  <c r="P645" i="1"/>
  <c r="Q297" i="1"/>
  <c r="R297" i="1"/>
  <c r="L12" i="1"/>
  <c r="P12" i="1"/>
  <c r="L880" i="1"/>
  <c r="P880" i="1"/>
  <c r="R637" i="1"/>
  <c r="Q637" i="1"/>
  <c r="Q613" i="1"/>
  <c r="R613" i="1"/>
  <c r="P28" i="1"/>
  <c r="L28" i="1"/>
  <c r="Q197" i="1"/>
  <c r="R197" i="1"/>
  <c r="R828" i="1"/>
  <c r="Q828" i="1"/>
  <c r="R847" i="1"/>
  <c r="Q847" i="1"/>
  <c r="Q724" i="1"/>
  <c r="R724" i="1"/>
  <c r="R687" i="1"/>
  <c r="Q687" i="1"/>
  <c r="V51" i="1"/>
  <c r="Y51" i="1" s="1"/>
  <c r="W51" i="1"/>
  <c r="Z51" i="1" s="1"/>
  <c r="P830" i="1"/>
  <c r="L830" i="1"/>
  <c r="R34" i="1"/>
  <c r="Q34" i="1"/>
  <c r="P823" i="1"/>
  <c r="L823" i="1"/>
  <c r="L186" i="1"/>
  <c r="P186" i="1"/>
  <c r="P444" i="1"/>
  <c r="L444" i="1"/>
  <c r="V914" i="1"/>
  <c r="Y914" i="1" s="1"/>
  <c r="W914" i="1"/>
  <c r="Z914" i="1" s="1"/>
  <c r="P924" i="1"/>
  <c r="L924" i="1"/>
  <c r="L81" i="1"/>
  <c r="P81" i="1"/>
  <c r="L573" i="1"/>
  <c r="P573" i="1"/>
  <c r="P849" i="1"/>
  <c r="L849" i="1"/>
  <c r="L867" i="1"/>
  <c r="P867" i="1"/>
  <c r="R94" i="1"/>
  <c r="Q94" i="1"/>
  <c r="T756" i="1"/>
  <c r="T579" i="1"/>
  <c r="Q591" i="1"/>
  <c r="R591" i="1"/>
  <c r="T276" i="1"/>
  <c r="W529" i="1"/>
  <c r="Z529" i="1" s="1"/>
  <c r="V529" i="1"/>
  <c r="Y529" i="1" s="1"/>
  <c r="L666" i="1"/>
  <c r="P666" i="1"/>
  <c r="W900" i="1"/>
  <c r="Z900" i="1" s="1"/>
  <c r="V900" i="1"/>
  <c r="Y900" i="1" s="1"/>
  <c r="L308" i="1"/>
  <c r="P308" i="1"/>
  <c r="R326" i="1"/>
  <c r="Q326" i="1"/>
  <c r="L459" i="1"/>
  <c r="P459" i="1"/>
  <c r="W188" i="1"/>
  <c r="Z188" i="1" s="1"/>
  <c r="V188" i="1"/>
  <c r="Y188" i="1" s="1"/>
  <c r="T487" i="1"/>
  <c r="L502" i="1"/>
  <c r="P502" i="1"/>
  <c r="W886" i="1"/>
  <c r="Z886" i="1" s="1"/>
  <c r="V886" i="1"/>
  <c r="Y886" i="1" s="1"/>
  <c r="L154" i="1"/>
  <c r="P154" i="1"/>
  <c r="L804" i="1"/>
  <c r="P804" i="1"/>
  <c r="V169" i="1"/>
  <c r="Y169" i="1" s="1"/>
  <c r="W169" i="1"/>
  <c r="Z169" i="1" s="1"/>
  <c r="Q333" i="1"/>
  <c r="R333" i="1"/>
  <c r="P805" i="1"/>
  <c r="L805" i="1"/>
  <c r="P364" i="1"/>
  <c r="L364" i="1"/>
  <c r="W355" i="1"/>
  <c r="Z355" i="1" s="1"/>
  <c r="V355" i="1"/>
  <c r="Y355" i="1" s="1"/>
  <c r="W231" i="1"/>
  <c r="Z231" i="1" s="1"/>
  <c r="V231" i="1"/>
  <c r="Y231" i="1" s="1"/>
  <c r="W509" i="1"/>
  <c r="Z509" i="1" s="1"/>
  <c r="V509" i="1"/>
  <c r="Y509" i="1" s="1"/>
  <c r="L644" i="1"/>
  <c r="P644" i="1"/>
  <c r="L525" i="1"/>
  <c r="P525" i="1"/>
  <c r="V16" i="1"/>
  <c r="Y16" i="1" s="1"/>
  <c r="W16" i="1"/>
  <c r="Z16" i="1" s="1"/>
  <c r="T494" i="1"/>
  <c r="W648" i="1"/>
  <c r="Z648" i="1" s="1"/>
  <c r="V648" i="1"/>
  <c r="Y648" i="1" s="1"/>
  <c r="R135" i="1"/>
  <c r="Q135" i="1"/>
  <c r="L885" i="1"/>
  <c r="P885" i="1"/>
  <c r="L659" i="1"/>
  <c r="P659" i="1"/>
  <c r="L499" i="1"/>
  <c r="P499" i="1"/>
  <c r="P305" i="1"/>
  <c r="L305" i="1"/>
  <c r="W473" i="1"/>
  <c r="Z473" i="1" s="1"/>
  <c r="V473" i="1"/>
  <c r="Y473" i="1" s="1"/>
  <c r="T159" i="1"/>
  <c r="W349" i="1"/>
  <c r="Z349" i="1" s="1"/>
  <c r="V349" i="1"/>
  <c r="Y349" i="1" s="1"/>
  <c r="P619" i="1"/>
  <c r="L619" i="1"/>
  <c r="L456" i="1"/>
  <c r="P456" i="1"/>
  <c r="L833" i="1"/>
  <c r="P833" i="1"/>
  <c r="L39" i="1"/>
  <c r="P39" i="1"/>
  <c r="W35" i="1"/>
  <c r="Z35" i="1" s="1"/>
  <c r="V35" i="1"/>
  <c r="Y35" i="1" s="1"/>
  <c r="W549" i="1"/>
  <c r="Z549" i="1" s="1"/>
  <c r="V549" i="1"/>
  <c r="Y549" i="1" s="1"/>
  <c r="P423" i="1"/>
  <c r="L423" i="1"/>
  <c r="R694" i="1"/>
  <c r="Q694" i="1"/>
  <c r="T424" i="1"/>
  <c r="T216" i="1"/>
  <c r="T915" i="1"/>
  <c r="T73" i="1"/>
  <c r="T904" i="1"/>
  <c r="T381" i="1"/>
  <c r="T835" i="1"/>
  <c r="T223" i="1"/>
  <c r="T414" i="1"/>
  <c r="T587" i="1"/>
  <c r="T65" i="1"/>
  <c r="V563" i="1"/>
  <c r="Y563" i="1" s="1"/>
  <c r="W563" i="1"/>
  <c r="Z563" i="1" s="1"/>
  <c r="L320" i="1"/>
  <c r="P320" i="1"/>
  <c r="Q329" i="1"/>
  <c r="R329" i="1"/>
  <c r="L665" i="1"/>
  <c r="P665" i="1"/>
  <c r="L513" i="1"/>
  <c r="P513" i="1"/>
  <c r="Q118" i="1"/>
  <c r="R118" i="1"/>
  <c r="L621" i="1"/>
  <c r="P621" i="1"/>
  <c r="Q356" i="1"/>
  <c r="R356" i="1"/>
  <c r="R799" i="1"/>
  <c r="Q799" i="1"/>
  <c r="W328" i="1"/>
  <c r="Z328" i="1" s="1"/>
  <c r="V328" i="1"/>
  <c r="Y328" i="1" s="1"/>
  <c r="Q354" i="1"/>
  <c r="R354" i="1"/>
  <c r="W557" i="1"/>
  <c r="Z557" i="1" s="1"/>
  <c r="V557" i="1"/>
  <c r="Y557" i="1" s="1"/>
  <c r="W841" i="1"/>
  <c r="Z841" i="1" s="1"/>
  <c r="V841" i="1"/>
  <c r="Y841" i="1" s="1"/>
  <c r="W922" i="1"/>
  <c r="Z922" i="1" s="1"/>
  <c r="V922" i="1"/>
  <c r="Y922" i="1" s="1"/>
  <c r="W781" i="1"/>
  <c r="Z781" i="1" s="1"/>
  <c r="V781" i="1"/>
  <c r="Y781" i="1" s="1"/>
  <c r="R407" i="1"/>
  <c r="Q407" i="1"/>
  <c r="R275" i="1"/>
  <c r="Q275" i="1"/>
  <c r="L236" i="1"/>
  <c r="P236" i="1"/>
  <c r="L51" i="1"/>
  <c r="P51" i="1"/>
  <c r="P838" i="1"/>
  <c r="L838" i="1"/>
  <c r="Q32" i="1"/>
  <c r="R32" i="1"/>
  <c r="T841" i="1"/>
  <c r="W422" i="1"/>
  <c r="Z422" i="1" s="1"/>
  <c r="V422" i="1"/>
  <c r="Y422" i="1" s="1"/>
  <c r="L255" i="1"/>
  <c r="P255" i="1"/>
  <c r="W849" i="1"/>
  <c r="Z849" i="1" s="1"/>
  <c r="V849" i="1"/>
  <c r="Y849" i="1" s="1"/>
  <c r="Q868" i="1"/>
  <c r="R868" i="1"/>
  <c r="T215" i="1"/>
  <c r="W785" i="1"/>
  <c r="Z785" i="1" s="1"/>
  <c r="V785" i="1"/>
  <c r="Y785" i="1" s="1"/>
  <c r="L896" i="1"/>
  <c r="P896" i="1"/>
  <c r="L872" i="1"/>
  <c r="P872" i="1"/>
  <c r="W298" i="1"/>
  <c r="Z298" i="1" s="1"/>
  <c r="V298" i="1"/>
  <c r="Y298" i="1" s="1"/>
  <c r="W340" i="1"/>
  <c r="Z340" i="1" s="1"/>
  <c r="V340" i="1"/>
  <c r="Y340" i="1" s="1"/>
  <c r="Q461" i="1"/>
  <c r="R461" i="1"/>
  <c r="W55" i="1"/>
  <c r="Z55" i="1" s="1"/>
  <c r="V55" i="1"/>
  <c r="Y55" i="1" s="1"/>
  <c r="Q53" i="1"/>
  <c r="R53" i="1"/>
  <c r="Q3" i="1"/>
  <c r="R3" i="1"/>
  <c r="W878" i="1"/>
  <c r="Z878" i="1" s="1"/>
  <c r="V878" i="1"/>
  <c r="Y878" i="1" s="1"/>
  <c r="W524" i="1"/>
  <c r="Z524" i="1" s="1"/>
  <c r="V524" i="1"/>
  <c r="Y524" i="1" s="1"/>
  <c r="Q642" i="1"/>
  <c r="R642" i="1"/>
  <c r="Q107" i="1"/>
  <c r="R107" i="1"/>
  <c r="L886" i="1"/>
  <c r="P886" i="1"/>
  <c r="L526" i="1"/>
  <c r="P526" i="1"/>
  <c r="V793" i="1"/>
  <c r="Y793" i="1" s="1"/>
  <c r="W793" i="1"/>
  <c r="Z793" i="1" s="1"/>
  <c r="P169" i="1"/>
  <c r="L169" i="1"/>
  <c r="Q145" i="1"/>
  <c r="R145" i="1"/>
  <c r="R815" i="1"/>
  <c r="Q815" i="1"/>
  <c r="W614" i="1"/>
  <c r="Z614" i="1" s="1"/>
  <c r="V614" i="1"/>
  <c r="Y614" i="1" s="1"/>
  <c r="Q192" i="1"/>
  <c r="R192" i="1"/>
  <c r="L822" i="1"/>
  <c r="P822" i="1"/>
  <c r="Q546" i="1"/>
  <c r="R546" i="1"/>
  <c r="T568" i="1"/>
  <c r="W436" i="1"/>
  <c r="Z436" i="1" s="1"/>
  <c r="V436" i="1"/>
  <c r="Y436" i="1" s="1"/>
  <c r="W486" i="1"/>
  <c r="Z486" i="1" s="1"/>
  <c r="V486" i="1"/>
  <c r="Y486" i="1" s="1"/>
  <c r="Q18" i="1"/>
  <c r="R18" i="1"/>
  <c r="L876" i="1"/>
  <c r="P876" i="1"/>
  <c r="T884" i="1"/>
  <c r="P16" i="1"/>
  <c r="L16" i="1"/>
  <c r="T532" i="1"/>
  <c r="L648" i="1"/>
  <c r="P648" i="1"/>
  <c r="T793" i="1"/>
  <c r="W885" i="1"/>
  <c r="Z885" i="1" s="1"/>
  <c r="V885" i="1"/>
  <c r="Y885" i="1" s="1"/>
  <c r="W659" i="1"/>
  <c r="Z659" i="1" s="1"/>
  <c r="V659" i="1"/>
  <c r="Y659" i="1" s="1"/>
  <c r="W499" i="1"/>
  <c r="Z499" i="1" s="1"/>
  <c r="V499" i="1"/>
  <c r="Y499" i="1" s="1"/>
  <c r="V531" i="1"/>
  <c r="Y531" i="1" s="1"/>
  <c r="W531" i="1"/>
  <c r="Z531" i="1" s="1"/>
  <c r="T155" i="1"/>
  <c r="W305" i="1"/>
  <c r="Z305" i="1" s="1"/>
  <c r="V305" i="1"/>
  <c r="Y305" i="1" s="1"/>
  <c r="R339" i="1"/>
  <c r="Q339" i="1"/>
  <c r="Q358" i="1"/>
  <c r="R358" i="1"/>
  <c r="V622" i="1"/>
  <c r="Y622" i="1" s="1"/>
  <c r="W622" i="1"/>
  <c r="Z622" i="1" s="1"/>
  <c r="L470" i="1"/>
  <c r="P470" i="1"/>
  <c r="Q818" i="1"/>
  <c r="R818" i="1"/>
  <c r="L463" i="1"/>
  <c r="P463" i="1"/>
  <c r="L455" i="1"/>
  <c r="P455" i="1"/>
  <c r="L193" i="1"/>
  <c r="P193" i="1"/>
  <c r="L821" i="1"/>
  <c r="P821" i="1"/>
  <c r="V833" i="1"/>
  <c r="Y833" i="1" s="1"/>
  <c r="W833" i="1"/>
  <c r="Z833" i="1" s="1"/>
  <c r="V182" i="1"/>
  <c r="Y182" i="1" s="1"/>
  <c r="W182" i="1"/>
  <c r="Z182" i="1" s="1"/>
  <c r="L35" i="1"/>
  <c r="P35" i="1"/>
  <c r="L549" i="1"/>
  <c r="P549" i="1"/>
  <c r="T83" i="1"/>
  <c r="T404" i="1"/>
  <c r="T78" i="1"/>
  <c r="T910" i="1"/>
  <c r="T380" i="1"/>
  <c r="T437" i="1"/>
  <c r="T102" i="1"/>
  <c r="T773" i="1"/>
  <c r="T832" i="1"/>
  <c r="T578" i="1"/>
  <c r="Q115" i="1"/>
  <c r="R115" i="1"/>
  <c r="W492" i="1"/>
  <c r="Z492" i="1" s="1"/>
  <c r="V492" i="1"/>
  <c r="Y492" i="1" s="1"/>
  <c r="V532" i="1"/>
  <c r="Y532" i="1" s="1"/>
  <c r="W532" i="1"/>
  <c r="Z532" i="1" s="1"/>
  <c r="V152" i="1"/>
  <c r="Y152" i="1" s="1"/>
  <c r="W152" i="1"/>
  <c r="Z152" i="1" s="1"/>
  <c r="L351" i="1"/>
  <c r="P351" i="1"/>
  <c r="P48" i="1"/>
  <c r="L48" i="1"/>
  <c r="V752" i="1"/>
  <c r="Y752" i="1" s="1"/>
  <c r="W752" i="1"/>
  <c r="Z752" i="1" s="1"/>
  <c r="W417" i="1"/>
  <c r="Z417" i="1" s="1"/>
  <c r="V417" i="1"/>
  <c r="Y417" i="1" s="1"/>
  <c r="Q774" i="1"/>
  <c r="R774" i="1"/>
  <c r="R247" i="1"/>
  <c r="Q247" i="1"/>
  <c r="P770" i="1"/>
  <c r="L770" i="1"/>
  <c r="W898" i="1"/>
  <c r="Z898" i="1" s="1"/>
  <c r="V898" i="1"/>
  <c r="Y898" i="1" s="1"/>
  <c r="W884" i="1"/>
  <c r="Z884" i="1" s="1"/>
  <c r="V884" i="1"/>
  <c r="Y884" i="1" s="1"/>
  <c r="P152" i="1"/>
  <c r="L152" i="1"/>
  <c r="R211" i="1"/>
  <c r="Q211" i="1"/>
  <c r="R582" i="1"/>
  <c r="Q582" i="1"/>
  <c r="L437" i="1"/>
  <c r="P437" i="1"/>
  <c r="V260" i="1"/>
  <c r="Y260" i="1" s="1"/>
  <c r="W260" i="1"/>
  <c r="Z260" i="1" s="1"/>
  <c r="V216" i="1"/>
  <c r="Y216" i="1" s="1"/>
  <c r="W216" i="1"/>
  <c r="Z216" i="1" s="1"/>
  <c r="T92" i="1"/>
  <c r="W510" i="1"/>
  <c r="Z510" i="1" s="1"/>
  <c r="V510" i="1"/>
  <c r="Y510" i="1" s="1"/>
  <c r="V819" i="1"/>
  <c r="Y819" i="1" s="1"/>
  <c r="W819" i="1"/>
  <c r="Z819" i="1" s="1"/>
  <c r="W264" i="1"/>
  <c r="Z264" i="1" s="1"/>
  <c r="V264" i="1"/>
  <c r="Y264" i="1" s="1"/>
  <c r="Q850" i="1"/>
  <c r="R850" i="1"/>
  <c r="Q768" i="1"/>
  <c r="R768" i="1"/>
  <c r="P269" i="1"/>
  <c r="L269" i="1"/>
  <c r="V223" i="1"/>
  <c r="Y223" i="1" s="1"/>
  <c r="W223" i="1"/>
  <c r="Z223" i="1" s="1"/>
  <c r="L381" i="1"/>
  <c r="P381" i="1"/>
  <c r="V159" i="1"/>
  <c r="Y159" i="1" s="1"/>
  <c r="W159" i="1"/>
  <c r="Z159" i="1" s="1"/>
  <c r="W196" i="1"/>
  <c r="Z196" i="1" s="1"/>
  <c r="V196" i="1"/>
  <c r="Y196" i="1" s="1"/>
  <c r="P439" i="1"/>
  <c r="L439" i="1"/>
  <c r="P759" i="1"/>
  <c r="L759" i="1"/>
  <c r="W426" i="1"/>
  <c r="Z426" i="1" s="1"/>
  <c r="V426" i="1"/>
  <c r="Y426" i="1" s="1"/>
  <c r="W300" i="1"/>
  <c r="Z300" i="1" s="1"/>
  <c r="V300" i="1"/>
  <c r="Y300" i="1" s="1"/>
  <c r="W870" i="1"/>
  <c r="Z870" i="1" s="1"/>
  <c r="V870" i="1"/>
  <c r="Y870" i="1" s="1"/>
  <c r="L889" i="1"/>
  <c r="P889" i="1"/>
  <c r="P786" i="1"/>
  <c r="L786" i="1"/>
  <c r="V628" i="1"/>
  <c r="Y628" i="1" s="1"/>
  <c r="W628" i="1"/>
  <c r="Z628" i="1" s="1"/>
  <c r="T449" i="1"/>
  <c r="R370" i="1"/>
  <c r="Q370" i="1"/>
  <c r="W435" i="1"/>
  <c r="Z435" i="1" s="1"/>
  <c r="V435" i="1"/>
  <c r="Y435" i="1" s="1"/>
  <c r="P446" i="1"/>
  <c r="L446" i="1"/>
  <c r="L214" i="1"/>
  <c r="P214" i="1"/>
  <c r="V269" i="1"/>
  <c r="Y269" i="1" s="1"/>
  <c r="W269" i="1"/>
  <c r="Z269" i="1" s="1"/>
  <c r="W491" i="1"/>
  <c r="Z491" i="1" s="1"/>
  <c r="V491" i="1"/>
  <c r="Y491" i="1" s="1"/>
  <c r="L530" i="1"/>
  <c r="P530" i="1"/>
  <c r="P121" i="1"/>
  <c r="L121" i="1"/>
  <c r="Q791" i="1"/>
  <c r="R791" i="1"/>
  <c r="L921" i="1"/>
  <c r="P921" i="1"/>
  <c r="R95" i="1"/>
  <c r="Q95" i="1"/>
  <c r="L104" i="1"/>
  <c r="P104" i="1"/>
  <c r="R219" i="1"/>
  <c r="Q219" i="1"/>
  <c r="T203" i="1"/>
  <c r="L669" i="1"/>
  <c r="P669" i="1"/>
  <c r="L153" i="1"/>
  <c r="P153" i="1"/>
  <c r="W503" i="1"/>
  <c r="Z503" i="1" s="1"/>
  <c r="V503" i="1"/>
  <c r="Y503" i="1" s="1"/>
  <c r="W31" i="1"/>
  <c r="Z31" i="1" s="1"/>
  <c r="V31" i="1"/>
  <c r="Y31" i="1" s="1"/>
  <c r="P435" i="1"/>
  <c r="L435" i="1"/>
  <c r="R392" i="1"/>
  <c r="Q392" i="1"/>
  <c r="R408" i="1"/>
  <c r="Q408" i="1"/>
  <c r="L376" i="1"/>
  <c r="P376" i="1"/>
  <c r="V204" i="1"/>
  <c r="Y204" i="1" s="1"/>
  <c r="W204" i="1"/>
  <c r="Z204" i="1" s="1"/>
  <c r="Q5" i="1"/>
  <c r="R5" i="1"/>
  <c r="P344" i="1"/>
  <c r="L344" i="1"/>
  <c r="T180" i="1"/>
  <c r="R479" i="1"/>
  <c r="Q479" i="1"/>
  <c r="P428" i="1"/>
  <c r="L428" i="1"/>
  <c r="Q784" i="1"/>
  <c r="R784" i="1"/>
  <c r="L222" i="1"/>
  <c r="P222" i="1"/>
  <c r="L567" i="1"/>
  <c r="P567" i="1"/>
  <c r="L516" i="1"/>
  <c r="P516" i="1"/>
  <c r="W893" i="1"/>
  <c r="Z893" i="1" s="1"/>
  <c r="V893" i="1"/>
  <c r="Y893" i="1" s="1"/>
  <c r="L517" i="1"/>
  <c r="P517" i="1"/>
  <c r="W891" i="1"/>
  <c r="Z891" i="1" s="1"/>
  <c r="V891" i="1"/>
  <c r="Y891" i="1" s="1"/>
  <c r="T874" i="1"/>
  <c r="T663" i="1"/>
  <c r="T628" i="1"/>
  <c r="W190" i="1"/>
  <c r="Z190" i="1" s="1"/>
  <c r="V190" i="1"/>
  <c r="Y190" i="1" s="1"/>
  <c r="V161" i="1"/>
  <c r="Y161" i="1" s="1"/>
  <c r="W161" i="1"/>
  <c r="Z161" i="1" s="1"/>
  <c r="L174" i="1"/>
  <c r="P174" i="1"/>
  <c r="W723" i="1"/>
  <c r="Z723" i="1" s="1"/>
  <c r="V723" i="1"/>
  <c r="Y723" i="1" s="1"/>
  <c r="R346" i="1"/>
  <c r="Q346" i="1"/>
  <c r="Q38" i="1"/>
  <c r="R38" i="1"/>
  <c r="R26" i="1"/>
  <c r="Q26" i="1"/>
  <c r="Q246" i="1"/>
  <c r="R246" i="1"/>
  <c r="W83" i="1"/>
  <c r="Z83" i="1" s="1"/>
  <c r="V83" i="1"/>
  <c r="Y83" i="1" s="1"/>
  <c r="V262" i="1"/>
  <c r="Y262" i="1" s="1"/>
  <c r="W262" i="1"/>
  <c r="Z262" i="1" s="1"/>
  <c r="V923" i="1"/>
  <c r="Y923" i="1" s="1"/>
  <c r="W923" i="1"/>
  <c r="Z923" i="1" s="1"/>
  <c r="R749" i="1"/>
  <c r="Q749" i="1"/>
  <c r="T903" i="1"/>
  <c r="Q748" i="1"/>
  <c r="R748" i="1"/>
  <c r="V921" i="1"/>
  <c r="Y921" i="1" s="1"/>
  <c r="W921" i="1"/>
  <c r="Z921" i="1" s="1"/>
  <c r="R396" i="1"/>
  <c r="Q396" i="1"/>
  <c r="W399" i="1"/>
  <c r="Z399" i="1" s="1"/>
  <c r="V399" i="1"/>
  <c r="Y399" i="1" s="1"/>
  <c r="Q597" i="1"/>
  <c r="R597" i="1"/>
  <c r="P410" i="1"/>
  <c r="L410" i="1"/>
  <c r="V233" i="1"/>
  <c r="Y233" i="1" s="1"/>
  <c r="W233" i="1"/>
  <c r="Z233" i="1" s="1"/>
  <c r="Q165" i="1"/>
  <c r="R165" i="1"/>
  <c r="V78" i="1"/>
  <c r="Y78" i="1" s="1"/>
  <c r="W78" i="1"/>
  <c r="Z78" i="1" s="1"/>
  <c r="R393" i="1"/>
  <c r="Q393" i="1"/>
  <c r="Q251" i="1"/>
  <c r="R251" i="1"/>
  <c r="W756" i="1"/>
  <c r="Z756" i="1" s="1"/>
  <c r="V756" i="1"/>
  <c r="Y756" i="1" s="1"/>
  <c r="L562" i="1"/>
  <c r="P562" i="1"/>
  <c r="L855" i="1"/>
  <c r="P855" i="1"/>
  <c r="W522" i="1"/>
  <c r="Z522" i="1" s="1"/>
  <c r="V522" i="1"/>
  <c r="Y522" i="1" s="1"/>
  <c r="T530" i="1"/>
  <c r="P290" i="1"/>
  <c r="L290" i="1"/>
  <c r="W493" i="1"/>
  <c r="Z493" i="1" s="1"/>
  <c r="V493" i="1"/>
  <c r="Y493" i="1" s="1"/>
  <c r="L874" i="1"/>
  <c r="P874" i="1"/>
  <c r="L514" i="1"/>
  <c r="P514" i="1"/>
  <c r="V153" i="1"/>
  <c r="Y153" i="1" s="1"/>
  <c r="W153" i="1"/>
  <c r="Z153" i="1" s="1"/>
  <c r="P372" i="1"/>
  <c r="L372" i="1"/>
  <c r="P623" i="1"/>
  <c r="L623" i="1"/>
  <c r="P607" i="1"/>
  <c r="L607" i="1"/>
  <c r="P353" i="1"/>
  <c r="L353" i="1"/>
  <c r="T481" i="1"/>
  <c r="R807" i="1"/>
  <c r="Q807" i="1"/>
  <c r="P175" i="1"/>
  <c r="L175" i="1"/>
  <c r="L31" i="1"/>
  <c r="P31" i="1"/>
  <c r="R46" i="1"/>
  <c r="Q46" i="1"/>
  <c r="R836" i="1"/>
  <c r="Q836" i="1"/>
  <c r="V185" i="1"/>
  <c r="Y185" i="1" s="1"/>
  <c r="W185" i="1"/>
  <c r="Z185" i="1" s="1"/>
  <c r="L359" i="1"/>
  <c r="P359" i="1"/>
  <c r="Q691" i="1"/>
  <c r="R691" i="1"/>
  <c r="W429" i="1"/>
  <c r="Z429" i="1" s="1"/>
  <c r="V429" i="1"/>
  <c r="Y429" i="1" s="1"/>
  <c r="L824" i="1"/>
  <c r="P824" i="1"/>
  <c r="P264" i="1"/>
  <c r="L264" i="1"/>
  <c r="W446" i="1"/>
  <c r="Z446" i="1" s="1"/>
  <c r="V446" i="1"/>
  <c r="Y446" i="1" s="1"/>
  <c r="P920" i="1"/>
  <c r="L920" i="1"/>
  <c r="T743" i="1"/>
  <c r="R400" i="1"/>
  <c r="Q400" i="1"/>
  <c r="P277" i="1"/>
  <c r="L277" i="1"/>
  <c r="T104" i="1"/>
  <c r="P89" i="1"/>
  <c r="L89" i="1"/>
  <c r="P904" i="1"/>
  <c r="L904" i="1"/>
  <c r="Q604" i="1"/>
  <c r="R604" i="1"/>
  <c r="R598" i="1"/>
  <c r="Q598" i="1"/>
  <c r="Q401" i="1"/>
  <c r="R401" i="1"/>
  <c r="V419" i="1"/>
  <c r="Y419" i="1" s="1"/>
  <c r="W419" i="1"/>
  <c r="Z419" i="1" s="1"/>
  <c r="R543" i="1"/>
  <c r="Q543" i="1"/>
  <c r="Q10" i="1"/>
  <c r="R10" i="1"/>
  <c r="L668" i="1"/>
  <c r="P668" i="1"/>
  <c r="W505" i="1"/>
  <c r="Z505" i="1" s="1"/>
  <c r="V505" i="1"/>
  <c r="Y505" i="1" s="1"/>
  <c r="P627" i="1"/>
  <c r="L627" i="1"/>
  <c r="T667" i="1"/>
  <c r="Q302" i="1"/>
  <c r="R302" i="1"/>
  <c r="T320" i="1"/>
  <c r="Q451" i="1"/>
  <c r="R451" i="1"/>
  <c r="L812" i="1"/>
  <c r="P812" i="1"/>
  <c r="T175" i="1"/>
  <c r="P688" i="1"/>
  <c r="L688" i="1"/>
  <c r="Q703" i="1"/>
  <c r="R703" i="1"/>
  <c r="W831" i="1"/>
  <c r="Z831" i="1" s="1"/>
  <c r="V831" i="1"/>
  <c r="Y831" i="1" s="1"/>
  <c r="W261" i="1"/>
  <c r="Z261" i="1" s="1"/>
  <c r="V261" i="1"/>
  <c r="Y261" i="1" s="1"/>
  <c r="R839" i="1"/>
  <c r="Q839" i="1"/>
  <c r="W825" i="1"/>
  <c r="Z825" i="1" s="1"/>
  <c r="V825" i="1"/>
  <c r="Y825" i="1" s="1"/>
  <c r="T264" i="1"/>
  <c r="T446" i="1"/>
  <c r="L394" i="1"/>
  <c r="P394" i="1"/>
  <c r="L205" i="1"/>
  <c r="P205" i="1"/>
  <c r="W67" i="1"/>
  <c r="Z67" i="1" s="1"/>
  <c r="V67" i="1"/>
  <c r="Y67" i="1" s="1"/>
  <c r="P911" i="1"/>
  <c r="L911" i="1"/>
  <c r="L750" i="1"/>
  <c r="P750" i="1"/>
  <c r="T398" i="1"/>
  <c r="P202" i="1"/>
  <c r="L202" i="1"/>
  <c r="V402" i="1"/>
  <c r="Y402" i="1" s="1"/>
  <c r="W402" i="1"/>
  <c r="Z402" i="1" s="1"/>
  <c r="V595" i="1"/>
  <c r="Y595" i="1" s="1"/>
  <c r="W595" i="1"/>
  <c r="Z595" i="1" s="1"/>
  <c r="V229" i="1"/>
  <c r="Y229" i="1" s="1"/>
  <c r="W229" i="1"/>
  <c r="Z229" i="1" s="1"/>
  <c r="P180" i="1"/>
  <c r="L180" i="1"/>
  <c r="T41" i="1"/>
  <c r="W58" i="1"/>
  <c r="Z58" i="1" s="1"/>
  <c r="V58" i="1"/>
  <c r="Y58" i="1" s="1"/>
  <c r="W441" i="1"/>
  <c r="Z441" i="1" s="1"/>
  <c r="V441" i="1"/>
  <c r="Y441" i="1" s="1"/>
  <c r="R826" i="1"/>
  <c r="Q826" i="1"/>
  <c r="P563" i="1"/>
  <c r="L563" i="1"/>
  <c r="V387" i="1"/>
  <c r="Y387" i="1" s="1"/>
  <c r="W387" i="1"/>
  <c r="Z387" i="1" s="1"/>
  <c r="T227" i="1"/>
  <c r="L773" i="1"/>
  <c r="P773" i="1"/>
  <c r="W222" i="1"/>
  <c r="Z222" i="1" s="1"/>
  <c r="V222" i="1"/>
  <c r="Y222" i="1" s="1"/>
  <c r="T280" i="1"/>
  <c r="L762" i="1"/>
  <c r="P762" i="1"/>
  <c r="W744" i="1"/>
  <c r="Z744" i="1" s="1"/>
  <c r="V744" i="1"/>
  <c r="Y744" i="1" s="1"/>
  <c r="Q593" i="1"/>
  <c r="R593" i="1"/>
  <c r="P603" i="1"/>
  <c r="L603" i="1"/>
  <c r="V117" i="1"/>
  <c r="Y117" i="1" s="1"/>
  <c r="W117" i="1"/>
  <c r="Z117" i="1" s="1"/>
  <c r="T681" i="1"/>
  <c r="L883" i="1"/>
  <c r="P883" i="1"/>
  <c r="V294" i="1"/>
  <c r="Y294" i="1" s="1"/>
  <c r="W294" i="1"/>
  <c r="Z294" i="1" s="1"/>
  <c r="P21" i="1"/>
  <c r="L21" i="1"/>
  <c r="R609" i="1"/>
  <c r="Q609" i="1"/>
  <c r="R132" i="1"/>
  <c r="Q132" i="1"/>
  <c r="R129" i="1"/>
  <c r="Q129" i="1"/>
  <c r="W518" i="1"/>
  <c r="Z518" i="1" s="1"/>
  <c r="V518" i="1"/>
  <c r="Y518" i="1" s="1"/>
  <c r="P309" i="1"/>
  <c r="L309" i="1"/>
  <c r="T340" i="1"/>
  <c r="P322" i="1"/>
  <c r="L322" i="1"/>
  <c r="W316" i="1"/>
  <c r="Z316" i="1" s="1"/>
  <c r="V316" i="1"/>
  <c r="Y316" i="1" s="1"/>
  <c r="W352" i="1"/>
  <c r="Z352" i="1" s="1"/>
  <c r="V352" i="1"/>
  <c r="Y352" i="1" s="1"/>
  <c r="V452" i="1"/>
  <c r="Y452" i="1" s="1"/>
  <c r="W452" i="1"/>
  <c r="Z452" i="1" s="1"/>
  <c r="W28" i="1"/>
  <c r="Z28" i="1" s="1"/>
  <c r="V28" i="1"/>
  <c r="Y28" i="1" s="1"/>
  <c r="T51" i="1"/>
  <c r="W704" i="1"/>
  <c r="Z704" i="1" s="1"/>
  <c r="V704" i="1"/>
  <c r="Y704" i="1" s="1"/>
  <c r="W443" i="1"/>
  <c r="Z443" i="1" s="1"/>
  <c r="V443" i="1"/>
  <c r="Y443" i="1" s="1"/>
  <c r="Q699" i="1"/>
  <c r="R699" i="1"/>
  <c r="P834" i="1"/>
  <c r="L834" i="1"/>
  <c r="T444" i="1"/>
  <c r="Q705" i="1"/>
  <c r="R705" i="1"/>
  <c r="L557" i="1"/>
  <c r="P557" i="1"/>
  <c r="P254" i="1"/>
  <c r="L254" i="1"/>
  <c r="T924" i="1"/>
  <c r="T81" i="1"/>
  <c r="Q766" i="1"/>
  <c r="R766" i="1"/>
  <c r="R851" i="1"/>
  <c r="Q851" i="1"/>
  <c r="R853" i="1"/>
  <c r="Q853" i="1"/>
  <c r="L781" i="1"/>
  <c r="P781" i="1"/>
  <c r="Q274" i="1"/>
  <c r="R274" i="1"/>
  <c r="W90" i="1"/>
  <c r="Z90" i="1" s="1"/>
  <c r="V90" i="1"/>
  <c r="Y90" i="1" s="1"/>
  <c r="R475" i="1"/>
  <c r="Q475" i="1"/>
  <c r="W838" i="1"/>
  <c r="Z838" i="1" s="1"/>
  <c r="V838" i="1"/>
  <c r="Y838" i="1" s="1"/>
  <c r="W830" i="1"/>
  <c r="Z830" i="1" s="1"/>
  <c r="V830" i="1"/>
  <c r="Y830" i="1" s="1"/>
  <c r="R701" i="1"/>
  <c r="Q701" i="1"/>
  <c r="Q737" i="1"/>
  <c r="R737" i="1"/>
  <c r="W541" i="1"/>
  <c r="Z541" i="1" s="1"/>
  <c r="V541" i="1"/>
  <c r="Y541" i="1" s="1"/>
  <c r="R708" i="1"/>
  <c r="Q708" i="1"/>
  <c r="T842" i="1"/>
  <c r="Q706" i="1"/>
  <c r="R706" i="1"/>
  <c r="W255" i="1"/>
  <c r="Z255" i="1" s="1"/>
  <c r="V255" i="1"/>
  <c r="Y255" i="1" s="1"/>
  <c r="W751" i="1"/>
  <c r="Z751" i="1" s="1"/>
  <c r="V751" i="1"/>
  <c r="Y751" i="1" s="1"/>
  <c r="P914" i="1"/>
  <c r="L914" i="1"/>
  <c r="W576" i="1"/>
  <c r="Z576" i="1" s="1"/>
  <c r="V576" i="1"/>
  <c r="Y576" i="1" s="1"/>
  <c r="W573" i="1"/>
  <c r="Z573" i="1" s="1"/>
  <c r="V573" i="1"/>
  <c r="Y573" i="1" s="1"/>
  <c r="L761" i="1"/>
  <c r="P761" i="1"/>
  <c r="V575" i="1"/>
  <c r="Y575" i="1" s="1"/>
  <c r="W575" i="1"/>
  <c r="Z575" i="1" s="1"/>
  <c r="W206" i="1"/>
  <c r="Z206" i="1" s="1"/>
  <c r="V206" i="1"/>
  <c r="Y206" i="1" s="1"/>
  <c r="V867" i="1"/>
  <c r="Y867" i="1" s="1"/>
  <c r="W867" i="1"/>
  <c r="Z867" i="1" s="1"/>
  <c r="Q709" i="1"/>
  <c r="R709" i="1"/>
  <c r="R281" i="1"/>
  <c r="Q281" i="1"/>
  <c r="T290" i="1"/>
  <c r="T502" i="1"/>
  <c r="W496" i="1"/>
  <c r="Z496" i="1" s="1"/>
  <c r="V496" i="1"/>
  <c r="Y496" i="1" s="1"/>
  <c r="L529" i="1"/>
  <c r="P529" i="1"/>
  <c r="L900" i="1"/>
  <c r="P900" i="1"/>
  <c r="L340" i="1"/>
  <c r="P340" i="1"/>
  <c r="L897" i="1"/>
  <c r="P897" i="1"/>
  <c r="L671" i="1"/>
  <c r="P671" i="1"/>
  <c r="L511" i="1"/>
  <c r="P511" i="1"/>
  <c r="Q624" i="1"/>
  <c r="R624" i="1"/>
  <c r="Q144" i="1"/>
  <c r="R144" i="1"/>
  <c r="T614" i="1"/>
  <c r="V459" i="1"/>
  <c r="Y459" i="1" s="1"/>
  <c r="W459" i="1"/>
  <c r="Z459" i="1" s="1"/>
  <c r="T824" i="1"/>
  <c r="Q111" i="1"/>
  <c r="R111" i="1"/>
  <c r="W871" i="1"/>
  <c r="Z871" i="1" s="1"/>
  <c r="V871" i="1"/>
  <c r="Y871" i="1" s="1"/>
  <c r="W504" i="1"/>
  <c r="Z504" i="1" s="1"/>
  <c r="V504" i="1"/>
  <c r="Y504" i="1" s="1"/>
  <c r="L878" i="1"/>
  <c r="P878" i="1"/>
  <c r="L524" i="1"/>
  <c r="P524" i="1"/>
  <c r="L793" i="1"/>
  <c r="P793" i="1"/>
  <c r="T499" i="1"/>
  <c r="Q13" i="1"/>
  <c r="R13" i="1"/>
  <c r="Q19" i="1"/>
  <c r="R19" i="1"/>
  <c r="W150" i="1"/>
  <c r="Z150" i="1" s="1"/>
  <c r="V150" i="1"/>
  <c r="Y150" i="1" s="1"/>
  <c r="L614" i="1"/>
  <c r="P614" i="1"/>
  <c r="L355" i="1"/>
  <c r="P355" i="1"/>
  <c r="W822" i="1"/>
  <c r="Z822" i="1" s="1"/>
  <c r="V822" i="1"/>
  <c r="Y822" i="1" s="1"/>
  <c r="P436" i="1"/>
  <c r="L436" i="1"/>
  <c r="L386" i="1"/>
  <c r="P386" i="1"/>
  <c r="P586" i="1"/>
  <c r="L586" i="1"/>
  <c r="W291" i="1"/>
  <c r="Z291" i="1" s="1"/>
  <c r="V291" i="1"/>
  <c r="Y291" i="1" s="1"/>
  <c r="W299" i="1"/>
  <c r="Z299" i="1" s="1"/>
  <c r="V299" i="1"/>
  <c r="Y299" i="1" s="1"/>
  <c r="T875" i="1"/>
  <c r="L509" i="1"/>
  <c r="P509" i="1"/>
  <c r="V20" i="1"/>
  <c r="Y20" i="1" s="1"/>
  <c r="W20" i="1"/>
  <c r="Z20" i="1" s="1"/>
  <c r="T664" i="1"/>
  <c r="W672" i="1"/>
  <c r="Z672" i="1" s="1"/>
  <c r="V672" i="1"/>
  <c r="Y672" i="1" s="1"/>
  <c r="T154" i="1"/>
  <c r="T321" i="1"/>
  <c r="L622" i="1"/>
  <c r="P622" i="1"/>
  <c r="W470" i="1"/>
  <c r="Z470" i="1" s="1"/>
  <c r="V470" i="1"/>
  <c r="Y470" i="1" s="1"/>
  <c r="T364" i="1"/>
  <c r="V463" i="1"/>
  <c r="Y463" i="1" s="1"/>
  <c r="W463" i="1"/>
  <c r="Z463" i="1" s="1"/>
  <c r="W193" i="1"/>
  <c r="Z193" i="1" s="1"/>
  <c r="V193" i="1"/>
  <c r="Y193" i="1" s="1"/>
  <c r="W821" i="1"/>
  <c r="Z821" i="1" s="1"/>
  <c r="V821" i="1"/>
  <c r="Y821" i="1" s="1"/>
  <c r="L182" i="1"/>
  <c r="P182" i="1"/>
  <c r="T728" i="1"/>
  <c r="T67" i="1"/>
  <c r="T93" i="1"/>
  <c r="T902" i="1"/>
  <c r="T916" i="1"/>
  <c r="T284" i="1"/>
  <c r="T856" i="1"/>
  <c r="T432" i="1"/>
  <c r="T294" i="1"/>
  <c r="T58" i="1"/>
  <c r="T387" i="1"/>
  <c r="V155" i="1"/>
  <c r="Y155" i="1" s="1"/>
  <c r="W155" i="1"/>
  <c r="Z155" i="1" s="1"/>
  <c r="P686" i="1"/>
  <c r="L686" i="1"/>
  <c r="W406" i="1"/>
  <c r="Z406" i="1" s="1"/>
  <c r="V406" i="1"/>
  <c r="Y406" i="1" s="1"/>
  <c r="P260" i="1"/>
  <c r="L260" i="1"/>
  <c r="L126" i="1"/>
  <c r="P126" i="1"/>
  <c r="L492" i="1"/>
  <c r="P492" i="1"/>
  <c r="P639" i="1"/>
  <c r="L639" i="1"/>
  <c r="P159" i="1"/>
  <c r="L159" i="1"/>
  <c r="W686" i="1"/>
  <c r="Z686" i="1" s="1"/>
  <c r="V686" i="1"/>
  <c r="Y686" i="1" s="1"/>
  <c r="P203" i="1"/>
  <c r="L203" i="1"/>
  <c r="P406" i="1"/>
  <c r="L406" i="1"/>
  <c r="P78" i="1"/>
  <c r="L78" i="1"/>
  <c r="V755" i="1"/>
  <c r="Y755" i="1" s="1"/>
  <c r="W755" i="1"/>
  <c r="Z755" i="1" s="1"/>
  <c r="P276" i="1"/>
  <c r="L276" i="1"/>
  <c r="W903" i="1"/>
  <c r="Z903" i="1" s="1"/>
  <c r="V903" i="1"/>
  <c r="Y903" i="1" s="1"/>
  <c r="L875" i="1"/>
  <c r="P875" i="1"/>
  <c r="V121" i="1"/>
  <c r="Y121" i="1" s="1"/>
  <c r="W121" i="1"/>
  <c r="Z121" i="1" s="1"/>
  <c r="T889" i="1"/>
  <c r="W481" i="1"/>
  <c r="Z481" i="1" s="1"/>
  <c r="V481" i="1"/>
  <c r="Y481" i="1" s="1"/>
  <c r="R844" i="1"/>
  <c r="Q844" i="1"/>
  <c r="P424" i="1"/>
  <c r="L424" i="1"/>
  <c r="P569" i="1"/>
  <c r="L569" i="1"/>
  <c r="Q865" i="1"/>
  <c r="R865" i="1"/>
  <c r="L535" i="1"/>
  <c r="P535" i="1"/>
  <c r="R283" i="1"/>
  <c r="Q283" i="1"/>
  <c r="V290" i="1"/>
  <c r="Y290" i="1" s="1"/>
  <c r="W290" i="1"/>
  <c r="Z290" i="1" s="1"/>
  <c r="L503" i="1"/>
  <c r="P503" i="1"/>
  <c r="R319" i="1"/>
  <c r="Q319" i="1"/>
  <c r="W623" i="1"/>
  <c r="Z623" i="1" s="1"/>
  <c r="V623" i="1"/>
  <c r="Y623" i="1" s="1"/>
  <c r="W920" i="1"/>
  <c r="Z920" i="1" s="1"/>
  <c r="V920" i="1"/>
  <c r="Y920" i="1" s="1"/>
  <c r="W383" i="1"/>
  <c r="Z383" i="1" s="1"/>
  <c r="V383" i="1"/>
  <c r="Y383" i="1" s="1"/>
  <c r="W560" i="1"/>
  <c r="Z560" i="1" s="1"/>
  <c r="V560" i="1"/>
  <c r="Y560" i="1" s="1"/>
  <c r="P93" i="1"/>
  <c r="L93" i="1"/>
  <c r="Q2" i="1"/>
  <c r="R2" i="1"/>
  <c r="R163" i="1"/>
  <c r="Q163" i="1"/>
  <c r="V449" i="1"/>
  <c r="Y449" i="1" s="1"/>
  <c r="W449" i="1"/>
  <c r="Z449" i="1" s="1"/>
  <c r="L161" i="1"/>
  <c r="P161" i="1"/>
  <c r="W174" i="1"/>
  <c r="Z174" i="1" s="1"/>
  <c r="V174" i="1"/>
  <c r="Y174" i="1" s="1"/>
  <c r="W569" i="1"/>
  <c r="Z569" i="1" s="1"/>
  <c r="V569" i="1"/>
  <c r="Y569" i="1" s="1"/>
  <c r="V410" i="1"/>
  <c r="Y410" i="1" s="1"/>
  <c r="W410" i="1"/>
  <c r="Z410" i="1" s="1"/>
  <c r="W535" i="1"/>
  <c r="Z535" i="1" s="1"/>
  <c r="V535" i="1"/>
  <c r="Y535" i="1" s="1"/>
  <c r="P300" i="1"/>
  <c r="L300" i="1"/>
  <c r="L870" i="1"/>
  <c r="P870" i="1"/>
  <c r="Q108" i="1"/>
  <c r="R108" i="1"/>
  <c r="W663" i="1"/>
  <c r="Z663" i="1" s="1"/>
  <c r="V663" i="1"/>
  <c r="Y663" i="1" s="1"/>
  <c r="W464" i="1"/>
  <c r="Z464" i="1" s="1"/>
  <c r="V464" i="1"/>
  <c r="Y464" i="1" s="1"/>
  <c r="R551" i="1"/>
  <c r="Q551" i="1"/>
  <c r="W85" i="1"/>
  <c r="Z85" i="1" s="1"/>
  <c r="V85" i="1"/>
  <c r="Y85" i="1" s="1"/>
  <c r="W214" i="1"/>
  <c r="Z214" i="1" s="1"/>
  <c r="V214" i="1"/>
  <c r="Y214" i="1" s="1"/>
  <c r="R259" i="1"/>
  <c r="Q259" i="1"/>
  <c r="P491" i="1"/>
  <c r="L491" i="1"/>
  <c r="W468" i="1"/>
  <c r="Z468" i="1" s="1"/>
  <c r="V468" i="1"/>
  <c r="Y468" i="1" s="1"/>
  <c r="V217" i="1"/>
  <c r="Y217" i="1" s="1"/>
  <c r="W217" i="1"/>
  <c r="Z217" i="1" s="1"/>
  <c r="V238" i="1"/>
  <c r="Y238" i="1" s="1"/>
  <c r="W238" i="1"/>
  <c r="Z238" i="1" s="1"/>
  <c r="Q75" i="1"/>
  <c r="R75" i="1"/>
  <c r="W73" i="1"/>
  <c r="Z73" i="1" s="1"/>
  <c r="V73" i="1"/>
  <c r="Y73" i="1" s="1"/>
  <c r="W273" i="1"/>
  <c r="Z273" i="1" s="1"/>
  <c r="V273" i="1"/>
  <c r="Y273" i="1" s="1"/>
  <c r="W667" i="1"/>
  <c r="Z667" i="1" s="1"/>
  <c r="V667" i="1"/>
  <c r="Y667" i="1" s="1"/>
  <c r="T4" i="1"/>
  <c r="L662" i="1"/>
  <c r="P662" i="1"/>
  <c r="T669" i="1"/>
  <c r="L494" i="1"/>
  <c r="P494" i="1"/>
  <c r="Q110" i="1"/>
  <c r="R110" i="1"/>
  <c r="R124" i="1"/>
  <c r="Q124" i="1"/>
  <c r="L332" i="1"/>
  <c r="P332" i="1"/>
  <c r="R30" i="1"/>
  <c r="Q30" i="1"/>
  <c r="Q693" i="1"/>
  <c r="R693" i="1"/>
  <c r="Q827" i="1"/>
  <c r="R827" i="1"/>
  <c r="P83" i="1"/>
  <c r="L83" i="1"/>
  <c r="T744" i="1"/>
  <c r="L391" i="1"/>
  <c r="P391" i="1"/>
  <c r="V579" i="1"/>
  <c r="Y579" i="1" s="1"/>
  <c r="W579" i="1"/>
  <c r="Z579" i="1" s="1"/>
  <c r="L399" i="1"/>
  <c r="P399" i="1"/>
  <c r="L92" i="1"/>
  <c r="P92" i="1"/>
  <c r="P233" i="1"/>
  <c r="L233" i="1"/>
  <c r="Q547" i="1"/>
  <c r="R547" i="1"/>
  <c r="V747" i="1"/>
  <c r="Y747" i="1" s="1"/>
  <c r="W747" i="1"/>
  <c r="Z747" i="1" s="1"/>
  <c r="V910" i="1"/>
  <c r="Y910" i="1" s="1"/>
  <c r="W910" i="1"/>
  <c r="Z910" i="1" s="1"/>
  <c r="W65" i="1"/>
  <c r="Z65" i="1" s="1"/>
  <c r="V65" i="1"/>
  <c r="Y65" i="1" s="1"/>
  <c r="V578" i="1"/>
  <c r="Y578" i="1" s="1"/>
  <c r="W578" i="1"/>
  <c r="Z578" i="1" s="1"/>
  <c r="R88" i="1"/>
  <c r="Q88" i="1"/>
  <c r="L267" i="1"/>
  <c r="P267" i="1"/>
  <c r="Q707" i="1"/>
  <c r="R707" i="1"/>
  <c r="P756" i="1"/>
  <c r="L756" i="1"/>
  <c r="Q378" i="1"/>
  <c r="R378" i="1"/>
  <c r="T412" i="1"/>
  <c r="L412" i="1"/>
  <c r="P412" i="1"/>
  <c r="W641" i="1"/>
  <c r="Z641" i="1" s="1"/>
  <c r="V641" i="1"/>
  <c r="Y641" i="1" s="1"/>
  <c r="W882" i="1"/>
  <c r="Z882" i="1" s="1"/>
  <c r="V882" i="1"/>
  <c r="Y882" i="1" s="1"/>
  <c r="W789" i="1"/>
  <c r="Z789" i="1" s="1"/>
  <c r="V789" i="1"/>
  <c r="Y789" i="1" s="1"/>
  <c r="W372" i="1"/>
  <c r="Z372" i="1" s="1"/>
  <c r="V372" i="1"/>
  <c r="Y372" i="1" s="1"/>
  <c r="W353" i="1"/>
  <c r="Z353" i="1" s="1"/>
  <c r="V353" i="1"/>
  <c r="Y353" i="1" s="1"/>
  <c r="L464" i="1"/>
  <c r="P464" i="1"/>
  <c r="R362" i="1"/>
  <c r="Q362" i="1"/>
  <c r="R162" i="1"/>
  <c r="Q162" i="1"/>
  <c r="W692" i="1"/>
  <c r="Z692" i="1" s="1"/>
  <c r="V692" i="1"/>
  <c r="Y692" i="1" s="1"/>
  <c r="W431" i="1"/>
  <c r="Z431" i="1" s="1"/>
  <c r="V431" i="1"/>
  <c r="Y431" i="1" s="1"/>
  <c r="T428" i="1"/>
  <c r="L429" i="1"/>
  <c r="P429" i="1"/>
  <c r="Q741" i="1"/>
  <c r="R741" i="1"/>
  <c r="Q76" i="1"/>
  <c r="R76" i="1"/>
  <c r="P907" i="1"/>
  <c r="L907" i="1"/>
  <c r="L85" i="1"/>
  <c r="P85" i="1"/>
  <c r="T752" i="1"/>
  <c r="W398" i="1"/>
  <c r="Z398" i="1" s="1"/>
  <c r="V398" i="1"/>
  <c r="Y398" i="1" s="1"/>
  <c r="W857" i="1"/>
  <c r="Z857" i="1" s="1"/>
  <c r="V857" i="1"/>
  <c r="Y857" i="1" s="1"/>
  <c r="T595" i="1"/>
  <c r="Q780" i="1"/>
  <c r="R780" i="1"/>
  <c r="V277" i="1"/>
  <c r="Y277" i="1" s="1"/>
  <c r="W277" i="1"/>
  <c r="Z277" i="1" s="1"/>
  <c r="T417" i="1"/>
  <c r="V367" i="1"/>
  <c r="Y367" i="1" s="1"/>
  <c r="W367" i="1"/>
  <c r="Z367" i="1" s="1"/>
  <c r="W432" i="1"/>
  <c r="Z432" i="1" s="1"/>
  <c r="V432" i="1"/>
  <c r="Y432" i="1" s="1"/>
  <c r="W61" i="1"/>
  <c r="Z61" i="1" s="1"/>
  <c r="V61" i="1"/>
  <c r="Y61" i="1" s="1"/>
  <c r="W904" i="1"/>
  <c r="Z904" i="1" s="1"/>
  <c r="V904" i="1"/>
  <c r="Y904" i="1" s="1"/>
  <c r="W376" i="1"/>
  <c r="Z376" i="1" s="1"/>
  <c r="V376" i="1"/>
  <c r="Y376" i="1" s="1"/>
  <c r="V601" i="1"/>
  <c r="Y601" i="1" s="1"/>
  <c r="W601" i="1"/>
  <c r="Z601" i="1" s="1"/>
  <c r="Q860" i="1"/>
  <c r="R860" i="1"/>
  <c r="R96" i="1"/>
  <c r="Q96" i="1"/>
  <c r="T867" i="1"/>
  <c r="V286" i="1"/>
  <c r="Y286" i="1" s="1"/>
  <c r="W286" i="1"/>
  <c r="Z286" i="1" s="1"/>
  <c r="V102" i="1"/>
  <c r="Y102" i="1" s="1"/>
  <c r="W102" i="1"/>
  <c r="Z102" i="1" s="1"/>
  <c r="P265" i="1"/>
  <c r="L265" i="1"/>
  <c r="P204" i="1"/>
  <c r="L204" i="1"/>
  <c r="T921" i="1"/>
  <c r="W677" i="1"/>
  <c r="Z677" i="1" s="1"/>
  <c r="V677" i="1"/>
  <c r="Y677" i="1" s="1"/>
  <c r="T506" i="1"/>
  <c r="T337" i="1"/>
  <c r="W344" i="1"/>
  <c r="Z344" i="1" s="1"/>
  <c r="V344" i="1"/>
  <c r="Y344" i="1" s="1"/>
  <c r="R617" i="1"/>
  <c r="Q617" i="1"/>
  <c r="R303" i="1"/>
  <c r="Q303" i="1"/>
  <c r="T607" i="1"/>
  <c r="T800" i="1"/>
  <c r="T23" i="1"/>
  <c r="V688" i="1"/>
  <c r="Y688" i="1" s="1"/>
  <c r="W688" i="1"/>
  <c r="Z688" i="1" s="1"/>
  <c r="P468" i="1"/>
  <c r="L468" i="1"/>
  <c r="T238" i="1"/>
  <c r="R548" i="1"/>
  <c r="Q548" i="1"/>
  <c r="P261" i="1"/>
  <c r="L261" i="1"/>
  <c r="R700" i="1"/>
  <c r="Q700" i="1"/>
  <c r="L825" i="1"/>
  <c r="P825" i="1"/>
  <c r="Q68" i="1"/>
  <c r="R68" i="1"/>
  <c r="W62" i="1"/>
  <c r="Z62" i="1" s="1"/>
  <c r="V62" i="1"/>
  <c r="Y62" i="1" s="1"/>
  <c r="W394" i="1"/>
  <c r="Z394" i="1" s="1"/>
  <c r="V394" i="1"/>
  <c r="Y394" i="1" s="1"/>
  <c r="P67" i="1"/>
  <c r="L67" i="1"/>
  <c r="W911" i="1"/>
  <c r="Z911" i="1" s="1"/>
  <c r="V911" i="1"/>
  <c r="Y911" i="1" s="1"/>
  <c r="T563" i="1"/>
  <c r="W777" i="1"/>
  <c r="Z777" i="1" s="1"/>
  <c r="V777" i="1"/>
  <c r="Y777" i="1" s="1"/>
  <c r="L227" i="1"/>
  <c r="P227" i="1"/>
  <c r="R366" i="1"/>
  <c r="Q366" i="1"/>
  <c r="L441" i="1"/>
  <c r="P441" i="1"/>
  <c r="W434" i="1"/>
  <c r="Z434" i="1" s="1"/>
  <c r="V434" i="1"/>
  <c r="Y434" i="1" s="1"/>
  <c r="T71" i="1"/>
  <c r="T409" i="1"/>
  <c r="T98" i="1"/>
  <c r="R220" i="1"/>
  <c r="Q220" i="1"/>
  <c r="L279" i="1"/>
  <c r="P279" i="1"/>
  <c r="L73" i="1"/>
  <c r="P73" i="1"/>
  <c r="W99" i="1"/>
  <c r="Z99" i="1" s="1"/>
  <c r="V99" i="1"/>
  <c r="Y99" i="1" s="1"/>
  <c r="L268" i="1"/>
  <c r="P268" i="1"/>
  <c r="P117" i="1"/>
  <c r="L117" i="1"/>
  <c r="T491" i="1"/>
  <c r="L682" i="1"/>
  <c r="P682" i="1"/>
  <c r="W670" i="1"/>
  <c r="Z670" i="1" s="1"/>
  <c r="V670" i="1"/>
  <c r="Y670" i="1" s="1"/>
  <c r="W653" i="1"/>
  <c r="Z653" i="1" s="1"/>
  <c r="V653" i="1"/>
  <c r="Y653" i="1" s="1"/>
  <c r="L674" i="1"/>
  <c r="P674" i="1"/>
  <c r="T627" i="1"/>
  <c r="R125" i="1"/>
  <c r="Q125" i="1"/>
  <c r="L803" i="1"/>
  <c r="P803" i="1"/>
  <c r="W146" i="1"/>
  <c r="Z146" i="1" s="1"/>
  <c r="V146" i="1"/>
  <c r="Y146" i="1" s="1"/>
  <c r="R489" i="1"/>
  <c r="Q489" i="1"/>
  <c r="L681" i="1"/>
  <c r="P681" i="1"/>
  <c r="L498" i="1"/>
  <c r="P498" i="1"/>
  <c r="W660" i="1"/>
  <c r="Z660" i="1" s="1"/>
  <c r="V660" i="1"/>
  <c r="Y660" i="1" s="1"/>
  <c r="Q15" i="1"/>
  <c r="R15" i="1"/>
  <c r="L316" i="1"/>
  <c r="P316" i="1"/>
  <c r="P352" i="1"/>
  <c r="L352" i="1"/>
  <c r="Q478" i="1"/>
  <c r="R478" i="1"/>
  <c r="Q143" i="1"/>
  <c r="R143" i="1"/>
  <c r="P629" i="1"/>
  <c r="L629" i="1"/>
  <c r="L328" i="1"/>
  <c r="P328" i="1"/>
  <c r="L452" i="1"/>
  <c r="P452" i="1"/>
  <c r="W542" i="1"/>
  <c r="Z542" i="1" s="1"/>
  <c r="V542" i="1"/>
  <c r="Y542" i="1" s="1"/>
  <c r="P24" i="1"/>
  <c r="L24" i="1"/>
  <c r="L704" i="1"/>
  <c r="P704" i="1"/>
  <c r="R242" i="1"/>
  <c r="Q242" i="1"/>
  <c r="P443" i="1"/>
  <c r="L443" i="1"/>
  <c r="W834" i="1"/>
  <c r="Z834" i="1" s="1"/>
  <c r="V834" i="1"/>
  <c r="Y834" i="1" s="1"/>
  <c r="P66" i="1"/>
  <c r="L66" i="1"/>
  <c r="L922" i="1"/>
  <c r="P922" i="1"/>
  <c r="R594" i="1"/>
  <c r="Q594" i="1"/>
  <c r="L97" i="1"/>
  <c r="P97" i="1"/>
  <c r="W236" i="1"/>
  <c r="Z236" i="1" s="1"/>
  <c r="V236" i="1"/>
  <c r="Y236" i="1" s="1"/>
  <c r="P90" i="1"/>
  <c r="L90" i="1"/>
  <c r="Q457" i="1"/>
  <c r="R457" i="1"/>
  <c r="T37" i="1"/>
  <c r="W823" i="1"/>
  <c r="Z823" i="1" s="1"/>
  <c r="V823" i="1"/>
  <c r="Y823" i="1" s="1"/>
  <c r="V241" i="1"/>
  <c r="Y241" i="1" s="1"/>
  <c r="W241" i="1"/>
  <c r="Z241" i="1" s="1"/>
  <c r="L541" i="1"/>
  <c r="P541" i="1"/>
  <c r="T386" i="1"/>
  <c r="P438" i="1"/>
  <c r="L438" i="1"/>
  <c r="P576" i="1"/>
  <c r="L576" i="1"/>
  <c r="L575" i="1"/>
  <c r="P575" i="1"/>
  <c r="P206" i="1"/>
  <c r="L206" i="1"/>
  <c r="W778" i="1"/>
  <c r="Z778" i="1" s="1"/>
  <c r="V778" i="1"/>
  <c r="Y778" i="1" s="1"/>
  <c r="T286" i="1"/>
  <c r="L785" i="1"/>
  <c r="P785" i="1"/>
  <c r="L496" i="1"/>
  <c r="P496" i="1"/>
  <c r="P298" i="1"/>
  <c r="L298" i="1"/>
  <c r="W879" i="1"/>
  <c r="Z879" i="1" s="1"/>
  <c r="V879" i="1"/>
  <c r="Y879" i="1" s="1"/>
  <c r="W512" i="1"/>
  <c r="Z512" i="1" s="1"/>
  <c r="V512" i="1"/>
  <c r="Y512" i="1" s="1"/>
  <c r="W897" i="1"/>
  <c r="Z897" i="1" s="1"/>
  <c r="V897" i="1"/>
  <c r="Y897" i="1" s="1"/>
  <c r="W671" i="1"/>
  <c r="Z671" i="1" s="1"/>
  <c r="V671" i="1"/>
  <c r="Y671" i="1" s="1"/>
  <c r="W511" i="1"/>
  <c r="Z511" i="1" s="1"/>
  <c r="V511" i="1"/>
  <c r="Y511" i="1" s="1"/>
  <c r="L55" i="1"/>
  <c r="P55" i="1"/>
  <c r="W171" i="1"/>
  <c r="Z171" i="1" s="1"/>
  <c r="V171" i="1"/>
  <c r="Y171" i="1" s="1"/>
  <c r="T24" i="1"/>
  <c r="Q484" i="1"/>
  <c r="R484" i="1"/>
  <c r="W649" i="1"/>
  <c r="Z649" i="1" s="1"/>
  <c r="V649" i="1"/>
  <c r="Y649" i="1" s="1"/>
  <c r="L504" i="1"/>
  <c r="P504" i="1"/>
  <c r="Q483" i="1"/>
  <c r="R483" i="1"/>
  <c r="Q640" i="1"/>
  <c r="R640" i="1"/>
  <c r="P150" i="1"/>
  <c r="L150" i="1"/>
  <c r="W27" i="1"/>
  <c r="Z27" i="1" s="1"/>
  <c r="V27" i="1"/>
  <c r="Y27" i="1" s="1"/>
  <c r="Q608" i="1"/>
  <c r="R608" i="1"/>
  <c r="W147" i="1"/>
  <c r="Z147" i="1" s="1"/>
  <c r="V147" i="1"/>
  <c r="Y147" i="1" s="1"/>
  <c r="T809" i="1"/>
  <c r="T349" i="1"/>
  <c r="R130" i="1"/>
  <c r="Q130" i="1"/>
  <c r="V173" i="1"/>
  <c r="Y173" i="1" s="1"/>
  <c r="W173" i="1"/>
  <c r="Z173" i="1" s="1"/>
  <c r="T838" i="1"/>
  <c r="Q539" i="1"/>
  <c r="R539" i="1"/>
  <c r="W386" i="1"/>
  <c r="Z386" i="1" s="1"/>
  <c r="V386" i="1"/>
  <c r="Y386" i="1" s="1"/>
  <c r="W586" i="1"/>
  <c r="Z586" i="1" s="1"/>
  <c r="V586" i="1"/>
  <c r="Y586" i="1" s="1"/>
  <c r="L486" i="1"/>
  <c r="P486" i="1"/>
  <c r="P291" i="1"/>
  <c r="L291" i="1"/>
  <c r="P299" i="1"/>
  <c r="L299" i="1"/>
  <c r="T662" i="1"/>
  <c r="L20" i="1"/>
  <c r="P20" i="1"/>
  <c r="W497" i="1"/>
  <c r="Z497" i="1" s="1"/>
  <c r="V497" i="1"/>
  <c r="Y497" i="1" s="1"/>
  <c r="T517" i="1"/>
  <c r="L672" i="1"/>
  <c r="P672" i="1"/>
  <c r="T149" i="1"/>
  <c r="T312" i="1"/>
  <c r="W626" i="1"/>
  <c r="Z626" i="1" s="1"/>
  <c r="V626" i="1"/>
  <c r="Y626" i="1" s="1"/>
  <c r="W801" i="1"/>
  <c r="Z801" i="1" s="1"/>
  <c r="V801" i="1"/>
  <c r="Y801" i="1" s="1"/>
  <c r="T190" i="1"/>
  <c r="W816" i="1"/>
  <c r="Z816" i="1" s="1"/>
  <c r="V816" i="1"/>
  <c r="Y816" i="1" s="1"/>
  <c r="P357" i="1"/>
  <c r="L357" i="1"/>
  <c r="W455" i="1"/>
  <c r="Z455" i="1" s="1"/>
  <c r="V455" i="1"/>
  <c r="Y455" i="1" s="1"/>
  <c r="W43" i="1"/>
  <c r="Z43" i="1" s="1"/>
  <c r="V43" i="1"/>
  <c r="Y43" i="1" s="1"/>
  <c r="T740" i="1"/>
  <c r="T822" i="1"/>
  <c r="Q555" i="1"/>
  <c r="R555" i="1"/>
  <c r="T418" i="1"/>
  <c r="T601" i="1"/>
  <c r="T69" i="1"/>
  <c r="T770" i="1"/>
  <c r="T419" i="1"/>
  <c r="T59" i="1"/>
  <c r="T52" i="1"/>
  <c r="T21" i="1"/>
  <c r="T562" i="1"/>
  <c r="T600" i="1"/>
  <c r="W508" i="1"/>
  <c r="Z508" i="1" s="1"/>
  <c r="V508" i="1"/>
  <c r="Y508" i="1" s="1"/>
  <c r="W639" i="1"/>
  <c r="Z639" i="1" s="1"/>
  <c r="V639" i="1"/>
  <c r="Y639" i="1" s="1"/>
  <c r="Q630" i="1"/>
  <c r="R630" i="1"/>
  <c r="P481" i="1"/>
  <c r="L481" i="1"/>
  <c r="Q234" i="1"/>
  <c r="R234" i="1"/>
  <c r="V759" i="1"/>
  <c r="Y759" i="1" s="1"/>
  <c r="W759" i="1"/>
  <c r="Z759" i="1" s="1"/>
  <c r="P426" i="1"/>
  <c r="L426" i="1"/>
  <c r="P337" i="1"/>
  <c r="L337" i="1"/>
  <c r="R634" i="1"/>
  <c r="Q634" i="1"/>
  <c r="L508" i="1"/>
  <c r="P508" i="1"/>
  <c r="L149" i="1"/>
  <c r="P149" i="1"/>
  <c r="P814" i="1"/>
  <c r="L814" i="1"/>
  <c r="Q794" i="1"/>
  <c r="R794" i="1"/>
  <c r="W439" i="1"/>
  <c r="Z439" i="1" s="1"/>
  <c r="V439" i="1"/>
  <c r="Y439" i="1" s="1"/>
  <c r="P571" i="1"/>
  <c r="L571" i="1"/>
  <c r="R779" i="1"/>
  <c r="Q779" i="1"/>
  <c r="L447" i="1"/>
  <c r="P447" i="1"/>
  <c r="R232" i="1"/>
  <c r="Q232" i="1"/>
  <c r="L902" i="1"/>
  <c r="P902" i="1"/>
  <c r="V4" i="1"/>
  <c r="Y4" i="1" s="1"/>
  <c r="W4" i="1"/>
  <c r="Z4" i="1" s="1"/>
  <c r="L898" i="1"/>
  <c r="P898" i="1"/>
  <c r="L661" i="1"/>
  <c r="P661" i="1"/>
  <c r="P628" i="1"/>
  <c r="L628" i="1"/>
  <c r="L363" i="1"/>
  <c r="P363" i="1"/>
  <c r="W554" i="1"/>
  <c r="Z554" i="1" s="1"/>
  <c r="V554" i="1"/>
  <c r="Y554" i="1" s="1"/>
  <c r="V858" i="1"/>
  <c r="Y858" i="1" s="1"/>
  <c r="W858" i="1"/>
  <c r="Z858" i="1" s="1"/>
  <c r="T296" i="1"/>
  <c r="W517" i="1"/>
  <c r="Z517" i="1" s="1"/>
  <c r="V517" i="1"/>
  <c r="Y517" i="1" s="1"/>
  <c r="P155" i="1"/>
  <c r="L155" i="1"/>
  <c r="Q42" i="1"/>
  <c r="R42" i="1"/>
  <c r="L723" i="1"/>
  <c r="P723" i="1"/>
  <c r="R909" i="1"/>
  <c r="Q909" i="1"/>
  <c r="L755" i="1"/>
  <c r="P755" i="1"/>
  <c r="P4" i="1"/>
  <c r="L4" i="1"/>
  <c r="T890" i="1"/>
  <c r="L663" i="1"/>
  <c r="P663" i="1"/>
  <c r="W607" i="1"/>
  <c r="Z607" i="1" s="1"/>
  <c r="V607" i="1"/>
  <c r="Y607" i="1" s="1"/>
  <c r="W359" i="1"/>
  <c r="Z359" i="1" s="1"/>
  <c r="V359" i="1"/>
  <c r="Y359" i="1" s="1"/>
  <c r="W845" i="1"/>
  <c r="Z845" i="1" s="1"/>
  <c r="V845" i="1"/>
  <c r="Y845" i="1" s="1"/>
  <c r="W908" i="1"/>
  <c r="Z908" i="1" s="1"/>
  <c r="V908" i="1"/>
  <c r="Y908" i="1" s="1"/>
  <c r="W265" i="1"/>
  <c r="Z265" i="1" s="1"/>
  <c r="V265" i="1"/>
  <c r="Y265" i="1" s="1"/>
  <c r="R334" i="1"/>
  <c r="Q334" i="1"/>
  <c r="L343" i="1"/>
  <c r="P343" i="1"/>
  <c r="L377" i="1"/>
  <c r="P377" i="1"/>
  <c r="W494" i="1"/>
  <c r="Z494" i="1" s="1"/>
  <c r="V494" i="1"/>
  <c r="Y494" i="1" s="1"/>
  <c r="P611" i="1"/>
  <c r="L611" i="1"/>
  <c r="W149" i="1"/>
  <c r="Z149" i="1" s="1"/>
  <c r="V149" i="1"/>
  <c r="Y149" i="1" s="1"/>
  <c r="L262" i="1"/>
  <c r="P262" i="1"/>
  <c r="R746" i="1"/>
  <c r="Q746" i="1"/>
  <c r="P763" i="1"/>
  <c r="L763" i="1"/>
  <c r="W412" i="1"/>
  <c r="Z412" i="1" s="1"/>
  <c r="V412" i="1"/>
  <c r="Y412" i="1" s="1"/>
  <c r="P292" i="1"/>
  <c r="L292" i="1"/>
  <c r="W874" i="1"/>
  <c r="Z874" i="1" s="1"/>
  <c r="V874" i="1"/>
  <c r="Y874" i="1" s="1"/>
  <c r="W889" i="1"/>
  <c r="Z889" i="1" s="1"/>
  <c r="V889" i="1"/>
  <c r="Y889" i="1" s="1"/>
  <c r="V786" i="1"/>
  <c r="Y786" i="1" s="1"/>
  <c r="W786" i="1"/>
  <c r="Z786" i="1" s="1"/>
  <c r="W175" i="1"/>
  <c r="Z175" i="1" s="1"/>
  <c r="V175" i="1"/>
  <c r="Y175" i="1" s="1"/>
  <c r="R720" i="1"/>
  <c r="Q720" i="1"/>
  <c r="P554" i="1"/>
  <c r="L554" i="1"/>
  <c r="P908" i="1"/>
  <c r="L908" i="1"/>
  <c r="L383" i="1"/>
  <c r="P383" i="1"/>
  <c r="L857" i="1"/>
  <c r="P857" i="1"/>
  <c r="V856" i="1"/>
  <c r="Y856" i="1" s="1"/>
  <c r="W856" i="1"/>
  <c r="Z856" i="1" s="1"/>
  <c r="L286" i="1"/>
  <c r="P286" i="1"/>
  <c r="W668" i="1"/>
  <c r="Z668" i="1" s="1"/>
  <c r="V668" i="1"/>
  <c r="Y668" i="1" s="1"/>
  <c r="L654" i="1"/>
  <c r="P654" i="1"/>
  <c r="V627" i="1"/>
  <c r="Y627" i="1" s="1"/>
  <c r="W627" i="1"/>
  <c r="Z627" i="1" s="1"/>
  <c r="W348" i="1"/>
  <c r="Z348" i="1" s="1"/>
  <c r="V348" i="1"/>
  <c r="Y348" i="1" s="1"/>
  <c r="R50" i="1"/>
  <c r="Q50" i="1"/>
  <c r="L800" i="1"/>
  <c r="P800" i="1"/>
  <c r="P434" i="1"/>
  <c r="L434" i="1"/>
  <c r="L387" i="1"/>
  <c r="P387" i="1"/>
  <c r="V415" i="1"/>
  <c r="Y415" i="1" s="1"/>
  <c r="W415" i="1"/>
  <c r="Z415" i="1" s="1"/>
  <c r="W682" i="1"/>
  <c r="Z682" i="1" s="1"/>
  <c r="V682" i="1"/>
  <c r="Y682" i="1" s="1"/>
  <c r="L646" i="1"/>
  <c r="P646" i="1"/>
  <c r="W674" i="1"/>
  <c r="Z674" i="1" s="1"/>
  <c r="V674" i="1"/>
  <c r="Y674" i="1" s="1"/>
  <c r="W507" i="1"/>
  <c r="Z507" i="1" s="1"/>
  <c r="V507" i="1"/>
  <c r="Y507" i="1" s="1"/>
  <c r="L808" i="1"/>
  <c r="P808" i="1"/>
  <c r="Q806" i="1"/>
  <c r="R806" i="1"/>
  <c r="W681" i="1"/>
  <c r="Z681" i="1" s="1"/>
  <c r="V681" i="1"/>
  <c r="Y681" i="1" s="1"/>
  <c r="W498" i="1"/>
  <c r="Z498" i="1" s="1"/>
  <c r="V498" i="1"/>
  <c r="Y498" i="1" s="1"/>
  <c r="W664" i="1"/>
  <c r="Z664" i="1" s="1"/>
  <c r="V664" i="1"/>
  <c r="Y664" i="1" s="1"/>
  <c r="L891" i="1"/>
  <c r="P891" i="1"/>
  <c r="T503" i="1"/>
  <c r="W797" i="1"/>
  <c r="Z797" i="1" s="1"/>
  <c r="V797" i="1"/>
  <c r="Y797" i="1" s="1"/>
  <c r="W312" i="1"/>
  <c r="Z312" i="1" s="1"/>
  <c r="V312" i="1"/>
  <c r="Y312" i="1" s="1"/>
  <c r="V156" i="1"/>
  <c r="Y156" i="1" s="1"/>
  <c r="W156" i="1"/>
  <c r="Z156" i="1" s="1"/>
  <c r="Q141" i="1"/>
  <c r="R141" i="1"/>
  <c r="L190" i="1"/>
  <c r="P190" i="1"/>
  <c r="W351" i="1"/>
  <c r="Z351" i="1" s="1"/>
  <c r="V351" i="1"/>
  <c r="Y351" i="1" s="1"/>
  <c r="Q735" i="1"/>
  <c r="R735" i="1"/>
  <c r="T185" i="1"/>
  <c r="W48" i="1"/>
  <c r="Z48" i="1" s="1"/>
  <c r="V48" i="1"/>
  <c r="Y48" i="1" s="1"/>
  <c r="Q732" i="1"/>
  <c r="R732" i="1"/>
  <c r="T435" i="1"/>
  <c r="R696" i="1"/>
  <c r="Q696" i="1"/>
  <c r="P923" i="1"/>
  <c r="L923" i="1"/>
  <c r="W207" i="1"/>
  <c r="Z207" i="1" s="1"/>
  <c r="V207" i="1"/>
  <c r="Y207" i="1" s="1"/>
  <c r="T907" i="1"/>
  <c r="R581" i="1"/>
  <c r="Q581" i="1"/>
  <c r="V391" i="1"/>
  <c r="Y391" i="1" s="1"/>
  <c r="W391" i="1"/>
  <c r="Z391" i="1" s="1"/>
  <c r="V215" i="1"/>
  <c r="Y215" i="1" s="1"/>
  <c r="W215" i="1"/>
  <c r="Z215" i="1" s="1"/>
  <c r="Q864" i="1"/>
  <c r="R864" i="1"/>
  <c r="Q605" i="1"/>
  <c r="R605" i="1"/>
  <c r="Q285" i="1"/>
  <c r="R285" i="1"/>
  <c r="Q730" i="1"/>
  <c r="R730" i="1"/>
  <c r="T443" i="1"/>
  <c r="L747" i="1"/>
  <c r="P747" i="1"/>
  <c r="P587" i="1"/>
  <c r="L587" i="1"/>
  <c r="V267" i="1"/>
  <c r="Y267" i="1" s="1"/>
  <c r="W267" i="1"/>
  <c r="Z267" i="1" s="1"/>
  <c r="V562" i="1"/>
  <c r="Y562" i="1" s="1"/>
  <c r="W562" i="1"/>
  <c r="Z562" i="1" s="1"/>
  <c r="R771" i="1"/>
  <c r="Q771" i="1"/>
  <c r="W288" i="1"/>
  <c r="Z288" i="1" s="1"/>
  <c r="V288" i="1"/>
  <c r="Y288" i="1" s="1"/>
  <c r="W296" i="1"/>
  <c r="Z296" i="1" s="1"/>
  <c r="V296" i="1"/>
  <c r="Y296" i="1" s="1"/>
  <c r="L882" i="1"/>
  <c r="P882" i="1"/>
  <c r="L522" i="1"/>
  <c r="P522" i="1"/>
  <c r="W657" i="1"/>
  <c r="Z657" i="1" s="1"/>
  <c r="V657" i="1"/>
  <c r="Y657" i="1" s="1"/>
  <c r="L493" i="1"/>
  <c r="P493" i="1"/>
  <c r="Q11" i="1"/>
  <c r="R11" i="1"/>
  <c r="L873" i="1"/>
  <c r="P873" i="1"/>
  <c r="L647" i="1"/>
  <c r="P647" i="1"/>
  <c r="L679" i="1"/>
  <c r="P679" i="1"/>
  <c r="L519" i="1"/>
  <c r="P519" i="1"/>
  <c r="P789" i="1"/>
  <c r="L789" i="1"/>
  <c r="L178" i="1"/>
  <c r="P178" i="1"/>
  <c r="R138" i="1"/>
  <c r="Q138" i="1"/>
  <c r="R128" i="1"/>
  <c r="Q128" i="1"/>
  <c r="Q325" i="1"/>
  <c r="R325" i="1"/>
  <c r="W618" i="1"/>
  <c r="Z618" i="1" s="1"/>
  <c r="V618" i="1"/>
  <c r="Y618" i="1" s="1"/>
  <c r="W425" i="1"/>
  <c r="Z425" i="1" s="1"/>
  <c r="V425" i="1"/>
  <c r="Y425" i="1" s="1"/>
  <c r="T723" i="1"/>
  <c r="P52" i="1"/>
  <c r="L52" i="1"/>
  <c r="T196" i="1"/>
  <c r="W561" i="1"/>
  <c r="Z561" i="1" s="1"/>
  <c r="V561" i="1"/>
  <c r="Y561" i="1" s="1"/>
  <c r="P431" i="1"/>
  <c r="L431" i="1"/>
  <c r="R716" i="1"/>
  <c r="Q716" i="1"/>
  <c r="V824" i="1"/>
  <c r="Y824" i="1" s="1"/>
  <c r="W824" i="1"/>
  <c r="Z824" i="1" s="1"/>
  <c r="P430" i="1"/>
  <c r="L430" i="1"/>
  <c r="T569" i="1"/>
  <c r="V907" i="1"/>
  <c r="Y907" i="1" s="1"/>
  <c r="W907" i="1"/>
  <c r="Z907" i="1" s="1"/>
  <c r="T391" i="1"/>
  <c r="L398" i="1"/>
  <c r="P398" i="1"/>
  <c r="L858" i="1"/>
  <c r="P858" i="1"/>
  <c r="Q783" i="1"/>
  <c r="R783" i="1"/>
  <c r="W89" i="1"/>
  <c r="Z89" i="1" s="1"/>
  <c r="V89" i="1"/>
  <c r="Y89" i="1" s="1"/>
  <c r="W224" i="1"/>
  <c r="Z224" i="1" s="1"/>
  <c r="V224" i="1"/>
  <c r="Y224" i="1" s="1"/>
  <c r="L367" i="1"/>
  <c r="P367" i="1"/>
  <c r="W440" i="1"/>
  <c r="Z440" i="1" s="1"/>
  <c r="V440" i="1"/>
  <c r="Y440" i="1" s="1"/>
  <c r="P432" i="1"/>
  <c r="L432" i="1"/>
  <c r="L61" i="1"/>
  <c r="P61" i="1"/>
  <c r="Q80" i="1"/>
  <c r="R80" i="1"/>
  <c r="P601" i="1"/>
  <c r="L601" i="1"/>
  <c r="Q221" i="1"/>
  <c r="R221" i="1"/>
  <c r="P280" i="1"/>
  <c r="L280" i="1"/>
  <c r="Q767" i="1"/>
  <c r="R767" i="1"/>
  <c r="L102" i="1"/>
  <c r="P102" i="1"/>
  <c r="T762" i="1"/>
  <c r="W69" i="1"/>
  <c r="Z69" i="1" s="1"/>
  <c r="V69" i="1"/>
  <c r="Y69" i="1" s="1"/>
  <c r="R905" i="1"/>
  <c r="Q905" i="1"/>
  <c r="V411" i="1"/>
  <c r="Y411" i="1" s="1"/>
  <c r="W411" i="1"/>
  <c r="Z411" i="1" s="1"/>
  <c r="W888" i="1"/>
  <c r="Z888" i="1" s="1"/>
  <c r="V888" i="1"/>
  <c r="Y888" i="1" s="1"/>
  <c r="L505" i="1"/>
  <c r="P505" i="1"/>
  <c r="Q293" i="1"/>
  <c r="R293" i="1"/>
  <c r="W500" i="1"/>
  <c r="Z500" i="1" s="1"/>
  <c r="V500" i="1"/>
  <c r="Y500" i="1" s="1"/>
  <c r="T507" i="1"/>
  <c r="W813" i="1"/>
  <c r="Z813" i="1" s="1"/>
  <c r="V813" i="1"/>
  <c r="Y813" i="1" s="1"/>
  <c r="T808" i="1"/>
  <c r="V606" i="1"/>
  <c r="Y606" i="1" s="1"/>
  <c r="W606" i="1"/>
  <c r="Z606" i="1" s="1"/>
  <c r="L157" i="1"/>
  <c r="P157" i="1"/>
  <c r="V635" i="1"/>
  <c r="Y635" i="1" s="1"/>
  <c r="W635" i="1"/>
  <c r="Z635" i="1" s="1"/>
  <c r="W36" i="1"/>
  <c r="Z36" i="1" s="1"/>
  <c r="V36" i="1"/>
  <c r="Y36" i="1" s="1"/>
  <c r="W420" i="1"/>
  <c r="Z420" i="1" s="1"/>
  <c r="V420" i="1"/>
  <c r="Y420" i="1" s="1"/>
  <c r="L72" i="1"/>
  <c r="P72" i="1"/>
  <c r="W559" i="1"/>
  <c r="Z559" i="1" s="1"/>
  <c r="V559" i="1"/>
  <c r="Y559" i="1" s="1"/>
  <c r="T695" i="1"/>
  <c r="P258" i="1"/>
  <c r="L258" i="1"/>
  <c r="W918" i="1"/>
  <c r="Z918" i="1" s="1"/>
  <c r="V918" i="1"/>
  <c r="Y918" i="1" s="1"/>
  <c r="L777" i="1"/>
  <c r="P777" i="1"/>
  <c r="L380" i="1"/>
  <c r="P380" i="1"/>
  <c r="P402" i="1"/>
  <c r="L402" i="1"/>
  <c r="V409" i="1"/>
  <c r="Y409" i="1" s="1"/>
  <c r="W409" i="1"/>
  <c r="Z409" i="1" s="1"/>
  <c r="Q772" i="1"/>
  <c r="R772" i="1"/>
  <c r="V227" i="1"/>
  <c r="Y227" i="1" s="1"/>
  <c r="W227" i="1"/>
  <c r="Z227" i="1" s="1"/>
  <c r="W100" i="1"/>
  <c r="Z100" i="1" s="1"/>
  <c r="V100" i="1"/>
  <c r="Y100" i="1" s="1"/>
  <c r="P229" i="1"/>
  <c r="L229" i="1"/>
  <c r="Q690" i="1"/>
  <c r="R690" i="1"/>
  <c r="P59" i="1"/>
  <c r="L59" i="1"/>
  <c r="W769" i="1"/>
  <c r="Z769" i="1" s="1"/>
  <c r="V769" i="1"/>
  <c r="Y769" i="1" s="1"/>
  <c r="R282" i="1"/>
  <c r="Q282" i="1"/>
  <c r="V385" i="1"/>
  <c r="Y385" i="1" s="1"/>
  <c r="W385" i="1"/>
  <c r="Z385" i="1" s="1"/>
  <c r="L415" i="1"/>
  <c r="P415" i="1"/>
  <c r="W77" i="1"/>
  <c r="Z77" i="1" s="1"/>
  <c r="V77" i="1"/>
  <c r="Y77" i="1" s="1"/>
  <c r="T567" i="1"/>
  <c r="V279" i="1"/>
  <c r="Y279" i="1" s="1"/>
  <c r="W279" i="1"/>
  <c r="Z279" i="1" s="1"/>
  <c r="W762" i="1"/>
  <c r="Z762" i="1" s="1"/>
  <c r="V762" i="1"/>
  <c r="Y762" i="1" s="1"/>
  <c r="V268" i="1"/>
  <c r="Y268" i="1" s="1"/>
  <c r="W268" i="1"/>
  <c r="Z268" i="1" s="1"/>
  <c r="Q116" i="1"/>
  <c r="R116" i="1"/>
  <c r="P294" i="1"/>
  <c r="L294" i="1"/>
  <c r="W21" i="1"/>
  <c r="Z21" i="1" s="1"/>
  <c r="V21" i="1"/>
  <c r="Y21" i="1" s="1"/>
  <c r="T12" i="1"/>
  <c r="L877" i="1"/>
  <c r="P877" i="1"/>
  <c r="L651" i="1"/>
  <c r="P651" i="1"/>
  <c r="L683" i="1"/>
  <c r="P683" i="1"/>
  <c r="L523" i="1"/>
  <c r="P523" i="1"/>
  <c r="T316" i="1"/>
  <c r="T344" i="1"/>
  <c r="V148" i="1"/>
  <c r="Y148" i="1" s="1"/>
  <c r="W148" i="1"/>
  <c r="Z148" i="1" s="1"/>
  <c r="P146" i="1"/>
  <c r="L146" i="1"/>
  <c r="L518" i="1"/>
  <c r="P518" i="1"/>
  <c r="L660" i="1"/>
  <c r="P660" i="1"/>
  <c r="W309" i="1"/>
  <c r="Z309" i="1" s="1"/>
  <c r="V309" i="1"/>
  <c r="Y309" i="1" s="1"/>
  <c r="T897" i="1"/>
  <c r="Q22" i="1"/>
  <c r="R22" i="1"/>
  <c r="W322" i="1"/>
  <c r="Z322" i="1" s="1"/>
  <c r="V322" i="1"/>
  <c r="Y322" i="1" s="1"/>
  <c r="R323" i="1"/>
  <c r="Q323" i="1"/>
  <c r="V621" i="1"/>
  <c r="Y621" i="1" s="1"/>
  <c r="W621" i="1"/>
  <c r="Z621" i="1" s="1"/>
  <c r="Q164" i="1"/>
  <c r="R164" i="1"/>
  <c r="W629" i="1"/>
  <c r="Z629" i="1" s="1"/>
  <c r="V629" i="1"/>
  <c r="Y629" i="1" s="1"/>
  <c r="W472" i="1"/>
  <c r="Z472" i="1" s="1"/>
  <c r="V472" i="1"/>
  <c r="Y472" i="1" s="1"/>
  <c r="V371" i="1"/>
  <c r="Y371" i="1" s="1"/>
  <c r="W371" i="1"/>
  <c r="Z371" i="1" s="1"/>
  <c r="W176" i="1"/>
  <c r="Z176" i="1" s="1"/>
  <c r="V176" i="1"/>
  <c r="Y176" i="1" s="1"/>
  <c r="W711" i="1"/>
  <c r="Z711" i="1" s="1"/>
  <c r="V711" i="1"/>
  <c r="Y711" i="1" s="1"/>
  <c r="P542" i="1"/>
  <c r="L542" i="1"/>
  <c r="V254" i="1"/>
  <c r="Y254" i="1" s="1"/>
  <c r="W254" i="1"/>
  <c r="Z254" i="1" s="1"/>
  <c r="R556" i="1"/>
  <c r="Q556" i="1"/>
  <c r="W66" i="1"/>
  <c r="Z66" i="1" s="1"/>
  <c r="V66" i="1"/>
  <c r="Y66" i="1" s="1"/>
  <c r="V919" i="1"/>
  <c r="Y919" i="1" s="1"/>
  <c r="W919" i="1"/>
  <c r="Z919" i="1" s="1"/>
  <c r="T912" i="1"/>
  <c r="L209" i="1"/>
  <c r="P209" i="1"/>
  <c r="P602" i="1"/>
  <c r="L602" i="1"/>
  <c r="Q863" i="1"/>
  <c r="R863" i="1"/>
  <c r="T347" i="1"/>
  <c r="V177" i="1"/>
  <c r="Y177" i="1" s="1"/>
  <c r="W177" i="1"/>
  <c r="Z177" i="1" s="1"/>
  <c r="P241" i="1"/>
  <c r="L241" i="1"/>
  <c r="R537" i="1"/>
  <c r="Q537" i="1"/>
  <c r="T436" i="1"/>
  <c r="R243" i="1"/>
  <c r="Q243" i="1"/>
  <c r="L751" i="1"/>
  <c r="P751" i="1"/>
  <c r="W761" i="1"/>
  <c r="Z761" i="1" s="1"/>
  <c r="V761" i="1"/>
  <c r="Y761" i="1" s="1"/>
  <c r="R225" i="1"/>
  <c r="Q225" i="1"/>
  <c r="L390" i="1"/>
  <c r="P390" i="1"/>
  <c r="P778" i="1"/>
  <c r="L778" i="1"/>
  <c r="P745" i="1"/>
  <c r="L745" i="1"/>
  <c r="P388" i="1"/>
  <c r="L388" i="1"/>
  <c r="W676" i="1"/>
  <c r="Z676" i="1" s="1"/>
  <c r="V676" i="1"/>
  <c r="Y676" i="1" s="1"/>
  <c r="Q123" i="1"/>
  <c r="R123" i="1"/>
  <c r="L512" i="1"/>
  <c r="P512" i="1"/>
  <c r="P313" i="1"/>
  <c r="L313" i="1"/>
  <c r="Q631" i="1"/>
  <c r="R631" i="1"/>
  <c r="V809" i="1"/>
  <c r="Y809" i="1" s="1"/>
  <c r="W809" i="1"/>
  <c r="Z809" i="1" s="1"/>
  <c r="W191" i="1"/>
  <c r="Z191" i="1" s="1"/>
  <c r="V191" i="1"/>
  <c r="Y191" i="1" s="1"/>
  <c r="T355" i="1"/>
  <c r="P171" i="1"/>
  <c r="L171" i="1"/>
  <c r="T20" i="1"/>
  <c r="L871" i="1"/>
  <c r="P871" i="1"/>
  <c r="W678" i="1"/>
  <c r="Z678" i="1" s="1"/>
  <c r="V678" i="1"/>
  <c r="Y678" i="1" s="1"/>
  <c r="W673" i="1"/>
  <c r="Z673" i="1" s="1"/>
  <c r="V673" i="1"/>
  <c r="Y673" i="1" s="1"/>
  <c r="T531" i="1"/>
  <c r="L27" i="1"/>
  <c r="P27" i="1"/>
  <c r="R314" i="1"/>
  <c r="Q314" i="1"/>
  <c r="P632" i="1"/>
  <c r="L632" i="1"/>
  <c r="T466" i="1"/>
  <c r="P147" i="1"/>
  <c r="L147" i="1"/>
  <c r="T456" i="1"/>
  <c r="P37" i="1"/>
  <c r="L37" i="1"/>
  <c r="L740" i="1"/>
  <c r="P740" i="1"/>
  <c r="T39" i="1"/>
  <c r="Q45" i="1"/>
  <c r="R45" i="1"/>
  <c r="T508" i="1"/>
  <c r="W656" i="1"/>
  <c r="Z656" i="1" s="1"/>
  <c r="V656" i="1"/>
  <c r="Y656" i="1" s="1"/>
  <c r="T891" i="1"/>
  <c r="T121" i="1"/>
  <c r="W501" i="1"/>
  <c r="Z501" i="1" s="1"/>
  <c r="V501" i="1"/>
  <c r="Y501" i="1" s="1"/>
  <c r="L869" i="1"/>
  <c r="P869" i="1"/>
  <c r="L643" i="1"/>
  <c r="P643" i="1"/>
  <c r="L675" i="1"/>
  <c r="P675" i="1"/>
  <c r="L515" i="1"/>
  <c r="P515" i="1"/>
  <c r="T150" i="1"/>
  <c r="T169" i="1"/>
  <c r="T152" i="1"/>
  <c r="L626" i="1"/>
  <c r="P626" i="1"/>
  <c r="P801" i="1"/>
  <c r="L801" i="1"/>
  <c r="L160" i="1"/>
  <c r="P160" i="1"/>
  <c r="L816" i="1"/>
  <c r="P816" i="1"/>
  <c r="W357" i="1"/>
  <c r="Z357" i="1" s="1"/>
  <c r="V357" i="1"/>
  <c r="Y357" i="1" s="1"/>
  <c r="R187" i="1"/>
  <c r="Q187" i="1"/>
  <c r="R29" i="1"/>
  <c r="Q29" i="1"/>
  <c r="R837" i="1"/>
  <c r="Q837" i="1"/>
  <c r="L829" i="1"/>
  <c r="P829" i="1"/>
  <c r="R736" i="1"/>
  <c r="Q736" i="1"/>
  <c r="L721" i="1"/>
  <c r="P721" i="1"/>
  <c r="P442" i="1"/>
  <c r="L442" i="1"/>
  <c r="T763" i="1"/>
  <c r="T89" i="1"/>
  <c r="T101" i="1"/>
  <c r="T214" i="1"/>
  <c r="T91" i="1"/>
  <c r="T265" i="1"/>
  <c r="T440" i="1"/>
  <c r="T367" i="1"/>
  <c r="T759" i="1"/>
  <c r="T277" i="1"/>
  <c r="Q718" i="1" l="1"/>
  <c r="R240" i="1"/>
  <c r="Q240" i="1"/>
  <c r="R684" i="1"/>
  <c r="Q684" i="1"/>
  <c r="R722" i="1"/>
  <c r="Q722" i="1"/>
  <c r="Q612" i="1"/>
  <c r="R612" i="1"/>
  <c r="Q360" i="1"/>
  <c r="R360" i="1"/>
  <c r="Q698" i="1"/>
  <c r="R698" i="1"/>
  <c r="R726" i="1"/>
  <c r="Q726" i="1"/>
  <c r="Q760" i="1"/>
  <c r="R760" i="1"/>
  <c r="R395" i="1"/>
  <c r="Q395" i="1"/>
  <c r="R249" i="1"/>
  <c r="Q249" i="1"/>
  <c r="Q717" i="1"/>
  <c r="R717" i="1"/>
  <c r="R675" i="1"/>
  <c r="Q675" i="1"/>
  <c r="Q632" i="1"/>
  <c r="R632" i="1"/>
  <c r="R452" i="1"/>
  <c r="Q452" i="1"/>
  <c r="R67" i="1"/>
  <c r="Q67" i="1"/>
  <c r="Q756" i="1"/>
  <c r="R756" i="1"/>
  <c r="R686" i="1"/>
  <c r="Q686" i="1"/>
  <c r="Q254" i="1"/>
  <c r="R254" i="1"/>
  <c r="R627" i="1"/>
  <c r="Q627" i="1"/>
  <c r="R549" i="1"/>
  <c r="Q549" i="1"/>
  <c r="Q778" i="1"/>
  <c r="R778" i="1"/>
  <c r="R763" i="1"/>
  <c r="Q763" i="1"/>
  <c r="R755" i="1"/>
  <c r="Q755" i="1"/>
  <c r="R426" i="1"/>
  <c r="Q426" i="1"/>
  <c r="R443" i="1"/>
  <c r="Q443" i="1"/>
  <c r="R73" i="1"/>
  <c r="Q73" i="1"/>
  <c r="R332" i="1"/>
  <c r="Q332" i="1"/>
  <c r="R602" i="1"/>
  <c r="Q602" i="1"/>
  <c r="R59" i="1"/>
  <c r="Q59" i="1"/>
  <c r="R367" i="1"/>
  <c r="Q367" i="1"/>
  <c r="R206" i="1"/>
  <c r="Q206" i="1"/>
  <c r="R328" i="1"/>
  <c r="Q328" i="1"/>
  <c r="R399" i="1"/>
  <c r="Q399" i="1"/>
  <c r="R386" i="1"/>
  <c r="Q386" i="1"/>
  <c r="R671" i="1"/>
  <c r="Q671" i="1"/>
  <c r="Q721" i="1"/>
  <c r="R721" i="1"/>
  <c r="R209" i="1"/>
  <c r="Q209" i="1"/>
  <c r="R660" i="1"/>
  <c r="Q660" i="1"/>
  <c r="R858" i="1"/>
  <c r="Q858" i="1"/>
  <c r="R504" i="1"/>
  <c r="Q504" i="1"/>
  <c r="Q24" i="1"/>
  <c r="R24" i="1"/>
  <c r="R468" i="1"/>
  <c r="Q468" i="1"/>
  <c r="R492" i="1"/>
  <c r="Q492" i="1"/>
  <c r="R562" i="1"/>
  <c r="Q562" i="1"/>
  <c r="R889" i="1"/>
  <c r="Q889" i="1"/>
  <c r="Q745" i="1"/>
  <c r="R745" i="1"/>
  <c r="Q432" i="1"/>
  <c r="R432" i="1"/>
  <c r="Q587" i="1"/>
  <c r="R587" i="1"/>
  <c r="R808" i="1"/>
  <c r="Q808" i="1"/>
  <c r="Q723" i="1"/>
  <c r="R723" i="1"/>
  <c r="Q628" i="1"/>
  <c r="R628" i="1"/>
  <c r="Q814" i="1"/>
  <c r="R814" i="1"/>
  <c r="R575" i="1"/>
  <c r="Q575" i="1"/>
  <c r="R803" i="1"/>
  <c r="Q803" i="1"/>
  <c r="Q825" i="1"/>
  <c r="R825" i="1"/>
  <c r="R265" i="1"/>
  <c r="Q265" i="1"/>
  <c r="R524" i="1"/>
  <c r="Q524" i="1"/>
  <c r="R781" i="1"/>
  <c r="Q781" i="1"/>
  <c r="R834" i="1"/>
  <c r="Q834" i="1"/>
  <c r="R773" i="1"/>
  <c r="Q773" i="1"/>
  <c r="Q911" i="1"/>
  <c r="R911" i="1"/>
  <c r="R812" i="1"/>
  <c r="Q812" i="1"/>
  <c r="R89" i="1"/>
  <c r="Q89" i="1"/>
  <c r="R920" i="1"/>
  <c r="Q920" i="1"/>
  <c r="R175" i="1"/>
  <c r="Q175" i="1"/>
  <c r="R514" i="1"/>
  <c r="Q514" i="1"/>
  <c r="R516" i="1"/>
  <c r="Q516" i="1"/>
  <c r="R921" i="1"/>
  <c r="Q921" i="1"/>
  <c r="R446" i="1"/>
  <c r="Q446" i="1"/>
  <c r="Q48" i="1"/>
  <c r="R48" i="1"/>
  <c r="R648" i="1"/>
  <c r="Q648" i="1"/>
  <c r="R876" i="1"/>
  <c r="Q876" i="1"/>
  <c r="R822" i="1"/>
  <c r="Q822" i="1"/>
  <c r="Q255" i="1"/>
  <c r="R255" i="1"/>
  <c r="R838" i="1"/>
  <c r="Q838" i="1"/>
  <c r="Q305" i="1"/>
  <c r="R305" i="1"/>
  <c r="Q525" i="1"/>
  <c r="R525" i="1"/>
  <c r="R666" i="1"/>
  <c r="Q666" i="1"/>
  <c r="Q28" i="1"/>
  <c r="R28" i="1"/>
  <c r="R695" i="1"/>
  <c r="Q695" i="1"/>
  <c r="Q287" i="1"/>
  <c r="R287" i="1"/>
  <c r="Q321" i="1"/>
  <c r="R321" i="1"/>
  <c r="R658" i="1"/>
  <c r="Q658" i="1"/>
  <c r="R181" i="1"/>
  <c r="Q181" i="1"/>
  <c r="R389" i="1"/>
  <c r="Q389" i="1"/>
  <c r="Q558" i="1"/>
  <c r="R558" i="1"/>
  <c r="R172" i="1"/>
  <c r="Q172" i="1"/>
  <c r="R553" i="1"/>
  <c r="Q553" i="1"/>
  <c r="R480" i="1"/>
  <c r="Q480" i="1"/>
  <c r="R77" i="1"/>
  <c r="Q77" i="1"/>
  <c r="R69" i="1"/>
  <c r="Q69" i="1"/>
  <c r="Q91" i="1"/>
  <c r="R91" i="1"/>
  <c r="R173" i="1"/>
  <c r="Q173" i="1"/>
  <c r="R559" i="1"/>
  <c r="Q559" i="1"/>
  <c r="R213" i="1"/>
  <c r="Q213" i="1"/>
  <c r="R692" i="1"/>
  <c r="Q692" i="1"/>
  <c r="R62" i="1"/>
  <c r="Q62" i="1"/>
  <c r="R223" i="1"/>
  <c r="Q223" i="1"/>
  <c r="R324" i="1"/>
  <c r="Q324" i="1"/>
  <c r="R532" i="1"/>
  <c r="Q532" i="1"/>
  <c r="R623" i="1"/>
  <c r="Q623" i="1"/>
  <c r="R759" i="1"/>
  <c r="Q759" i="1"/>
  <c r="R269" i="1"/>
  <c r="Q269" i="1"/>
  <c r="R351" i="1"/>
  <c r="Q351" i="1"/>
  <c r="R821" i="1"/>
  <c r="Q821" i="1"/>
  <c r="R51" i="1"/>
  <c r="Q51" i="1"/>
  <c r="Q513" i="1"/>
  <c r="R513" i="1"/>
  <c r="R320" i="1"/>
  <c r="Q320" i="1"/>
  <c r="R39" i="1"/>
  <c r="Q39" i="1"/>
  <c r="R619" i="1"/>
  <c r="Q619" i="1"/>
  <c r="R499" i="1"/>
  <c r="Q499" i="1"/>
  <c r="R573" i="1"/>
  <c r="Q573" i="1"/>
  <c r="R336" i="1"/>
  <c r="Q336" i="1"/>
  <c r="Q887" i="1"/>
  <c r="R887" i="1"/>
  <c r="Q831" i="1"/>
  <c r="R831" i="1"/>
  <c r="R490" i="1"/>
  <c r="Q490" i="1"/>
  <c r="R906" i="1"/>
  <c r="Q906" i="1"/>
  <c r="R527" i="1"/>
  <c r="Q527" i="1"/>
  <c r="Q912" i="1"/>
  <c r="R912" i="1"/>
  <c r="R87" i="1"/>
  <c r="Q87" i="1"/>
  <c r="R238" i="1"/>
  <c r="Q238" i="1"/>
  <c r="Q832" i="1"/>
  <c r="R832" i="1"/>
  <c r="Q649" i="1"/>
  <c r="R649" i="1"/>
  <c r="Q636" i="1"/>
  <c r="R636" i="1"/>
  <c r="R271" i="1"/>
  <c r="Q271" i="1"/>
  <c r="R842" i="1"/>
  <c r="Q842" i="1"/>
  <c r="R148" i="1"/>
  <c r="Q148" i="1"/>
  <c r="R670" i="1"/>
  <c r="Q670" i="1"/>
  <c r="R769" i="1"/>
  <c r="Q769" i="1"/>
  <c r="Q36" i="1"/>
  <c r="R36" i="1"/>
  <c r="R65" i="1"/>
  <c r="Q65" i="1"/>
  <c r="R312" i="1"/>
  <c r="Q312" i="1"/>
  <c r="R510" i="1"/>
  <c r="Q510" i="1"/>
  <c r="R578" i="1"/>
  <c r="Q578" i="1"/>
  <c r="R890" i="1"/>
  <c r="Q890" i="1"/>
  <c r="Q196" i="1"/>
  <c r="R196" i="1"/>
  <c r="R258" i="1"/>
  <c r="Q258" i="1"/>
  <c r="Q299" i="1"/>
  <c r="R299" i="1"/>
  <c r="R429" i="1"/>
  <c r="Q429" i="1"/>
  <c r="R557" i="1"/>
  <c r="Q557" i="1"/>
  <c r="R874" i="1"/>
  <c r="Q874" i="1"/>
  <c r="R526" i="1"/>
  <c r="Q526" i="1"/>
  <c r="Q364" i="1"/>
  <c r="R364" i="1"/>
  <c r="Q444" i="1"/>
  <c r="R444" i="1"/>
  <c r="R830" i="1"/>
  <c r="Q830" i="1"/>
  <c r="R817" i="1"/>
  <c r="Q817" i="1"/>
  <c r="R421" i="1"/>
  <c r="Q421" i="1"/>
  <c r="Q217" i="1"/>
  <c r="R217" i="1"/>
  <c r="R460" i="1"/>
  <c r="Q460" i="1"/>
  <c r="R531" i="1"/>
  <c r="Q531" i="1"/>
  <c r="R433" i="1"/>
  <c r="Q433" i="1"/>
  <c r="R520" i="1"/>
  <c r="Q520" i="1"/>
  <c r="R427" i="1"/>
  <c r="Q427" i="1"/>
  <c r="Q348" i="1"/>
  <c r="R348" i="1"/>
  <c r="Q600" i="1"/>
  <c r="R600" i="1"/>
  <c r="R191" i="1"/>
  <c r="Q191" i="1"/>
  <c r="Q487" i="1"/>
  <c r="R487" i="1"/>
  <c r="R177" i="1"/>
  <c r="Q177" i="1"/>
  <c r="Q404" i="1"/>
  <c r="R404" i="1"/>
  <c r="R888" i="1"/>
  <c r="Q888" i="1"/>
  <c r="R583" i="1"/>
  <c r="Q583" i="1"/>
  <c r="Q497" i="1"/>
  <c r="R497" i="1"/>
  <c r="R263" i="1"/>
  <c r="Q263" i="1"/>
  <c r="R100" i="1"/>
  <c r="Q100" i="1"/>
  <c r="Q677" i="1"/>
  <c r="R677" i="1"/>
  <c r="R561" i="1"/>
  <c r="Q561" i="1"/>
  <c r="R819" i="1"/>
  <c r="Q819" i="1"/>
  <c r="R866" i="1"/>
  <c r="Q866" i="1"/>
  <c r="Q752" i="1"/>
  <c r="R752" i="1"/>
  <c r="R284" i="1"/>
  <c r="Q284" i="1"/>
  <c r="R216" i="1"/>
  <c r="Q216" i="1"/>
  <c r="R236" i="1"/>
  <c r="Q236" i="1"/>
  <c r="R621" i="1"/>
  <c r="Q621" i="1"/>
  <c r="Q833" i="1"/>
  <c r="R833" i="1"/>
  <c r="R659" i="1"/>
  <c r="Q659" i="1"/>
  <c r="R804" i="1"/>
  <c r="Q804" i="1"/>
  <c r="R867" i="1"/>
  <c r="Q867" i="1"/>
  <c r="R81" i="1"/>
  <c r="Q81" i="1"/>
  <c r="Q186" i="1"/>
  <c r="R186" i="1"/>
  <c r="R880" i="1"/>
  <c r="Q880" i="1"/>
  <c r="R507" i="1"/>
  <c r="Q507" i="1"/>
  <c r="R413" i="1"/>
  <c r="Q413" i="1"/>
  <c r="Q592" i="1"/>
  <c r="R592" i="1"/>
  <c r="Q8" i="1"/>
  <c r="R8" i="1"/>
  <c r="R650" i="1"/>
  <c r="Q650" i="1"/>
  <c r="Q521" i="1"/>
  <c r="R521" i="1"/>
  <c r="Q501" i="1"/>
  <c r="R501" i="1"/>
  <c r="Q848" i="1"/>
  <c r="R848" i="1"/>
  <c r="R796" i="1"/>
  <c r="Q796" i="1"/>
  <c r="Q673" i="1"/>
  <c r="R673" i="1"/>
  <c r="R495" i="1"/>
  <c r="Q495" i="1"/>
  <c r="R680" i="1"/>
  <c r="Q680" i="1"/>
  <c r="R472" i="1"/>
  <c r="Q472" i="1"/>
  <c r="R615" i="1"/>
  <c r="Q615" i="1"/>
  <c r="R918" i="1"/>
  <c r="Q918" i="1"/>
  <c r="R560" i="1"/>
  <c r="Q560" i="1"/>
  <c r="R318" i="1"/>
  <c r="Q318" i="1"/>
  <c r="Q98" i="1"/>
  <c r="R98" i="1"/>
  <c r="Q420" i="1"/>
  <c r="R420" i="1"/>
  <c r="Q469" i="1"/>
  <c r="R469" i="1"/>
  <c r="R411" i="1"/>
  <c r="Q411" i="1"/>
  <c r="Q440" i="1"/>
  <c r="R440" i="1"/>
  <c r="R296" i="1"/>
  <c r="Q296" i="1"/>
  <c r="R641" i="1"/>
  <c r="Q641" i="1"/>
  <c r="R910" i="1"/>
  <c r="Q910" i="1"/>
  <c r="R664" i="1"/>
  <c r="Q664" i="1"/>
  <c r="R884" i="1"/>
  <c r="Q884" i="1"/>
  <c r="R185" i="1"/>
  <c r="Q185" i="1"/>
  <c r="Q402" i="1"/>
  <c r="R402" i="1"/>
  <c r="R308" i="1"/>
  <c r="Q308" i="1"/>
  <c r="Q744" i="1"/>
  <c r="R744" i="1"/>
  <c r="R545" i="1"/>
  <c r="Q545" i="1"/>
  <c r="R841" i="1"/>
  <c r="Q841" i="1"/>
  <c r="R179" i="1"/>
  <c r="Q179" i="1"/>
  <c r="R476" i="1"/>
  <c r="Q476" i="1"/>
  <c r="R56" i="1"/>
  <c r="Q56" i="1"/>
  <c r="R528" i="1"/>
  <c r="Q528" i="1"/>
  <c r="R416" i="1"/>
  <c r="Q416" i="1"/>
  <c r="Q230" i="1"/>
  <c r="R230" i="1"/>
  <c r="R727" i="1"/>
  <c r="Q727" i="1"/>
  <c r="R894" i="1"/>
  <c r="Q894" i="1"/>
  <c r="R189" i="1"/>
  <c r="Q189" i="1"/>
  <c r="Q856" i="1"/>
  <c r="R856" i="1"/>
  <c r="R245" i="1"/>
  <c r="Q245" i="1"/>
  <c r="R742" i="1"/>
  <c r="Q742" i="1"/>
  <c r="R409" i="1"/>
  <c r="Q409" i="1"/>
  <c r="R224" i="1"/>
  <c r="Q224" i="1"/>
  <c r="R797" i="1"/>
  <c r="Q797" i="1"/>
  <c r="R419" i="1"/>
  <c r="Q419" i="1"/>
  <c r="R215" i="1"/>
  <c r="Q215" i="1"/>
  <c r="R47" i="1"/>
  <c r="Q47" i="1"/>
  <c r="Q899" i="1"/>
  <c r="R899" i="1"/>
  <c r="R304" i="1"/>
  <c r="Q304" i="1"/>
  <c r="R882" i="1"/>
  <c r="Q882" i="1"/>
  <c r="R434" i="1"/>
  <c r="Q434" i="1"/>
  <c r="Q661" i="1"/>
  <c r="R661" i="1"/>
  <c r="R541" i="1"/>
  <c r="Q541" i="1"/>
  <c r="Q681" i="1"/>
  <c r="R681" i="1"/>
  <c r="R639" i="1"/>
  <c r="Q639" i="1"/>
  <c r="R614" i="1"/>
  <c r="Q614" i="1"/>
  <c r="R829" i="1"/>
  <c r="Q829" i="1"/>
  <c r="R380" i="1"/>
  <c r="Q380" i="1"/>
  <c r="Q601" i="1"/>
  <c r="R601" i="1"/>
  <c r="Q891" i="1"/>
  <c r="R891" i="1"/>
  <c r="R571" i="1"/>
  <c r="Q571" i="1"/>
  <c r="Q481" i="1"/>
  <c r="R481" i="1"/>
  <c r="R569" i="1"/>
  <c r="Q569" i="1"/>
  <c r="R586" i="1"/>
  <c r="Q586" i="1"/>
  <c r="R878" i="1"/>
  <c r="Q878" i="1"/>
  <c r="Q740" i="1"/>
  <c r="R740" i="1"/>
  <c r="R390" i="1"/>
  <c r="Q390" i="1"/>
  <c r="Q52" i="1"/>
  <c r="R52" i="1"/>
  <c r="R498" i="1"/>
  <c r="Q498" i="1"/>
  <c r="Q117" i="1"/>
  <c r="R117" i="1"/>
  <c r="R78" i="1"/>
  <c r="Q78" i="1"/>
  <c r="Q529" i="1"/>
  <c r="R529" i="1"/>
  <c r="Q205" i="1"/>
  <c r="R205" i="1"/>
  <c r="R277" i="1"/>
  <c r="Q277" i="1"/>
  <c r="R872" i="1"/>
  <c r="Q872" i="1"/>
  <c r="R908" i="1"/>
  <c r="Q908" i="1"/>
  <c r="R20" i="1"/>
  <c r="Q20" i="1"/>
  <c r="R279" i="1"/>
  <c r="Q279" i="1"/>
  <c r="Q424" i="1"/>
  <c r="R424" i="1"/>
  <c r="Q603" i="1"/>
  <c r="R603" i="1"/>
  <c r="R816" i="1"/>
  <c r="Q816" i="1"/>
  <c r="R801" i="1"/>
  <c r="Q801" i="1"/>
  <c r="R869" i="1"/>
  <c r="Q869" i="1"/>
  <c r="R683" i="1"/>
  <c r="Q683" i="1"/>
  <c r="Q294" i="1"/>
  <c r="R294" i="1"/>
  <c r="Q72" i="1"/>
  <c r="R72" i="1"/>
  <c r="R61" i="1"/>
  <c r="Q61" i="1"/>
  <c r="R431" i="1"/>
  <c r="Q431" i="1"/>
  <c r="R647" i="1"/>
  <c r="Q647" i="1"/>
  <c r="R262" i="1"/>
  <c r="Q262" i="1"/>
  <c r="R155" i="1"/>
  <c r="Q155" i="1"/>
  <c r="R363" i="1"/>
  <c r="Q363" i="1"/>
  <c r="R447" i="1"/>
  <c r="Q447" i="1"/>
  <c r="R508" i="1"/>
  <c r="Q508" i="1"/>
  <c r="Q576" i="1"/>
  <c r="R576" i="1"/>
  <c r="R316" i="1"/>
  <c r="Q316" i="1"/>
  <c r="R261" i="1"/>
  <c r="Q261" i="1"/>
  <c r="Q907" i="1"/>
  <c r="R907" i="1"/>
  <c r="R464" i="1"/>
  <c r="Q464" i="1"/>
  <c r="R83" i="1"/>
  <c r="Q83" i="1"/>
  <c r="R662" i="1"/>
  <c r="Q662" i="1"/>
  <c r="R161" i="1"/>
  <c r="Q161" i="1"/>
  <c r="Q535" i="1"/>
  <c r="R535" i="1"/>
  <c r="R406" i="1"/>
  <c r="Q406" i="1"/>
  <c r="R260" i="1"/>
  <c r="Q260" i="1"/>
  <c r="R897" i="1"/>
  <c r="Q897" i="1"/>
  <c r="R750" i="1"/>
  <c r="Q750" i="1"/>
  <c r="Q394" i="1"/>
  <c r="R394" i="1"/>
  <c r="R359" i="1"/>
  <c r="Q359" i="1"/>
  <c r="R31" i="1"/>
  <c r="Q31" i="1"/>
  <c r="R353" i="1"/>
  <c r="Q353" i="1"/>
  <c r="R376" i="1"/>
  <c r="Q376" i="1"/>
  <c r="Q669" i="1"/>
  <c r="R669" i="1"/>
  <c r="R214" i="1"/>
  <c r="Q214" i="1"/>
  <c r="R193" i="1"/>
  <c r="Q193" i="1"/>
  <c r="Q665" i="1"/>
  <c r="R665" i="1"/>
  <c r="R456" i="1"/>
  <c r="Q456" i="1"/>
  <c r="R885" i="1"/>
  <c r="Q885" i="1"/>
  <c r="R502" i="1"/>
  <c r="Q502" i="1"/>
  <c r="Q12" i="1"/>
  <c r="R12" i="1"/>
  <c r="Q645" i="1"/>
  <c r="R645" i="1"/>
  <c r="R667" i="1"/>
  <c r="Q667" i="1"/>
  <c r="R506" i="1"/>
  <c r="Q506" i="1"/>
  <c r="Q101" i="1"/>
  <c r="R101" i="1"/>
  <c r="Q595" i="1"/>
  <c r="R595" i="1"/>
  <c r="R349" i="1"/>
  <c r="Q349" i="1"/>
  <c r="R892" i="1"/>
  <c r="Q892" i="1"/>
  <c r="R188" i="1"/>
  <c r="Q188" i="1"/>
  <c r="Q728" i="1"/>
  <c r="R728" i="1"/>
  <c r="R678" i="1"/>
  <c r="Q678" i="1"/>
  <c r="Q113" i="1"/>
  <c r="R113" i="1"/>
  <c r="R655" i="1"/>
  <c r="Q655" i="1"/>
  <c r="Q919" i="1"/>
  <c r="R919" i="1"/>
  <c r="R176" i="1"/>
  <c r="Q176" i="1"/>
  <c r="Q798" i="1"/>
  <c r="R798" i="1"/>
  <c r="R195" i="1"/>
  <c r="Q195" i="1"/>
  <c r="R462" i="1"/>
  <c r="Q462" i="1"/>
  <c r="R656" i="1"/>
  <c r="Q656" i="1"/>
  <c r="R57" i="1"/>
  <c r="Q57" i="1"/>
  <c r="R809" i="1"/>
  <c r="Q809" i="1"/>
  <c r="Q879" i="1"/>
  <c r="R879" i="1"/>
  <c r="R384" i="1"/>
  <c r="Q384" i="1"/>
  <c r="Q653" i="1"/>
  <c r="R653" i="1"/>
  <c r="R41" i="1"/>
  <c r="Q41" i="1"/>
  <c r="R813" i="1"/>
  <c r="Q813" i="1"/>
  <c r="Q915" i="1"/>
  <c r="R915" i="1"/>
  <c r="R418" i="1"/>
  <c r="Q418" i="1"/>
  <c r="Q903" i="1"/>
  <c r="R903" i="1"/>
  <c r="R618" i="1"/>
  <c r="Q618" i="1"/>
  <c r="R288" i="1"/>
  <c r="Q288" i="1"/>
  <c r="R417" i="1"/>
  <c r="Q417" i="1"/>
  <c r="R266" i="1"/>
  <c r="Q266" i="1"/>
  <c r="R167" i="1"/>
  <c r="Q167" i="1"/>
  <c r="R415" i="1"/>
  <c r="Q415" i="1"/>
  <c r="Q102" i="1"/>
  <c r="R102" i="1"/>
  <c r="R178" i="1"/>
  <c r="Q178" i="1"/>
  <c r="R747" i="1"/>
  <c r="Q747" i="1"/>
  <c r="R383" i="1"/>
  <c r="Q383" i="1"/>
  <c r="R149" i="1"/>
  <c r="Q149" i="1"/>
  <c r="Q298" i="1"/>
  <c r="R298" i="1"/>
  <c r="R674" i="1"/>
  <c r="Q674" i="1"/>
  <c r="R182" i="1"/>
  <c r="Q182" i="1"/>
  <c r="R900" i="1"/>
  <c r="Q900" i="1"/>
  <c r="R180" i="1"/>
  <c r="Q180" i="1"/>
  <c r="Q290" i="1"/>
  <c r="R290" i="1"/>
  <c r="R512" i="1"/>
  <c r="Q512" i="1"/>
  <c r="R800" i="1"/>
  <c r="Q800" i="1"/>
  <c r="R377" i="1"/>
  <c r="Q377" i="1"/>
  <c r="R85" i="1"/>
  <c r="Q85" i="1"/>
  <c r="Q883" i="1"/>
  <c r="R883" i="1"/>
  <c r="R442" i="1"/>
  <c r="Q442" i="1"/>
  <c r="R751" i="1"/>
  <c r="Q751" i="1"/>
  <c r="R523" i="1"/>
  <c r="Q523" i="1"/>
  <c r="Q493" i="1"/>
  <c r="R493" i="1"/>
  <c r="R898" i="1"/>
  <c r="Q898" i="1"/>
  <c r="R150" i="1"/>
  <c r="Q150" i="1"/>
  <c r="R785" i="1"/>
  <c r="Q785" i="1"/>
  <c r="R227" i="1"/>
  <c r="Q227" i="1"/>
  <c r="R202" i="1"/>
  <c r="Q202" i="1"/>
  <c r="Q372" i="1"/>
  <c r="R372" i="1"/>
  <c r="R27" i="1"/>
  <c r="Q27" i="1"/>
  <c r="R518" i="1"/>
  <c r="Q518" i="1"/>
  <c r="R777" i="1"/>
  <c r="Q777" i="1"/>
  <c r="R292" i="1"/>
  <c r="Q292" i="1"/>
  <c r="R343" i="1"/>
  <c r="Q343" i="1"/>
  <c r="R496" i="1"/>
  <c r="Q496" i="1"/>
  <c r="Q90" i="1"/>
  <c r="R90" i="1"/>
  <c r="Q352" i="1"/>
  <c r="R352" i="1"/>
  <c r="R494" i="1"/>
  <c r="Q494" i="1"/>
  <c r="R904" i="1"/>
  <c r="Q904" i="1"/>
  <c r="R567" i="1"/>
  <c r="Q567" i="1"/>
  <c r="R626" i="1"/>
  <c r="Q626" i="1"/>
  <c r="R37" i="1"/>
  <c r="Q37" i="1"/>
  <c r="R147" i="1"/>
  <c r="Q147" i="1"/>
  <c r="Q388" i="1"/>
  <c r="R388" i="1"/>
  <c r="Q542" i="1"/>
  <c r="R542" i="1"/>
  <c r="R146" i="1"/>
  <c r="Q146" i="1"/>
  <c r="Q505" i="1"/>
  <c r="R505" i="1"/>
  <c r="R280" i="1"/>
  <c r="Q280" i="1"/>
  <c r="Q398" i="1"/>
  <c r="R398" i="1"/>
  <c r="R789" i="1"/>
  <c r="Q789" i="1"/>
  <c r="Q923" i="1"/>
  <c r="R923" i="1"/>
  <c r="R646" i="1"/>
  <c r="Q646" i="1"/>
  <c r="R387" i="1"/>
  <c r="Q387" i="1"/>
  <c r="Q554" i="1"/>
  <c r="R554" i="1"/>
  <c r="R66" i="1"/>
  <c r="Q66" i="1"/>
  <c r="R629" i="1"/>
  <c r="Q629" i="1"/>
  <c r="Q204" i="1"/>
  <c r="R204" i="1"/>
  <c r="R233" i="1"/>
  <c r="Q233" i="1"/>
  <c r="R300" i="1"/>
  <c r="Q300" i="1"/>
  <c r="R93" i="1"/>
  <c r="Q93" i="1"/>
  <c r="Q875" i="1"/>
  <c r="R875" i="1"/>
  <c r="R126" i="1"/>
  <c r="Q126" i="1"/>
  <c r="R622" i="1"/>
  <c r="Q622" i="1"/>
  <c r="Q509" i="1"/>
  <c r="R509" i="1"/>
  <c r="Q436" i="1"/>
  <c r="R436" i="1"/>
  <c r="R914" i="1"/>
  <c r="Q914" i="1"/>
  <c r="R322" i="1"/>
  <c r="Q322" i="1"/>
  <c r="R563" i="1"/>
  <c r="Q563" i="1"/>
  <c r="Q688" i="1"/>
  <c r="R688" i="1"/>
  <c r="R264" i="1"/>
  <c r="Q264" i="1"/>
  <c r="R855" i="1"/>
  <c r="Q855" i="1"/>
  <c r="R222" i="1"/>
  <c r="Q222" i="1"/>
  <c r="R152" i="1"/>
  <c r="Q152" i="1"/>
  <c r="R459" i="1"/>
  <c r="Q459" i="1"/>
  <c r="R849" i="1"/>
  <c r="Q849" i="1"/>
  <c r="Q924" i="1"/>
  <c r="R924" i="1"/>
  <c r="R823" i="1"/>
  <c r="Q823" i="1"/>
  <c r="R273" i="1"/>
  <c r="Q273" i="1"/>
  <c r="R23" i="1"/>
  <c r="Q23" i="1"/>
  <c r="Q103" i="1"/>
  <c r="R103" i="1"/>
  <c r="Q295" i="1"/>
  <c r="R295" i="1"/>
  <c r="R610" i="1"/>
  <c r="Q610" i="1"/>
  <c r="R422" i="1"/>
  <c r="Q422" i="1"/>
  <c r="Q835" i="1"/>
  <c r="R835" i="1"/>
  <c r="R414" i="1"/>
  <c r="Q414" i="1"/>
  <c r="Q616" i="1"/>
  <c r="R616" i="1"/>
  <c r="R158" i="1"/>
  <c r="Q158" i="1"/>
  <c r="R137" i="1"/>
  <c r="Q137" i="1"/>
  <c r="R208" i="1"/>
  <c r="Q208" i="1"/>
  <c r="Q657" i="1"/>
  <c r="R657" i="1"/>
  <c r="Q317" i="1"/>
  <c r="R317" i="1"/>
  <c r="R466" i="1"/>
  <c r="Q466" i="1"/>
  <c r="R500" i="1"/>
  <c r="Q500" i="1"/>
  <c r="R425" i="1"/>
  <c r="Q425" i="1"/>
  <c r="R579" i="1"/>
  <c r="Q579" i="1"/>
  <c r="R207" i="1"/>
  <c r="Q207" i="1"/>
  <c r="R58" i="1"/>
  <c r="Q58" i="1"/>
  <c r="R845" i="1"/>
  <c r="Q845" i="1"/>
  <c r="R156" i="1"/>
  <c r="Q156" i="1"/>
  <c r="R877" i="1"/>
  <c r="Q877" i="1"/>
  <c r="R519" i="1"/>
  <c r="Q519" i="1"/>
  <c r="Q704" i="1"/>
  <c r="R704" i="1"/>
  <c r="R682" i="1"/>
  <c r="Q682" i="1"/>
  <c r="R503" i="1"/>
  <c r="Q503" i="1"/>
  <c r="R511" i="1"/>
  <c r="Q511" i="1"/>
  <c r="Q309" i="1"/>
  <c r="R309" i="1"/>
  <c r="Q762" i="1"/>
  <c r="R762" i="1"/>
  <c r="R171" i="1"/>
  <c r="Q171" i="1"/>
  <c r="Q337" i="1"/>
  <c r="R337" i="1"/>
  <c r="Q55" i="1"/>
  <c r="R55" i="1"/>
  <c r="Q491" i="1"/>
  <c r="R491" i="1"/>
  <c r="R643" i="1"/>
  <c r="Q643" i="1"/>
  <c r="R241" i="1"/>
  <c r="Q241" i="1"/>
  <c r="R157" i="1"/>
  <c r="Q157" i="1"/>
  <c r="R679" i="1"/>
  <c r="Q679" i="1"/>
  <c r="R286" i="1"/>
  <c r="Q286" i="1"/>
  <c r="R663" i="1"/>
  <c r="Q663" i="1"/>
  <c r="R922" i="1"/>
  <c r="Q922" i="1"/>
  <c r="R870" i="1"/>
  <c r="Q870" i="1"/>
  <c r="R153" i="1"/>
  <c r="Q153" i="1"/>
  <c r="Q786" i="1"/>
  <c r="R786" i="1"/>
  <c r="R439" i="1"/>
  <c r="Q439" i="1"/>
  <c r="R35" i="1"/>
  <c r="Q35" i="1"/>
  <c r="Q871" i="1"/>
  <c r="R871" i="1"/>
  <c r="R611" i="1"/>
  <c r="Q611" i="1"/>
  <c r="Q291" i="1"/>
  <c r="R291" i="1"/>
  <c r="R268" i="1"/>
  <c r="Q268" i="1"/>
  <c r="R267" i="1"/>
  <c r="Q267" i="1"/>
  <c r="R793" i="1"/>
  <c r="Q793" i="1"/>
  <c r="Q517" i="1"/>
  <c r="R517" i="1"/>
  <c r="Q344" i="1"/>
  <c r="R344" i="1"/>
  <c r="R435" i="1"/>
  <c r="Q435" i="1"/>
  <c r="R104" i="1"/>
  <c r="Q104" i="1"/>
  <c r="Q121" i="1"/>
  <c r="R121" i="1"/>
  <c r="R381" i="1"/>
  <c r="Q381" i="1"/>
  <c r="Q770" i="1"/>
  <c r="R770" i="1"/>
  <c r="R463" i="1"/>
  <c r="Q463" i="1"/>
  <c r="R470" i="1"/>
  <c r="Q470" i="1"/>
  <c r="Q16" i="1"/>
  <c r="R16" i="1"/>
  <c r="R886" i="1"/>
  <c r="Q886" i="1"/>
  <c r="R423" i="1"/>
  <c r="Q423" i="1"/>
  <c r="R805" i="1"/>
  <c r="Q805" i="1"/>
  <c r="R160" i="1"/>
  <c r="Q160" i="1"/>
  <c r="R515" i="1"/>
  <c r="Q515" i="1"/>
  <c r="Q313" i="1"/>
  <c r="R313" i="1"/>
  <c r="R651" i="1"/>
  <c r="Q651" i="1"/>
  <c r="R229" i="1"/>
  <c r="Q229" i="1"/>
  <c r="R430" i="1"/>
  <c r="Q430" i="1"/>
  <c r="R873" i="1"/>
  <c r="Q873" i="1"/>
  <c r="R522" i="1"/>
  <c r="Q522" i="1"/>
  <c r="R190" i="1"/>
  <c r="Q190" i="1"/>
  <c r="R654" i="1"/>
  <c r="Q654" i="1"/>
  <c r="Q857" i="1"/>
  <c r="R857" i="1"/>
  <c r="Q4" i="1"/>
  <c r="R4" i="1"/>
  <c r="R902" i="1"/>
  <c r="Q902" i="1"/>
  <c r="Q357" i="1"/>
  <c r="R357" i="1"/>
  <c r="R672" i="1"/>
  <c r="Q672" i="1"/>
  <c r="R486" i="1"/>
  <c r="Q486" i="1"/>
  <c r="R438" i="1"/>
  <c r="Q438" i="1"/>
  <c r="R97" i="1"/>
  <c r="Q97" i="1"/>
  <c r="R441" i="1"/>
  <c r="Q441" i="1"/>
  <c r="R412" i="1"/>
  <c r="Q412" i="1"/>
  <c r="Q92" i="1"/>
  <c r="R92" i="1"/>
  <c r="R391" i="1"/>
  <c r="Q391" i="1"/>
  <c r="R276" i="1"/>
  <c r="Q276" i="1"/>
  <c r="Q203" i="1"/>
  <c r="R203" i="1"/>
  <c r="R159" i="1"/>
  <c r="Q159" i="1"/>
  <c r="R355" i="1"/>
  <c r="Q355" i="1"/>
  <c r="R340" i="1"/>
  <c r="Q340" i="1"/>
  <c r="R761" i="1"/>
  <c r="Q761" i="1"/>
  <c r="Q21" i="1"/>
  <c r="R21" i="1"/>
  <c r="R668" i="1"/>
  <c r="Q668" i="1"/>
  <c r="R824" i="1"/>
  <c r="Q824" i="1"/>
  <c r="R607" i="1"/>
  <c r="Q607" i="1"/>
  <c r="R410" i="1"/>
  <c r="Q410" i="1"/>
  <c r="R174" i="1"/>
  <c r="Q174" i="1"/>
  <c r="Q428" i="1"/>
  <c r="R428" i="1"/>
  <c r="R530" i="1"/>
  <c r="Q530" i="1"/>
  <c r="R437" i="1"/>
  <c r="Q437" i="1"/>
  <c r="R455" i="1"/>
  <c r="Q455" i="1"/>
  <c r="Q169" i="1"/>
  <c r="R169" i="1"/>
  <c r="R896" i="1"/>
  <c r="Q896" i="1"/>
  <c r="R644" i="1"/>
  <c r="Q644" i="1"/>
  <c r="R154" i="1"/>
  <c r="Q154" i="1"/>
  <c r="R893" i="1"/>
  <c r="Q893" i="1"/>
  <c r="Q895" i="1"/>
  <c r="R895" i="1"/>
  <c r="R237" i="1"/>
  <c r="Q237" i="1"/>
  <c r="R743" i="1"/>
  <c r="Q743" i="1"/>
  <c r="Q473" i="1"/>
  <c r="R473" i="1"/>
  <c r="R347" i="1"/>
  <c r="Q347" i="1"/>
  <c r="Q71" i="1"/>
  <c r="R71" i="1"/>
  <c r="R385" i="1"/>
  <c r="Q385" i="1"/>
  <c r="R239" i="1"/>
  <c r="Q239" i="1"/>
  <c r="R652" i="1"/>
  <c r="Q652" i="1"/>
  <c r="R231" i="1"/>
  <c r="Q231" i="1"/>
  <c r="R881" i="1"/>
  <c r="Q881" i="1"/>
  <c r="Q568" i="1"/>
  <c r="R568" i="1"/>
  <c r="Q109" i="1"/>
  <c r="R109" i="1"/>
  <c r="R916" i="1"/>
  <c r="Q916" i="1"/>
  <c r="R445" i="1"/>
  <c r="Q445" i="1"/>
  <c r="R635" i="1"/>
  <c r="Q635" i="1"/>
  <c r="R151" i="1"/>
  <c r="Q151" i="1"/>
  <c r="R257" i="1"/>
  <c r="Q257" i="1"/>
  <c r="R43" i="1"/>
  <c r="Q43" i="1"/>
  <c r="R676" i="1"/>
  <c r="Q676" i="1"/>
  <c r="R711" i="1"/>
  <c r="Q711" i="1"/>
  <c r="R371" i="1"/>
  <c r="Q371" i="1"/>
  <c r="R606" i="1"/>
  <c r="Q606" i="1"/>
  <c r="Q99" i="1"/>
  <c r="R99" i="1"/>
  <c r="Q449" i="1"/>
  <c r="R449" i="1"/>
</calcChain>
</file>

<file path=xl/sharedStrings.xml><?xml version="1.0" encoding="utf-8"?>
<sst xmlns="http://schemas.openxmlformats.org/spreadsheetml/2006/main" count="28" uniqueCount="27">
  <si>
    <t>Z</t>
  </si>
  <si>
    <t>A</t>
  </si>
  <si>
    <t>E0</t>
  </si>
  <si>
    <t>theta deg</t>
  </si>
  <si>
    <t>nu</t>
  </si>
  <si>
    <t>error</t>
  </si>
  <si>
    <t>Q2</t>
  </si>
  <si>
    <t>W2</t>
  </si>
  <si>
    <t>W</t>
  </si>
  <si>
    <t>theta rad</t>
  </si>
  <si>
    <t>sin2(T/2)</t>
  </si>
  <si>
    <t>epsilon</t>
  </si>
  <si>
    <t>GAMMA</t>
  </si>
  <si>
    <t>Sig_R</t>
  </si>
  <si>
    <t>D_sig_R</t>
  </si>
  <si>
    <t>Sigmottt</t>
  </si>
  <si>
    <t>H</t>
  </si>
  <si>
    <t>H* SIG (nb)</t>
  </si>
  <si>
    <t>H* Sig error (nb)</t>
  </si>
  <si>
    <t>H* SIG (GeV)</t>
  </si>
  <si>
    <t>H* Sig error (GeV)</t>
  </si>
  <si>
    <t>Total Corr</t>
  </si>
  <si>
    <t>Q3</t>
  </si>
  <si>
    <t>MP</t>
  </si>
  <si>
    <t>Cross</t>
  </si>
  <si>
    <t>Data Set</t>
  </si>
  <si>
    <t>Q2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</si>
</sst>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00"/>
    <numFmt numFmtId="169" formatCode="0.0000"/>
    <numFmt numFmtId="170" formatCode="0.000E+00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168" fontId="0" fillId="2" borderId="0" xfId="0" applyNumberFormat="1" applyFill="1" applyAlignment="1">
      <alignment horizontal="center"/>
    </xf>
    <xf numFmtId="169" fontId="0" fillId="2" borderId="1" xfId="0" applyNumberFormat="1" applyFill="1" applyBorder="1" applyAlignment="1">
      <alignment horizontal="center"/>
    </xf>
    <xf numFmtId="169" fontId="0" fillId="2" borderId="0" xfId="0" applyNumberFormat="1" applyFill="1" applyAlignment="1">
      <alignment horizontal="center"/>
    </xf>
    <xf numFmtId="170" fontId="0" fillId="2" borderId="0" xfId="0" applyNumberFormat="1" applyFill="1" applyAlignment="1">
      <alignment horizontal="center"/>
    </xf>
    <xf numFmtId="169" fontId="0" fillId="3" borderId="1" xfId="0" applyNumberFormat="1" applyFill="1" applyBorder="1"/>
    <xf numFmtId="169" fontId="0" fillId="0" borderId="0" xfId="0" applyNumberFormat="1"/>
    <xf numFmtId="168" fontId="3" fillId="0" borderId="0" xfId="0" applyNumberFormat="1" applyFont="1"/>
    <xf numFmtId="170" fontId="3" fillId="0" borderId="0" xfId="0" applyNumberFormat="1" applyFont="1"/>
    <xf numFmtId="11" fontId="1" fillId="0" borderId="0" xfId="0" applyNumberFormat="1" applyFont="1"/>
    <xf numFmtId="0" fontId="0" fillId="2" borderId="0" xfId="0" applyFill="1"/>
    <xf numFmtId="169" fontId="0" fillId="2" borderId="1" xfId="0" applyNumberFormat="1" applyFill="1" applyBorder="1"/>
    <xf numFmtId="169" fontId="0" fillId="2" borderId="0" xfId="0" applyNumberFormat="1" applyFill="1"/>
    <xf numFmtId="168" fontId="3" fillId="2" borderId="0" xfId="0" applyNumberFormat="1" applyFont="1" applyFill="1"/>
    <xf numFmtId="170" fontId="3" fillId="2" borderId="0" xfId="0" applyNumberFormat="1" applyFont="1" applyFill="1"/>
    <xf numFmtId="11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odek/Desktop/Other%20nuclei/All_data_for_the%20publication.xlsx" TargetMode="External"/><Relationship Id="rId1" Type="http://schemas.openxmlformats.org/officeDocument/2006/relationships/externalLinkPath" Target="/Users/bodek/Desktop/Other%20nuclei/All_data_for_the%20publ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21 Spamer"/>
      <sheetName val="Ibrahim"/>
      <sheetName val="10Gaskell"/>
      <sheetName val="12Alsami"/>
      <sheetName val="12Alsmai-2"/>
      <sheetName val="13Vahe"/>
      <sheetName val="14E139"/>
      <sheetName val="15Fomin"/>
      <sheetName val="4Baran"/>
      <sheetName val="5Bagda"/>
      <sheetName val="16Yama"/>
      <sheetName val="6Dai"/>
      <sheetName val="photo"/>
      <sheetName val="Yamaguchi 135 deg"/>
      <sheetName val="17Ryan"/>
      <sheetName val="Yamaguchi_RL_RT"/>
      <sheetName val="yama_bakc"/>
      <sheetName val="Goldem_Forest"/>
      <sheetName val="7Arrington95"/>
      <sheetName val="18Bunin"/>
      <sheetName val="8Day"/>
      <sheetName val="9Arrington98"/>
      <sheetName val="1Barreau"/>
      <sheetName val="All  180 deg"/>
      <sheetName val="1Barreau_summary1"/>
      <sheetName val="1Barreau_summary2"/>
      <sheetName val="2Oconnell"/>
      <sheetName val="3Sealock"/>
      <sheetName val="11Whitn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">
          <cell r="AQ2">
            <v>0.93827208815999996</v>
          </cell>
        </row>
      </sheetData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68ACB-FFEB-DB47-8164-57110A0FBE21}">
  <dimension ref="A1:AL924"/>
  <sheetViews>
    <sheetView tabSelected="1" topLeftCell="A80" workbookViewId="0">
      <selection activeCell="F91" sqref="F91"/>
    </sheetView>
  </sheetViews>
  <sheetFormatPr baseColWidth="10" defaultRowHeight="16" x14ac:dyDescent="0.2"/>
  <sheetData>
    <row r="1" spans="1:38" s="1" customFormat="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24</v>
      </c>
      <c r="G1" s="1" t="s">
        <v>5</v>
      </c>
      <c r="H1" s="1" t="s">
        <v>25</v>
      </c>
      <c r="I1" s="3" t="s">
        <v>26</v>
      </c>
      <c r="J1" s="4" t="s">
        <v>6</v>
      </c>
      <c r="K1" s="5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6" t="s">
        <v>12</v>
      </c>
      <c r="Q1" s="6" t="s">
        <v>13</v>
      </c>
      <c r="R1" s="1" t="s">
        <v>14</v>
      </c>
      <c r="S1" s="1" t="s">
        <v>15</v>
      </c>
      <c r="T1" s="1" t="s">
        <v>16</v>
      </c>
      <c r="U1" s="1" t="s">
        <v>16</v>
      </c>
      <c r="V1" s="1" t="s">
        <v>17</v>
      </c>
      <c r="W1" s="1" t="s">
        <v>18</v>
      </c>
      <c r="X1" s="1" t="str">
        <f>O1</f>
        <v>epsilon</v>
      </c>
      <c r="Y1" s="1" t="s">
        <v>19</v>
      </c>
      <c r="Z1" s="1" t="s">
        <v>20</v>
      </c>
      <c r="AA1" s="1" t="s">
        <v>21</v>
      </c>
      <c r="AB1" s="1" t="s">
        <v>22</v>
      </c>
      <c r="AK1" s="5"/>
      <c r="AL1" s="1" t="s">
        <v>23</v>
      </c>
    </row>
    <row r="2" spans="1:38" x14ac:dyDescent="0.2">
      <c r="A2">
        <v>6</v>
      </c>
      <c r="B2">
        <v>12</v>
      </c>
      <c r="C2">
        <v>1.2043999999999999</v>
      </c>
      <c r="D2">
        <v>10.79</v>
      </c>
      <c r="E2">
        <v>6.5999999999999837E-2</v>
      </c>
      <c r="F2">
        <v>1146455.1229999999</v>
      </c>
      <c r="G2">
        <v>16775</v>
      </c>
      <c r="H2">
        <v>13</v>
      </c>
      <c r="J2" s="7">
        <f>4*C2*(C2-E2)*N2</f>
        <v>4.8481870221005266E-2</v>
      </c>
      <c r="K2" s="8">
        <f>MP^2+2*MP*E2-J2</f>
        <v>0.95572455683624113</v>
      </c>
      <c r="L2" s="9">
        <f>SQRT(K2)</f>
        <v>0.97761165952347417</v>
      </c>
      <c r="M2" s="9">
        <f>PI()*D2/180</f>
        <v>0.18832102629018815</v>
      </c>
      <c r="N2" s="9">
        <f>(SIN(M2/2))^2</f>
        <v>8.8400300118026739E-3</v>
      </c>
      <c r="O2" s="9">
        <f>1/(1+2*(1+E2^2/J2)*(TAN(M2/2))^2)</f>
        <v>0.98093029098934204</v>
      </c>
      <c r="P2" s="10">
        <f>(1/137)*(C2-E2)*(K2-MP^2)/((4*PI()^2*J2*MP*C2)*(1-O2))</f>
        <v>1.5184146507395484E-2</v>
      </c>
      <c r="Q2" s="10">
        <f>F2/P2</f>
        <v>75503428.687388882</v>
      </c>
      <c r="R2" s="11">
        <f>G2/P2</f>
        <v>1104770.6890755885</v>
      </c>
      <c r="S2">
        <f>4*(1/137)^2*(1-N2)*(C2-E2)^2/J2^2</f>
        <v>0.11646452389925271</v>
      </c>
      <c r="T2">
        <f>(1/S2)*O2*(J2+E2^2)^2/J2^2</f>
        <v>10.004061855791541</v>
      </c>
      <c r="U2">
        <f>(J2+E2^2)^2/(4*(1/137)^2*(C2-E2)^2*(1-N2+2*N2*(J2+E2^2)/J2))</f>
        <v>10.004061855791541</v>
      </c>
      <c r="V2">
        <f>AA2*U2*F2</f>
        <v>11469207.965381099</v>
      </c>
      <c r="W2">
        <f>AA2*U2*G2</f>
        <v>167818.1376309031</v>
      </c>
      <c r="X2">
        <f>O2</f>
        <v>0.98093029098934204</v>
      </c>
      <c r="Y2">
        <f>V2/(0.1973269^2*10000000)</f>
        <v>29.455123044817647</v>
      </c>
      <c r="Z2">
        <f>W2/(0.1973269^2*10000000)</f>
        <v>0.43098912392126493</v>
      </c>
      <c r="AA2">
        <v>1</v>
      </c>
      <c r="AB2">
        <f>SQRT(J2+E2^2)</f>
        <v>0.22986489558217724</v>
      </c>
    </row>
    <row r="3" spans="1:38" x14ac:dyDescent="0.2">
      <c r="A3">
        <v>6</v>
      </c>
      <c r="B3">
        <v>12</v>
      </c>
      <c r="C3">
        <v>1.2043999999999999</v>
      </c>
      <c r="D3">
        <v>10.79</v>
      </c>
      <c r="E3">
        <v>6.999999999999984E-2</v>
      </c>
      <c r="F3">
        <v>1017277.981</v>
      </c>
      <c r="G3">
        <v>15427</v>
      </c>
      <c r="H3">
        <v>13</v>
      </c>
      <c r="J3" s="7">
        <f>4*C3*(C3-E3)*N3</f>
        <v>4.8311519306665822E-2</v>
      </c>
      <c r="K3" s="8">
        <f>MP^2+2*MP*E3-J3</f>
        <v>0.96340108445586059</v>
      </c>
      <c r="L3" s="9">
        <f>SQRT(K3)</f>
        <v>0.98152997124685937</v>
      </c>
      <c r="M3" s="9">
        <f>PI()*D3/180</f>
        <v>0.18832102629018815</v>
      </c>
      <c r="N3" s="9">
        <f>(SIN(M3/2))^2</f>
        <v>8.8400300118026739E-3</v>
      </c>
      <c r="O3" s="9">
        <f>1/(1+2*(1+E3^2/J3)*(TAN(M3/2))^2)</f>
        <v>0.98073162347867981</v>
      </c>
      <c r="P3" s="10">
        <f>(1/137)*(C3-E3)*(K3-MP^2)/((4*PI()^2*J3*MP*C3)*(1-O3))</f>
        <v>1.6558167293693787E-2</v>
      </c>
      <c r="Q3" s="10">
        <f>F3/P3</f>
        <v>61436629.003466614</v>
      </c>
      <c r="R3" s="11">
        <f>G3/P3</f>
        <v>931685.23583376314</v>
      </c>
      <c r="S3">
        <f>4*(1/137)^2*(1-N3)*(C3-E3)^2/J3^2</f>
        <v>0.11646452389925271</v>
      </c>
      <c r="T3">
        <f>(1/S3)*O3*(J3+E3^2)^2/J3^2</f>
        <v>10.215660490313638</v>
      </c>
      <c r="U3">
        <f>(J3+E3^2)^2/(4*(1/137)^2*(C3-E3)^2*(1-N3+2*N3*(J3+E3^2)/J3))</f>
        <v>10.215660490313638</v>
      </c>
      <c r="V3">
        <f>AA3*U3*F3</f>
        <v>10392166.478167728</v>
      </c>
      <c r="W3">
        <f>AA3*U3*G3</f>
        <v>157596.9943840685</v>
      </c>
      <c r="X3">
        <f>O3</f>
        <v>0.98073162347867981</v>
      </c>
      <c r="Y3">
        <f>V3/(0.1973269^2*10000000)</f>
        <v>26.689074192446949</v>
      </c>
      <c r="Z3">
        <f>W3/(0.1973269^2*10000000)</f>
        <v>0.40473927014731986</v>
      </c>
      <c r="AA3">
        <v>1</v>
      </c>
      <c r="AB3">
        <f>SQRT(J3+E3^2)</f>
        <v>0.23067622180594557</v>
      </c>
    </row>
    <row r="4" spans="1:38" x14ac:dyDescent="0.2">
      <c r="A4">
        <v>6</v>
      </c>
      <c r="B4">
        <v>12</v>
      </c>
      <c r="C4">
        <v>1.2043999999999999</v>
      </c>
      <c r="D4">
        <v>10.79</v>
      </c>
      <c r="E4">
        <v>7.3999999999999844E-2</v>
      </c>
      <c r="F4">
        <v>935204.43629999994</v>
      </c>
      <c r="G4">
        <v>14814</v>
      </c>
      <c r="H4">
        <v>13</v>
      </c>
      <c r="J4" s="7">
        <f>4*C4*(C4-E4)*N4</f>
        <v>4.8141168392326385E-2</v>
      </c>
      <c r="K4" s="8">
        <f>MP^2+2*MP*E4-J4</f>
        <v>0.97107761207548016</v>
      </c>
      <c r="L4" s="9">
        <f>SQRT(K4)</f>
        <v>0.98543270296630614</v>
      </c>
      <c r="M4" s="9">
        <f>PI()*D4/180</f>
        <v>0.18832102629018815</v>
      </c>
      <c r="N4" s="9">
        <f>(SIN(M4/2))^2</f>
        <v>8.8400300118026739E-3</v>
      </c>
      <c r="O4" s="9">
        <f>1/(1+2*(1+E4^2/J4)*(TAN(M4/2))^2)</f>
        <v>0.98052023163235091</v>
      </c>
      <c r="P4" s="10">
        <f>(1/137)*(C4-E4)*(K4-MP^2)/((4*PI()^2*J4*MP*C4)*(1-O4))</f>
        <v>1.7892448297455597E-2</v>
      </c>
      <c r="Q4" s="10">
        <f>F4/P4</f>
        <v>52268108.911232181</v>
      </c>
      <c r="R4" s="11">
        <f>G4/P4</f>
        <v>827947.06200753036</v>
      </c>
      <c r="S4">
        <f>4*(1/137)^2*(1-N4)*(C4-E4)^2/J4^2</f>
        <v>0.1164645238992527</v>
      </c>
      <c r="T4">
        <f>(1/S4)*O4*(J4+E4^2)^2/J4^2</f>
        <v>10.44329147712212</v>
      </c>
      <c r="U4">
        <f>(J4+E4^2)^2/(4*(1/137)^2*(C4-E4)^2*(1-N4+2*N4*(J4+E4^2)/J4))</f>
        <v>10.443291477122118</v>
      </c>
      <c r="V4">
        <f>AA4*U4*F4</f>
        <v>9766612.5189785846</v>
      </c>
      <c r="W4">
        <f>AA4*U4*G4</f>
        <v>154706.91994208706</v>
      </c>
      <c r="X4">
        <f>O4</f>
        <v>0.98052023163235091</v>
      </c>
      <c r="Y4">
        <f>V4/(0.1973269^2*10000000)</f>
        <v>25.082531796955841</v>
      </c>
      <c r="Z4">
        <f>W4/(0.1973269^2*10000000)</f>
        <v>0.39731700537069387</v>
      </c>
      <c r="AA4">
        <v>1</v>
      </c>
      <c r="AB4">
        <f>SQRT(J4+E4^2)</f>
        <v>0.23155381316732049</v>
      </c>
    </row>
    <row r="5" spans="1:38" x14ac:dyDescent="0.2">
      <c r="A5">
        <v>6</v>
      </c>
      <c r="B5">
        <v>12</v>
      </c>
      <c r="C5">
        <v>1.2043999999999999</v>
      </c>
      <c r="D5">
        <v>10.79</v>
      </c>
      <c r="E5">
        <v>7.7999999999999847E-2</v>
      </c>
      <c r="F5">
        <v>831081.59290000005</v>
      </c>
      <c r="G5">
        <v>13754</v>
      </c>
      <c r="H5">
        <v>13</v>
      </c>
      <c r="J5" s="7">
        <f>4*C5*(C5-E5)*N5</f>
        <v>4.7970817477986941E-2</v>
      </c>
      <c r="K5" s="8">
        <f>MP^2+2*MP*E5-J5</f>
        <v>0.97875413969509961</v>
      </c>
      <c r="L5" s="9">
        <f>SQRT(K5)</f>
        <v>0.98932003906476074</v>
      </c>
      <c r="M5" s="9">
        <f>PI()*D5/180</f>
        <v>0.18832102629018815</v>
      </c>
      <c r="N5" s="9">
        <f>(SIN(M5/2))^2</f>
        <v>8.8400300118026739E-3</v>
      </c>
      <c r="O5" s="9">
        <f>1/(1+2*(1+E5^2/J5)*(TAN(M5/2))^2)</f>
        <v>0.98029599560575564</v>
      </c>
      <c r="P5" s="10">
        <f>(1/137)*(C5-E5)*(K5-MP^2)/((4*PI()^2*J5*MP*C5)*(1-O5))</f>
        <v>1.9185566915609721E-2</v>
      </c>
      <c r="Q5" s="10">
        <f>F5/P5</f>
        <v>43318062.820641339</v>
      </c>
      <c r="R5" s="11">
        <f>G5/P5</f>
        <v>716893.07178144937</v>
      </c>
      <c r="S5">
        <f>4*(1/137)^2*(1-N5)*(C5-E5)^2/J5^2</f>
        <v>0.1164645238992527</v>
      </c>
      <c r="T5">
        <f>(1/S5)*O5*(J5+E5^2)^2/J5^2</f>
        <v>10.687549633344606</v>
      </c>
      <c r="U5">
        <f>(J5+E5^2)^2/(4*(1/137)^2*(C5-E5)^2*(1-N5+2*N5*(J5+E5^2)/J5))</f>
        <v>10.687549633344606</v>
      </c>
      <c r="V5">
        <f>AA5*U5*F5</f>
        <v>8882225.7734778468</v>
      </c>
      <c r="W5">
        <f>AA5*U5*G5</f>
        <v>146996.55765702171</v>
      </c>
      <c r="X5">
        <f>O5</f>
        <v>0.98029599560575564</v>
      </c>
      <c r="Y5">
        <f>V5/(0.1973269^2*10000000)</f>
        <v>22.811257225376089</v>
      </c>
      <c r="Z5">
        <f>W5/(0.1973269^2*10000000)</f>
        <v>0.37751531806044247</v>
      </c>
      <c r="AA5">
        <v>1</v>
      </c>
      <c r="AB5">
        <f>SQRT(J5+E5^2)</f>
        <v>0.23249691928708843</v>
      </c>
    </row>
    <row r="6" spans="1:38" x14ac:dyDescent="0.2">
      <c r="A6">
        <v>6</v>
      </c>
      <c r="B6">
        <v>12</v>
      </c>
      <c r="C6">
        <v>1.2043999999999999</v>
      </c>
      <c r="D6">
        <v>10.79</v>
      </c>
      <c r="E6">
        <v>8.1999999999999851E-2</v>
      </c>
      <c r="F6">
        <v>744687.21019999997</v>
      </c>
      <c r="G6">
        <v>12988</v>
      </c>
      <c r="H6">
        <v>13</v>
      </c>
      <c r="J6" s="7">
        <f>4*C6*(C6-E6)*N6</f>
        <v>4.780046656364749E-2</v>
      </c>
      <c r="K6" s="8">
        <f>MP^2+2*MP*E6-J6</f>
        <v>0.98643066731471907</v>
      </c>
      <c r="L6" s="9">
        <f>SQRT(K6)</f>
        <v>0.99319216031678337</v>
      </c>
      <c r="M6" s="9">
        <f>PI()*D6/180</f>
        <v>0.18832102629018815</v>
      </c>
      <c r="N6" s="9">
        <f>(SIN(M6/2))^2</f>
        <v>8.8400300118026739E-3</v>
      </c>
      <c r="O6" s="9">
        <f>1/(1+2*(1+E6^2/J6)*(TAN(M6/2))^2)</f>
        <v>0.98005879485580116</v>
      </c>
      <c r="P6" s="10">
        <f>(1/137)*(C6-E6)*(K6-MP^2)/((4*PI()^2*J6*MP*C6)*(1-O6))</f>
        <v>2.0436289497601814E-2</v>
      </c>
      <c r="Q6" s="10">
        <f>F6/P6</f>
        <v>36439452.978359334</v>
      </c>
      <c r="R6" s="11">
        <f>G6/P6</f>
        <v>635536.1134184429</v>
      </c>
      <c r="S6">
        <f>4*(1/137)^2*(1-N6)*(C6-E6)^2/J6^2</f>
        <v>0.11646452389925274</v>
      </c>
      <c r="T6">
        <f>(1/S6)*O6*(J6+E6^2)^2/J6^2</f>
        <v>10.949065508036322</v>
      </c>
      <c r="U6">
        <f>(J6+E6^2)^2/(4*(1/137)^2*(C6-E6)^2*(1-N6+2*N6*(J6+E6^2)/J6))</f>
        <v>10.949065508036322</v>
      </c>
      <c r="V6">
        <f>AA6*U6*F6</f>
        <v>8153629.0474766139</v>
      </c>
      <c r="W6">
        <f>AA6*U6*G6</f>
        <v>142206.46281837573</v>
      </c>
      <c r="X6">
        <f>O6</f>
        <v>0.98005879485580116</v>
      </c>
      <c r="Y6">
        <f>V6/(0.1973269^2*10000000)</f>
        <v>20.940081266304141</v>
      </c>
      <c r="Z6">
        <f>W6/(0.1973269^2*10000000)</f>
        <v>0.36521343694584935</v>
      </c>
      <c r="AA6">
        <v>1</v>
      </c>
      <c r="AB6">
        <f>SQRT(J6+E6^2)</f>
        <v>0.23350474634072743</v>
      </c>
    </row>
    <row r="7" spans="1:38" x14ac:dyDescent="0.2">
      <c r="A7">
        <v>6</v>
      </c>
      <c r="B7">
        <v>12</v>
      </c>
      <c r="C7">
        <v>1.2043999999999999</v>
      </c>
      <c r="D7">
        <v>10.79</v>
      </c>
      <c r="E7">
        <v>8.5999999999999854E-2</v>
      </c>
      <c r="F7">
        <v>661630.94330000004</v>
      </c>
      <c r="G7">
        <v>12041</v>
      </c>
      <c r="H7">
        <v>13</v>
      </c>
      <c r="J7" s="7">
        <f>4*C7*(C7-E7)*N7</f>
        <v>4.7630115649308052E-2</v>
      </c>
      <c r="K7" s="8">
        <f>MP^2+2*MP*E7-J7</f>
        <v>0.99410719493433841</v>
      </c>
      <c r="L7" s="9">
        <f>SQRT(K7)</f>
        <v>0.99704924398664407</v>
      </c>
      <c r="M7" s="9">
        <f>PI()*D7/180</f>
        <v>0.18832102629018815</v>
      </c>
      <c r="N7" s="9">
        <f>(SIN(M7/2))^2</f>
        <v>8.8400300118026739E-3</v>
      </c>
      <c r="O7" s="9">
        <f>1/(1+2*(1+E7^2/J7)*(TAN(M7/2))^2)</f>
        <v>0.97980850814337772</v>
      </c>
      <c r="P7" s="10">
        <f>(1/137)*(C7-E7)*(K7-MP^2)/((4*PI()^2*J7*MP*C7)*(1-O7))</f>
        <v>2.1643571005440818E-2</v>
      </c>
      <c r="Q7" s="10">
        <f>F7/P7</f>
        <v>30569398.327737946</v>
      </c>
      <c r="R7" s="11">
        <f>G7/P7</f>
        <v>556331.48508502136</v>
      </c>
      <c r="S7">
        <f>4*(1/137)^2*(1-N7)*(C7-E7)^2/J7^2</f>
        <v>0.11646452389925273</v>
      </c>
      <c r="T7">
        <f>(1/S7)*O7*(J7+E7^2)^2/J7^2</f>
        <v>11.228506425064419</v>
      </c>
      <c r="U7">
        <f>(J7+E7^2)^2/(4*(1/137)^2*(C7-E7)^2*(1-N7+2*N7*(J7+E7^2)/J7))</f>
        <v>11.228506425064417</v>
      </c>
      <c r="V7">
        <f>AA7*U7*F7</f>
        <v>7429127.2978654811</v>
      </c>
      <c r="W7">
        <f>AA7*U7*G7</f>
        <v>135202.44586420065</v>
      </c>
      <c r="X7">
        <f>O7</f>
        <v>0.97980850814337772</v>
      </c>
      <c r="Y7">
        <f>V7/(0.1973269^2*10000000)</f>
        <v>19.079421991017167</v>
      </c>
      <c r="Z7">
        <f>W7/(0.1973269^2*10000000)</f>
        <v>0.34722577974964808</v>
      </c>
      <c r="AA7">
        <v>1</v>
      </c>
      <c r="AB7">
        <f>SQRT(J7+E7^2)</f>
        <v>0.23457646013466063</v>
      </c>
    </row>
    <row r="8" spans="1:38" x14ac:dyDescent="0.2">
      <c r="A8">
        <v>6</v>
      </c>
      <c r="B8">
        <v>12</v>
      </c>
      <c r="C8">
        <v>1.2043999999999999</v>
      </c>
      <c r="D8">
        <v>10.79</v>
      </c>
      <c r="E8">
        <v>8.9999999999999858E-2</v>
      </c>
      <c r="F8">
        <v>601152.94720000005</v>
      </c>
      <c r="G8">
        <v>11566</v>
      </c>
      <c r="H8">
        <v>13</v>
      </c>
      <c r="J8" s="7">
        <f>4*C8*(C8-E8)*N8</f>
        <v>4.7459764734968608E-2</v>
      </c>
      <c r="K8" s="8">
        <f>MP^2+2*MP*E8-J8</f>
        <v>1.0017837225539579</v>
      </c>
      <c r="L8" s="9">
        <f>SQRT(K8)</f>
        <v>1.000891463923016</v>
      </c>
      <c r="M8" s="9">
        <f>PI()*D8/180</f>
        <v>0.18832102629018815</v>
      </c>
      <c r="N8" s="9">
        <f>(SIN(M8/2))^2</f>
        <v>8.8400300118026739E-3</v>
      </c>
      <c r="O8" s="9">
        <f>1/(1+2*(1+E8^2/J8)*(TAN(M8/2))^2)</f>
        <v>0.97954501353600776</v>
      </c>
      <c r="P8" s="10">
        <f>(1/137)*(C8-E8)*(K8-MP^2)/((4*PI()^2*J8*MP*C8)*(1-O8))</f>
        <v>2.2806553060910985E-2</v>
      </c>
      <c r="Q8" s="10">
        <f>F8/P8</f>
        <v>26358781.425428942</v>
      </c>
      <c r="R8" s="11">
        <f>G8/P8</f>
        <v>507134.94358879712</v>
      </c>
      <c r="S8">
        <f>4*(1/137)^2*(1-N8)*(C8-E8)^2/J8^2</f>
        <v>0.11646452389925273</v>
      </c>
      <c r="T8">
        <f>(1/S8)*O8*(J8+E8^2)^2/J8^2</f>
        <v>11.526577551674819</v>
      </c>
      <c r="U8">
        <f>(J8+E8^2)^2/(4*(1/137)^2*(C8-E8)^2*(1-N8+2*N8*(J8+E8^2)/J8))</f>
        <v>11.526577551674821</v>
      </c>
      <c r="V8">
        <f>AA8*U8*F8</f>
        <v>6929236.0663186796</v>
      </c>
      <c r="W8">
        <f>AA8*U8*G8</f>
        <v>133316.39596267097</v>
      </c>
      <c r="X8">
        <f>O8</f>
        <v>0.97954501353600776</v>
      </c>
      <c r="Y8">
        <f>V8/(0.1973269^2*10000000)</f>
        <v>17.7956055514966</v>
      </c>
      <c r="Z8">
        <f>W8/(0.1973269^2*10000000)</f>
        <v>0.34238204231931219</v>
      </c>
      <c r="AA8">
        <v>1</v>
      </c>
      <c r="AB8">
        <f>SQRT(J8+E8^2)</f>
        <v>0.23571118924431353</v>
      </c>
    </row>
    <row r="9" spans="1:38" x14ac:dyDescent="0.2">
      <c r="A9">
        <v>6</v>
      </c>
      <c r="B9">
        <v>12</v>
      </c>
      <c r="C9">
        <v>1.2043999999999999</v>
      </c>
      <c r="D9">
        <v>10.79</v>
      </c>
      <c r="E9">
        <v>9.3999999999999861E-2</v>
      </c>
      <c r="F9">
        <v>546481.52289999998</v>
      </c>
      <c r="G9">
        <v>10948</v>
      </c>
      <c r="H9">
        <v>13</v>
      </c>
      <c r="J9" s="7">
        <f>4*C9*(C9-E9)*N9</f>
        <v>4.7289413820629164E-2</v>
      </c>
      <c r="K9" s="8">
        <f>MP^2+2*MP*E9-J9</f>
        <v>1.0094602501735772</v>
      </c>
      <c r="L9" s="9">
        <f>SQRT(K9)</f>
        <v>1.0047189906504093</v>
      </c>
      <c r="M9" s="9">
        <f>PI()*D9/180</f>
        <v>0.18832102629018815</v>
      </c>
      <c r="N9" s="9">
        <f>(SIN(M9/2))^2</f>
        <v>8.8400300118026739E-3</v>
      </c>
      <c r="O9" s="9">
        <f>1/(1+2*(1+E9^2/J9)*(TAN(M9/2))^2)</f>
        <v>0.9792681884106722</v>
      </c>
      <c r="P9" s="10">
        <f>(1/137)*(C9-E9)*(K9-MP^2)/((4*PI()^2*J9*MP*C9)*(1-O9))</f>
        <v>2.392456049780297E-2</v>
      </c>
      <c r="Q9" s="10">
        <f>F9/P9</f>
        <v>22841862.568392187</v>
      </c>
      <c r="R9" s="11">
        <f>G9/P9</f>
        <v>457605.06242132944</v>
      </c>
      <c r="S9">
        <f>4*(1/137)^2*(1-N9)*(C9-E9)^2/J9^2</f>
        <v>0.11646452389925274</v>
      </c>
      <c r="T9">
        <f>(1/S9)*O9*(J9+E9^2)^2/J9^2</f>
        <v>11.84402299336344</v>
      </c>
      <c r="U9">
        <f>(J9+E9^2)^2/(4*(1/137)^2*(C9-E9)^2*(1-N9+2*N9*(J9+E9^2)/J9))</f>
        <v>11.844022993363442</v>
      </c>
      <c r="V9">
        <f>AA9*U9*F9</f>
        <v>6472539.7226758702</v>
      </c>
      <c r="W9">
        <f>AA9*U9*G9</f>
        <v>129668.36373134296</v>
      </c>
      <c r="X9">
        <f>O9</f>
        <v>0.9792681884106722</v>
      </c>
      <c r="Y9">
        <f>V9/(0.1973269^2*10000000)</f>
        <v>16.622721858331282</v>
      </c>
      <c r="Z9">
        <f>W9/(0.1973269^2*10000000)</f>
        <v>0.33301319674867069</v>
      </c>
      <c r="AA9">
        <v>1</v>
      </c>
      <c r="AB9">
        <f>SQRT(J9+E9^2)</f>
        <v>0.23690802818948356</v>
      </c>
    </row>
    <row r="10" spans="1:38" x14ac:dyDescent="0.2">
      <c r="A10">
        <v>6</v>
      </c>
      <c r="B10">
        <v>12</v>
      </c>
      <c r="C10">
        <v>1.2043999999999999</v>
      </c>
      <c r="D10">
        <v>10.79</v>
      </c>
      <c r="E10">
        <v>9.7999999999999865E-2</v>
      </c>
      <c r="F10">
        <v>485982.72389999998</v>
      </c>
      <c r="G10">
        <v>10239</v>
      </c>
      <c r="H10">
        <v>13</v>
      </c>
      <c r="J10" s="7">
        <f>4*C10*(C10-E10)*N10</f>
        <v>4.7119062906289727E-2</v>
      </c>
      <c r="K10" s="8">
        <f>MP^2+2*MP*E10-J10</f>
        <v>1.0171367777931968</v>
      </c>
      <c r="L10" s="9">
        <f>SQRT(K10)</f>
        <v>1.0085319914574831</v>
      </c>
      <c r="M10" s="9">
        <f>PI()*D10/180</f>
        <v>0.18832102629018815</v>
      </c>
      <c r="N10" s="9">
        <f>(SIN(M10/2))^2</f>
        <v>8.8400300118026739E-3</v>
      </c>
      <c r="O10" s="9">
        <f>1/(1+2*(1+E10^2/J10)*(TAN(M10/2))^2)</f>
        <v>0.97897790945681462</v>
      </c>
      <c r="P10" s="10">
        <f>(1/137)*(C10-E10)*(K10-MP^2)/((4*PI()^2*J10*MP*C10)*(1-O10))</f>
        <v>2.4997096552556827E-2</v>
      </c>
      <c r="Q10" s="10">
        <f>F10/P10</f>
        <v>19441566.858703487</v>
      </c>
      <c r="R10" s="11">
        <f>G10/P10</f>
        <v>409607.57096218457</v>
      </c>
      <c r="S10">
        <f>4*(1/137)^2*(1-N10)*(C10-E10)^2/J10^2</f>
        <v>0.1164645238992527</v>
      </c>
      <c r="T10">
        <f>(1/S10)*O10*(J10+E10^2)^2/J10^2</f>
        <v>12.181626915689684</v>
      </c>
      <c r="U10">
        <f>(J10+E10^2)^2/(4*(1/137)^2*(C10-E10)^2*(1-N10+2*N10*(J10+E10^2)/J10))</f>
        <v>12.181626915689678</v>
      </c>
      <c r="V10">
        <f>AA10*U10*F10</f>
        <v>5920060.2300204253</v>
      </c>
      <c r="W10">
        <f>AA10*U10*G10</f>
        <v>124727.67798974662</v>
      </c>
      <c r="X10">
        <f>O10</f>
        <v>0.97897790945681462</v>
      </c>
      <c r="Y10">
        <f>V10/(0.1973269^2*10000000)</f>
        <v>15.203848690713746</v>
      </c>
      <c r="Z10">
        <f>W10/(0.1973269^2*10000000)</f>
        <v>0.32032456934878722</v>
      </c>
      <c r="AA10">
        <v>1</v>
      </c>
      <c r="AB10">
        <f>SQRT(J10+E10^2)</f>
        <v>0.23816604062353158</v>
      </c>
    </row>
    <row r="11" spans="1:38" x14ac:dyDescent="0.2">
      <c r="A11">
        <v>6</v>
      </c>
      <c r="B11">
        <v>12</v>
      </c>
      <c r="C11">
        <v>1.2043999999999999</v>
      </c>
      <c r="D11">
        <v>10.79</v>
      </c>
      <c r="E11">
        <v>0.10199999999999987</v>
      </c>
      <c r="F11">
        <v>409946.44750000001</v>
      </c>
      <c r="G11">
        <v>9246.7999999999993</v>
      </c>
      <c r="H11">
        <v>13</v>
      </c>
      <c r="J11" s="7">
        <f>4*C11*(C11-E11)*N11</f>
        <v>4.6948711991950283E-2</v>
      </c>
      <c r="K11" s="8">
        <f>MP^2+2*MP*E11-J11</f>
        <v>1.0248133054128163</v>
      </c>
      <c r="L11" s="9">
        <f>SQRT(K11)</f>
        <v>1.0123306304823618</v>
      </c>
      <c r="M11" s="9">
        <f>PI()*D11/180</f>
        <v>0.18832102629018815</v>
      </c>
      <c r="N11" s="9">
        <f>(SIN(M11/2))^2</f>
        <v>8.8400300118026739E-3</v>
      </c>
      <c r="O11" s="9">
        <f>1/(1+2*(1+E11^2/J11)*(TAN(M11/2))^2)</f>
        <v>0.97867405267953012</v>
      </c>
      <c r="P11" s="10">
        <f>(1/137)*(C11-E11)*(K11-MP^2)/((4*PI()^2*J11*MP*C11)*(1-O11))</f>
        <v>2.6023836838355265E-2</v>
      </c>
      <c r="Q11" s="10">
        <f>F11/P11</f>
        <v>15752728.932568464</v>
      </c>
      <c r="R11" s="11">
        <f>G11/P11</f>
        <v>355320.39558331348</v>
      </c>
      <c r="S11">
        <f>4*(1/137)^2*(1-N11)*(C11-E11)^2/J11^2</f>
        <v>0.11646452389925271</v>
      </c>
      <c r="T11">
        <f>(1/S11)*O11*(J11+E11^2)^2/J11^2</f>
        <v>12.540214693686918</v>
      </c>
      <c r="U11">
        <f>(J11+E11^2)^2/(4*(1/137)^2*(C11-E11)^2*(1-N11+2*N11*(J11+E11^2)/J11))</f>
        <v>12.540214693686913</v>
      </c>
      <c r="V11">
        <f>AA11*U11*F11</f>
        <v>5140816.4645642508</v>
      </c>
      <c r="W11">
        <f>AA11*U11*G11</f>
        <v>115956.85722958414</v>
      </c>
      <c r="X11">
        <f>O11</f>
        <v>0.97867405267953012</v>
      </c>
      <c r="Y11">
        <f>V11/(0.1973269^2*10000000)</f>
        <v>13.202601432603192</v>
      </c>
      <c r="Z11">
        <f>W11/(0.1973269^2*10000000)</f>
        <v>0.29779942153784661</v>
      </c>
      <c r="AA11">
        <v>1</v>
      </c>
      <c r="AB11">
        <f>SQRT(J11+E11^2)</f>
        <v>0.23948426251415825</v>
      </c>
    </row>
    <row r="12" spans="1:38" x14ac:dyDescent="0.2">
      <c r="A12">
        <v>6</v>
      </c>
      <c r="B12">
        <v>12</v>
      </c>
      <c r="C12">
        <v>1.2043999999999999</v>
      </c>
      <c r="D12">
        <v>10.79</v>
      </c>
      <c r="E12">
        <v>0.10599999999999987</v>
      </c>
      <c r="F12">
        <v>360085.57309999998</v>
      </c>
      <c r="G12">
        <v>8568.1</v>
      </c>
      <c r="H12">
        <v>13</v>
      </c>
      <c r="J12" s="7">
        <f>4*C12*(C12-E12)*N12</f>
        <v>4.6778361077610839E-2</v>
      </c>
      <c r="K12" s="8">
        <f>MP^2+2*MP*E12-J12</f>
        <v>1.0324898330324357</v>
      </c>
      <c r="L12" s="9">
        <f>SQRT(K12)</f>
        <v>1.0161150687950826</v>
      </c>
      <c r="M12" s="9">
        <f>PI()*D12/180</f>
        <v>0.18832102629018815</v>
      </c>
      <c r="N12" s="9">
        <f>(SIN(M12/2))^2</f>
        <v>8.8400300118026739E-3</v>
      </c>
      <c r="O12" s="9">
        <f>1/(1+2*(1+E12^2/J12)*(TAN(M12/2))^2)</f>
        <v>0.97835649340293906</v>
      </c>
      <c r="P12" s="10">
        <f>(1/137)*(C12-E12)*(K12-MP^2)/((4*PI()^2*J12*MP*C12)*(1-O12))</f>
        <v>2.7004622255494708E-2</v>
      </c>
      <c r="Q12" s="10">
        <f>F12/P12</f>
        <v>13334219.960315583</v>
      </c>
      <c r="R12" s="11">
        <f>G12/P12</f>
        <v>317282.71993349673</v>
      </c>
      <c r="S12">
        <f>4*(1/137)^2*(1-N12)*(C12-E12)^2/J12^2</f>
        <v>0.11646452389925276</v>
      </c>
      <c r="T12">
        <f>(1/S12)*O12*(J12+E12^2)^2/J12^2</f>
        <v>12.920654089541925</v>
      </c>
      <c r="U12">
        <f>(J12+E12^2)^2/(4*(1/137)^2*(C12-E12)^2*(1-N12+2*N12*(J12+E12^2)/J12))</f>
        <v>12.920654089541927</v>
      </c>
      <c r="V12">
        <f>AA12*U12*F12</f>
        <v>4652541.1326595629</v>
      </c>
      <c r="W12">
        <f>AA12*U12*G12</f>
        <v>110705.45630460419</v>
      </c>
      <c r="X12">
        <f>O12</f>
        <v>0.97835649340293906</v>
      </c>
      <c r="Y12">
        <f>V12/(0.1973269^2*10000000)</f>
        <v>11.94861684845289</v>
      </c>
      <c r="Z12">
        <f>W12/(0.1973269^2*10000000)</f>
        <v>0.28431281802783565</v>
      </c>
      <c r="AA12">
        <v>1</v>
      </c>
      <c r="AB12">
        <f>SQRT(J12+E12^2)</f>
        <v>0.2408617052949904</v>
      </c>
    </row>
    <row r="13" spans="1:38" x14ac:dyDescent="0.2">
      <c r="A13">
        <v>6</v>
      </c>
      <c r="B13">
        <v>12</v>
      </c>
      <c r="C13">
        <v>1.2043999999999999</v>
      </c>
      <c r="D13">
        <v>10.79</v>
      </c>
      <c r="E13">
        <v>0.10999999999999988</v>
      </c>
      <c r="F13">
        <v>339221.47480000003</v>
      </c>
      <c r="G13">
        <v>8403.6</v>
      </c>
      <c r="H13">
        <v>13</v>
      </c>
      <c r="J13" s="7">
        <f>4*C13*(C13-E13)*N13</f>
        <v>4.6608010163271402E-2</v>
      </c>
      <c r="K13" s="8">
        <f>MP^2+2*MP*E13-J13</f>
        <v>1.0401663606520553</v>
      </c>
      <c r="L13" s="9">
        <f>SQRT(K13)</f>
        <v>1.0198854644772888</v>
      </c>
      <c r="M13" s="9">
        <f>PI()*D13/180</f>
        <v>0.18832102629018815</v>
      </c>
      <c r="N13" s="9">
        <f>(SIN(M13/2))^2</f>
        <v>8.8400300118026739E-3</v>
      </c>
      <c r="O13" s="9">
        <f>1/(1+2*(1+E13^2/J13)*(TAN(M13/2))^2)</f>
        <v>0.97802510627375283</v>
      </c>
      <c r="P13" s="10">
        <f>(1/137)*(C13-E13)*(K13-MP^2)/((4*PI()^2*J13*MP*C13)*(1-O13))</f>
        <v>2.7939450994990612E-2</v>
      </c>
      <c r="Q13" s="10">
        <f>F13/P13</f>
        <v>12141307.818139324</v>
      </c>
      <c r="R13" s="11">
        <f>G13/P13</f>
        <v>300778.99531765026</v>
      </c>
      <c r="S13">
        <f>4*(1/137)^2*(1-N13)*(C13-E13)^2/J13^2</f>
        <v>0.1164645238992527</v>
      </c>
      <c r="T13">
        <f>(1/S13)*O13*(J13+E13^2)^2/J13^2</f>
        <v>13.32385645923285</v>
      </c>
      <c r="U13">
        <f>(J13+E13^2)^2/(4*(1/137)^2*(C13-E13)^2*(1-N13+2*N13*(J13+E13^2)/J13))</f>
        <v>13.323856459232848</v>
      </c>
      <c r="V13">
        <f>AA13*U13*F13</f>
        <v>4519738.238124473</v>
      </c>
      <c r="W13">
        <f>AA13*U13*G13</f>
        <v>111968.36014080916</v>
      </c>
      <c r="X13">
        <f>O13</f>
        <v>0.97802510627375283</v>
      </c>
      <c r="Y13">
        <f>V13/(0.1973269^2*10000000)</f>
        <v>11.607553576163621</v>
      </c>
      <c r="Z13">
        <f>W13/(0.1973269^2*10000000)</f>
        <v>0.28755619699536961</v>
      </c>
      <c r="AA13">
        <v>1</v>
      </c>
      <c r="AB13">
        <f>SQRT(J13+E13^2)</f>
        <v>0.2422973589688327</v>
      </c>
    </row>
    <row r="14" spans="1:38" x14ac:dyDescent="0.2">
      <c r="A14">
        <v>6</v>
      </c>
      <c r="B14">
        <v>12</v>
      </c>
      <c r="C14">
        <v>1.2043999999999999</v>
      </c>
      <c r="D14">
        <v>10.79</v>
      </c>
      <c r="E14">
        <v>0.11399999999999988</v>
      </c>
      <c r="F14">
        <v>314946.97489999997</v>
      </c>
      <c r="G14">
        <v>8165.4</v>
      </c>
      <c r="H14">
        <v>13</v>
      </c>
      <c r="J14" s="7">
        <f>4*C14*(C14-E14)*N14</f>
        <v>4.6437659248931951E-2</v>
      </c>
      <c r="K14" s="8">
        <f>MP^2+2*MP*E14-J14</f>
        <v>1.0478428882716746</v>
      </c>
      <c r="L14" s="9">
        <f>SQRT(K14)</f>
        <v>1.0236419726992805</v>
      </c>
      <c r="M14" s="9">
        <f>PI()*D14/180</f>
        <v>0.18832102629018815</v>
      </c>
      <c r="N14" s="9">
        <f>(SIN(M14/2))^2</f>
        <v>8.8400300118026739E-3</v>
      </c>
      <c r="O14" s="9">
        <f>1/(1+2*(1+E14^2/J14)*(TAN(M14/2))^2)</f>
        <v>0.97767976526503153</v>
      </c>
      <c r="P14" s="10">
        <f>(1/137)*(C14-E14)*(K14-MP^2)/((4*PI()^2*J14*MP*C14)*(1-O14))</f>
        <v>2.8828469793070431E-2</v>
      </c>
      <c r="Q14" s="10">
        <f>F14/P14</f>
        <v>10924859.250618447</v>
      </c>
      <c r="R14" s="11">
        <f>G14/P14</f>
        <v>283240.8399963961</v>
      </c>
      <c r="S14">
        <f>4*(1/137)^2*(1-N14)*(C14-E14)^2/J14^2</f>
        <v>0.11646452389925274</v>
      </c>
      <c r="T14">
        <f>(1/S14)*O14*(J14+E14^2)^2/J14^2</f>
        <v>13.75077798883353</v>
      </c>
      <c r="U14">
        <f>(J14+E14^2)^2/(4*(1/137)^2*(C14-E14)^2*(1-N14+2*N14*(J14+E14^2)/J14))</f>
        <v>13.75077798883353</v>
      </c>
      <c r="V14">
        <f>AA14*U14*F14</f>
        <v>4330765.9301046254</v>
      </c>
      <c r="W14">
        <f>AA14*U14*G14</f>
        <v>112280.6025900213</v>
      </c>
      <c r="X14">
        <f>O14</f>
        <v>0.97767976526503153</v>
      </c>
      <c r="Y14">
        <f>V14/(0.1973269^2*10000000)</f>
        <v>11.122236490486133</v>
      </c>
      <c r="Z14">
        <f>W14/(0.1973269^2*10000000)</f>
        <v>0.28835809541670082</v>
      </c>
      <c r="AA14">
        <v>1</v>
      </c>
      <c r="AB14">
        <f>SQRT(J14+E14^2)</f>
        <v>0.24379019514519432</v>
      </c>
    </row>
    <row r="15" spans="1:38" x14ac:dyDescent="0.2">
      <c r="A15">
        <v>6</v>
      </c>
      <c r="B15">
        <v>12</v>
      </c>
      <c r="C15">
        <v>1.2043999999999999</v>
      </c>
      <c r="D15">
        <v>10.79</v>
      </c>
      <c r="E15">
        <v>0.11799999999999988</v>
      </c>
      <c r="F15">
        <v>280165.45260000002</v>
      </c>
      <c r="G15">
        <v>7625.1</v>
      </c>
      <c r="H15">
        <v>13</v>
      </c>
      <c r="J15" s="7">
        <f>4*C15*(C15-E15)*N15</f>
        <v>4.6267308334592507E-2</v>
      </c>
      <c r="K15" s="8">
        <f>MP^2+2*MP*E15-J15</f>
        <v>1.0555194158912939</v>
      </c>
      <c r="L15" s="9">
        <f>SQRT(K15)</f>
        <v>1.0273847457945313</v>
      </c>
      <c r="M15" s="9">
        <f>PI()*D15/180</f>
        <v>0.18832102629018815</v>
      </c>
      <c r="N15" s="9">
        <f>(SIN(M15/2))^2</f>
        <v>8.8400300118026739E-3</v>
      </c>
      <c r="O15" s="9">
        <f>1/(1+2*(1+E15^2/J15)*(TAN(M15/2))^2)</f>
        <v>0.97732034368014009</v>
      </c>
      <c r="P15" s="10">
        <f>(1/137)*(C15-E15)*(K15-MP^2)/((4*PI()^2*J15*MP*C15)*(1-O15))</f>
        <v>2.9671964591838532E-2</v>
      </c>
      <c r="Q15" s="10">
        <f>F15/P15</f>
        <v>9442093.1156362109</v>
      </c>
      <c r="R15" s="11">
        <f>G15/P15</f>
        <v>256979.95076798298</v>
      </c>
      <c r="S15">
        <f>4*(1/137)^2*(1-N15)*(C15-E15)^2/J15^2</f>
        <v>0.11646452389925278</v>
      </c>
      <c r="T15">
        <f>(1/S15)*O15*(J15+E15^2)^2/J15^2</f>
        <v>14.202420961211164</v>
      </c>
      <c r="U15">
        <f>(J15+E15^2)^2/(4*(1/137)^2*(C15-E15)^2*(1-N15+2*N15*(J15+E15^2)/J15))</f>
        <v>14.202420961211166</v>
      </c>
      <c r="V15">
        <f>AA15*U15*F15</f>
        <v>3979027.6966134538</v>
      </c>
      <c r="W15">
        <f>AA15*U15*G15</f>
        <v>108294.88007133127</v>
      </c>
      <c r="X15">
        <f>O15</f>
        <v>0.97732034368014009</v>
      </c>
      <c r="Y15">
        <f>V15/(0.1973269^2*10000000)</f>
        <v>10.21890532949214</v>
      </c>
      <c r="Z15">
        <f>W15/(0.1973269^2*10000000)</f>
        <v>0.27812199650168612</v>
      </c>
      <c r="AA15">
        <v>1</v>
      </c>
      <c r="AB15">
        <f>SQRT(J15+E15^2)</f>
        <v>0.24533916999654271</v>
      </c>
    </row>
    <row r="16" spans="1:38" x14ac:dyDescent="0.2">
      <c r="A16">
        <v>6</v>
      </c>
      <c r="B16">
        <v>12</v>
      </c>
      <c r="C16">
        <v>1.2043999999999999</v>
      </c>
      <c r="D16">
        <v>10.79</v>
      </c>
      <c r="E16">
        <v>0.12199999999999989</v>
      </c>
      <c r="F16">
        <v>247620.8045</v>
      </c>
      <c r="G16">
        <v>7103.6</v>
      </c>
      <c r="H16">
        <v>13</v>
      </c>
      <c r="J16" s="7">
        <f>4*C16*(C16-E16)*N16</f>
        <v>4.6096957420253069E-2</v>
      </c>
      <c r="K16" s="8">
        <f>MP^2+2*MP*E16-J16</f>
        <v>1.0631959435109135</v>
      </c>
      <c r="L16" s="9">
        <f>SQRT(K16)</f>
        <v>1.0311139333317698</v>
      </c>
      <c r="M16" s="9">
        <f>PI()*D16/180</f>
        <v>0.18832102629018815</v>
      </c>
      <c r="N16" s="9">
        <f>(SIN(M16/2))^2</f>
        <v>8.8400300118026739E-3</v>
      </c>
      <c r="O16" s="9">
        <f>1/(1+2*(1+E16^2/J16)*(TAN(M16/2))^2)</f>
        <v>0.97694671415690382</v>
      </c>
      <c r="P16" s="10">
        <f>(1/137)*(C16-E16)*(K16-MP^2)/((4*PI()^2*J16*MP*C16)*(1-O16))</f>
        <v>3.0470350756310213E-2</v>
      </c>
      <c r="Q16" s="10">
        <f>F16/P16</f>
        <v>8126614.8355289064</v>
      </c>
      <c r="R16" s="11">
        <f>G16/P16</f>
        <v>233131.54668982243</v>
      </c>
      <c r="S16">
        <f>4*(1/137)^2*(1-N16)*(C16-E16)^2/J16^2</f>
        <v>0.11646452389925271</v>
      </c>
      <c r="T16">
        <f>(1/S16)*O16*(J16+E16^2)^2/J16^2</f>
        <v>14.67983505386322</v>
      </c>
      <c r="U16">
        <f>(J16+E16^2)^2/(4*(1/137)^2*(C16-E16)^2*(1-N16+2*N16*(J16+E16^2)/J16))</f>
        <v>14.679835053863217</v>
      </c>
      <c r="V16">
        <f>AA16*U16*F16</f>
        <v>3635032.5659649107</v>
      </c>
      <c r="W16">
        <f>AA16*U16*G16</f>
        <v>104279.67628862275</v>
      </c>
      <c r="X16">
        <f>O16</f>
        <v>0.97694671415690382</v>
      </c>
      <c r="Y16">
        <f>V16/(0.1973269^2*10000000)</f>
        <v>9.3354599398318552</v>
      </c>
      <c r="Z16">
        <f>W16/(0.1973269^2*10000000)</f>
        <v>0.26781018405337409</v>
      </c>
      <c r="AA16">
        <v>1</v>
      </c>
      <c r="AB16">
        <f>SQRT(J16+E16^2)</f>
        <v>0.24694322711962166</v>
      </c>
    </row>
    <row r="17" spans="1:28" x14ac:dyDescent="0.2">
      <c r="A17">
        <v>6</v>
      </c>
      <c r="B17">
        <v>12</v>
      </c>
      <c r="C17">
        <v>1.2043999999999999</v>
      </c>
      <c r="D17">
        <v>10.79</v>
      </c>
      <c r="E17">
        <v>0.12599999999999989</v>
      </c>
      <c r="F17">
        <v>228287.34359999999</v>
      </c>
      <c r="G17">
        <v>6838.5</v>
      </c>
      <c r="H17">
        <v>13</v>
      </c>
      <c r="J17" s="7">
        <f>4*C17*(C17-E17)*N17</f>
        <v>4.5926606505913625E-2</v>
      </c>
      <c r="K17" s="8">
        <f>MP^2+2*MP*E17-J17</f>
        <v>1.0708724711305329</v>
      </c>
      <c r="L17" s="9">
        <f>SQRT(K17)</f>
        <v>1.034829682184722</v>
      </c>
      <c r="M17" s="9">
        <f>PI()*D17/180</f>
        <v>0.18832102629018815</v>
      </c>
      <c r="N17" s="9">
        <f>(SIN(M17/2))^2</f>
        <v>8.8400300118026739E-3</v>
      </c>
      <c r="O17" s="9">
        <f>1/(1+2*(1+E17^2/J17)*(TAN(M17/2))^2)</f>
        <v>0.97655874867197057</v>
      </c>
      <c r="P17" s="10">
        <f>(1/137)*(C17-E17)*(K17-MP^2)/((4*PI()^2*J17*MP*C17)*(1-O17))</f>
        <v>3.1224162990654693E-2</v>
      </c>
      <c r="Q17" s="10">
        <f>F17/P17</f>
        <v>7311239.8134843763</v>
      </c>
      <c r="R17" s="11">
        <f>G17/P17</f>
        <v>219013.07657299715</v>
      </c>
      <c r="S17">
        <f>4*(1/137)^2*(1-N17)*(C17-E17)^2/J17^2</f>
        <v>0.11646452389925274</v>
      </c>
      <c r="T17">
        <f>(1/S17)*O17*(J17+E17^2)^2/J17^2</f>
        <v>15.184118668659886</v>
      </c>
      <c r="U17">
        <f>(J17+E17^2)^2/(4*(1/137)^2*(C17-E17)^2*(1-N17+2*N17*(J17+E17^2)/J17))</f>
        <v>15.18411866865989</v>
      </c>
      <c r="V17">
        <f>AA17*U17*F17</f>
        <v>3466342.1157755349</v>
      </c>
      <c r="W17">
        <f>AA17*U17*G17</f>
        <v>103836.59551563066</v>
      </c>
      <c r="X17">
        <f>O17</f>
        <v>0.97655874867197057</v>
      </c>
      <c r="Y17">
        <f>V17/(0.1973269^2*10000000)</f>
        <v>8.902230550164175</v>
      </c>
      <c r="Z17">
        <f>W17/(0.1973269^2*10000000)</f>
        <v>0.26667226775377706</v>
      </c>
      <c r="AA17">
        <v>1</v>
      </c>
      <c r="AB17">
        <f>SQRT(J17+E17^2)</f>
        <v>0.24860130029007008</v>
      </c>
    </row>
    <row r="18" spans="1:28" x14ac:dyDescent="0.2">
      <c r="A18">
        <v>6</v>
      </c>
      <c r="B18">
        <v>12</v>
      </c>
      <c r="C18">
        <v>1.2043999999999999</v>
      </c>
      <c r="D18">
        <v>10.79</v>
      </c>
      <c r="E18">
        <v>0.12999999999999989</v>
      </c>
      <c r="F18">
        <v>209447.2114</v>
      </c>
      <c r="G18">
        <v>6589.8</v>
      </c>
      <c r="H18">
        <v>13</v>
      </c>
      <c r="J18" s="7">
        <f>4*C18*(C18-E18)*N18</f>
        <v>4.5756255591574188E-2</v>
      </c>
      <c r="K18" s="8">
        <f>MP^2+2*MP*E18-J18</f>
        <v>1.0785489987501522</v>
      </c>
      <c r="L18" s="9">
        <f>SQRT(K18)</f>
        <v>1.0385321365996105</v>
      </c>
      <c r="M18" s="9">
        <f>PI()*D18/180</f>
        <v>0.18832102629018815</v>
      </c>
      <c r="N18" s="9">
        <f>(SIN(M18/2))^2</f>
        <v>8.8400300118026739E-3</v>
      </c>
      <c r="O18" s="9">
        <f>1/(1+2*(1+E18^2/J18)*(TAN(M18/2))^2)</f>
        <v>0.97615631854537888</v>
      </c>
      <c r="P18" s="10">
        <f>(1/137)*(C18-E18)*(K18-MP^2)/((4*PI()^2*J18*MP*C18)*(1-O18))</f>
        <v>3.1934045087252706E-2</v>
      </c>
      <c r="Q18" s="10">
        <f>F18/P18</f>
        <v>6558743.5236510718</v>
      </c>
      <c r="R18" s="11">
        <f>G18/P18</f>
        <v>206356.56967336367</v>
      </c>
      <c r="S18">
        <f>4*(1/137)^2*(1-N18)*(C18-E18)^2/J18^2</f>
        <v>0.11646452389925273</v>
      </c>
      <c r="T18">
        <f>(1/S18)*O18*(J18+E18^2)^2/J18^2</f>
        <v>15.716420294279004</v>
      </c>
      <c r="U18">
        <f>(J18+E18^2)^2/(4*(1/137)^2*(C18-E18)^2*(1-N18+2*N18*(J18+E18^2)/J18))</f>
        <v>15.716420294279004</v>
      </c>
      <c r="V18">
        <f>AA18*U18*F18</f>
        <v>3291760.4038271047</v>
      </c>
      <c r="W18">
        <f>AA18*U18*G18</f>
        <v>103568.06645523978</v>
      </c>
      <c r="X18">
        <f>O18</f>
        <v>0.97615631854537888</v>
      </c>
      <c r="Y18">
        <f>V18/(0.1973269^2*10000000)</f>
        <v>8.4538712717957267</v>
      </c>
      <c r="Z18">
        <f>W18/(0.1973269^2*10000000)</f>
        <v>0.26598263368847835</v>
      </c>
      <c r="AA18">
        <v>1</v>
      </c>
      <c r="AB18">
        <f>SQRT(J18+E18^2)</f>
        <v>0.25031231610045512</v>
      </c>
    </row>
    <row r="19" spans="1:28" x14ac:dyDescent="0.2">
      <c r="A19">
        <v>6</v>
      </c>
      <c r="B19">
        <v>12</v>
      </c>
      <c r="C19">
        <v>1.2043999999999999</v>
      </c>
      <c r="D19">
        <v>10.79</v>
      </c>
      <c r="E19">
        <v>0.1339999999999999</v>
      </c>
      <c r="F19">
        <v>205963.27170000001</v>
      </c>
      <c r="G19">
        <v>6625.6</v>
      </c>
      <c r="H19">
        <v>13</v>
      </c>
      <c r="J19" s="7">
        <f>4*C19*(C19-E19)*N19</f>
        <v>4.5585904677234744E-2</v>
      </c>
      <c r="K19" s="8">
        <f>MP^2+2*MP*E19-J19</f>
        <v>1.0862255263697718</v>
      </c>
      <c r="L19" s="9">
        <f>SQRT(K19)</f>
        <v>1.0422214382604935</v>
      </c>
      <c r="M19" s="9">
        <f>PI()*D19/180</f>
        <v>0.18832102629018815</v>
      </c>
      <c r="N19" s="9">
        <f>(SIN(M19/2))^2</f>
        <v>8.8400300118026739E-3</v>
      </c>
      <c r="O19" s="9">
        <f>1/(1+2*(1+E19^2/J19)*(TAN(M19/2))^2)</f>
        <v>0.97573929444533958</v>
      </c>
      <c r="P19" s="10">
        <f>(1/137)*(C19-E19)*(K19-MP^2)/((4*PI()^2*J19*MP*C19)*(1-O19))</f>
        <v>3.2600739631527334E-2</v>
      </c>
      <c r="Q19" s="10">
        <f>F19/P19</f>
        <v>6317748.4323336715</v>
      </c>
      <c r="R19" s="11">
        <f>G19/P19</f>
        <v>203234.65279887556</v>
      </c>
      <c r="S19">
        <f>4*(1/137)^2*(1-N19)*(C19-E19)^2/J19^2</f>
        <v>0.11646452389925273</v>
      </c>
      <c r="T19">
        <f>(1/S19)*O19*(J19+E19^2)^2/J19^2</f>
        <v>16.277939902141384</v>
      </c>
      <c r="U19">
        <f>(J19+E19^2)^2/(4*(1/137)^2*(C19-E19)^2*(1-N19+2*N19*(J19+E19^2)/J19))</f>
        <v>16.277939902141387</v>
      </c>
      <c r="V19">
        <f>AA19*U19*F19</f>
        <v>3352657.7587810182</v>
      </c>
      <c r="W19">
        <f>AA19*U19*G19</f>
        <v>107851.11861562799</v>
      </c>
      <c r="X19">
        <f>O19</f>
        <v>0.97573929444533958</v>
      </c>
      <c r="Y19">
        <f>V19/(0.1973269^2*10000000)</f>
        <v>8.6102673445398707</v>
      </c>
      <c r="Z19">
        <f>W19/(0.1973269^2*10000000)</f>
        <v>0.27698233207849832</v>
      </c>
      <c r="AA19">
        <v>1</v>
      </c>
      <c r="AB19">
        <f>SQRT(J19+E19^2)</f>
        <v>0.25207519647366083</v>
      </c>
    </row>
    <row r="20" spans="1:28" x14ac:dyDescent="0.2">
      <c r="A20">
        <v>6</v>
      </c>
      <c r="B20">
        <v>12</v>
      </c>
      <c r="C20">
        <v>1.2043999999999999</v>
      </c>
      <c r="D20">
        <v>10.79</v>
      </c>
      <c r="E20">
        <v>0.1379999999999999</v>
      </c>
      <c r="F20">
        <v>193381.5215</v>
      </c>
      <c r="G20">
        <v>6474</v>
      </c>
      <c r="H20">
        <v>13</v>
      </c>
      <c r="J20" s="7">
        <f>4*C20*(C20-E20)*N20</f>
        <v>4.54155537628953E-2</v>
      </c>
      <c r="K20" s="8">
        <f>MP^2+2*MP*E20-J20</f>
        <v>1.0939020539893913</v>
      </c>
      <c r="L20" s="9">
        <f>SQRT(K20)</f>
        <v>1.0458977263525298</v>
      </c>
      <c r="M20" s="9">
        <f>PI()*D20/180</f>
        <v>0.18832102629018815</v>
      </c>
      <c r="N20" s="9">
        <f>(SIN(M20/2))^2</f>
        <v>8.8400300118026739E-3</v>
      </c>
      <c r="O20" s="9">
        <f>1/(1+2*(1+E20^2/J20)*(TAN(M20/2))^2)</f>
        <v>0.97530754639323147</v>
      </c>
      <c r="P20" s="10">
        <f>(1/137)*(C20-E20)*(K20-MP^2)/((4*PI()^2*J20*MP*C20)*(1-O20))</f>
        <v>3.3225077773819112E-2</v>
      </c>
      <c r="Q20" s="10">
        <f>F20/P20</f>
        <v>5820348.1965174479</v>
      </c>
      <c r="R20" s="11">
        <f>G20/P20</f>
        <v>194852.8170218888</v>
      </c>
      <c r="S20">
        <f>4*(1/137)^2*(1-N20)*(C20-E20)^2/J20^2</f>
        <v>0.11646452389925271</v>
      </c>
      <c r="T20">
        <f>(1/S20)*O20*(J20+E20^2)^2/J20^2</f>
        <v>16.869930376676763</v>
      </c>
      <c r="U20">
        <f>(J20+E20^2)^2/(4*(1/137)^2*(C20-E20)^2*(1-N20+2*N20*(J20+E20^2)/J20))</f>
        <v>16.869930376676763</v>
      </c>
      <c r="V20">
        <f>AA20*U20*F20</f>
        <v>3262332.8038408207</v>
      </c>
      <c r="W20">
        <f>AA20*U20*G20</f>
        <v>109215.92925860536</v>
      </c>
      <c r="X20">
        <f>O20</f>
        <v>0.97530754639323147</v>
      </c>
      <c r="Y20">
        <f>V20/(0.1973269^2*10000000)</f>
        <v>8.3782955580126988</v>
      </c>
      <c r="Z20">
        <f>W20/(0.1973269^2*10000000)</f>
        <v>0.28048742724663178</v>
      </c>
      <c r="AA20">
        <v>1</v>
      </c>
      <c r="AB20">
        <f>SQRT(J20+E20^2)</f>
        <v>0.25388886104533076</v>
      </c>
    </row>
    <row r="21" spans="1:28" x14ac:dyDescent="0.2">
      <c r="A21">
        <v>6</v>
      </c>
      <c r="B21">
        <v>12</v>
      </c>
      <c r="C21">
        <v>1.2043999999999999</v>
      </c>
      <c r="D21">
        <v>10.79</v>
      </c>
      <c r="E21">
        <v>0.1419999999999999</v>
      </c>
      <c r="F21">
        <v>177022.92430000001</v>
      </c>
      <c r="G21">
        <v>6180.7</v>
      </c>
      <c r="H21">
        <v>13</v>
      </c>
      <c r="J21" s="7">
        <f>4*C21*(C21-E21)*N21</f>
        <v>4.5245202848555863E-2</v>
      </c>
      <c r="K21" s="8">
        <f>MP^2+2*MP*E21-J21</f>
        <v>1.1015785816090107</v>
      </c>
      <c r="L21" s="9">
        <f>SQRT(K21)</f>
        <v>1.0495611376232499</v>
      </c>
      <c r="M21" s="9">
        <f>PI()*D21/180</f>
        <v>0.18832102629018815</v>
      </c>
      <c r="N21" s="9">
        <f>(SIN(M21/2))^2</f>
        <v>8.8400300118026739E-3</v>
      </c>
      <c r="O21" s="9">
        <f>1/(1+2*(1+E21^2/J21)*(TAN(M21/2))^2)</f>
        <v>0.97486094376881838</v>
      </c>
      <c r="P21" s="10">
        <f>(1/137)*(C21-E21)*(K21-MP^2)/((4*PI()^2*J21*MP*C21)*(1-O21))</f>
        <v>3.3807969167266805E-2</v>
      </c>
      <c r="Q21" s="10">
        <f>F21/P21</f>
        <v>5236130.079987037</v>
      </c>
      <c r="R21" s="11">
        <f>G21/P21</f>
        <v>182817.84301862805</v>
      </c>
      <c r="S21">
        <f>4*(1/137)^2*(1-N21)*(C21-E21)^2/J21^2</f>
        <v>0.1164645238992527</v>
      </c>
      <c r="T21">
        <f>(1/S21)*O21*(J21+E21^2)^2/J21^2</f>
        <v>17.493698980773125</v>
      </c>
      <c r="U21">
        <f>(J21+E21^2)^2/(4*(1/137)^2*(C21-E21)^2*(1-N21+2*N21*(J21+E21^2)/J21))</f>
        <v>17.493698980773114</v>
      </c>
      <c r="V21">
        <f>AA21*U21*F21</f>
        <v>3096785.7504003863</v>
      </c>
      <c r="W21">
        <f>AA21*U21*G21</f>
        <v>108123.30529046438</v>
      </c>
      <c r="X21">
        <f>O21</f>
        <v>0.97486094376881838</v>
      </c>
      <c r="Y21">
        <f>V21/(0.1973269^2*10000000)</f>
        <v>7.9531390133311959</v>
      </c>
      <c r="Z21">
        <f>W21/(0.1973269^2*10000000)</f>
        <v>0.27768135959832924</v>
      </c>
      <c r="AA21">
        <v>1</v>
      </c>
      <c r="AB21">
        <f>SQRT(J21+E21^2)</f>
        <v>0.25575222941072445</v>
      </c>
    </row>
    <row r="22" spans="1:28" x14ac:dyDescent="0.2">
      <c r="A22">
        <v>6</v>
      </c>
      <c r="B22">
        <v>12</v>
      </c>
      <c r="C22">
        <v>1.2043999999999999</v>
      </c>
      <c r="D22">
        <v>10.79</v>
      </c>
      <c r="E22">
        <v>0.14599999999999991</v>
      </c>
      <c r="F22">
        <v>158545.65580000001</v>
      </c>
      <c r="G22">
        <v>5855</v>
      </c>
      <c r="H22">
        <v>13</v>
      </c>
      <c r="J22" s="7">
        <f>4*C22*(C22-E22)*N22</f>
        <v>4.5074851934216419E-2</v>
      </c>
      <c r="K22" s="8">
        <f>MP^2+2*MP*E22-J22</f>
        <v>1.1092551092286302</v>
      </c>
      <c r="L22" s="9">
        <f>SQRT(K22)</f>
        <v>1.0532118064419096</v>
      </c>
      <c r="M22" s="9">
        <f>PI()*D22/180</f>
        <v>0.18832102629018815</v>
      </c>
      <c r="N22" s="9">
        <f>(SIN(M22/2))^2</f>
        <v>8.8400300118026739E-3</v>
      </c>
      <c r="O22" s="9">
        <f>1/(1+2*(1+E22^2/J22)*(TAN(M22/2))^2)</f>
        <v>0.974399355315687</v>
      </c>
      <c r="P22" s="10">
        <f>(1/137)*(C22-E22)*(K22-MP^2)/((4*PI()^2*J22*MP*C22)*(1-O22))</f>
        <v>3.4350392158034232E-2</v>
      </c>
      <c r="Q22" s="10">
        <f>F22/P22</f>
        <v>4615541.3618157972</v>
      </c>
      <c r="R22" s="11">
        <f>G22/P22</f>
        <v>170449.29132288147</v>
      </c>
      <c r="S22">
        <f>4*(1/137)^2*(1-N22)*(C22-E22)^2/J22^2</f>
        <v>0.11646452389925273</v>
      </c>
      <c r="T22">
        <f>(1/S22)*O22*(J22+E22^2)^2/J22^2</f>
        <v>18.150608857285501</v>
      </c>
      <c r="U22">
        <f>(J22+E22^2)^2/(4*(1/137)^2*(C22-E22)^2*(1-N22+2*N22*(J22+E22^2)/J22))</f>
        <v>18.150608857285505</v>
      </c>
      <c r="V22">
        <f>AA22*U22*F22</f>
        <v>2877700.1844476191</v>
      </c>
      <c r="W22">
        <f>AA22*U22*G22</f>
        <v>106271.81485940663</v>
      </c>
      <c r="X22">
        <f>O22</f>
        <v>0.974399355315687</v>
      </c>
      <c r="Y22">
        <f>V22/(0.1973269^2*10000000)</f>
        <v>7.390485312922177</v>
      </c>
      <c r="Z22">
        <f>W22/(0.1973269^2*10000000)</f>
        <v>0.27292637750822146</v>
      </c>
      <c r="AA22">
        <v>1</v>
      </c>
      <c r="AB22">
        <f>SQRT(J22+E22^2)</f>
        <v>0.25766422323290517</v>
      </c>
    </row>
    <row r="23" spans="1:28" x14ac:dyDescent="0.2">
      <c r="A23">
        <v>6</v>
      </c>
      <c r="B23">
        <v>12</v>
      </c>
      <c r="C23">
        <v>1.2043999999999999</v>
      </c>
      <c r="D23">
        <v>10.79</v>
      </c>
      <c r="E23">
        <v>0.32599999999999996</v>
      </c>
      <c r="F23">
        <v>206248.9926</v>
      </c>
      <c r="G23">
        <v>4684.8999999999996</v>
      </c>
      <c r="H23">
        <v>13</v>
      </c>
      <c r="J23" s="7">
        <f>4*C23*(C23-E23)*N23</f>
        <v>3.7409060788941517E-2</v>
      </c>
      <c r="K23" s="8">
        <f>MP^2+2*MP*E23-J23</f>
        <v>1.4546988521115052</v>
      </c>
      <c r="L23" s="9">
        <f>SQRT(K23)</f>
        <v>1.2061089719057334</v>
      </c>
      <c r="M23" s="9">
        <f>PI()*D23/180</f>
        <v>0.18832102629018815</v>
      </c>
      <c r="N23" s="9">
        <f>(SIN(M23/2))^2</f>
        <v>8.8400300118026739E-3</v>
      </c>
      <c r="O23" s="9">
        <f>1/(1+2*(1+E23^2/J23)*(TAN(M23/2))^2)</f>
        <v>0.93587980029651063</v>
      </c>
      <c r="P23" s="10">
        <f>(1/137)*(C23-E23)*(K23-MP^2)/((4*PI()^2*J23*MP*C23)*(1-O23))</f>
        <v>3.4412256741376809E-2</v>
      </c>
      <c r="Q23" s="10">
        <f>F23/P23</f>
        <v>5993474.7712145578</v>
      </c>
      <c r="R23" s="11">
        <f>G23/P23</f>
        <v>136140.44656266156</v>
      </c>
      <c r="S23">
        <f>4*(1/137)^2*(1-N23)*(C23-E23)^2/J23^2</f>
        <v>0.1164645238992527</v>
      </c>
      <c r="T23">
        <f>(1/S23)*O23*(J23+E23^2)^2/J23^2</f>
        <v>118.54849386862517</v>
      </c>
      <c r="U23">
        <f>(J23+E23^2)^2/(4*(1/137)^2*(C23-E23)^2*(1-N23+2*N23*(J23+E23^2)/J23))</f>
        <v>118.54849386862517</v>
      </c>
      <c r="V23">
        <f>AA23*U23*F23</f>
        <v>24450507.434651218</v>
      </c>
      <c r="W23">
        <f>AA23*U23*G23</f>
        <v>555387.83892512205</v>
      </c>
      <c r="X23">
        <f>O23</f>
        <v>0.93587980029651063</v>
      </c>
      <c r="Y23">
        <f>V23/(0.1973269^2*10000000)</f>
        <v>62.793586721046935</v>
      </c>
      <c r="Z23">
        <f>W23/(0.1973269^2*10000000)</f>
        <v>1.4263423579477534</v>
      </c>
      <c r="AA23">
        <v>1</v>
      </c>
      <c r="AB23">
        <f>SQRT(J23+E23^2)</f>
        <v>0.37905812323302279</v>
      </c>
    </row>
    <row r="24" spans="1:28" x14ac:dyDescent="0.2">
      <c r="A24">
        <v>6</v>
      </c>
      <c r="B24">
        <v>12</v>
      </c>
      <c r="C24">
        <v>1.2043999999999999</v>
      </c>
      <c r="D24">
        <v>10.79</v>
      </c>
      <c r="E24">
        <v>0.32999999999999996</v>
      </c>
      <c r="F24">
        <v>201401.55729999999</v>
      </c>
      <c r="G24">
        <v>4633.1000000000004</v>
      </c>
      <c r="H24">
        <v>13</v>
      </c>
      <c r="J24" s="7">
        <f>4*C24*(C24-E24)*N24</f>
        <v>3.7238709874602073E-2</v>
      </c>
      <c r="K24" s="8">
        <f>MP^2+2*MP*E24-J24</f>
        <v>1.4623753797311245</v>
      </c>
      <c r="L24" s="9">
        <f>SQRT(K24)</f>
        <v>1.2092871370072222</v>
      </c>
      <c r="M24" s="9">
        <f>PI()*D24/180</f>
        <v>0.18832102629018815</v>
      </c>
      <c r="N24" s="9">
        <f>(SIN(M24/2))^2</f>
        <v>8.8400300118026739E-3</v>
      </c>
      <c r="O24" s="9">
        <f>1/(1+2*(1+E24^2/J24)*(TAN(M24/2))^2)</f>
        <v>0.93457766767272377</v>
      </c>
      <c r="P24" s="10">
        <f>(1/137)*(C24-E24)*(K24-MP^2)/((4*PI()^2*J24*MP*C24)*(1-O24))</f>
        <v>3.41781229957656E-2</v>
      </c>
      <c r="Q24" s="10">
        <f>F24/P24</f>
        <v>5892703.8598624049</v>
      </c>
      <c r="R24" s="11">
        <f>G24/P24</f>
        <v>135557.4734333423</v>
      </c>
      <c r="S24">
        <f>4*(1/137)^2*(1-N24)*(C24-E24)^2/J24^2</f>
        <v>0.11646452389925271</v>
      </c>
      <c r="T24">
        <f>(1/S24)*O24*(J24+E24^2)^2/J24^2</f>
        <v>123.58422213674328</v>
      </c>
      <c r="U24">
        <f>(J24+E24^2)^2/(4*(1/137)^2*(C24-E24)^2*(1-N24+2*N24*(J24+E24^2)/J24))</f>
        <v>123.58422213674329</v>
      </c>
      <c r="V24">
        <f>AA24*U24*F24</f>
        <v>24890054.79604923</v>
      </c>
      <c r="W24">
        <f>AA24*U24*G24</f>
        <v>572578.05958174542</v>
      </c>
      <c r="X24">
        <f>O24</f>
        <v>0.93457766767272377</v>
      </c>
      <c r="Y24">
        <f>V24/(0.1973269^2*10000000)</f>
        <v>63.922428542825962</v>
      </c>
      <c r="Z24">
        <f>W24/(0.1973269^2*10000000)</f>
        <v>1.4704901374750543</v>
      </c>
      <c r="AA24">
        <v>1</v>
      </c>
      <c r="AB24">
        <f>SQRT(J24+E24^2)</f>
        <v>0.38228093056625523</v>
      </c>
    </row>
    <row r="25" spans="1:28" x14ac:dyDescent="0.2">
      <c r="A25">
        <v>6</v>
      </c>
      <c r="B25">
        <v>12</v>
      </c>
      <c r="C25">
        <v>1.2043999999999999</v>
      </c>
      <c r="D25">
        <v>10.79</v>
      </c>
      <c r="E25">
        <v>0.33399999999999996</v>
      </c>
      <c r="F25">
        <v>206213.9008</v>
      </c>
      <c r="G25">
        <v>4710.3</v>
      </c>
      <c r="H25">
        <v>13</v>
      </c>
      <c r="J25" s="7">
        <f>4*C25*(C25-E25)*N25</f>
        <v>3.7068358960262622E-2</v>
      </c>
      <c r="K25" s="8">
        <f>MP^2+2*MP*E25-J25</f>
        <v>1.4700519073507439</v>
      </c>
      <c r="L25" s="9">
        <f>SQRT(K25)</f>
        <v>1.2124569713399085</v>
      </c>
      <c r="M25" s="9">
        <f>PI()*D25/180</f>
        <v>0.18832102629018815</v>
      </c>
      <c r="N25" s="9">
        <f>(SIN(M25/2))^2</f>
        <v>8.8400300118026739E-3</v>
      </c>
      <c r="O25" s="9">
        <f>1/(1+2*(1+E25^2/J25)*(TAN(M25/2))^2)</f>
        <v>0.93325382334528739</v>
      </c>
      <c r="P25" s="10">
        <f>(1/137)*(C25-E25)*(K25-MP^2)/((4*PI()^2*J25*MP*C25)*(1-O25))</f>
        <v>3.3942082991778602E-2</v>
      </c>
      <c r="Q25" s="10">
        <f>F25/P25</f>
        <v>6075463.9262990672</v>
      </c>
      <c r="R25" s="11">
        <f>G25/P25</f>
        <v>138774.62974623335</v>
      </c>
      <c r="S25">
        <f>4*(1/137)^2*(1-N25)*(C25-E25)^2/J25^2</f>
        <v>0.11646452389925277</v>
      </c>
      <c r="T25">
        <f>(1/S25)*O25*(J25+E25^2)^2/J25^2</f>
        <v>128.81884209945861</v>
      </c>
      <c r="U25">
        <f>(J25+E25^2)^2/(4*(1/137)^2*(C25-E25)^2*(1-N25+2*N25*(J25+E25^2)/J25))</f>
        <v>128.81884209945861</v>
      </c>
      <c r="V25">
        <f>AA25*U25*F25</f>
        <v>26564235.925868623</v>
      </c>
      <c r="W25">
        <f>AA25*U25*G25</f>
        <v>606775.39194107987</v>
      </c>
      <c r="X25">
        <f>O25</f>
        <v>0.93325382334528739</v>
      </c>
      <c r="Y25">
        <f>V25/(0.1973269^2*10000000)</f>
        <v>68.222046382784058</v>
      </c>
      <c r="Z25">
        <f>W25/(0.1973269^2*10000000)</f>
        <v>1.5583154376604844</v>
      </c>
      <c r="AA25">
        <v>1</v>
      </c>
      <c r="AB25">
        <f>SQRT(J25+E25^2)</f>
        <v>0.38551829912503843</v>
      </c>
    </row>
    <row r="26" spans="1:28" x14ac:dyDescent="0.2">
      <c r="A26">
        <v>6</v>
      </c>
      <c r="B26">
        <v>12</v>
      </c>
      <c r="C26">
        <v>1.2043999999999999</v>
      </c>
      <c r="D26">
        <v>10.79</v>
      </c>
      <c r="E26">
        <v>0.33799999999999997</v>
      </c>
      <c r="F26">
        <v>193308.4608</v>
      </c>
      <c r="G26">
        <v>4479.1000000000004</v>
      </c>
      <c r="H26">
        <v>13</v>
      </c>
      <c r="J26" s="7">
        <f>4*C26*(C26-E26)*N26</f>
        <v>3.6898008045923185E-2</v>
      </c>
      <c r="K26" s="8">
        <f>MP^2+2*MP*E26-J26</f>
        <v>1.4777284349703634</v>
      </c>
      <c r="L26" s="9">
        <f>SQRT(K26)</f>
        <v>1.2156185400734736</v>
      </c>
      <c r="M26" s="9">
        <f>PI()*D26/180</f>
        <v>0.18832102629018815</v>
      </c>
      <c r="N26" s="9">
        <f>(SIN(M26/2))^2</f>
        <v>8.8400300118026739E-3</v>
      </c>
      <c r="O26" s="9">
        <f>1/(1+2*(1+E26^2/J26)*(TAN(M26/2))^2)</f>
        <v>0.93190811726994982</v>
      </c>
      <c r="P26" s="10">
        <f>(1/137)*(C26-E26)*(K26-MP^2)/((4*PI()^2*J26*MP*C26)*(1-O26))</f>
        <v>3.3704399435441339E-2</v>
      </c>
      <c r="Q26" s="10">
        <f>F26/P26</f>
        <v>5735407.3663371522</v>
      </c>
      <c r="R26" s="11">
        <f>G26/P26</f>
        <v>132893.63035764621</v>
      </c>
      <c r="S26">
        <f>4*(1/137)^2*(1-N26)*(C26-E26)^2/J26^2</f>
        <v>0.11646452389925273</v>
      </c>
      <c r="T26">
        <f>(1/S26)*O26*(J26+E26^2)^2/J26^2</f>
        <v>134.25917440672995</v>
      </c>
      <c r="U26">
        <f>(J26+E26^2)^2/(4*(1/137)^2*(C26-E26)^2*(1-N26+2*N26*(J26+E26^2)/J26))</f>
        <v>134.25917440672993</v>
      </c>
      <c r="V26">
        <f>AA26*U26*F26</f>
        <v>25953434.352843717</v>
      </c>
      <c r="W26">
        <f>AA26*U26*G26</f>
        <v>601360.26808518404</v>
      </c>
      <c r="X26">
        <f>O26</f>
        <v>0.93190811726994982</v>
      </c>
      <c r="Y26">
        <f>V26/(0.1973269^2*10000000)</f>
        <v>66.653390940863233</v>
      </c>
      <c r="Z26">
        <f>W26/(0.1973269^2*10000000)</f>
        <v>1.5444083623018559</v>
      </c>
      <c r="AA26">
        <v>1</v>
      </c>
      <c r="AB26">
        <f>SQRT(J26+E26^2)</f>
        <v>0.38876986514636547</v>
      </c>
    </row>
    <row r="27" spans="1:28" x14ac:dyDescent="0.2">
      <c r="A27">
        <v>6</v>
      </c>
      <c r="B27">
        <v>12</v>
      </c>
      <c r="C27">
        <v>1.2043999999999999</v>
      </c>
      <c r="D27">
        <v>10.79</v>
      </c>
      <c r="E27">
        <v>0.34199999999999986</v>
      </c>
      <c r="F27">
        <v>197842.51240000001</v>
      </c>
      <c r="G27">
        <v>4575.8</v>
      </c>
      <c r="H27">
        <v>13</v>
      </c>
      <c r="J27" s="7">
        <f>4*C27*(C27-E27)*N27</f>
        <v>3.6727657131583748E-2</v>
      </c>
      <c r="K27" s="8">
        <f>MP^2+2*MP*E27-J27</f>
        <v>1.4854049625899828</v>
      </c>
      <c r="L27" s="9">
        <f>SQRT(K27)</f>
        <v>1.2187719075323253</v>
      </c>
      <c r="M27" s="9">
        <f>PI()*D27/180</f>
        <v>0.18832102629018815</v>
      </c>
      <c r="N27" s="9">
        <f>(SIN(M27/2))^2</f>
        <v>8.8400300118026739E-3</v>
      </c>
      <c r="O27" s="9">
        <f>1/(1+2*(1+E27^2/J27)*(TAN(M27/2))^2)</f>
        <v>0.93054039938762723</v>
      </c>
      <c r="P27" s="10">
        <f>(1/137)*(C27-E27)*(K27-MP^2)/((4*PI()^2*J27*MP*C27)*(1-O27))</f>
        <v>3.3465319981662162E-2</v>
      </c>
      <c r="Q27" s="10">
        <f>F27/P27</f>
        <v>5911866.7476782193</v>
      </c>
      <c r="R27" s="11">
        <f>G27/P27</f>
        <v>136732.5936972179</v>
      </c>
      <c r="S27">
        <f>4*(1/137)^2*(1-N27)*(C27-E27)^2/J27^2</f>
        <v>0.11646452389925273</v>
      </c>
      <c r="T27">
        <f>(1/S27)*O27*(J27+E27^2)^2/J27^2</f>
        <v>139.91224097119743</v>
      </c>
      <c r="U27">
        <f>(J27+E27^2)^2/(4*(1/137)^2*(C27-E27)^2*(1-N27+2*N27*(J27+E27^2)/J27))</f>
        <v>139.91224097119741</v>
      </c>
      <c r="V27">
        <f>AA27*U27*F27</f>
        <v>27680589.26925591</v>
      </c>
      <c r="W27">
        <f>AA27*U27*G27</f>
        <v>640210.43223600509</v>
      </c>
      <c r="X27">
        <f>O27</f>
        <v>0.93054039938762723</v>
      </c>
      <c r="Y27">
        <f>V27/(0.1973269^2*10000000)</f>
        <v>71.089055612211126</v>
      </c>
      <c r="Z27">
        <f>W27/(0.1973269^2*10000000)</f>
        <v>1.6441830258032839</v>
      </c>
      <c r="AA27">
        <v>1</v>
      </c>
      <c r="AB27">
        <f>SQRT(J27+E27^2)</f>
        <v>0.39203527536636756</v>
      </c>
    </row>
    <row r="28" spans="1:28" x14ac:dyDescent="0.2">
      <c r="A28">
        <v>6</v>
      </c>
      <c r="B28">
        <v>12</v>
      </c>
      <c r="C28">
        <v>1.2043999999999999</v>
      </c>
      <c r="D28">
        <v>10.79</v>
      </c>
      <c r="E28">
        <v>0.34599999999999986</v>
      </c>
      <c r="F28">
        <v>190677.93890000001</v>
      </c>
      <c r="G28">
        <v>4487.8999999999996</v>
      </c>
      <c r="H28">
        <v>13</v>
      </c>
      <c r="J28" s="7">
        <f>4*C28*(C28-E28)*N28</f>
        <v>3.6557306217244311E-2</v>
      </c>
      <c r="K28" s="8">
        <f>MP^2+2*MP*E28-J28</f>
        <v>1.4930814902096021</v>
      </c>
      <c r="L28" s="9">
        <f>SQRT(K28)</f>
        <v>1.2219171372108675</v>
      </c>
      <c r="M28" s="9">
        <f>PI()*D28/180</f>
        <v>0.18832102629018815</v>
      </c>
      <c r="N28" s="9">
        <f>(SIN(M28/2))^2</f>
        <v>8.8400300118026739E-3</v>
      </c>
      <c r="O28" s="9">
        <f>1/(1+2*(1+E28^2/J28)*(TAN(M28/2))^2)</f>
        <v>0.92915051964593864</v>
      </c>
      <c r="P28" s="10">
        <f>(1/137)*(C28-E28)*(K28-MP^2)/((4*PI()^2*J28*MP*C28)*(1-O28))</f>
        <v>3.322507793952003E-2</v>
      </c>
      <c r="Q28" s="10">
        <f>F28/P28</f>
        <v>5738976.4215780962</v>
      </c>
      <c r="R28" s="11">
        <f>G28/P28</f>
        <v>135075.680128407</v>
      </c>
      <c r="S28">
        <f>4*(1/137)^2*(1-N28)*(C28-E28)^2/J28^2</f>
        <v>0.11646452389925269</v>
      </c>
      <c r="T28">
        <f>(1/S28)*O28*(J28+E28^2)^2/J28^2</f>
        <v>145.78527024785669</v>
      </c>
      <c r="U28">
        <f>(J28+E28^2)^2/(4*(1/137)^2*(C28-E28)^2*(1-N28+2*N28*(J28+E28^2)/J28))</f>
        <v>145.78527024785666</v>
      </c>
      <c r="V28">
        <f>AA28*U28*F28</f>
        <v>27798034.8528408</v>
      </c>
      <c r="W28">
        <f>AA28*U28*G28</f>
        <v>654269.71434535587</v>
      </c>
      <c r="X28">
        <f>O28</f>
        <v>0.92915051964593864</v>
      </c>
      <c r="Y28">
        <f>V28/(0.1973269^2*10000000)</f>
        <v>71.390678368203098</v>
      </c>
      <c r="Z28">
        <f>W28/(0.1973269^2*10000000)</f>
        <v>1.68028995539273</v>
      </c>
      <c r="AA28">
        <v>1</v>
      </c>
      <c r="AB28">
        <f>SQRT(J28+E28^2)</f>
        <v>0.39531418671386465</v>
      </c>
    </row>
    <row r="29" spans="1:28" x14ac:dyDescent="0.2">
      <c r="A29">
        <v>6</v>
      </c>
      <c r="B29">
        <v>12</v>
      </c>
      <c r="C29">
        <v>1.2043999999999999</v>
      </c>
      <c r="D29">
        <v>10.79</v>
      </c>
      <c r="E29">
        <v>0.34999999999999987</v>
      </c>
      <c r="F29">
        <v>181747.0814</v>
      </c>
      <c r="G29">
        <v>4339.8</v>
      </c>
      <c r="H29">
        <v>13</v>
      </c>
      <c r="J29" s="7">
        <f>4*C29*(C29-E29)*N29</f>
        <v>3.6386955302904866E-2</v>
      </c>
      <c r="K29" s="8">
        <f>MP^2+2*MP*E29-J29</f>
        <v>1.5007580178292217</v>
      </c>
      <c r="L29" s="9">
        <f>SQRT(K29)</f>
        <v>1.2250542917884177</v>
      </c>
      <c r="M29" s="9">
        <f>PI()*D29/180</f>
        <v>0.18832102629018815</v>
      </c>
      <c r="N29" s="9">
        <f>(SIN(M29/2))^2</f>
        <v>8.8400300118026739E-3</v>
      </c>
      <c r="O29" s="9">
        <f>1/(1+2*(1+E29^2/J29)*(TAN(M29/2))^2)</f>
        <v>0.92773832802114986</v>
      </c>
      <c r="P29" s="10">
        <f>(1/137)*(C29-E29)*(K29-MP^2)/((4*PI()^2*J29*MP*C29)*(1-O29))</f>
        <v>3.2983892953410462E-2</v>
      </c>
      <c r="Q29" s="10">
        <f>F29/P29</f>
        <v>5510176.7901295517</v>
      </c>
      <c r="R29" s="11">
        <f>G29/P29</f>
        <v>131573.31083174262</v>
      </c>
      <c r="S29">
        <f>4*(1/137)^2*(1-N29)*(C29-E29)^2/J29^2</f>
        <v>0.11646452389925271</v>
      </c>
      <c r="T29">
        <f>(1/S29)*O29*(J29+E29^2)^2/J29^2</f>
        <v>151.88570265679891</v>
      </c>
      <c r="U29">
        <f>(J29+E29^2)^2/(4*(1/137)^2*(C29-E29)^2*(1-N29+2*N29*(J29+E29^2)/J29))</f>
        <v>151.88570265679888</v>
      </c>
      <c r="V29">
        <f>AA29*U29*F29</f>
        <v>27604783.164261423</v>
      </c>
      <c r="W29">
        <f>AA29*U29*G29</f>
        <v>659153.57238997577</v>
      </c>
      <c r="X29">
        <f>O29</f>
        <v>0.92773832802114986</v>
      </c>
      <c r="Y29">
        <f>V29/(0.1973269^2*10000000)</f>
        <v>70.894371013509911</v>
      </c>
      <c r="Z29">
        <f>W29/(0.1973269^2*10000000)</f>
        <v>1.6928326383811207</v>
      </c>
      <c r="AA29">
        <v>1</v>
      </c>
      <c r="AB29">
        <f>SQRT(J29+E29^2)</f>
        <v>0.39860626601058941</v>
      </c>
    </row>
    <row r="30" spans="1:28" x14ac:dyDescent="0.2">
      <c r="A30">
        <v>6</v>
      </c>
      <c r="B30">
        <v>12</v>
      </c>
      <c r="C30">
        <v>1.2043999999999999</v>
      </c>
      <c r="D30">
        <v>10.79</v>
      </c>
      <c r="E30">
        <v>0.35399999999999987</v>
      </c>
      <c r="F30">
        <v>187735.12959999999</v>
      </c>
      <c r="G30">
        <v>4483.1000000000004</v>
      </c>
      <c r="H30">
        <v>13</v>
      </c>
      <c r="J30" s="7">
        <f>4*C30*(C30-E30)*N30</f>
        <v>3.6216604388565422E-2</v>
      </c>
      <c r="K30" s="8">
        <f>MP^2+2*MP*E30-J30</f>
        <v>1.508434545448841</v>
      </c>
      <c r="L30" s="9">
        <f>SQRT(K30)</f>
        <v>1.2281834331437795</v>
      </c>
      <c r="M30" s="9">
        <f>PI()*D30/180</f>
        <v>0.18832102629018815</v>
      </c>
      <c r="N30" s="9">
        <f>(SIN(M30/2))^2</f>
        <v>8.8400300118026739E-3</v>
      </c>
      <c r="O30" s="9">
        <f>1/(1+2*(1+E30^2/J30)*(TAN(M30/2))^2)</f>
        <v>0.92630367454053197</v>
      </c>
      <c r="P30" s="10">
        <f>(1/137)*(C30-E30)*(K30-MP^2)/((4*PI()^2*J30*MP*C30)*(1-O30))</f>
        <v>3.2741971659884461E-2</v>
      </c>
      <c r="Q30" s="10">
        <f>F30/P30</f>
        <v>5733775.9481972037</v>
      </c>
      <c r="R30" s="11">
        <f>G30/P30</f>
        <v>136922.11472691197</v>
      </c>
      <c r="S30">
        <f>4*(1/137)^2*(1-N30)*(C30-E30)^2/J30^2</f>
        <v>0.11646452389925273</v>
      </c>
      <c r="T30">
        <f>(1/S30)*O30*(J30+E30^2)^2/J30^2</f>
        <v>158.22119615343516</v>
      </c>
      <c r="U30">
        <f>(J30+E30^2)^2/(4*(1/137)^2*(C30-E30)^2*(1-N30+2*N30*(J30+E30^2)/J30))</f>
        <v>158.22119615343519</v>
      </c>
      <c r="V30">
        <f>AA30*U30*F30</f>
        <v>29703676.765332174</v>
      </c>
      <c r="W30">
        <f>AA30*U30*G30</f>
        <v>709321.44447546534</v>
      </c>
      <c r="X30">
        <f>O30</f>
        <v>0.92630367454053197</v>
      </c>
      <c r="Y30">
        <f>V30/(0.1973269^2*10000000)</f>
        <v>76.284731835645829</v>
      </c>
      <c r="Z30">
        <f>W30/(0.1973269^2*10000000)</f>
        <v>1.8216733438278343</v>
      </c>
      <c r="AA30">
        <v>1</v>
      </c>
      <c r="AB30">
        <f>SQRT(J30+E30^2)</f>
        <v>0.40191118967822398</v>
      </c>
    </row>
    <row r="31" spans="1:28" x14ac:dyDescent="0.2">
      <c r="A31">
        <v>6</v>
      </c>
      <c r="B31">
        <v>12</v>
      </c>
      <c r="C31">
        <v>1.2043999999999999</v>
      </c>
      <c r="D31">
        <v>10.79</v>
      </c>
      <c r="E31">
        <v>0.35799999999999987</v>
      </c>
      <c r="F31">
        <v>179408.05050000001</v>
      </c>
      <c r="G31">
        <v>4338.5</v>
      </c>
      <c r="H31">
        <v>13</v>
      </c>
      <c r="J31" s="7">
        <f>4*C31*(C31-E31)*N31</f>
        <v>3.6046253474225978E-2</v>
      </c>
      <c r="K31" s="8">
        <f>MP^2+2*MP*E31-J31</f>
        <v>1.5161110730684604</v>
      </c>
      <c r="L31" s="9">
        <f>SQRT(K31)</f>
        <v>1.2313046223694852</v>
      </c>
      <c r="M31" s="9">
        <f>PI()*D31/180</f>
        <v>0.18832102629018815</v>
      </c>
      <c r="N31" s="9">
        <f>(SIN(M31/2))^2</f>
        <v>8.8400300118026739E-3</v>
      </c>
      <c r="O31" s="9">
        <f>1/(1+2*(1+E31^2/J31)*(TAN(M31/2))^2)</f>
        <v>0.9248464093051344</v>
      </c>
      <c r="P31" s="10">
        <f>(1/137)*(C31-E31)*(K31-MP^2)/((4*PI()^2*J31*MP*C31)*(1-O31))</f>
        <v>3.2499508320166792E-2</v>
      </c>
      <c r="Q31" s="10">
        <f>F31/P31</f>
        <v>5520331.22263184</v>
      </c>
      <c r="R31" s="11">
        <f>G31/P31</f>
        <v>133494.32727595596</v>
      </c>
      <c r="S31">
        <f>4*(1/137)^2*(1-N31)*(C31-E31)^2/J31^2</f>
        <v>0.11646452389925271</v>
      </c>
      <c r="T31">
        <f>(1/S31)*O31*(J31+E31^2)^2/J31^2</f>
        <v>164.79963195077212</v>
      </c>
      <c r="U31">
        <f>(J31+E31^2)^2/(4*(1/137)^2*(C31-E31)^2*(1-N31+2*N31*(J31+E31^2)/J31))</f>
        <v>164.7996319507721</v>
      </c>
      <c r="V31">
        <f>AA31*U31*F31</f>
        <v>29566380.691405535</v>
      </c>
      <c r="W31">
        <f>AA31*U31*G31</f>
        <v>714983.20321842469</v>
      </c>
      <c r="X31">
        <f>O31</f>
        <v>0.9248464093051344</v>
      </c>
      <c r="Y31">
        <f>V31/(0.1973269^2*10000000)</f>
        <v>75.932129217985889</v>
      </c>
      <c r="Z31">
        <f>W31/(0.1973269^2*10000000)</f>
        <v>1.8362138248207081</v>
      </c>
      <c r="AA31">
        <v>1</v>
      </c>
      <c r="AB31">
        <f>SQRT(J31+E31^2)</f>
        <v>0.40522864345234272</v>
      </c>
    </row>
    <row r="32" spans="1:28" x14ac:dyDescent="0.2">
      <c r="A32">
        <v>6</v>
      </c>
      <c r="B32">
        <v>12</v>
      </c>
      <c r="C32">
        <v>1.2043999999999999</v>
      </c>
      <c r="D32">
        <v>10.79</v>
      </c>
      <c r="E32">
        <v>0.36199999999999988</v>
      </c>
      <c r="F32">
        <v>175782.3529</v>
      </c>
      <c r="G32">
        <v>4303.2</v>
      </c>
      <c r="H32">
        <v>13</v>
      </c>
      <c r="J32" s="7">
        <f>4*C32*(C32-E32)*N32</f>
        <v>3.5875902559886534E-2</v>
      </c>
      <c r="K32" s="8">
        <f>MP^2+2*MP*E32-J32</f>
        <v>1.5237876006880799</v>
      </c>
      <c r="L32" s="9">
        <f>SQRT(K32)</f>
        <v>1.2344179197857101</v>
      </c>
      <c r="M32" s="9">
        <f>PI()*D32/180</f>
        <v>0.18832102629018815</v>
      </c>
      <c r="N32" s="9">
        <f>(SIN(M32/2))^2</f>
        <v>8.8400300118026739E-3</v>
      </c>
      <c r="O32" s="9">
        <f>1/(1+2*(1+E32^2/J32)*(TAN(M32/2))^2)</f>
        <v>0.92336638251297698</v>
      </c>
      <c r="P32" s="10">
        <f>(1/137)*(C32-E32)*(K32-MP^2)/((4*PI()^2*J32*MP*C32)*(1-O32))</f>
        <v>3.2256685428473479E-2</v>
      </c>
      <c r="Q32" s="10">
        <f>F32/P32</f>
        <v>5449485.9147813795</v>
      </c>
      <c r="R32" s="11">
        <f>G32/P32</f>
        <v>133404.90328871479</v>
      </c>
      <c r="S32">
        <f>4*(1/137)^2*(1-N32)*(C32-E32)^2/J32^2</f>
        <v>0.11646452389925274</v>
      </c>
      <c r="T32">
        <f>(1/S32)*O32*(J32+E32^2)^2/J32^2</f>
        <v>171.62912039848433</v>
      </c>
      <c r="U32">
        <f>(J32+E32^2)^2/(4*(1/137)^2*(C32-E32)^2*(1-N32+2*N32*(J32+E32^2)/J32))</f>
        <v>171.6291203984843</v>
      </c>
      <c r="V32">
        <f>AA32*U32*F32</f>
        <v>30169370.609802958</v>
      </c>
      <c r="W32">
        <f>AA32*U32*G32</f>
        <v>738554.43089875765</v>
      </c>
      <c r="X32">
        <f>O32</f>
        <v>0.92336638251297698</v>
      </c>
      <c r="Y32">
        <f>V32/(0.1973269^2*10000000)</f>
        <v>77.480722834458035</v>
      </c>
      <c r="Z32">
        <f>W32/(0.1973269^2*10000000)</f>
        <v>1.8967492527018042</v>
      </c>
      <c r="AA32">
        <v>1</v>
      </c>
      <c r="AB32">
        <f>SQRT(J32+E32^2)</f>
        <v>0.40855832210332765</v>
      </c>
    </row>
    <row r="33" spans="1:28" x14ac:dyDescent="0.2">
      <c r="A33">
        <v>6</v>
      </c>
      <c r="B33">
        <v>12</v>
      </c>
      <c r="C33">
        <v>1.2043999999999999</v>
      </c>
      <c r="D33">
        <v>10.79</v>
      </c>
      <c r="E33">
        <v>0.36599999999999988</v>
      </c>
      <c r="F33">
        <v>174487.48579999999</v>
      </c>
      <c r="G33">
        <v>4346.1000000000004</v>
      </c>
      <c r="H33">
        <v>13</v>
      </c>
      <c r="J33" s="7">
        <f>4*C33*(C33-E33)*N33</f>
        <v>3.570555164554709E-2</v>
      </c>
      <c r="K33" s="8">
        <f>MP^2+2*MP*E33-J33</f>
        <v>1.5314641283076993</v>
      </c>
      <c r="L33" s="9">
        <f>SQRT(K33)</f>
        <v>1.237523384953876</v>
      </c>
      <c r="M33" s="9">
        <f>PI()*D33/180</f>
        <v>0.18832102629018815</v>
      </c>
      <c r="N33" s="9">
        <f>(SIN(M33/2))^2</f>
        <v>8.8400300118026739E-3</v>
      </c>
      <c r="O33" s="9">
        <f>1/(1+2*(1+E33^2/J33)*(TAN(M33/2))^2)</f>
        <v>0.921863444482661</v>
      </c>
      <c r="P33" s="10">
        <f>(1/137)*(C33-E33)*(K33-MP^2)/((4*PI()^2*J33*MP*C33)*(1-O33))</f>
        <v>3.2013674296359922E-2</v>
      </c>
      <c r="Q33" s="10">
        <f>F33/P33</f>
        <v>5450404.8546479996</v>
      </c>
      <c r="R33" s="11">
        <f>G33/P33</f>
        <v>135757.61281778794</v>
      </c>
      <c r="S33">
        <f>4*(1/137)^2*(1-N33)*(C33-E33)^2/J33^2</f>
        <v>0.11646452389925274</v>
      </c>
      <c r="T33">
        <f>(1/S33)*O33*(J33+E33^2)^2/J33^2</f>
        <v>178.71800702370035</v>
      </c>
      <c r="U33">
        <f>(J33+E33^2)^2/(4*(1/137)^2*(C33-E33)^2*(1-N33+2*N33*(J33+E33^2)/J33))</f>
        <v>178.7180070237003</v>
      </c>
      <c r="V33">
        <f>AA33*U33*F33</f>
        <v>31184055.712752204</v>
      </c>
      <c r="W33">
        <f>AA33*U33*G33</f>
        <v>776726.33032570395</v>
      </c>
      <c r="X33">
        <f>O33</f>
        <v>0.921863444482661</v>
      </c>
      <c r="Y33">
        <f>V33/(0.1973269^2*10000000)</f>
        <v>80.086628547330903</v>
      </c>
      <c r="Z33">
        <f>W33/(0.1973269^2*10000000)</f>
        <v>1.9947820024669922</v>
      </c>
      <c r="AA33">
        <v>1</v>
      </c>
      <c r="AB33">
        <f>SQRT(J33+E33^2)</f>
        <v>0.41189992916428986</v>
      </c>
    </row>
    <row r="34" spans="1:28" x14ac:dyDescent="0.2">
      <c r="A34">
        <v>6</v>
      </c>
      <c r="B34">
        <v>12</v>
      </c>
      <c r="C34">
        <v>1.2043999999999999</v>
      </c>
      <c r="D34">
        <v>10.79</v>
      </c>
      <c r="E34">
        <v>0.36999999999999988</v>
      </c>
      <c r="F34">
        <v>163675.50659999999</v>
      </c>
      <c r="G34">
        <v>4131.3</v>
      </c>
      <c r="H34">
        <v>13</v>
      </c>
      <c r="J34" s="7">
        <f>4*C34*(C34-E34)*N34</f>
        <v>3.5535200731207653E-2</v>
      </c>
      <c r="K34" s="8">
        <f>MP^2+2*MP*E34-J34</f>
        <v>1.5391406559273186</v>
      </c>
      <c r="L34" s="9">
        <f>SQRT(K34)</f>
        <v>1.240621076689945</v>
      </c>
      <c r="M34" s="9">
        <f>PI()*D34/180</f>
        <v>0.18832102629018815</v>
      </c>
      <c r="N34" s="9">
        <f>(SIN(M34/2))^2</f>
        <v>8.8400300118026739E-3</v>
      </c>
      <c r="O34" s="9">
        <f>1/(1+2*(1+E34^2/J34)*(TAN(M34/2))^2)</f>
        <v>0.92033744567740239</v>
      </c>
      <c r="P34" s="10">
        <f>(1/137)*(C34-E34)*(K34-MP^2)/((4*PI()^2*J34*MP*C34)*(1-O34))</f>
        <v>3.1770635613428543E-2</v>
      </c>
      <c r="Q34" s="10">
        <f>F34/P34</f>
        <v>5151785.711546137</v>
      </c>
      <c r="R34" s="11">
        <f>G34/P34</f>
        <v>130035.1699055658</v>
      </c>
      <c r="S34">
        <f>4*(1/137)^2*(1-N34)*(C34-E34)^2/J34^2</f>
        <v>0.11646452389925271</v>
      </c>
      <c r="T34">
        <f>(1/S34)*O34*(J34+E34^2)^2/J34^2</f>
        <v>186.07487873860046</v>
      </c>
      <c r="U34">
        <f>(J34+E34^2)^2/(4*(1/137)^2*(C34-E34)^2*(1-N34+2*N34*(J34+E34^2)/J34))</f>
        <v>186.0748787386004</v>
      </c>
      <c r="V34">
        <f>AA34*U34*F34</f>
        <v>30455900.043073989</v>
      </c>
      <c r="W34">
        <f>AA34*U34*G34</f>
        <v>768731.14653277991</v>
      </c>
      <c r="X34">
        <f>O34</f>
        <v>0.92033744567740239</v>
      </c>
      <c r="Y34">
        <f>V34/(0.1973269^2*10000000)</f>
        <v>78.216585305383219</v>
      </c>
      <c r="Z34">
        <f>W34/(0.1973269^2*10000000)</f>
        <v>1.9742488389654369</v>
      </c>
      <c r="AA34">
        <v>1</v>
      </c>
      <c r="AB34">
        <f>SQRT(J34+E34^2)</f>
        <v>0.41525317666600403</v>
      </c>
    </row>
    <row r="35" spans="1:28" x14ac:dyDescent="0.2">
      <c r="A35">
        <v>6</v>
      </c>
      <c r="B35">
        <v>12</v>
      </c>
      <c r="C35">
        <v>1.2043999999999999</v>
      </c>
      <c r="D35">
        <v>10.79</v>
      </c>
      <c r="E35">
        <v>0.37399999999999989</v>
      </c>
      <c r="F35">
        <v>167180.61040000001</v>
      </c>
      <c r="G35">
        <v>4260.8</v>
      </c>
      <c r="H35">
        <v>13</v>
      </c>
      <c r="J35" s="7">
        <f>4*C35*(C35-E35)*N35</f>
        <v>3.5364849816868209E-2</v>
      </c>
      <c r="K35" s="8">
        <f>MP^2+2*MP*E35-J35</f>
        <v>1.5468171835469384</v>
      </c>
      <c r="L35" s="9">
        <f>SQRT(K35)</f>
        <v>1.2437110530774174</v>
      </c>
      <c r="M35" s="9">
        <f>PI()*D35/180</f>
        <v>0.18832102629018815</v>
      </c>
      <c r="N35" s="9">
        <f>(SIN(M35/2))^2</f>
        <v>8.8400300118026739E-3</v>
      </c>
      <c r="O35" s="9">
        <f>1/(1+2*(1+E35^2/J35)*(TAN(M35/2))^2)</f>
        <v>0.91878823672949017</v>
      </c>
      <c r="P35" s="10">
        <f>(1/137)*(C35-E35)*(K35-MP^2)/((4*PI()^2*J35*MP*C35)*(1-O35))</f>
        <v>3.1527719984804657E-2</v>
      </c>
      <c r="Q35" s="10">
        <f>F35/P35</f>
        <v>5302654.6315615484</v>
      </c>
      <c r="R35" s="11">
        <f>G35/P35</f>
        <v>135144.56491156254</v>
      </c>
      <c r="S35">
        <f>4*(1/137)^2*(1-N35)*(C35-E35)^2/J35^2</f>
        <v>0.11646452389925274</v>
      </c>
      <c r="T35">
        <f>(1/S35)*O35*(J35+E35^2)^2/J35^2</f>
        <v>193.70857022012063</v>
      </c>
      <c r="U35">
        <f>(J35+E35^2)^2/(4*(1/137)^2*(C35-E35)^2*(1-N35+2*N35*(J35+E35^2)/J35))</f>
        <v>193.70857022012063</v>
      </c>
      <c r="V35">
        <f>AA35*U35*F35</f>
        <v>32384317.009111032</v>
      </c>
      <c r="W35">
        <f>AA35*U35*G35</f>
        <v>825353.47599389008</v>
      </c>
      <c r="X35">
        <f>O35</f>
        <v>0.91878823672949017</v>
      </c>
      <c r="Y35">
        <f>V35/(0.1973269^2*10000000)</f>
        <v>83.169129473017691</v>
      </c>
      <c r="Z35">
        <f>W35/(0.1973269^2*10000000)</f>
        <v>2.1196658273394711</v>
      </c>
      <c r="AA35">
        <v>1</v>
      </c>
      <c r="AB35">
        <f>SQRT(J35+E35^2)</f>
        <v>0.41861778487884166</v>
      </c>
    </row>
    <row r="36" spans="1:28" x14ac:dyDescent="0.2">
      <c r="A36">
        <v>6</v>
      </c>
      <c r="B36">
        <v>12</v>
      </c>
      <c r="C36">
        <v>1.2043999999999999</v>
      </c>
      <c r="D36">
        <v>10.79</v>
      </c>
      <c r="E36">
        <v>0.37799999999999989</v>
      </c>
      <c r="F36">
        <v>160526.7188</v>
      </c>
      <c r="G36">
        <v>4150.8999999999996</v>
      </c>
      <c r="H36">
        <v>13</v>
      </c>
      <c r="J36" s="7">
        <f>4*C36*(C36-E36)*N36</f>
        <v>3.5194498902528772E-2</v>
      </c>
      <c r="K36" s="8">
        <f>MP^2+2*MP*E36-J36</f>
        <v>1.5544937111665578</v>
      </c>
      <c r="L36" s="9">
        <f>SQRT(K36)</f>
        <v>1.246793371480037</v>
      </c>
      <c r="M36" s="9">
        <f>PI()*D36/180</f>
        <v>0.18832102629018815</v>
      </c>
      <c r="N36" s="9">
        <f>(SIN(M36/2))^2</f>
        <v>8.8400300118026739E-3</v>
      </c>
      <c r="O36" s="9">
        <f>1/(1+2*(1+E36^2/J36)*(TAN(M36/2))^2)</f>
        <v>0.91721566846516833</v>
      </c>
      <c r="P36" s="10">
        <f>(1/137)*(C36-E36)*(K36-MP^2)/((4*PI()^2*J36*MP*C36)*(1-O36))</f>
        <v>3.1285068445854838E-2</v>
      </c>
      <c r="Q36" s="10">
        <f>F36/P36</f>
        <v>5131096.9345591832</v>
      </c>
      <c r="R36" s="11">
        <f>G36/P36</f>
        <v>132679.90789868255</v>
      </c>
      <c r="S36">
        <f>4*(1/137)^2*(1-N36)*(C36-E36)^2/J36^2</f>
        <v>0.11646452389925269</v>
      </c>
      <c r="T36">
        <f>(1/S36)*O36*(J36+E36^2)^2/J36^2</f>
        <v>201.62817046725112</v>
      </c>
      <c r="U36">
        <f>(J36+E36^2)^2/(4*(1/137)^2*(C36-E36)^2*(1-N36+2*N36*(J36+E36^2)/J36))</f>
        <v>201.6281704672511</v>
      </c>
      <c r="V36">
        <f>AA36*U36*F36</f>
        <v>32366708.622754883</v>
      </c>
      <c r="W36">
        <f>AA36*U36*G36</f>
        <v>836938.37279251253</v>
      </c>
      <c r="X36">
        <f>O36</f>
        <v>0.91721566846516833</v>
      </c>
      <c r="Y36">
        <f>V36/(0.1973269^2*10000000)</f>
        <v>83.123907763872069</v>
      </c>
      <c r="Z36">
        <f>W36/(0.1973269^2*10000000)</f>
        <v>2.1494180614688836</v>
      </c>
      <c r="AA36">
        <v>1</v>
      </c>
      <c r="AB36">
        <f>SQRT(J36+E36^2)</f>
        <v>0.42199348206166487</v>
      </c>
    </row>
    <row r="37" spans="1:28" x14ac:dyDescent="0.2">
      <c r="A37">
        <v>6</v>
      </c>
      <c r="B37">
        <v>12</v>
      </c>
      <c r="C37">
        <v>1.2043999999999999</v>
      </c>
      <c r="D37">
        <v>10.79</v>
      </c>
      <c r="E37">
        <v>0.3819999999999999</v>
      </c>
      <c r="F37">
        <v>154576.2115</v>
      </c>
      <c r="G37">
        <v>4079.8</v>
      </c>
      <c r="H37">
        <v>13</v>
      </c>
      <c r="J37" s="7">
        <f>4*C37*(C37-E37)*N37</f>
        <v>3.5024147988189321E-2</v>
      </c>
      <c r="K37" s="8">
        <f>MP^2+2*MP*E37-J37</f>
        <v>1.5621702387861771</v>
      </c>
      <c r="L37" s="9">
        <f>SQRT(K37)</f>
        <v>1.249868088554219</v>
      </c>
      <c r="M37" s="9">
        <f>PI()*D37/180</f>
        <v>0.18832102629018815</v>
      </c>
      <c r="N37" s="9">
        <f>(SIN(M37/2))^2</f>
        <v>8.8400300118026739E-3</v>
      </c>
      <c r="O37" s="9">
        <f>1/(1+2*(1+E37^2/J37)*(TAN(M37/2))^2)</f>
        <v>0.9156195919299468</v>
      </c>
      <c r="P37" s="10">
        <f>(1/137)*(C37-E37)*(K37-MP^2)/((4*PI()^2*J37*MP*C37)*(1-O37))</f>
        <v>3.1042812954679838E-2</v>
      </c>
      <c r="Q37" s="10">
        <f>F37/P37</f>
        <v>4979452.4653957617</v>
      </c>
      <c r="R37" s="11">
        <f>G37/P37</f>
        <v>131424.94547630718</v>
      </c>
      <c r="S37">
        <f>4*(1/137)^2*(1-N37)*(C37-E37)^2/J37^2</f>
        <v>0.11646452389925274</v>
      </c>
      <c r="T37">
        <f>(1/S37)*O37*(J37+E37^2)^2/J37^2</f>
        <v>209.84302954163027</v>
      </c>
      <c r="U37">
        <f>(J37+E37^2)^2/(4*(1/137)^2*(C37-E37)^2*(1-N37+2*N37*(J37+E37^2)/J37))</f>
        <v>209.8430295416303</v>
      </c>
      <c r="V37">
        <f>AA37*U37*F37</f>
        <v>32436740.516227793</v>
      </c>
      <c r="W37">
        <f>AA37*U37*G37</f>
        <v>856117.59192394337</v>
      </c>
      <c r="X37">
        <f>O37</f>
        <v>0.9156195919299468</v>
      </c>
      <c r="Y37">
        <f>V37/(0.1973269^2*10000000)</f>
        <v>83.303763081303984</v>
      </c>
      <c r="Z37">
        <f>W37/(0.1973269^2*10000000)</f>
        <v>2.1986739700830618</v>
      </c>
      <c r="AA37">
        <v>1</v>
      </c>
      <c r="AB37">
        <f>SQRT(J37+E37^2)</f>
        <v>0.425380004217628</v>
      </c>
    </row>
    <row r="38" spans="1:28" x14ac:dyDescent="0.2">
      <c r="A38">
        <v>6</v>
      </c>
      <c r="B38">
        <v>12</v>
      </c>
      <c r="C38">
        <v>1.2043999999999999</v>
      </c>
      <c r="D38">
        <v>10.79</v>
      </c>
      <c r="E38">
        <v>0.3859999999999999</v>
      </c>
      <c r="F38">
        <v>154902.28210000001</v>
      </c>
      <c r="G38">
        <v>4108.2</v>
      </c>
      <c r="H38">
        <v>13</v>
      </c>
      <c r="J38" s="7">
        <f>4*C38*(C38-E38)*N38</f>
        <v>3.4853797073849883E-2</v>
      </c>
      <c r="K38" s="8">
        <f>MP^2+2*MP*E38-J38</f>
        <v>1.5698467664057967</v>
      </c>
      <c r="L38" s="9">
        <f>SQRT(K38)</f>
        <v>1.2529352602611983</v>
      </c>
      <c r="M38" s="9">
        <f>PI()*D38/180</f>
        <v>0.18832102629018815</v>
      </c>
      <c r="N38" s="9">
        <f>(SIN(M38/2))^2</f>
        <v>8.8400300118026739E-3</v>
      </c>
      <c r="O38" s="9">
        <f>1/(1+2*(1+E38^2/J38)*(TAN(M38/2))^2)</f>
        <v>0.91399985841434017</v>
      </c>
      <c r="P38" s="10">
        <f>(1/137)*(C38-E38)*(K38-MP^2)/((4*PI()^2*J38*MP*C38)*(1-O38))</f>
        <v>3.0801076862954635E-2</v>
      </c>
      <c r="Q38" s="10">
        <f>F38/P38</f>
        <v>5029119.0398705043</v>
      </c>
      <c r="R38" s="11">
        <f>G38/P38</f>
        <v>133378.45356118225</v>
      </c>
      <c r="S38">
        <f>4*(1/137)^2*(1-N38)*(C38-E38)^2/J38^2</f>
        <v>0.11646452389925274</v>
      </c>
      <c r="T38">
        <f>(1/S38)*O38*(J38+E38^2)^2/J38^2</f>
        <v>218.36276549735038</v>
      </c>
      <c r="U38">
        <f>(J38+E38^2)^2/(4*(1/137)^2*(C38-E38)^2*(1-N38+2*N38*(J38+E38^2)/J38))</f>
        <v>218.36276549735038</v>
      </c>
      <c r="V38">
        <f>AA38*U38*F38</f>
        <v>33824890.701206721</v>
      </c>
      <c r="W38">
        <f>AA38*U38*G38</f>
        <v>897077.91321621474</v>
      </c>
      <c r="X38">
        <f>O38</f>
        <v>0.91399985841434017</v>
      </c>
      <c r="Y38">
        <f>V38/(0.1973269^2*10000000)</f>
        <v>86.868798664114777</v>
      </c>
      <c r="Z38">
        <f>W38/(0.1973269^2*10000000)</f>
        <v>2.3038679213359132</v>
      </c>
      <c r="AA38">
        <v>1</v>
      </c>
      <c r="AB38">
        <f>SQRT(J38+E38^2)</f>
        <v>0.42877709485681464</v>
      </c>
    </row>
    <row r="39" spans="1:28" x14ac:dyDescent="0.2">
      <c r="A39">
        <v>6</v>
      </c>
      <c r="B39">
        <v>12</v>
      </c>
      <c r="C39">
        <v>1.2043999999999999</v>
      </c>
      <c r="D39">
        <v>10.79</v>
      </c>
      <c r="E39">
        <v>0.3899999999999999</v>
      </c>
      <c r="F39">
        <v>148530.52429999999</v>
      </c>
      <c r="G39">
        <v>4043.6</v>
      </c>
      <c r="H39">
        <v>13</v>
      </c>
      <c r="J39" s="7">
        <f>4*C39*(C39-E39)*N39</f>
        <v>3.4683446159510439E-2</v>
      </c>
      <c r="K39" s="8">
        <f>MP^2+2*MP*E39-J39</f>
        <v>1.5775232940254162</v>
      </c>
      <c r="L39" s="9">
        <f>SQRT(K39)</f>
        <v>1.2559949418789138</v>
      </c>
      <c r="M39" s="9">
        <f>PI()*D39/180</f>
        <v>0.18832102629018815</v>
      </c>
      <c r="N39" s="9">
        <f>(SIN(M39/2))^2</f>
        <v>8.8400300118026739E-3</v>
      </c>
      <c r="O39" s="9">
        <f>1/(1+2*(1+E39^2/J39)*(TAN(M39/2))^2)</f>
        <v>0.91235631948003637</v>
      </c>
      <c r="P39" s="10">
        <f>(1/137)*(C39-E39)*(K39-MP^2)/((4*PI()^2*J39*MP*C39)*(1-O39))</f>
        <v>3.0559975365725012E-2</v>
      </c>
      <c r="Q39" s="10">
        <f>F39/P39</f>
        <v>4860295.9433856932</v>
      </c>
      <c r="R39" s="11">
        <f>G39/P39</f>
        <v>132316.86058671234</v>
      </c>
      <c r="S39">
        <f>4*(1/137)^2*(1-N39)*(C39-E39)^2/J39^2</f>
        <v>0.11646452389925274</v>
      </c>
      <c r="T39">
        <f>(1/S39)*O39*(J39+E39^2)^2/J39^2</f>
        <v>227.19727150611649</v>
      </c>
      <c r="U39">
        <f>(J39+E39^2)^2/(4*(1/137)^2*(C39-E39)^2*(1-N39+2*N39*(J39+E39^2)/J39))</f>
        <v>227.19727150611649</v>
      </c>
      <c r="V39">
        <f>AA39*U39*F39</f>
        <v>33745729.856332928</v>
      </c>
      <c r="W39">
        <f>AA39*U39*G39</f>
        <v>918694.88706213259</v>
      </c>
      <c r="X39">
        <f>O39</f>
        <v>0.91235631948003637</v>
      </c>
      <c r="Y39">
        <f>V39/(0.1973269^2*10000000)</f>
        <v>86.665498450784682</v>
      </c>
      <c r="Z39">
        <f>W39/(0.1973269^2*10000000)</f>
        <v>2.3593844510221857</v>
      </c>
      <c r="AA39">
        <v>1</v>
      </c>
      <c r="AB39">
        <f>SQRT(J39+E39^2)</f>
        <v>0.43218450476562714</v>
      </c>
    </row>
    <row r="40" spans="1:28" x14ac:dyDescent="0.2">
      <c r="A40">
        <v>6</v>
      </c>
      <c r="B40">
        <v>12</v>
      </c>
      <c r="C40">
        <v>1.2043999999999999</v>
      </c>
      <c r="D40">
        <v>10.79</v>
      </c>
      <c r="E40">
        <v>0.39399999999999991</v>
      </c>
      <c r="F40">
        <v>133863.63649999999</v>
      </c>
      <c r="G40">
        <v>3786.4</v>
      </c>
      <c r="H40">
        <v>13</v>
      </c>
      <c r="J40" s="7">
        <f>4*C40*(C40-E40)*N40</f>
        <v>3.4513095245170995E-2</v>
      </c>
      <c r="K40" s="8">
        <f>MP^2+2*MP*E40-J40</f>
        <v>1.5851998216450356</v>
      </c>
      <c r="L40" s="9">
        <f>SQRT(K40)</f>
        <v>1.2590471880136327</v>
      </c>
      <c r="M40" s="9">
        <f>PI()*D40/180</f>
        <v>0.18832102629018815</v>
      </c>
      <c r="N40" s="9">
        <f>(SIN(M40/2))^2</f>
        <v>8.8400300118026739E-3</v>
      </c>
      <c r="O40" s="9">
        <f>1/(1+2*(1+E40^2/J40)*(TAN(M40/2))^2)</f>
        <v>0.91068882698649789</v>
      </c>
      <c r="P40" s="10">
        <f>(1/137)*(C40-E40)*(K40-MP^2)/((4*PI()^2*J40*MP*C40)*(1-O40))</f>
        <v>3.0319615930795723E-2</v>
      </c>
      <c r="Q40" s="10">
        <f>F40/P40</f>
        <v>4415083.5157523975</v>
      </c>
      <c r="R40" s="11">
        <f>G40/P40</f>
        <v>124882.84840554799</v>
      </c>
      <c r="S40">
        <f>4*(1/137)^2*(1-N40)*(C40-E40)^2/J40^2</f>
        <v>0.11646452389925273</v>
      </c>
      <c r="T40">
        <f>(1/S40)*O40*(J40+E40^2)^2/J40^2</f>
        <v>236.35672318414365</v>
      </c>
      <c r="U40">
        <f>(J40+E40^2)^2/(4*(1/137)^2*(C40-E40)^2*(1-N40+2*N40*(J40+E40^2)/J40))</f>
        <v>236.35672318414362</v>
      </c>
      <c r="V40">
        <f>AA40*U40*F40</f>
        <v>31639570.476653323</v>
      </c>
      <c r="W40">
        <f>AA40*U40*G40</f>
        <v>894941.0966644414</v>
      </c>
      <c r="X40">
        <f>O40</f>
        <v>0.91068882698649789</v>
      </c>
      <c r="Y40">
        <f>V40/(0.1973269^2*10000000)</f>
        <v>81.256477717381472</v>
      </c>
      <c r="Z40">
        <f>W40/(0.1973269^2*10000000)</f>
        <v>2.2983801671120236</v>
      </c>
      <c r="AA40">
        <v>1</v>
      </c>
      <c r="AB40">
        <f>SQRT(J40+E40^2)</f>
        <v>0.43560199178283254</v>
      </c>
    </row>
    <row r="41" spans="1:28" x14ac:dyDescent="0.2">
      <c r="A41">
        <v>6</v>
      </c>
      <c r="B41">
        <v>12</v>
      </c>
      <c r="C41">
        <v>1.2043999999999999</v>
      </c>
      <c r="D41">
        <v>10.79</v>
      </c>
      <c r="E41">
        <v>0.39799999999999991</v>
      </c>
      <c r="F41">
        <v>137005.75349999999</v>
      </c>
      <c r="G41">
        <v>3883.6</v>
      </c>
      <c r="H41">
        <v>13</v>
      </c>
      <c r="J41" s="7">
        <f>4*C41*(C41-E41)*N41</f>
        <v>3.4342744330831551E-2</v>
      </c>
      <c r="K41" s="8">
        <f>MP^2+2*MP*E41-J41</f>
        <v>1.5928763492646552</v>
      </c>
      <c r="L41" s="9">
        <f>SQRT(K41)</f>
        <v>1.2620920526113202</v>
      </c>
      <c r="M41" s="9">
        <f>PI()*D41/180</f>
        <v>0.18832102629018815</v>
      </c>
      <c r="N41" s="9">
        <f>(SIN(M41/2))^2</f>
        <v>8.8400300118026739E-3</v>
      </c>
      <c r="O41" s="9">
        <f>1/(1+2*(1+E41^2/J41)*(TAN(M41/2))^2)</f>
        <v>0.9089972331179933</v>
      </c>
      <c r="P41" s="10">
        <f>(1/137)*(C41-E41)*(K41-MP^2)/((4*PI()^2*J41*MP*C41)*(1-O41))</f>
        <v>3.0080098708362937E-2</v>
      </c>
      <c r="Q41" s="10">
        <f>F41/P41</f>
        <v>4554697.6034991983</v>
      </c>
      <c r="R41" s="11">
        <f>G41/P41</f>
        <v>129108.61887964059</v>
      </c>
      <c r="S41">
        <f>4*(1/137)^2*(1-N41)*(C41-E41)^2/J41^2</f>
        <v>0.11646452389925276</v>
      </c>
      <c r="T41">
        <f>(1/S41)*O41*(J41+E41^2)^2/J41^2</f>
        <v>245.85158612741614</v>
      </c>
      <c r="U41">
        <f>(J41+E41^2)^2/(4*(1/137)^2*(C41-E41)^2*(1-N41+2*N41*(J41+E41^2)/J41))</f>
        <v>245.85158612741608</v>
      </c>
      <c r="V41">
        <f>AA41*U41*F41</f>
        <v>33683081.806556784</v>
      </c>
      <c r="W41">
        <f>AA41*U41*G41</f>
        <v>954789.21988443309</v>
      </c>
      <c r="X41">
        <f>O41</f>
        <v>0.9089972331179933</v>
      </c>
      <c r="Y41">
        <f>V41/(0.1973269^2*10000000)</f>
        <v>86.504606258381841</v>
      </c>
      <c r="Z41">
        <f>W41/(0.1973269^2*10000000)</f>
        <v>2.4520816117773605</v>
      </c>
      <c r="AA41">
        <v>1</v>
      </c>
      <c r="AB41">
        <f>SQRT(J41+E41^2)</f>
        <v>0.43902932058215827</v>
      </c>
    </row>
    <row r="42" spans="1:28" x14ac:dyDescent="0.2">
      <c r="A42">
        <v>6</v>
      </c>
      <c r="B42">
        <v>12</v>
      </c>
      <c r="C42">
        <v>1.2043999999999999</v>
      </c>
      <c r="D42">
        <v>10.79</v>
      </c>
      <c r="E42">
        <v>0.40199999999999991</v>
      </c>
      <c r="F42">
        <v>139887.58970000001</v>
      </c>
      <c r="G42">
        <v>3954.7</v>
      </c>
      <c r="H42">
        <v>13</v>
      </c>
      <c r="J42" s="7">
        <f>4*C42*(C42-E42)*N42</f>
        <v>3.4172393416492114E-2</v>
      </c>
      <c r="K42" s="8">
        <f>MP^2+2*MP*E42-J42</f>
        <v>1.6005528768842745</v>
      </c>
      <c r="L42" s="9">
        <f>SQRT(K42)</f>
        <v>1.2651295889687644</v>
      </c>
      <c r="M42" s="9">
        <f>PI()*D42/180</f>
        <v>0.18832102629018815</v>
      </c>
      <c r="N42" s="9">
        <f>(SIN(M42/2))^2</f>
        <v>8.8400300118026739E-3</v>
      </c>
      <c r="O42" s="9">
        <f>1/(1+2*(1+E42^2/J42)*(TAN(M42/2))^2)</f>
        <v>0.90728139041106415</v>
      </c>
      <c r="P42" s="10">
        <f>(1/137)*(C42-E42)*(K42-MP^2)/((4*PI()^2*J42*MP*C42)*(1-O42))</f>
        <v>2.9841516921558158E-2</v>
      </c>
      <c r="Q42" s="10">
        <f>F42/P42</f>
        <v>4687683.607629952</v>
      </c>
      <c r="R42" s="11">
        <f>G42/P42</f>
        <v>132523.42400674138</v>
      </c>
      <c r="S42">
        <f>4*(1/137)^2*(1-N42)*(C42-E42)^2/J42^2</f>
        <v>0.11646452389925271</v>
      </c>
      <c r="T42">
        <f>(1/S42)*O42*(J42+E42^2)^2/J42^2</f>
        <v>255.69262366219957</v>
      </c>
      <c r="U42">
        <f>(J42+E42^2)^2/(4*(1/137)^2*(C42-E42)^2*(1-N42+2*N42*(J42+E42^2)/J42))</f>
        <v>255.69262366219951</v>
      </c>
      <c r="V42">
        <f>AA42*U42*F42</f>
        <v>35768224.828174278</v>
      </c>
      <c r="W42">
        <f>AA42*U42*G42</f>
        <v>1011187.6187969004</v>
      </c>
      <c r="X42">
        <f>O42</f>
        <v>0.90728139041106415</v>
      </c>
      <c r="Y42">
        <f>V42/(0.1973269^2*10000000)</f>
        <v>91.85965295848284</v>
      </c>
      <c r="Z42">
        <f>W42/(0.1973269^2*10000000)</f>
        <v>2.5969235036073544</v>
      </c>
      <c r="AA42">
        <v>1</v>
      </c>
      <c r="AB42">
        <f>SQRT(J42+E42^2)</f>
        <v>0.44246626246132265</v>
      </c>
    </row>
    <row r="43" spans="1:28" x14ac:dyDescent="0.2">
      <c r="A43">
        <v>6</v>
      </c>
      <c r="B43">
        <v>12</v>
      </c>
      <c r="C43">
        <v>1.2043999999999999</v>
      </c>
      <c r="D43">
        <v>10.79</v>
      </c>
      <c r="E43">
        <v>0.40599999999999992</v>
      </c>
      <c r="F43">
        <v>127077.9884</v>
      </c>
      <c r="G43">
        <v>3714.3</v>
      </c>
      <c r="H43">
        <v>13</v>
      </c>
      <c r="J43" s="7">
        <f>4*C43*(C43-E43)*N43</f>
        <v>3.400204250215267E-2</v>
      </c>
      <c r="K43" s="8">
        <f>MP^2+2*MP*E43-J43</f>
        <v>1.6082294045038938</v>
      </c>
      <c r="L43" s="9">
        <f>SQRT(K43)</f>
        <v>1.2681598497444611</v>
      </c>
      <c r="M43" s="9">
        <f>PI()*D43/180</f>
        <v>0.18832102629018815</v>
      </c>
      <c r="N43" s="9">
        <f>(SIN(M43/2))^2</f>
        <v>8.8400300118026739E-3</v>
      </c>
      <c r="O43" s="9">
        <f>1/(1+2*(1+E43^2/J43)*(TAN(M43/2))^2)</f>
        <v>0.90554115178242311</v>
      </c>
      <c r="P43" s="10">
        <f>(1/137)*(C43-E43)*(K43-MP^2)/((4*PI()^2*J43*MP*C43)*(1-O43))</f>
        <v>2.9603957238575545E-2</v>
      </c>
      <c r="Q43" s="10">
        <f>F43/P43</f>
        <v>4292601.4037883608</v>
      </c>
      <c r="R43" s="11">
        <f>G43/P43</f>
        <v>125466.33445207345</v>
      </c>
      <c r="S43">
        <f>4*(1/137)^2*(1-N43)*(C43-E43)^2/J43^2</f>
        <v>0.11646452389925271</v>
      </c>
      <c r="T43">
        <f>(1/S43)*O43*(J43+E43^2)^2/J43^2</f>
        <v>265.89090481796342</v>
      </c>
      <c r="U43">
        <f>(J43+E43^2)^2/(4*(1/137)^2*(C43-E43)^2*(1-N43+2*N43*(J43+E43^2)/J43))</f>
        <v>265.89090481796336</v>
      </c>
      <c r="V43">
        <f>AA43*U43*F43</f>
        <v>33788881.318122655</v>
      </c>
      <c r="W43">
        <f>AA43*U43*G43</f>
        <v>987598.5877653613</v>
      </c>
      <c r="X43">
        <f>O43</f>
        <v>0.90554115178242311</v>
      </c>
      <c r="Y43">
        <f>V43/(0.1973269^2*10000000)</f>
        <v>86.776319670559985</v>
      </c>
      <c r="Z43">
        <f>W43/(0.1973269^2*10000000)</f>
        <v>2.5363423533100318</v>
      </c>
      <c r="AA43">
        <v>1</v>
      </c>
      <c r="AB43">
        <f>SQRT(J43+E43^2)</f>
        <v>0.44591259513737957</v>
      </c>
    </row>
    <row r="44" spans="1:28" x14ac:dyDescent="0.2">
      <c r="A44">
        <v>6</v>
      </c>
      <c r="B44">
        <v>12</v>
      </c>
      <c r="C44">
        <v>1.2043999999999999</v>
      </c>
      <c r="D44">
        <v>10.79</v>
      </c>
      <c r="E44">
        <v>0.40999999999999992</v>
      </c>
      <c r="F44">
        <v>134058.46840000001</v>
      </c>
      <c r="G44">
        <v>3913.2</v>
      </c>
      <c r="H44">
        <v>13</v>
      </c>
      <c r="J44" s="7">
        <f>4*C44*(C44-E44)*N44</f>
        <v>3.3831691587813226E-2</v>
      </c>
      <c r="K44" s="8">
        <f>MP^2+2*MP*E44-J44</f>
        <v>1.6159059321235134</v>
      </c>
      <c r="L44" s="9">
        <f>SQRT(K44)</f>
        <v>1.2711828869692643</v>
      </c>
      <c r="M44" s="9">
        <f>PI()*D44/180</f>
        <v>0.18832102629018815</v>
      </c>
      <c r="N44" s="9">
        <f>(SIN(M44/2))^2</f>
        <v>8.8400300118026739E-3</v>
      </c>
      <c r="O44" s="9">
        <f>1/(1+2*(1+E44^2/J44)*(TAN(M44/2))^2)</f>
        <v>0.9037763705572901</v>
      </c>
      <c r="P44" s="10">
        <f>(1/137)*(C44-E44)*(K44-MP^2)/((4*PI()^2*J44*MP*C44)*(1-O44))</f>
        <v>2.9367500127059566E-2</v>
      </c>
      <c r="Q44" s="10">
        <f>F44/P44</f>
        <v>4564858.0171955777</v>
      </c>
      <c r="R44" s="11">
        <f>G44/P44</f>
        <v>133249.33968057876</v>
      </c>
      <c r="S44">
        <f>4*(1/137)^2*(1-N44)*(C44-E44)^2/J44^2</f>
        <v>0.11646452389925274</v>
      </c>
      <c r="T44">
        <f>(1/S44)*O44*(J44+E44^2)^2/J44^2</f>
        <v>276.45781253015474</v>
      </c>
      <c r="U44">
        <f>(J44+E44^2)^2/(4*(1/137)^2*(C44-E44)^2*(1-N44+2*N44*(J44+E44^2)/J44))</f>
        <v>276.45781253015474</v>
      </c>
      <c r="V44">
        <f>AA44*U44*F44</f>
        <v>37061510.925006874</v>
      </c>
      <c r="W44">
        <f>AA44*U44*G44</f>
        <v>1081834.7119930014</v>
      </c>
      <c r="X44">
        <f>O44</f>
        <v>0.9037763705572901</v>
      </c>
      <c r="Y44">
        <f>V44/(0.1973269^2*10000000)</f>
        <v>95.181059391197252</v>
      </c>
      <c r="Z44">
        <f>W44/(0.1973269^2*10000000)</f>
        <v>2.7783587717732945</v>
      </c>
      <c r="AA44">
        <v>1</v>
      </c>
      <c r="AB44">
        <f>SQRT(J44+E44^2)</f>
        <v>0.44936810254824849</v>
      </c>
    </row>
    <row r="45" spans="1:28" x14ac:dyDescent="0.2">
      <c r="A45">
        <v>6</v>
      </c>
      <c r="B45">
        <v>12</v>
      </c>
      <c r="C45">
        <v>1.2043999999999999</v>
      </c>
      <c r="D45">
        <v>10.79</v>
      </c>
      <c r="E45">
        <v>0.41399999999999992</v>
      </c>
      <c r="F45">
        <v>129743.505</v>
      </c>
      <c r="G45">
        <v>3863.4</v>
      </c>
      <c r="H45">
        <v>13</v>
      </c>
      <c r="J45" s="7">
        <f>4*C45*(C45-E45)*N45</f>
        <v>3.3661340673473782E-2</v>
      </c>
      <c r="K45" s="8">
        <f>MP^2+2*MP*E45-J45</f>
        <v>1.6235824597431328</v>
      </c>
      <c r="L45" s="9">
        <f>SQRT(K45)</f>
        <v>1.2741987520568103</v>
      </c>
      <c r="M45" s="9">
        <f>PI()*D45/180</f>
        <v>0.18832102629018815</v>
      </c>
      <c r="N45" s="9">
        <f>(SIN(M45/2))^2</f>
        <v>8.8400300118026739E-3</v>
      </c>
      <c r="O45" s="9">
        <f>1/(1+2*(1+E45^2/J45)*(TAN(M45/2))^2)</f>
        <v>0.90198690049815933</v>
      </c>
      <c r="P45" s="10">
        <f>(1/137)*(C45-E45)*(K45-MP^2)/((4*PI()^2*J45*MP*C45)*(1-O45))</f>
        <v>2.9132220191424134E-2</v>
      </c>
      <c r="Q45" s="10">
        <f>F45/P45</f>
        <v>4453608.5525741549</v>
      </c>
      <c r="R45" s="11">
        <f>G45/P45</f>
        <v>132616.05104637021</v>
      </c>
      <c r="S45">
        <f>4*(1/137)^2*(1-N45)*(C45-E45)^2/J45^2</f>
        <v>0.11646452389925277</v>
      </c>
      <c r="T45">
        <f>(1/S45)*O45*(J45+E45^2)^2/J45^2</f>
        <v>287.40505208056084</v>
      </c>
      <c r="U45">
        <f>(J45+E45^2)^2/(4*(1/137)^2*(C45-E45)^2*(1-N45+2*N45*(J45+E45^2)/J45))</f>
        <v>287.40505208056084</v>
      </c>
      <c r="V45">
        <f>AA45*U45*F45</f>
        <v>37288938.81163951</v>
      </c>
      <c r="W45">
        <f>AA45*U45*G45</f>
        <v>1110360.6782080387</v>
      </c>
      <c r="X45">
        <f>O45</f>
        <v>0.90198690049815933</v>
      </c>
      <c r="Y45">
        <f>V45/(0.1973269^2*10000000)</f>
        <v>95.765137769129467</v>
      </c>
      <c r="Z45">
        <f>W45/(0.1973269^2*10000000)</f>
        <v>2.8516189173188651</v>
      </c>
      <c r="AA45">
        <v>1</v>
      </c>
      <c r="AB45">
        <f>SQRT(J45+E45^2)</f>
        <v>0.4528325746602973</v>
      </c>
    </row>
    <row r="46" spans="1:28" x14ac:dyDescent="0.2">
      <c r="A46">
        <v>6</v>
      </c>
      <c r="B46">
        <v>12</v>
      </c>
      <c r="C46">
        <v>1.2043999999999999</v>
      </c>
      <c r="D46">
        <v>10.79</v>
      </c>
      <c r="E46">
        <v>0.41799999999999993</v>
      </c>
      <c r="F46">
        <v>124136.2948</v>
      </c>
      <c r="G46">
        <v>3778</v>
      </c>
      <c r="H46">
        <v>13</v>
      </c>
      <c r="J46" s="7">
        <f>4*C46*(C46-E46)*N46</f>
        <v>3.3490989759134344E-2</v>
      </c>
      <c r="K46" s="8">
        <f>MP^2+2*MP*E46-J46</f>
        <v>1.6312589873627521</v>
      </c>
      <c r="L46" s="9">
        <f>SQRT(K46)</f>
        <v>1.2772074958137194</v>
      </c>
      <c r="M46" s="9">
        <f>PI()*D46/180</f>
        <v>0.18832102629018815</v>
      </c>
      <c r="N46" s="9">
        <f>(SIN(M46/2))^2</f>
        <v>8.8400300118026739E-3</v>
      </c>
      <c r="O46" s="9">
        <f>1/(1+2*(1+E46^2/J46)*(TAN(M46/2))^2)</f>
        <v>0.90017259583400377</v>
      </c>
      <c r="P46" s="10">
        <f>(1/137)*(C46-E46)*(K46-MP^2)/((4*PI()^2*J46*MP*C46)*(1-O46))</f>
        <v>2.8898186493773449E-2</v>
      </c>
      <c r="Q46" s="10">
        <f>F46/P46</f>
        <v>4295643.0787359979</v>
      </c>
      <c r="R46" s="11">
        <f>G46/P46</f>
        <v>130734.84735154669</v>
      </c>
      <c r="S46">
        <f>4*(1/137)^2*(1-N46)*(C46-E46)^2/J46^2</f>
        <v>0.11646452389925273</v>
      </c>
      <c r="T46">
        <f>(1/S46)*O46*(J46+E46^2)^2/J46^2</f>
        <v>298.74465978330755</v>
      </c>
      <c r="U46">
        <f>(J46+E46^2)^2/(4*(1/137)^2*(C46-E46)^2*(1-N46+2*N46*(J46+E46^2)/J46))</f>
        <v>298.74465978330761</v>
      </c>
      <c r="V46">
        <f>AA46*U46*F46</f>
        <v>37085055.156786382</v>
      </c>
      <c r="W46">
        <f>AA46*U46*G46</f>
        <v>1128657.3246613361</v>
      </c>
      <c r="X46">
        <f>O46</f>
        <v>0.90017259583400377</v>
      </c>
      <c r="Y46">
        <f>V46/(0.1973269^2*10000000)</f>
        <v>95.241525488433808</v>
      </c>
      <c r="Z46">
        <f>W46/(0.1973269^2*10000000)</f>
        <v>2.8986082102339572</v>
      </c>
      <c r="AA46">
        <v>1</v>
      </c>
      <c r="AB46">
        <f>SQRT(J46+E46^2)</f>
        <v>0.45630580728184283</v>
      </c>
    </row>
    <row r="47" spans="1:28" x14ac:dyDescent="0.2">
      <c r="A47">
        <v>6</v>
      </c>
      <c r="B47">
        <v>12</v>
      </c>
      <c r="C47">
        <v>1.2043999999999999</v>
      </c>
      <c r="D47">
        <v>10.79</v>
      </c>
      <c r="E47">
        <v>0.42199999999999993</v>
      </c>
      <c r="F47">
        <v>123905.39320000001</v>
      </c>
      <c r="G47">
        <v>3840.9</v>
      </c>
      <c r="H47">
        <v>13</v>
      </c>
      <c r="J47" s="7">
        <f>4*C47*(C47-E47)*N47</f>
        <v>3.33206388447949E-2</v>
      </c>
      <c r="K47" s="8">
        <f>MP^2+2*MP*E47-J47</f>
        <v>1.6389355149823717</v>
      </c>
      <c r="L47" s="9">
        <f>SQRT(K47)</f>
        <v>1.2802091684495827</v>
      </c>
      <c r="M47" s="9">
        <f>PI()*D47/180</f>
        <v>0.18832102629018815</v>
      </c>
      <c r="N47" s="9">
        <f>(SIN(M47/2))^2</f>
        <v>8.8400300118026739E-3</v>
      </c>
      <c r="O47" s="9">
        <f>1/(1+2*(1+E47^2/J47)*(TAN(M47/2))^2)</f>
        <v>0.89833331128991512</v>
      </c>
      <c r="P47" s="10">
        <f>(1/137)*(C47-E47)*(K47-MP^2)/((4*PI()^2*J47*MP*C47)*(1-O47))</f>
        <v>2.8665462859083345E-2</v>
      </c>
      <c r="Q47" s="10">
        <f>F47/P47</f>
        <v>4322462.672558507</v>
      </c>
      <c r="R47" s="11">
        <f>G47/P47</f>
        <v>133990.51042299561</v>
      </c>
      <c r="S47">
        <f>4*(1/137)^2*(1-N47)*(C47-E47)^2/J47^2</f>
        <v>0.11646452389925273</v>
      </c>
      <c r="T47">
        <f>(1/S47)*O47*(J47+E47^2)^2/J47^2</f>
        <v>310.48901192486619</v>
      </c>
      <c r="U47">
        <f>(J47+E47^2)^2/(4*(1/137)^2*(C47-E47)^2*(1-N47+2*N47*(J47+E47^2)/J47))</f>
        <v>310.48901192486613</v>
      </c>
      <c r="V47">
        <f>AA47*U47*F47</f>
        <v>38471263.106830031</v>
      </c>
      <c r="W47">
        <f>AA47*U47*G47</f>
        <v>1192557.2459022184</v>
      </c>
      <c r="X47">
        <f>O47</f>
        <v>0.89833331128991512</v>
      </c>
      <c r="Y47">
        <f>V47/(0.1973269^2*10000000)</f>
        <v>98.801573039885056</v>
      </c>
      <c r="Z47">
        <f>W47/(0.1973269^2*10000000)</f>
        <v>3.062715448361085</v>
      </c>
      <c r="AA47">
        <v>1</v>
      </c>
      <c r="AB47">
        <f>SQRT(J47+E47^2)</f>
        <v>0.45978760188242879</v>
      </c>
    </row>
    <row r="48" spans="1:28" x14ac:dyDescent="0.2">
      <c r="A48">
        <v>6</v>
      </c>
      <c r="B48">
        <v>12</v>
      </c>
      <c r="C48">
        <v>1.2043999999999999</v>
      </c>
      <c r="D48">
        <v>10.79</v>
      </c>
      <c r="E48">
        <v>0.42599999999999993</v>
      </c>
      <c r="F48">
        <v>117491.8407</v>
      </c>
      <c r="G48">
        <v>3724.8</v>
      </c>
      <c r="H48">
        <v>13</v>
      </c>
      <c r="J48" s="7">
        <f>4*C48*(C48-E48)*N48</f>
        <v>3.3150287930455456E-2</v>
      </c>
      <c r="K48" s="8">
        <f>MP^2+2*MP*E48-J48</f>
        <v>1.646612042601991</v>
      </c>
      <c r="L48" s="9">
        <f>SQRT(K48)</f>
        <v>1.283203819586737</v>
      </c>
      <c r="M48" s="9">
        <f>PI()*D48/180</f>
        <v>0.18832102629018815</v>
      </c>
      <c r="N48" s="9">
        <f>(SIN(M48/2))^2</f>
        <v>8.8400300118026739E-3</v>
      </c>
      <c r="O48" s="9">
        <f>1/(1+2*(1+E48^2/J48)*(TAN(M48/2))^2)</f>
        <v>0.89646890211717589</v>
      </c>
      <c r="P48" s="10">
        <f>(1/137)*(C48-E48)*(K48-MP^2)/((4*PI()^2*J48*MP*C48)*(1-O48))</f>
        <v>2.8434108165291447E-2</v>
      </c>
      <c r="Q48" s="10">
        <f>F48/P48</f>
        <v>4132074.0575721068</v>
      </c>
      <c r="R48" s="11">
        <f>G48/P48</f>
        <v>130997.60253942964</v>
      </c>
      <c r="S48">
        <f>4*(1/137)^2*(1-N48)*(C48-E48)^2/J48^2</f>
        <v>0.11646452389925273</v>
      </c>
      <c r="T48">
        <f>(1/S48)*O48*(J48+E48^2)^2/J48^2</f>
        <v>322.65083396677443</v>
      </c>
      <c r="U48">
        <f>(J48+E48^2)^2/(4*(1/137)^2*(C48-E48)^2*(1-N48+2*N48*(J48+E48^2)/J48))</f>
        <v>322.65083396677437</v>
      </c>
      <c r="V48">
        <f>AA48*U48*F48</f>
        <v>37908840.386146404</v>
      </c>
      <c r="W48">
        <f>AA48*U48*G48</f>
        <v>1201809.8263594413</v>
      </c>
      <c r="X48">
        <f>O48</f>
        <v>0.89646890211717589</v>
      </c>
      <c r="Y48">
        <f>V48/(0.1973269^2*10000000)</f>
        <v>97.357163758011268</v>
      </c>
      <c r="Z48">
        <f>W48/(0.1973269^2*10000000)</f>
        <v>3.0864778473577901</v>
      </c>
      <c r="AA48">
        <v>1</v>
      </c>
      <c r="AB48">
        <f>SQRT(J48+E48^2)</f>
        <v>0.46327776541774096</v>
      </c>
    </row>
    <row r="49" spans="1:28" x14ac:dyDescent="0.2">
      <c r="A49">
        <v>6</v>
      </c>
      <c r="B49">
        <v>12</v>
      </c>
      <c r="C49">
        <v>1.2043999999999999</v>
      </c>
      <c r="D49">
        <v>10.79</v>
      </c>
      <c r="E49">
        <v>0.42999999999999994</v>
      </c>
      <c r="F49">
        <v>116030.512</v>
      </c>
      <c r="G49">
        <v>3721.7</v>
      </c>
      <c r="H49">
        <v>13</v>
      </c>
      <c r="J49" s="7">
        <f>4*C49*(C49-E49)*N49</f>
        <v>3.2979937016116012E-2</v>
      </c>
      <c r="K49" s="8">
        <f>MP^2+2*MP*E49-J49</f>
        <v>1.6542885702216106</v>
      </c>
      <c r="L49" s="9">
        <f>SQRT(K49)</f>
        <v>1.2861914982698379</v>
      </c>
      <c r="M49" s="9">
        <f>PI()*D49/180</f>
        <v>0.18832102629018815</v>
      </c>
      <c r="N49" s="9">
        <f>(SIN(M49/2))^2</f>
        <v>8.8400300118026739E-3</v>
      </c>
      <c r="O49" s="9">
        <f>1/(1+2*(1+E49^2/J49)*(TAN(M49/2))^2)</f>
        <v>0.89457922412376922</v>
      </c>
      <c r="P49" s="10">
        <f>(1/137)*(C49-E49)*(K49-MP^2)/((4*PI()^2*J49*MP*C49)*(1-O49))</f>
        <v>2.8204176618933985E-2</v>
      </c>
      <c r="Q49" s="10">
        <f>F49/P49</f>
        <v>4113947.8584213154</v>
      </c>
      <c r="R49" s="11">
        <f>G49/P49</f>
        <v>131955.63374473955</v>
      </c>
      <c r="S49">
        <f>4*(1/137)^2*(1-N49)*(C49-E49)^2/J49^2</f>
        <v>0.11646452389925276</v>
      </c>
      <c r="T49">
        <f>(1/S49)*O49*(J49+E49^2)^2/J49^2</f>
        <v>335.24321002014216</v>
      </c>
      <c r="U49">
        <f>(J49+E49^2)^2/(4*(1/137)^2*(C49-E49)^2*(1-N49+2*N49*(J49+E49^2)/J49))</f>
        <v>335.24321002014216</v>
      </c>
      <c r="V49">
        <f>AA49*U49*F49</f>
        <v>38898441.303160623</v>
      </c>
      <c r="W49">
        <f>AA49*U49*G49</f>
        <v>1247674.6547319631</v>
      </c>
      <c r="X49">
        <f>O49</f>
        <v>0.89457922412376922</v>
      </c>
      <c r="Y49">
        <f>V49/(0.1973269^2*10000000)</f>
        <v>99.898648476389511</v>
      </c>
      <c r="Z49">
        <f>W49/(0.1973269^2*10000000)</f>
        <v>3.2042675122779678</v>
      </c>
      <c r="AA49">
        <v>1</v>
      </c>
      <c r="AB49">
        <f>SQRT(J49+E49^2)</f>
        <v>0.46677611016001663</v>
      </c>
    </row>
    <row r="50" spans="1:28" x14ac:dyDescent="0.2">
      <c r="A50">
        <v>6</v>
      </c>
      <c r="B50">
        <v>12</v>
      </c>
      <c r="C50">
        <v>1.2043999999999999</v>
      </c>
      <c r="D50">
        <v>10.79</v>
      </c>
      <c r="E50">
        <v>0.43399999999999994</v>
      </c>
      <c r="F50">
        <v>115303.0637</v>
      </c>
      <c r="G50">
        <v>3747.7</v>
      </c>
      <c r="H50">
        <v>13</v>
      </c>
      <c r="J50" s="7">
        <f>4*C50*(C50-E50)*N50</f>
        <v>3.2809586101776575E-2</v>
      </c>
      <c r="K50" s="8">
        <f>MP^2+2*MP*E50-J50</f>
        <v>1.6619650978412301</v>
      </c>
      <c r="L50" s="9">
        <f>SQRT(K50)</f>
        <v>1.2891722529752299</v>
      </c>
      <c r="M50" s="9">
        <f>PI()*D50/180</f>
        <v>0.18832102629018815</v>
      </c>
      <c r="N50" s="9">
        <f>(SIN(M50/2))^2</f>
        <v>8.8400300118026739E-3</v>
      </c>
      <c r="O50" s="9">
        <f>1/(1+2*(1+E50^2/J50)*(TAN(M50/2))^2)</f>
        <v>0.89266413370531994</v>
      </c>
      <c r="P50" s="10">
        <f>(1/137)*(C50-E50)*(K50-MP^2)/((4*PI()^2*J50*MP*C50)*(1-O50))</f>
        <v>2.7975718016949268E-2</v>
      </c>
      <c r="Q50" s="10">
        <f>F50/P50</f>
        <v>4121540.8172953022</v>
      </c>
      <c r="R50" s="11">
        <f>G50/P50</f>
        <v>133962.60277321324</v>
      </c>
      <c r="S50">
        <f>4*(1/137)^2*(1-N50)*(C50-E50)^2/J50^2</f>
        <v>0.1164645238992527</v>
      </c>
      <c r="T50">
        <f>(1/S50)*O50*(J50+E50^2)^2/J50^2</f>
        <v>348.27959260137493</v>
      </c>
      <c r="U50">
        <f>(J50+E50^2)^2/(4*(1/137)^2*(C50-E50)^2*(1-N50+2*N50*(J50+E50^2)/J50))</f>
        <v>348.27959260137487</v>
      </c>
      <c r="V50">
        <f>AA50*U50*F50</f>
        <v>40157704.051126376</v>
      </c>
      <c r="W50">
        <f>AA50*U50*G50</f>
        <v>1305247.4291921726</v>
      </c>
      <c r="X50">
        <f>O50</f>
        <v>0.89266413370531994</v>
      </c>
      <c r="Y50">
        <f>V50/(0.1973269^2*10000000)</f>
        <v>103.1326764318547</v>
      </c>
      <c r="Z50">
        <f>W50/(0.1973269^2*10000000)</f>
        <v>3.3521254254726438</v>
      </c>
      <c r="AA50">
        <v>1</v>
      </c>
      <c r="AB50">
        <f>SQRT(J50+E50^2)</f>
        <v>0.4702824535338061</v>
      </c>
    </row>
    <row r="51" spans="1:28" x14ac:dyDescent="0.2">
      <c r="A51">
        <v>6</v>
      </c>
      <c r="B51">
        <v>12</v>
      </c>
      <c r="C51">
        <v>1.2043999999999999</v>
      </c>
      <c r="D51">
        <v>10.79</v>
      </c>
      <c r="E51">
        <v>0.43799999999999994</v>
      </c>
      <c r="F51">
        <v>110513.52650000001</v>
      </c>
      <c r="G51">
        <v>3710.3</v>
      </c>
      <c r="H51">
        <v>13</v>
      </c>
      <c r="J51" s="7">
        <f>4*C51*(C51-E51)*N51</f>
        <v>3.2639235187437131E-2</v>
      </c>
      <c r="K51" s="8">
        <f>MP^2+2*MP*E51-J51</f>
        <v>1.6696416254608495</v>
      </c>
      <c r="L51" s="9">
        <f>SQRT(K51)</f>
        <v>1.2921461316201235</v>
      </c>
      <c r="M51" s="9">
        <f>PI()*D51/180</f>
        <v>0.18832102629018815</v>
      </c>
      <c r="N51" s="9">
        <f>(SIN(M51/2))^2</f>
        <v>8.8400300118026739E-3</v>
      </c>
      <c r="O51" s="9">
        <f>1/(1+2*(1+E51^2/J51)*(TAN(M51/2))^2)</f>
        <v>0.89072348787647093</v>
      </c>
      <c r="P51" s="10">
        <f>(1/137)*(C51-E51)*(K51-MP^2)/((4*PI()^2*J51*MP*C51)*(1-O51))</f>
        <v>2.7748777995255085E-2</v>
      </c>
      <c r="Q51" s="10">
        <f>F51/P51</f>
        <v>3982644.8039945154</v>
      </c>
      <c r="R51" s="11">
        <f>G51/P51</f>
        <v>133710.39260303444</v>
      </c>
      <c r="S51">
        <f>4*(1/137)^2*(1-N51)*(C51-E51)^2/J51^2</f>
        <v>0.11646452389925271</v>
      </c>
      <c r="T51">
        <f>(1/S51)*O51*(J51+E51^2)^2/J51^2</f>
        <v>361.7738126789406</v>
      </c>
      <c r="U51">
        <f>(J51+E51^2)^2/(4*(1/137)^2*(C51-E51)^2*(1-N51+2*N51*(J51+E51^2)/J51))</f>
        <v>361.7738126789406</v>
      </c>
      <c r="V51">
        <f>AA51*U51*F51</f>
        <v>39980899.834500141</v>
      </c>
      <c r="W51">
        <f>AA51*U51*G51</f>
        <v>1342289.3771826734</v>
      </c>
      <c r="X51">
        <f>O51</f>
        <v>0.89072348787647093</v>
      </c>
      <c r="Y51">
        <f>V51/(0.1973269^2*10000000)</f>
        <v>102.67860933574069</v>
      </c>
      <c r="Z51">
        <f>W51/(0.1973269^2*10000000)</f>
        <v>3.4472562435006422</v>
      </c>
      <c r="AA51">
        <v>1</v>
      </c>
      <c r="AB51">
        <f>SQRT(J51+E51^2)</f>
        <v>0.47379661795694267</v>
      </c>
    </row>
    <row r="52" spans="1:28" x14ac:dyDescent="0.2">
      <c r="A52">
        <v>6</v>
      </c>
      <c r="B52">
        <v>12</v>
      </c>
      <c r="C52">
        <v>1.2043999999999999</v>
      </c>
      <c r="D52">
        <v>10.79</v>
      </c>
      <c r="E52">
        <v>0.44199999999999995</v>
      </c>
      <c r="F52">
        <v>108969.68120000001</v>
      </c>
      <c r="G52">
        <v>3680.7</v>
      </c>
      <c r="H52">
        <v>13</v>
      </c>
      <c r="J52" s="7">
        <f>4*C52*(C52-E52)*N52</f>
        <v>3.2468884273097687E-2</v>
      </c>
      <c r="K52" s="8">
        <f>MP^2+2*MP*E52-J52</f>
        <v>1.6773181530804688</v>
      </c>
      <c r="L52" s="9">
        <f>SQRT(K52)</f>
        <v>1.2951131815715833</v>
      </c>
      <c r="M52" s="9">
        <f>PI()*D52/180</f>
        <v>0.18832102629018815</v>
      </c>
      <c r="N52" s="9">
        <f>(SIN(M52/2))^2</f>
        <v>8.8400300118026739E-3</v>
      </c>
      <c r="O52" s="9">
        <f>1/(1+2*(1+E52^2/J52)*(TAN(M52/2))^2)</f>
        <v>0.88875714430269004</v>
      </c>
      <c r="P52" s="10">
        <f>(1/137)*(C52-E52)*(K52-MP^2)/((4*PI()^2*J52*MP*C52)*(1-O52))</f>
        <v>2.7523398264688012E-2</v>
      </c>
      <c r="Q52" s="10">
        <f>F52/P52</f>
        <v>3959165.2219706462</v>
      </c>
      <c r="R52" s="11">
        <f>G52/P52</f>
        <v>133729.85285477145</v>
      </c>
      <c r="S52">
        <f>4*(1/137)^2*(1-N52)*(C52-E52)^2/J52^2</f>
        <v>0.11646452389925274</v>
      </c>
      <c r="T52">
        <f>(1/S52)*O52*(J52+E52^2)^2/J52^2</f>
        <v>375.74009002141486</v>
      </c>
      <c r="U52">
        <f>(J52+E52^2)^2/(4*(1/137)^2*(C52-E52)^2*(1-N52+2*N52*(J52+E52^2)/J52))</f>
        <v>375.74009002141486</v>
      </c>
      <c r="V52">
        <f>AA52*U52*F52</f>
        <v>40944277.823692881</v>
      </c>
      <c r="W52">
        <f>AA52*U52*G52</f>
        <v>1382986.5493418216</v>
      </c>
      <c r="X52">
        <f>O52</f>
        <v>0.88875714430269004</v>
      </c>
      <c r="Y52">
        <f>V52/(0.1973269^2*10000000)</f>
        <v>105.15274855232767</v>
      </c>
      <c r="Z52">
        <f>W52/(0.1973269^2*10000000)</f>
        <v>3.5517743773719728</v>
      </c>
      <c r="AA52">
        <v>1</v>
      </c>
      <c r="AB52">
        <f>SQRT(J52+E52^2)</f>
        <v>0.47731843068657809</v>
      </c>
    </row>
    <row r="53" spans="1:28" x14ac:dyDescent="0.2">
      <c r="A53">
        <v>6</v>
      </c>
      <c r="B53">
        <v>12</v>
      </c>
      <c r="C53">
        <v>1.2043999999999999</v>
      </c>
      <c r="D53">
        <v>10.79</v>
      </c>
      <c r="E53">
        <v>0.44599999999999995</v>
      </c>
      <c r="F53">
        <v>103304.3351</v>
      </c>
      <c r="G53">
        <v>3612.5</v>
      </c>
      <c r="H53">
        <v>13</v>
      </c>
      <c r="J53" s="7">
        <f>4*C53*(C53-E53)*N53</f>
        <v>3.229853335875825E-2</v>
      </c>
      <c r="K53" s="8">
        <f>MP^2+2*MP*E53-J53</f>
        <v>1.6849946807000884</v>
      </c>
      <c r="L53" s="9">
        <f>SQRT(K53)</f>
        <v>1.2980734496553299</v>
      </c>
      <c r="M53" s="9">
        <f>PI()*D53/180</f>
        <v>0.18832102629018815</v>
      </c>
      <c r="N53" s="9">
        <f>(SIN(M53/2))^2</f>
        <v>8.8400300118026739E-3</v>
      </c>
      <c r="O53" s="9">
        <f>1/(1+2*(1+E53^2/J53)*(TAN(M53/2))^2)</f>
        <v>0.88676496133250882</v>
      </c>
      <c r="P53" s="10">
        <f>(1/137)*(C53-E53)*(K53-MP^2)/((4*PI()^2*J53*MP*C53)*(1-O53))</f>
        <v>2.7299616834876656E-2</v>
      </c>
      <c r="Q53" s="10">
        <f>F53/P53</f>
        <v>3784094.6898574573</v>
      </c>
      <c r="R53" s="11">
        <f>G53/P53</f>
        <v>132327.86459423293</v>
      </c>
      <c r="S53">
        <f>4*(1/137)^2*(1-N53)*(C53-E53)^2/J53^2</f>
        <v>0.11646452389925271</v>
      </c>
      <c r="T53">
        <f>(1/S53)*O53*(J53+E53^2)^2/J53^2</f>
        <v>390.19304385746517</v>
      </c>
      <c r="U53">
        <f>(J53+E53^2)^2/(4*(1/137)^2*(C53-E53)^2*(1-N53+2*N53*(J53+E53^2)/J53))</f>
        <v>390.19304385746523</v>
      </c>
      <c r="V53">
        <f>AA53*U53*F53</f>
        <v>40308632.956340581</v>
      </c>
      <c r="W53">
        <f>AA53*U53*G53</f>
        <v>1409572.3709350931</v>
      </c>
      <c r="X53">
        <f>O53</f>
        <v>0.88676496133250882</v>
      </c>
      <c r="Y53">
        <f>V53/(0.1973269^2*10000000)</f>
        <v>103.52029077170474</v>
      </c>
      <c r="Z53">
        <f>W53/(0.1973269^2*10000000)</f>
        <v>3.620051859883501</v>
      </c>
      <c r="AA53">
        <v>1</v>
      </c>
      <c r="AB53">
        <f>SQRT(J53+E53^2)</f>
        <v>0.480847723670143</v>
      </c>
    </row>
    <row r="54" spans="1:28" x14ac:dyDescent="0.2">
      <c r="A54">
        <v>6</v>
      </c>
      <c r="B54">
        <v>12</v>
      </c>
      <c r="C54">
        <v>1.2043999999999999</v>
      </c>
      <c r="D54">
        <v>10.79</v>
      </c>
      <c r="E54">
        <v>0.44999999999999996</v>
      </c>
      <c r="F54">
        <v>107604.5781</v>
      </c>
      <c r="G54">
        <v>3744.9</v>
      </c>
      <c r="H54">
        <v>13</v>
      </c>
      <c r="J54" s="7">
        <f>4*C54*(C54-E54)*N54</f>
        <v>3.2128182444418805E-2</v>
      </c>
      <c r="K54" s="8">
        <f>MP^2+2*MP*E54-J54</f>
        <v>1.692671208319708</v>
      </c>
      <c r="L54" s="9">
        <f>SQRT(K54)</f>
        <v>1.3010269821643623</v>
      </c>
      <c r="M54" s="9">
        <f>PI()*D54/180</f>
        <v>0.18832102629018815</v>
      </c>
      <c r="N54" s="9">
        <f>(SIN(M54/2))^2</f>
        <v>8.8400300118026739E-3</v>
      </c>
      <c r="O54" s="9">
        <f>1/(1+2*(1+E54^2/J54)*(TAN(M54/2))^2)</f>
        <v>0.88474679803019141</v>
      </c>
      <c r="P54" s="10">
        <f>(1/137)*(C54-E54)*(K54-MP^2)/((4*PI()^2*J54*MP*C54)*(1-O54))</f>
        <v>2.707746822660189E-2</v>
      </c>
      <c r="Q54" s="10">
        <f>F54/P54</f>
        <v>3973952.7048649751</v>
      </c>
      <c r="R54" s="11">
        <f>G54/P54</f>
        <v>138303.18140013082</v>
      </c>
      <c r="S54">
        <f>4*(1/137)^2*(1-N54)*(C54-E54)^2/J54^2</f>
        <v>0.11646452389925273</v>
      </c>
      <c r="T54">
        <f>(1/S54)*O54*(J54+E54^2)^2/J54^2</f>
        <v>405.14770385887965</v>
      </c>
      <c r="U54">
        <f>(J54+E54^2)^2/(4*(1/137)^2*(C54-E54)^2*(1-N54+2*N54*(J54+E54^2)/J54))</f>
        <v>405.14770385887959</v>
      </c>
      <c r="V54">
        <f>AA54*U54*F54</f>
        <v>43595747.741918482</v>
      </c>
      <c r="W54">
        <f>AA54*U54*G54</f>
        <v>1517237.6361811182</v>
      </c>
      <c r="X54">
        <f>O54</f>
        <v>0.88474679803019141</v>
      </c>
      <c r="Y54">
        <f>V54/(0.1973269^2*10000000)</f>
        <v>111.96223120594284</v>
      </c>
      <c r="Z54">
        <f>W54/(0.1973269^2*10000000)</f>
        <v>3.8965568849076262</v>
      </c>
      <c r="AA54">
        <v>1</v>
      </c>
      <c r="AB54">
        <f>SQRT(J54+E54^2)</f>
        <v>0.48438433340109049</v>
      </c>
    </row>
    <row r="55" spans="1:28" x14ac:dyDescent="0.2">
      <c r="A55">
        <v>6</v>
      </c>
      <c r="B55">
        <v>12</v>
      </c>
      <c r="C55">
        <v>1.2043999999999999</v>
      </c>
      <c r="D55">
        <v>10.79</v>
      </c>
      <c r="E55">
        <v>0.45399999999999996</v>
      </c>
      <c r="F55">
        <v>108627.7467</v>
      </c>
      <c r="G55">
        <v>3822.6</v>
      </c>
      <c r="H55">
        <v>13</v>
      </c>
      <c r="J55" s="7">
        <f>4*C55*(C55-E55)*N55</f>
        <v>3.1957831530079361E-2</v>
      </c>
      <c r="K55" s="8">
        <f>MP^2+2*MP*E55-J55</f>
        <v>1.7003477359393275</v>
      </c>
      <c r="L55" s="9">
        <f>SQRT(K55)</f>
        <v>1.3039738248674042</v>
      </c>
      <c r="M55" s="9">
        <f>PI()*D55/180</f>
        <v>0.18832102629018815</v>
      </c>
      <c r="N55" s="9">
        <f>(SIN(M55/2))^2</f>
        <v>8.8400300118026739E-3</v>
      </c>
      <c r="O55" s="9">
        <f>1/(1+2*(1+E55^2/J55)*(TAN(M55/2))^2)</f>
        <v>0.8827025142088295</v>
      </c>
      <c r="P55" s="10">
        <f>(1/137)*(C55-E55)*(K55-MP^2)/((4*PI()^2*J55*MP*C55)*(1-O55))</f>
        <v>2.6856983673177997E-2</v>
      </c>
      <c r="Q55" s="10">
        <f>F55/P55</f>
        <v>4044674.1161214714</v>
      </c>
      <c r="R55" s="11">
        <f>G55/P55</f>
        <v>142331.69467268288</v>
      </c>
      <c r="S55">
        <f>4*(1/137)^2*(1-N55)*(C55-E55)^2/J55^2</f>
        <v>0.11646452389925273</v>
      </c>
      <c r="T55">
        <f>(1/S55)*O55*(J55+E55^2)^2/J55^2</f>
        <v>420.61952145822067</v>
      </c>
      <c r="U55">
        <f>(J55+E55^2)^2/(4*(1/137)^2*(C55-E55)^2*(1-N55+2*N55*(J55+E55^2)/J55))</f>
        <v>420.61952145822067</v>
      </c>
      <c r="V55">
        <f>AA55*U55*F55</f>
        <v>45690950.834038809</v>
      </c>
      <c r="W55">
        <f>AA55*U55*G55</f>
        <v>1607860.1827261944</v>
      </c>
      <c r="X55">
        <f>O55</f>
        <v>0.8827025142088295</v>
      </c>
      <c r="Y55">
        <f>V55/(0.1973269^2*10000000)</f>
        <v>117.34311409415683</v>
      </c>
      <c r="Z55">
        <f>W55/(0.1973269^2*10000000)</f>
        <v>4.1292929436814312</v>
      </c>
      <c r="AA55">
        <v>1</v>
      </c>
      <c r="AB55">
        <f>SQRT(J55+E55^2)</f>
        <v>0.48792810077928422</v>
      </c>
    </row>
    <row r="56" spans="1:28" x14ac:dyDescent="0.2">
      <c r="A56">
        <v>6</v>
      </c>
      <c r="B56">
        <v>12</v>
      </c>
      <c r="C56">
        <v>1.2043999999999999</v>
      </c>
      <c r="D56">
        <v>10.79</v>
      </c>
      <c r="E56">
        <v>0.45799999999999996</v>
      </c>
      <c r="F56">
        <v>106670.6511</v>
      </c>
      <c r="G56">
        <v>3839.7</v>
      </c>
      <c r="H56">
        <v>13</v>
      </c>
      <c r="J56" s="7">
        <f>4*C56*(C56-E56)*N56</f>
        <v>3.1787480615739917E-2</v>
      </c>
      <c r="K56" s="8">
        <f>MP^2+2*MP*E56-J56</f>
        <v>1.7080242635589469</v>
      </c>
      <c r="L56" s="9">
        <f>SQRT(K56)</f>
        <v>1.3069140230171787</v>
      </c>
      <c r="M56" s="9">
        <f>PI()*D56/180</f>
        <v>0.18832102629018815</v>
      </c>
      <c r="N56" s="9">
        <f>(SIN(M56/2))^2</f>
        <v>8.8400300118026739E-3</v>
      </c>
      <c r="O56" s="9">
        <f>1/(1+2*(1+E56^2/J56)*(TAN(M56/2))^2)</f>
        <v>0.88063197046386554</v>
      </c>
      <c r="P56" s="10">
        <f>(1/137)*(C56-E56)*(K56-MP^2)/((4*PI()^2*J56*MP*C56)*(1-O56))</f>
        <v>2.6638191311371254E-2</v>
      </c>
      <c r="Q56" s="10">
        <f>F56/P56</f>
        <v>4004425.445148923</v>
      </c>
      <c r="R56" s="11">
        <f>G56/P56</f>
        <v>144142.66926452011</v>
      </c>
      <c r="S56">
        <f>4*(1/137)^2*(1-N56)*(C56-E56)^2/J56^2</f>
        <v>0.11646452389925273</v>
      </c>
      <c r="T56">
        <f>(1/S56)*O56*(J56+E56^2)^2/J56^2</f>
        <v>436.62438151317178</v>
      </c>
      <c r="U56">
        <f>(J56+E56^2)^2/(4*(1/137)^2*(C56-E56)^2*(1-N56+2*N56*(J56+E56^2)/J56))</f>
        <v>436.62438151317184</v>
      </c>
      <c r="V56">
        <f>AA56*U56*F56</f>
        <v>46575007.062144846</v>
      </c>
      <c r="W56">
        <f>AA56*U56*G56</f>
        <v>1676506.6376961258</v>
      </c>
      <c r="X56">
        <f>O56</f>
        <v>0.88063197046386554</v>
      </c>
      <c r="Y56">
        <f>V56/(0.1973269^2*10000000)</f>
        <v>119.61353983375457</v>
      </c>
      <c r="Z56">
        <f>W56/(0.1973269^2*10000000)</f>
        <v>4.3055901896493376</v>
      </c>
      <c r="AA56">
        <v>1</v>
      </c>
      <c r="AB56">
        <f>SQRT(J56+E56^2)</f>
        <v>0.49147887097589443</v>
      </c>
    </row>
    <row r="57" spans="1:28" x14ac:dyDescent="0.2">
      <c r="A57">
        <v>6</v>
      </c>
      <c r="B57">
        <v>12</v>
      </c>
      <c r="C57">
        <v>1.2043999999999999</v>
      </c>
      <c r="D57">
        <v>10.82</v>
      </c>
      <c r="E57">
        <v>0.46599999999999997</v>
      </c>
      <c r="F57">
        <v>106017.77250000001</v>
      </c>
      <c r="G57">
        <v>2452</v>
      </c>
      <c r="H57">
        <v>13</v>
      </c>
      <c r="J57" s="7">
        <f>4*C57*(C57-E57)*N57</f>
        <v>3.162136741725257E-2</v>
      </c>
      <c r="K57" s="8">
        <f>MP^2+2*MP*E57-J57</f>
        <v>1.7232027301679942</v>
      </c>
      <c r="L57" s="9">
        <f>SQRT(K57)</f>
        <v>1.3127081664132338</v>
      </c>
      <c r="M57" s="9">
        <f>PI()*D57/180</f>
        <v>0.18884462506578648</v>
      </c>
      <c r="N57" s="9">
        <f>(SIN(M57/2))^2</f>
        <v>8.8891087661343484E-3</v>
      </c>
      <c r="O57" s="9">
        <f>1/(1+2*(1+E57^2/J57)*(TAN(M57/2))^2)</f>
        <v>0.87633012294709112</v>
      </c>
      <c r="P57" s="10">
        <f>(1/137)*(C57-E57)*(K57-MP^2)/((4*PI()^2*J57*MP*C57)*(1-O57))</f>
        <v>2.6038540525340624E-2</v>
      </c>
      <c r="Q57" s="10">
        <f>F57/P57</f>
        <v>4071571.2309921458</v>
      </c>
      <c r="R57" s="11">
        <f>G57/P57</f>
        <v>94168.104299613929</v>
      </c>
      <c r="S57">
        <f>4*(1/137)^2*(1-N57)*(C57-E57)^2/J57^2</f>
        <v>0.11517631750128918</v>
      </c>
      <c r="T57">
        <f>(1/S57)*O57*(J57+E57^2)^2/J57^2</f>
        <v>470.93936542664949</v>
      </c>
      <c r="U57">
        <f>(J57+E57^2)^2/(4*(1/137)^2*(C57-E57)^2*(1-N57+2*N57*(J57+E57^2)/J57))</f>
        <v>470.93936542664949</v>
      </c>
      <c r="V57">
        <f>AA57*U57*F57</f>
        <v>49927942.505096897</v>
      </c>
      <c r="W57">
        <f>AA57*U57*G57</f>
        <v>1154743.3240261446</v>
      </c>
      <c r="X57">
        <f>O57</f>
        <v>0.87633012294709112</v>
      </c>
      <c r="Y57">
        <f>V57/(0.1973269^2*10000000)</f>
        <v>128.22452032443758</v>
      </c>
      <c r="Z57">
        <f>W57/(0.1973269^2*10000000)</f>
        <v>2.9656020535191012</v>
      </c>
      <c r="AA57">
        <v>1</v>
      </c>
      <c r="AB57">
        <f>SQRT(J57+E57^2)</f>
        <v>0.49877586892035236</v>
      </c>
    </row>
    <row r="58" spans="1:28" x14ac:dyDescent="0.2">
      <c r="A58">
        <v>6</v>
      </c>
      <c r="B58">
        <v>12</v>
      </c>
      <c r="C58">
        <v>1.2043999999999999</v>
      </c>
      <c r="D58">
        <v>10.82</v>
      </c>
      <c r="E58">
        <v>0.46999999999999986</v>
      </c>
      <c r="F58">
        <v>104470.3472</v>
      </c>
      <c r="G58">
        <v>2438.5</v>
      </c>
      <c r="H58">
        <v>13</v>
      </c>
      <c r="J58" s="7">
        <f>4*C58*(C58-E58)*N58</f>
        <v>3.1450070735685655E-2</v>
      </c>
      <c r="K58" s="8">
        <f>MP^2+2*MP*E58-J58</f>
        <v>1.7308802035548407</v>
      </c>
      <c r="L58" s="9">
        <f>SQRT(K58)</f>
        <v>1.3156292044321762</v>
      </c>
      <c r="M58" s="9">
        <f>PI()*D58/180</f>
        <v>0.18884462506578648</v>
      </c>
      <c r="N58" s="9">
        <f>(SIN(M58/2))^2</f>
        <v>8.8891087661343484E-3</v>
      </c>
      <c r="O58" s="9">
        <f>1/(1+2*(1+E58^2/J58)*(TAN(M58/2))^2)</f>
        <v>0.87418026417634653</v>
      </c>
      <c r="P58" s="10">
        <f>(1/137)*(C58-E58)*(K58-MP^2)/((4*PI()^2*J58*MP*C58)*(1-O58))</f>
        <v>2.5826756140110031E-2</v>
      </c>
      <c r="Q58" s="10">
        <f>F58/P58</f>
        <v>4045043.3121855822</v>
      </c>
      <c r="R58" s="11">
        <f>G58/P58</f>
        <v>94417.58720185954</v>
      </c>
      <c r="S58">
        <f>4*(1/137)^2*(1-N58)*(C58-E58)^2/J58^2</f>
        <v>0.1151763175012892</v>
      </c>
      <c r="T58">
        <f>(1/S58)*O58*(J58+E58^2)^2/J58^2</f>
        <v>488.65395380290943</v>
      </c>
      <c r="U58">
        <f>(J58+E58^2)^2/(4*(1/137)^2*(C58-E58)^2*(1-N58+2*N58*(J58+E58^2)/J58))</f>
        <v>488.65395380290931</v>
      </c>
      <c r="V58">
        <f>AA58*U58*F58</f>
        <v>51049848.2144427</v>
      </c>
      <c r="W58">
        <f>AA58*U58*G58</f>
        <v>1191582.6663483945</v>
      </c>
      <c r="X58">
        <f>O58</f>
        <v>0.87418026417634653</v>
      </c>
      <c r="Y58">
        <f>V58/(0.1973269^2*10000000)</f>
        <v>131.10578909323229</v>
      </c>
      <c r="Z58">
        <f>W58/(0.1973269^2*10000000)</f>
        <v>3.0602125413808037</v>
      </c>
      <c r="AA58">
        <v>1</v>
      </c>
      <c r="AB58">
        <f>SQRT(J58+E58^2)</f>
        <v>0.50234457370980479</v>
      </c>
    </row>
    <row r="59" spans="1:28" x14ac:dyDescent="0.2">
      <c r="A59">
        <v>6</v>
      </c>
      <c r="B59">
        <v>12</v>
      </c>
      <c r="C59">
        <v>1.2043999999999999</v>
      </c>
      <c r="D59">
        <v>10.82</v>
      </c>
      <c r="E59">
        <v>0.47399999999999987</v>
      </c>
      <c r="F59">
        <v>99670.497759999998</v>
      </c>
      <c r="G59">
        <v>2385.1</v>
      </c>
      <c r="H59">
        <v>13</v>
      </c>
      <c r="J59" s="7">
        <f>4*C59*(C59-E59)*N59</f>
        <v>3.127877405411874E-2</v>
      </c>
      <c r="K59" s="8">
        <f>MP^2+2*MP*E59-J59</f>
        <v>1.7385576769416877</v>
      </c>
      <c r="L59" s="9">
        <f>SQRT(K59)</f>
        <v>1.3185437713408257</v>
      </c>
      <c r="M59" s="9">
        <f>PI()*D59/180</f>
        <v>0.18884462506578648</v>
      </c>
      <c r="N59" s="9">
        <f>(SIN(M59/2))^2</f>
        <v>8.8891087661343484E-3</v>
      </c>
      <c r="O59" s="9">
        <f>1/(1+2*(1+E59^2/J59)*(TAN(M59/2))^2)</f>
        <v>0.87200359955737405</v>
      </c>
      <c r="P59" s="10">
        <f>(1/137)*(C59-E59)*(K59-MP^2)/((4*PI()^2*J59*MP*C59)*(1-O59))</f>
        <v>2.5616721663394005E-2</v>
      </c>
      <c r="Q59" s="10">
        <f>F59/P59</f>
        <v>3890837.3627851051</v>
      </c>
      <c r="R59" s="11">
        <f>G59/P59</f>
        <v>93107.152091529337</v>
      </c>
      <c r="S59">
        <f>4*(1/137)^2*(1-N59)*(C59-E59)^2/J59^2</f>
        <v>0.11517631750128923</v>
      </c>
      <c r="T59">
        <f>(1/S59)*O59*(J59+E59^2)^2/J59^2</f>
        <v>506.96982622074637</v>
      </c>
      <c r="U59">
        <f>(J59+E59^2)^2/(4*(1/137)^2*(C59-E59)^2*(1-N59+2*N59*(J59+E59^2)/J59))</f>
        <v>506.96982622074643</v>
      </c>
      <c r="V59">
        <f>AA59*U59*F59</f>
        <v>50529934.928722493</v>
      </c>
      <c r="W59">
        <f>AA59*U59*G59</f>
        <v>1209173.7325191023</v>
      </c>
      <c r="X59">
        <f>O59</f>
        <v>0.87200359955737405</v>
      </c>
      <c r="Y59">
        <f>V59/(0.1973269^2*10000000)</f>
        <v>129.77055218326007</v>
      </c>
      <c r="Z59">
        <f>W59/(0.1973269^2*10000000)</f>
        <v>3.1053897689724312</v>
      </c>
      <c r="AA59">
        <v>1</v>
      </c>
      <c r="AB59">
        <f>SQRT(J59+E59^2)</f>
        <v>0.50591973084089004</v>
      </c>
    </row>
    <row r="60" spans="1:28" x14ac:dyDescent="0.2">
      <c r="A60">
        <v>6</v>
      </c>
      <c r="B60">
        <v>12</v>
      </c>
      <c r="C60">
        <v>1.2043999999999999</v>
      </c>
      <c r="D60">
        <v>10.82</v>
      </c>
      <c r="E60">
        <v>0.47799999999999987</v>
      </c>
      <c r="F60">
        <v>98426.95276</v>
      </c>
      <c r="G60">
        <v>2381.8000000000002</v>
      </c>
      <c r="H60">
        <v>13</v>
      </c>
      <c r="J60" s="7">
        <f>4*C60*(C60-E60)*N60</f>
        <v>3.1107477372551828E-2</v>
      </c>
      <c r="K60" s="8">
        <f>MP^2+2*MP*E60-J60</f>
        <v>1.7462351503285347</v>
      </c>
      <c r="L60" s="9">
        <f>SQRT(K60)</f>
        <v>1.3214519099568227</v>
      </c>
      <c r="M60" s="9">
        <f>PI()*D60/180</f>
        <v>0.18884462506578648</v>
      </c>
      <c r="N60" s="9">
        <f>(SIN(M60/2))^2</f>
        <v>8.8891087661343484E-3</v>
      </c>
      <c r="O60" s="9">
        <f>1/(1+2*(1+E60^2/J60)*(TAN(M60/2))^2)</f>
        <v>0.8697999941159309</v>
      </c>
      <c r="P60" s="10">
        <f>(1/137)*(C60-E60)*(K60-MP^2)/((4*PI()^2*J60*MP*C60)*(1-O60))</f>
        <v>2.5408452717929984E-2</v>
      </c>
      <c r="Q60" s="10">
        <f>F60/P60</f>
        <v>3873787.7450736323</v>
      </c>
      <c r="R60" s="11">
        <f>G60/P60</f>
        <v>93740.458202684458</v>
      </c>
      <c r="S60">
        <f>4*(1/137)^2*(1-N60)*(C60-E60)^2/J60^2</f>
        <v>0.11517631750128919</v>
      </c>
      <c r="T60">
        <f>(1/S60)*O60*(J60+E60^2)^2/J60^2</f>
        <v>525.90522288160139</v>
      </c>
      <c r="U60">
        <f>(J60+E60^2)^2/(4*(1/137)^2*(C60-E60)^2*(1-N60+2*N60*(J60+E60^2)/J60))</f>
        <v>525.90522288160139</v>
      </c>
      <c r="V60">
        <f>AA60*U60*F60</f>
        <v>51763248.528804652</v>
      </c>
      <c r="W60">
        <f>AA60*U60*G60</f>
        <v>1252601.0598593983</v>
      </c>
      <c r="X60">
        <f>O60</f>
        <v>0.8697999941159309</v>
      </c>
      <c r="Y60">
        <f>V60/(0.1973269^2*10000000)</f>
        <v>132.93793775625852</v>
      </c>
      <c r="Z60">
        <f>W60/(0.1973269^2*10000000)</f>
        <v>3.2169194643251555</v>
      </c>
      <c r="AA60">
        <v>1</v>
      </c>
      <c r="AB60">
        <f>SQRT(J60+E60^2)</f>
        <v>0.50950120448586944</v>
      </c>
    </row>
    <row r="61" spans="1:28" x14ac:dyDescent="0.2">
      <c r="A61">
        <v>6</v>
      </c>
      <c r="B61">
        <v>12</v>
      </c>
      <c r="C61">
        <v>1.2043999999999999</v>
      </c>
      <c r="D61">
        <v>10.82</v>
      </c>
      <c r="E61">
        <v>0.48199999999999987</v>
      </c>
      <c r="F61">
        <v>96435.531350000005</v>
      </c>
      <c r="G61">
        <v>2381.5</v>
      </c>
      <c r="H61">
        <v>13</v>
      </c>
      <c r="J61" s="7">
        <f>4*C61*(C61-E61)*N61</f>
        <v>3.0936180690984912E-2</v>
      </c>
      <c r="K61" s="8">
        <f>MP^2+2*MP*E61-J61</f>
        <v>1.7539126237153817</v>
      </c>
      <c r="L61" s="9">
        <f>SQRT(K61)</f>
        <v>1.3243536626276917</v>
      </c>
      <c r="M61" s="9">
        <f>PI()*D61/180</f>
        <v>0.18884462506578648</v>
      </c>
      <c r="N61" s="9">
        <f>(SIN(M61/2))^2</f>
        <v>8.8891087661343484E-3</v>
      </c>
      <c r="O61" s="9">
        <f>1/(1+2*(1+E61^2/J61)*(TAN(M61/2))^2)</f>
        <v>0.86756931386960523</v>
      </c>
      <c r="P61" s="10">
        <f>(1/137)*(C61-E61)*(K61-MP^2)/((4*PI()^2*J61*MP*C61)*(1-O61))</f>
        <v>2.5201962779365778E-2</v>
      </c>
      <c r="Q61" s="10">
        <f>F61/P61</f>
        <v>3826508.760220733</v>
      </c>
      <c r="R61" s="11">
        <f>G61/P61</f>
        <v>94496.608095535485</v>
      </c>
      <c r="S61">
        <f>4*(1/137)^2*(1-N61)*(C61-E61)^2/J61^2</f>
        <v>0.1151763175012892</v>
      </c>
      <c r="T61">
        <f>(1/S61)*O61*(J61+E61^2)^2/J61^2</f>
        <v>545.47889540896676</v>
      </c>
      <c r="U61">
        <f>(J61+E61^2)^2/(4*(1/137)^2*(C61-E61)^2*(1-N61+2*N61*(J61+E61^2)/J61))</f>
        <v>545.47889540896688</v>
      </c>
      <c r="V61">
        <f>AA61*U61*F61</f>
        <v>52603547.118974797</v>
      </c>
      <c r="W61">
        <f>AA61*U61*G61</f>
        <v>1299057.9894164547</v>
      </c>
      <c r="X61">
        <f>O61</f>
        <v>0.86756931386960523</v>
      </c>
      <c r="Y61">
        <f>V61/(0.1973269^2*10000000)</f>
        <v>135.09598549962124</v>
      </c>
      <c r="Z61">
        <f>W61/(0.1973269^2*10000000)</f>
        <v>3.3362297585074487</v>
      </c>
      <c r="AA61">
        <v>1</v>
      </c>
      <c r="AB61">
        <f>SQRT(J61+E61^2)</f>
        <v>0.5130888623727714</v>
      </c>
    </row>
    <row r="62" spans="1:28" x14ac:dyDescent="0.2">
      <c r="A62">
        <v>6</v>
      </c>
      <c r="B62">
        <v>12</v>
      </c>
      <c r="C62">
        <v>1.2043999999999999</v>
      </c>
      <c r="D62">
        <v>10.82</v>
      </c>
      <c r="E62">
        <v>0.48599999999999988</v>
      </c>
      <c r="F62">
        <v>95277.477469999998</v>
      </c>
      <c r="G62">
        <v>2383.5</v>
      </c>
      <c r="H62">
        <v>13</v>
      </c>
      <c r="J62" s="7">
        <f>4*C62*(C62-E62)*N62</f>
        <v>3.0764884009417993E-2</v>
      </c>
      <c r="K62" s="8">
        <f>MP^2+2*MP*E62-J62</f>
        <v>1.7615900971022287</v>
      </c>
      <c r="L62" s="9">
        <f>SQRT(K62)</f>
        <v>1.3272490712380358</v>
      </c>
      <c r="M62" s="9">
        <f>PI()*D62/180</f>
        <v>0.18884462506578648</v>
      </c>
      <c r="N62" s="9">
        <f>(SIN(M62/2))^2</f>
        <v>8.8891087661343484E-3</v>
      </c>
      <c r="O62" s="9">
        <f>1/(1+2*(1+E62^2/J62)*(TAN(M62/2))^2)</f>
        <v>0.86531142586424237</v>
      </c>
      <c r="P62" s="10">
        <f>(1/137)*(C62-E62)*(K62-MP^2)/((4*PI()^2*J62*MP*C62)*(1-O62))</f>
        <v>2.4997263306351571E-2</v>
      </c>
      <c r="Q62" s="10">
        <f>F62/P62</f>
        <v>3811516.3369020033</v>
      </c>
      <c r="R62" s="11">
        <f>G62/P62</f>
        <v>95350.437797499806</v>
      </c>
      <c r="S62">
        <f>4*(1/137)^2*(1-N62)*(C62-E62)^2/J62^2</f>
        <v>0.11517631750128922</v>
      </c>
      <c r="T62">
        <f>(1/S62)*O62*(J62+E62^2)^2/J62^2</f>
        <v>565.71012132400824</v>
      </c>
      <c r="U62">
        <f>(J62+E62^2)^2/(4*(1/137)^2*(C62-E62)^2*(1-N62+2*N62*(J62+E62^2)/J62))</f>
        <v>565.71012132400824</v>
      </c>
      <c r="V62">
        <f>AA62*U62*F62</f>
        <v>53899433.33899916</v>
      </c>
      <c r="W62">
        <f>AA62*U62*G62</f>
        <v>1348370.0741757737</v>
      </c>
      <c r="X62">
        <f>O62</f>
        <v>0.86531142586424237</v>
      </c>
      <c r="Y62">
        <f>V62/(0.1973269^2*10000000)</f>
        <v>138.42406954675997</v>
      </c>
      <c r="Z62">
        <f>W62/(0.1973269^2*10000000)</f>
        <v>3.4628726381697983</v>
      </c>
      <c r="AA62">
        <v>1</v>
      </c>
      <c r="AB62">
        <f>SQRT(J62+E62^2)</f>
        <v>0.51668257567816034</v>
      </c>
    </row>
    <row r="63" spans="1:28" x14ac:dyDescent="0.2">
      <c r="A63">
        <v>6</v>
      </c>
      <c r="B63">
        <v>12</v>
      </c>
      <c r="C63">
        <v>1.2043999999999999</v>
      </c>
      <c r="D63">
        <v>10.82</v>
      </c>
      <c r="E63">
        <v>0.48999999999999988</v>
      </c>
      <c r="F63">
        <v>90537.419880000001</v>
      </c>
      <c r="G63">
        <v>2298.6</v>
      </c>
      <c r="H63">
        <v>13</v>
      </c>
      <c r="J63" s="7">
        <f>4*C63*(C63-E63)*N63</f>
        <v>3.0593587327851082E-2</v>
      </c>
      <c r="K63" s="8">
        <f>MP^2+2*MP*E63-J63</f>
        <v>1.7692675704890755</v>
      </c>
      <c r="L63" s="9">
        <f>SQRT(K63)</f>
        <v>1.330138177216591</v>
      </c>
      <c r="M63" s="9">
        <f>PI()*D63/180</f>
        <v>0.18884462506578648</v>
      </c>
      <c r="N63" s="9">
        <f>(SIN(M63/2))^2</f>
        <v>8.8891087661343484E-3</v>
      </c>
      <c r="O63" s="9">
        <f>1/(1+2*(1+E63^2/J63)*(TAN(M63/2))^2)</f>
        <v>0.86302619821077164</v>
      </c>
      <c r="P63" s="10">
        <f>(1/137)*(C63-E63)*(K63-MP^2)/((4*PI()^2*J63*MP*C63)*(1-O63))</f>
        <v>2.4794363863675485E-2</v>
      </c>
      <c r="Q63" s="10">
        <f>F63/P63</f>
        <v>3651532.274745719</v>
      </c>
      <c r="R63" s="11">
        <f>G63/P63</f>
        <v>92706.552692304424</v>
      </c>
      <c r="S63">
        <f>4*(1/137)^2*(1-N63)*(C63-E63)^2/J63^2</f>
        <v>0.11517631750128919</v>
      </c>
      <c r="T63">
        <f>(1/S63)*O63*(J63+E63^2)^2/J63^2</f>
        <v>586.61871898532013</v>
      </c>
      <c r="U63">
        <f>(J63+E63^2)^2/(4*(1/137)^2*(C63-E63)^2*(1-N63+2*N63*(J63+E63^2)/J63))</f>
        <v>586.61871898532002</v>
      </c>
      <c r="V63">
        <f>AA63*U63*F63</f>
        <v>53110945.270241648</v>
      </c>
      <c r="W63">
        <f>AA63*U63*G63</f>
        <v>1348401.7874596566</v>
      </c>
      <c r="X63">
        <f>O63</f>
        <v>0.86302619821077164</v>
      </c>
      <c r="Y63">
        <f>V63/(0.1973269^2*10000000)</f>
        <v>136.39908114697457</v>
      </c>
      <c r="Z63">
        <f>W63/(0.1973269^2*10000000)</f>
        <v>3.4629540839576634</v>
      </c>
      <c r="AA63">
        <v>1</v>
      </c>
      <c r="AB63">
        <f>SQRT(J63+E63^2)</f>
        <v>0.52028221892339443</v>
      </c>
    </row>
    <row r="64" spans="1:28" x14ac:dyDescent="0.2">
      <c r="A64">
        <v>6</v>
      </c>
      <c r="B64">
        <v>12</v>
      </c>
      <c r="C64">
        <v>1.2043999999999999</v>
      </c>
      <c r="D64">
        <v>10.82</v>
      </c>
      <c r="E64">
        <v>0.49399999999999988</v>
      </c>
      <c r="F64">
        <v>89773.873529999997</v>
      </c>
      <c r="G64">
        <v>2323.3000000000002</v>
      </c>
      <c r="H64">
        <v>13</v>
      </c>
      <c r="J64" s="7">
        <f>4*C64*(C64-E64)*N64</f>
        <v>3.0422290646284166E-2</v>
      </c>
      <c r="K64" s="8">
        <f>MP^2+2*MP*E64-J64</f>
        <v>1.7769450438759224</v>
      </c>
      <c r="L64" s="9">
        <f>SQRT(K64)</f>
        <v>1.3330210215431422</v>
      </c>
      <c r="M64" s="9">
        <f>PI()*D64/180</f>
        <v>0.18884462506578648</v>
      </c>
      <c r="N64" s="9">
        <f>(SIN(M64/2))^2</f>
        <v>8.8891087661343484E-3</v>
      </c>
      <c r="O64" s="9">
        <f>1/(1+2*(1+E64^2/J64)*(TAN(M64/2))^2)</f>
        <v>0.86071350012243231</v>
      </c>
      <c r="P64" s="10">
        <f>(1/137)*(C64-E64)*(K64-MP^2)/((4*PI()^2*J64*MP*C64)*(1-O64))</f>
        <v>2.4593272238792766E-2</v>
      </c>
      <c r="Q64" s="10">
        <f>F64/P64</f>
        <v>3650342.7709141164</v>
      </c>
      <c r="R64" s="11">
        <f>G64/P64</f>
        <v>94468.925380953951</v>
      </c>
      <c r="S64">
        <f>4*(1/137)^2*(1-N64)*(C64-E64)^2/J64^2</f>
        <v>0.11517631750128919</v>
      </c>
      <c r="T64">
        <f>(1/S64)*O64*(J64+E64^2)^2/J64^2</f>
        <v>608.2250630105824</v>
      </c>
      <c r="U64">
        <f>(J64+E64^2)^2/(4*(1/137)^2*(C64-E64)^2*(1-N64+2*N64*(J64+E64^2)/J64))</f>
        <v>608.22506301058218</v>
      </c>
      <c r="V64">
        <f>AA64*U64*F64</f>
        <v>54602719.884488285</v>
      </c>
      <c r="W64">
        <f>AA64*U64*G64</f>
        <v>1413089.2888924857</v>
      </c>
      <c r="X64">
        <f>O64</f>
        <v>0.86071350012243231</v>
      </c>
      <c r="Y64">
        <f>V64/(0.1973269^2*10000000)</f>
        <v>140.23024411397287</v>
      </c>
      <c r="Z64">
        <f>W64/(0.1973269^2*10000000)</f>
        <v>3.6290839788830174</v>
      </c>
      <c r="AA64">
        <v>1</v>
      </c>
      <c r="AB64">
        <f>SQRT(J64+E64^2)</f>
        <v>0.52388766987426238</v>
      </c>
    </row>
    <row r="65" spans="1:28" x14ac:dyDescent="0.2">
      <c r="A65">
        <v>6</v>
      </c>
      <c r="B65">
        <v>12</v>
      </c>
      <c r="C65">
        <v>1.2043999999999999</v>
      </c>
      <c r="D65">
        <v>10.82</v>
      </c>
      <c r="E65">
        <v>0.49799999999999989</v>
      </c>
      <c r="F65">
        <v>88845.991670000003</v>
      </c>
      <c r="G65">
        <v>2337.6999999999998</v>
      </c>
      <c r="H65">
        <v>13</v>
      </c>
      <c r="J65" s="7">
        <f>4*C65*(C65-E65)*N65</f>
        <v>3.0250993964717251E-2</v>
      </c>
      <c r="K65" s="8">
        <f>MP^2+2*MP*E65-J65</f>
        <v>1.7846225172627692</v>
      </c>
      <c r="L65" s="9">
        <f>SQRT(K65)</f>
        <v>1.3358976447553044</v>
      </c>
      <c r="M65" s="9">
        <f>PI()*D65/180</f>
        <v>0.18884462506578648</v>
      </c>
      <c r="N65" s="9">
        <f>(SIN(M65/2))^2</f>
        <v>8.8891087661343484E-3</v>
      </c>
      <c r="O65" s="9">
        <f>1/(1+2*(1+E65^2/J65)*(TAN(M65/2))^2)</f>
        <v>0.85837320195239408</v>
      </c>
      <c r="P65" s="10">
        <f>(1/137)*(C65-E65)*(K65-MP^2)/((4*PI()^2*J65*MP*C65)*(1-O65))</f>
        <v>2.4393994552081907E-2</v>
      </c>
      <c r="Q65" s="10">
        <f>F65/P65</f>
        <v>3642125.5846520406</v>
      </c>
      <c r="R65" s="11">
        <f>G65/P65</f>
        <v>95830.963436879538</v>
      </c>
      <c r="S65">
        <f>4*(1/137)^2*(1-N65)*(C65-E65)^2/J65^2</f>
        <v>0.11517631750128919</v>
      </c>
      <c r="T65">
        <f>(1/S65)*O65*(J65+E65^2)^2/J65^2</f>
        <v>630.55010019866108</v>
      </c>
      <c r="U65">
        <f>(J65+E65^2)^2/(4*(1/137)^2*(C65-E65)^2*(1-N65+2*N65*(J65+E65^2)/J65))</f>
        <v>630.55010019866108</v>
      </c>
      <c r="V65">
        <f>AA65*U65*F65</f>
        <v>56021848.94976791</v>
      </c>
      <c r="W65">
        <f>AA65*U65*G65</f>
        <v>1474036.96923441</v>
      </c>
      <c r="X65">
        <f>O65</f>
        <v>0.85837320195239408</v>
      </c>
      <c r="Y65">
        <f>V65/(0.1973269^2*10000000)</f>
        <v>143.87483939557038</v>
      </c>
      <c r="Z65">
        <f>W65/(0.1973269^2*10000000)</f>
        <v>3.7856092968636772</v>
      </c>
      <c r="AA65">
        <v>1</v>
      </c>
      <c r="AB65">
        <f>SQRT(J65+E65^2)</f>
        <v>0.52749880944388594</v>
      </c>
    </row>
    <row r="66" spans="1:28" x14ac:dyDescent="0.2">
      <c r="A66">
        <v>6</v>
      </c>
      <c r="B66">
        <v>12</v>
      </c>
      <c r="C66">
        <v>1.2043999999999999</v>
      </c>
      <c r="D66">
        <v>10.82</v>
      </c>
      <c r="E66">
        <v>0.50199999999999989</v>
      </c>
      <c r="F66">
        <v>81904.759179999994</v>
      </c>
      <c r="G66">
        <v>2224.6999999999998</v>
      </c>
      <c r="H66">
        <v>13</v>
      </c>
      <c r="J66" s="7">
        <f>4*C66*(C66-E66)*N66</f>
        <v>3.0079697283150332E-2</v>
      </c>
      <c r="K66" s="8">
        <f>MP^2+2*MP*E66-J66</f>
        <v>1.7922999906496162</v>
      </c>
      <c r="L66" s="9">
        <f>SQRT(K66)</f>
        <v>1.3387680869551739</v>
      </c>
      <c r="M66" s="9">
        <f>PI()*D66/180</f>
        <v>0.18884462506578648</v>
      </c>
      <c r="N66" s="9">
        <f>(SIN(M66/2))^2</f>
        <v>8.8891087661343484E-3</v>
      </c>
      <c r="O66" s="9">
        <f>1/(1+2*(1+E66^2/J66)*(TAN(M66/2))^2)</f>
        <v>0.85600517523176489</v>
      </c>
      <c r="P66" s="10">
        <f>(1/137)*(C66-E66)*(K66-MP^2)/((4*PI()^2*J66*MP*C66)*(1-O66))</f>
        <v>2.419653536114591E-2</v>
      </c>
      <c r="Q66" s="10">
        <f>F66/P66</f>
        <v>3384978.7978951838</v>
      </c>
      <c r="R66" s="11">
        <f>G66/P66</f>
        <v>91942.915247790312</v>
      </c>
      <c r="S66">
        <f>4*(1/137)^2*(1-N66)*(C66-E66)^2/J66^2</f>
        <v>0.1151763175012892</v>
      </c>
      <c r="T66">
        <f>(1/S66)*O66*(J66+E66^2)^2/J66^2</f>
        <v>653.61536597156442</v>
      </c>
      <c r="U66">
        <f>(J66+E66^2)^2/(4*(1/137)^2*(C66-E66)^2*(1-N66+2*N66*(J66+E66^2)/J66))</f>
        <v>653.6153659715643</v>
      </c>
      <c r="V66">
        <f>AA66*U66*F66</f>
        <v>53534209.146248534</v>
      </c>
      <c r="W66">
        <f>AA66*U66*G66</f>
        <v>1454098.1046769391</v>
      </c>
      <c r="X66">
        <f>O66</f>
        <v>0.85600517523176489</v>
      </c>
      <c r="Y66">
        <f>V66/(0.1973269^2*10000000)</f>
        <v>137.48610385907821</v>
      </c>
      <c r="Z66">
        <f>W66/(0.1973269^2*10000000)</f>
        <v>3.7344024732811785</v>
      </c>
      <c r="AA66">
        <v>1</v>
      </c>
      <c r="AB66">
        <f>SQRT(J66+E66^2)</f>
        <v>0.53111552159878572</v>
      </c>
    </row>
    <row r="67" spans="1:28" x14ac:dyDescent="0.2">
      <c r="A67">
        <v>6</v>
      </c>
      <c r="B67">
        <v>12</v>
      </c>
      <c r="C67">
        <v>1.2043999999999999</v>
      </c>
      <c r="D67">
        <v>10.82</v>
      </c>
      <c r="E67">
        <v>0.50599999999999989</v>
      </c>
      <c r="F67">
        <v>84343.560190000004</v>
      </c>
      <c r="G67">
        <v>2306.5</v>
      </c>
      <c r="H67">
        <v>13</v>
      </c>
      <c r="J67" s="7">
        <f>4*C67*(C67-E67)*N67</f>
        <v>2.9908400601583417E-2</v>
      </c>
      <c r="K67" s="8">
        <f>MP^2+2*MP*E67-J67</f>
        <v>1.799977464036463</v>
      </c>
      <c r="L67" s="9">
        <f>SQRT(K67)</f>
        <v>1.3416323878158514</v>
      </c>
      <c r="M67" s="9">
        <f>PI()*D67/180</f>
        <v>0.18884462506578648</v>
      </c>
      <c r="N67" s="9">
        <f>(SIN(M67/2))^2</f>
        <v>8.8891087661343484E-3</v>
      </c>
      <c r="O67" s="9">
        <f>1/(1+2*(1+E67^2/J67)*(TAN(M67/2))^2)</f>
        <v>0.85360929270798414</v>
      </c>
      <c r="P67" s="10">
        <f>(1/137)*(C67-E67)*(K67-MP^2)/((4*PI()^2*J67*MP*C67)*(1-O67))</f>
        <v>2.4000897759462774E-2</v>
      </c>
      <c r="Q67" s="10">
        <f>F67/P67</f>
        <v>3514183.5541025158</v>
      </c>
      <c r="R67" s="11">
        <f>G67/P67</f>
        <v>96100.571866759521</v>
      </c>
      <c r="S67">
        <f>4*(1/137)^2*(1-N67)*(C67-E67)^2/J67^2</f>
        <v>0.11517631750128922</v>
      </c>
      <c r="T67">
        <f>(1/S67)*O67*(J67+E67^2)^2/J67^2</f>
        <v>677.44300135652645</v>
      </c>
      <c r="U67">
        <f>(J67+E67^2)^2/(4*(1/137)^2*(C67-E67)^2*(1-N67+2*N67*(J67+E67^2)/J67))</f>
        <v>677.44300135652634</v>
      </c>
      <c r="V67">
        <f>AA67*U67*F67</f>
        <v>57137954.560208432</v>
      </c>
      <c r="W67">
        <f>AA67*U67*G67</f>
        <v>1562522.282628828</v>
      </c>
      <c r="X67">
        <f>O67</f>
        <v>0.85360929270798414</v>
      </c>
      <c r="Y67">
        <f>V67/(0.1973269^2*10000000)</f>
        <v>146.74121239933555</v>
      </c>
      <c r="Z67">
        <f>W67/(0.1973269^2*10000000)</f>
        <v>4.0128565315078548</v>
      </c>
      <c r="AA67">
        <v>1</v>
      </c>
      <c r="AB67">
        <f>SQRT(J67+E67^2)</f>
        <v>0.53473769326800147</v>
      </c>
    </row>
    <row r="68" spans="1:28" x14ac:dyDescent="0.2">
      <c r="A68">
        <v>6</v>
      </c>
      <c r="B68">
        <v>12</v>
      </c>
      <c r="C68">
        <v>1.2043999999999999</v>
      </c>
      <c r="D68">
        <v>10.82</v>
      </c>
      <c r="E68">
        <v>0.5099999999999999</v>
      </c>
      <c r="F68">
        <v>77681.667249999999</v>
      </c>
      <c r="G68">
        <v>2206.4</v>
      </c>
      <c r="H68">
        <v>13</v>
      </c>
      <c r="J68" s="7">
        <f>4*C68*(C68-E68)*N68</f>
        <v>2.9737103920016505E-2</v>
      </c>
      <c r="K68" s="8">
        <f>MP^2+2*MP*E68-J68</f>
        <v>1.80765493742331</v>
      </c>
      <c r="L68" s="9">
        <f>SQRT(K68)</f>
        <v>1.3444905865878385</v>
      </c>
      <c r="M68" s="9">
        <f>PI()*D68/180</f>
        <v>0.18884462506578648</v>
      </c>
      <c r="N68" s="9">
        <f>(SIN(M68/2))^2</f>
        <v>8.8891087661343484E-3</v>
      </c>
      <c r="O68" s="9">
        <f>1/(1+2*(1+E68^2/J68)*(TAN(M68/2))^2)</f>
        <v>0.85118542838359468</v>
      </c>
      <c r="P68" s="10">
        <f>(1/137)*(C68-E68)*(K68-MP^2)/((4*PI()^2*J68*MP*C68)*(1-O68))</f>
        <v>2.3807083469674532E-2</v>
      </c>
      <c r="Q68" s="10">
        <f>F68/P68</f>
        <v>3262964.4596723039</v>
      </c>
      <c r="R68" s="11">
        <f>G68/P68</f>
        <v>92678.298994940429</v>
      </c>
      <c r="S68">
        <f>4*(1/137)^2*(1-N68)*(C68-E68)^2/J68^2</f>
        <v>0.11517631750128919</v>
      </c>
      <c r="T68">
        <f>(1/S68)*O68*(J68+E68^2)^2/J68^2</f>
        <v>702.05577052944886</v>
      </c>
      <c r="U68">
        <f>(J68+E68^2)^2/(4*(1/137)^2*(C68-E68)^2*(1-N68+2*N68*(J68+E68^2)/J68))</f>
        <v>702.05577052944886</v>
      </c>
      <c r="V68">
        <f>AA68*U68*F68</f>
        <v>54536862.757211</v>
      </c>
      <c r="W68">
        <f>AA68*U68*G68</f>
        <v>1549015.852096176</v>
      </c>
      <c r="X68">
        <f>O68</f>
        <v>0.85118542838359468</v>
      </c>
      <c r="Y68">
        <f>V68/(0.1973269^2*10000000)</f>
        <v>140.0611103958307</v>
      </c>
      <c r="Z68">
        <f>W68/(0.1973269^2*10000000)</f>
        <v>3.9781694306691247</v>
      </c>
      <c r="AA68">
        <v>1</v>
      </c>
      <c r="AB68">
        <f>SQRT(J68+E68^2)</f>
        <v>0.53836521425517114</v>
      </c>
    </row>
    <row r="69" spans="1:28" x14ac:dyDescent="0.2">
      <c r="A69">
        <v>6</v>
      </c>
      <c r="B69">
        <v>12</v>
      </c>
      <c r="C69">
        <v>1.2043999999999999</v>
      </c>
      <c r="D69">
        <v>10.82</v>
      </c>
      <c r="E69">
        <v>0.5139999999999999</v>
      </c>
      <c r="F69">
        <v>80340.423169999995</v>
      </c>
      <c r="G69">
        <v>2280.9</v>
      </c>
      <c r="H69">
        <v>13</v>
      </c>
      <c r="J69" s="7">
        <f>4*C69*(C69-E69)*N69</f>
        <v>2.9565807238449589E-2</v>
      </c>
      <c r="K69" s="8">
        <f>MP^2+2*MP*E69-J69</f>
        <v>1.8153324108101569</v>
      </c>
      <c r="L69" s="9">
        <f>SQRT(K69)</f>
        <v>1.3473427221053138</v>
      </c>
      <c r="M69" s="9">
        <f>PI()*D69/180</f>
        <v>0.18884462506578648</v>
      </c>
      <c r="N69" s="9">
        <f>(SIN(M69/2))^2</f>
        <v>8.8891087661343484E-3</v>
      </c>
      <c r="O69" s="9">
        <f>1/(1+2*(1+E69^2/J69)*(TAN(M69/2))^2)</f>
        <v>0.84873345755538632</v>
      </c>
      <c r="P69" s="10">
        <f>(1/137)*(C69-E69)*(K69-MP^2)/((4*PI()^2*J69*MP*C69)*(1-O69))</f>
        <v>2.3615092931790111E-2</v>
      </c>
      <c r="Q69" s="10">
        <f>F69/P69</f>
        <v>3402079.4837460713</v>
      </c>
      <c r="R69" s="11">
        <f>G69/P69</f>
        <v>96586.535000652206</v>
      </c>
      <c r="S69">
        <f>4*(1/137)^2*(1-N69)*(C69-E69)^2/J69^2</f>
        <v>0.11517631750128918</v>
      </c>
      <c r="T69">
        <f>(1/S69)*O69*(J69+E69^2)^2/J69^2</f>
        <v>727.47707894189205</v>
      </c>
      <c r="U69">
        <f>(J69+E69^2)^2/(4*(1/137)^2*(C69-E69)^2*(1-N69+2*N69*(J69+E69^2)/J69))</f>
        <v>727.47707894189227</v>
      </c>
      <c r="V69">
        <f>AA69*U69*F69</f>
        <v>58445816.368667118</v>
      </c>
      <c r="W69">
        <f>AA69*U69*G69</f>
        <v>1659302.4693585623</v>
      </c>
      <c r="X69">
        <f>O69</f>
        <v>0.84873345755538632</v>
      </c>
      <c r="Y69">
        <f>V69/(0.1973269^2*10000000)</f>
        <v>150.1000520515633</v>
      </c>
      <c r="Z69">
        <f>W69/(0.1973269^2*10000000)</f>
        <v>4.2614065898056284</v>
      </c>
      <c r="AA69">
        <v>1</v>
      </c>
      <c r="AB69">
        <f>SQRT(J69+E69^2)</f>
        <v>0.54199797715346643</v>
      </c>
    </row>
    <row r="70" spans="1:28" x14ac:dyDescent="0.2">
      <c r="A70">
        <v>6</v>
      </c>
      <c r="B70">
        <v>12</v>
      </c>
      <c r="C70">
        <v>1.2043999999999999</v>
      </c>
      <c r="D70">
        <v>10.82</v>
      </c>
      <c r="E70">
        <v>0.5179999999999999</v>
      </c>
      <c r="F70">
        <v>75208.079620000004</v>
      </c>
      <c r="G70">
        <v>2199.8000000000002</v>
      </c>
      <c r="H70">
        <v>13</v>
      </c>
      <c r="J70" s="7">
        <f>4*C70*(C70-E70)*N70</f>
        <v>2.9394510556882671E-2</v>
      </c>
      <c r="K70" s="8">
        <f>MP^2+2*MP*E70-J70</f>
        <v>1.8230098841970037</v>
      </c>
      <c r="L70" s="9">
        <f>SQRT(K70)</f>
        <v>1.3501888327922891</v>
      </c>
      <c r="M70" s="9">
        <f>PI()*D70/180</f>
        <v>0.18884462506578648</v>
      </c>
      <c r="N70" s="9">
        <f>(SIN(M70/2))^2</f>
        <v>8.8891087661343484E-3</v>
      </c>
      <c r="O70" s="9">
        <f>1/(1+2*(1+E70^2/J70)*(TAN(M70/2))^2)</f>
        <v>0.84625325685390951</v>
      </c>
      <c r="P70" s="10">
        <f>(1/137)*(C70-E70)*(K70-MP^2)/((4*PI()^2*J70*MP*C70)*(1-O70))</f>
        <v>2.342492538656557E-2</v>
      </c>
      <c r="Q70" s="10">
        <f>F70/P70</f>
        <v>3210600.6050773845</v>
      </c>
      <c r="R70" s="11">
        <f>G70/P70</f>
        <v>93908.51683402191</v>
      </c>
      <c r="S70">
        <f>4*(1/137)^2*(1-N70)*(C70-E70)^2/J70^2</f>
        <v>0.1151763175012892</v>
      </c>
      <c r="T70">
        <f>(1/S70)*O70*(J70+E70^2)^2/J70^2</f>
        <v>753.73099205485801</v>
      </c>
      <c r="U70">
        <f>(J70+E70^2)^2/(4*(1/137)^2*(C70-E70)^2*(1-N70+2*N70*(J70+E70^2)/J70))</f>
        <v>753.73099205485789</v>
      </c>
      <c r="V70">
        <f>AA70*U70*F70</f>
        <v>56686660.462523341</v>
      </c>
      <c r="W70">
        <f>AA70*U70*G70</f>
        <v>1658057.4363222765</v>
      </c>
      <c r="X70">
        <f>O70</f>
        <v>0.84625325685390951</v>
      </c>
      <c r="Y70">
        <f>V70/(0.1973269^2*10000000)</f>
        <v>145.58220270861949</v>
      </c>
      <c r="Z70">
        <f>W70/(0.1973269^2*10000000)</f>
        <v>4.2582091064755367</v>
      </c>
      <c r="AA70">
        <v>1</v>
      </c>
      <c r="AB70">
        <f>SQRT(J70+E70^2)</f>
        <v>0.54563587726329232</v>
      </c>
    </row>
    <row r="71" spans="1:28" x14ac:dyDescent="0.2">
      <c r="A71">
        <v>6</v>
      </c>
      <c r="B71">
        <v>12</v>
      </c>
      <c r="C71">
        <v>1.2043999999999999</v>
      </c>
      <c r="D71">
        <v>10.82</v>
      </c>
      <c r="E71">
        <v>0.52199999999999991</v>
      </c>
      <c r="F71">
        <v>72092.549830000004</v>
      </c>
      <c r="G71">
        <v>2167.5</v>
      </c>
      <c r="H71">
        <v>13</v>
      </c>
      <c r="J71" s="7">
        <f>4*C71*(C71-E71)*N71</f>
        <v>2.9223213875315755E-2</v>
      </c>
      <c r="K71" s="8">
        <f>MP^2+2*MP*E71-J71</f>
        <v>1.8306873575838509</v>
      </c>
      <c r="L71" s="9">
        <f>SQRT(K71)</f>
        <v>1.3530289566686482</v>
      </c>
      <c r="M71" s="9">
        <f>PI()*D71/180</f>
        <v>0.18884462506578648</v>
      </c>
      <c r="N71" s="9">
        <f>(SIN(M71/2))^2</f>
        <v>8.8891087661343484E-3</v>
      </c>
      <c r="O71" s="9">
        <f>1/(1+2*(1+E71^2/J71)*(TAN(M71/2))^2)</f>
        <v>0.84374470428334691</v>
      </c>
      <c r="P71" s="10">
        <f>(1/137)*(C71-E71)*(K71-MP^2)/((4*PI()^2*J71*MP*C71)*(1-O71))</f>
        <v>2.3236578954310454E-2</v>
      </c>
      <c r="Q71" s="10">
        <f>F71/P71</f>
        <v>3102545.7737024846</v>
      </c>
      <c r="R71" s="11">
        <f>G71/P71</f>
        <v>93279.652063322443</v>
      </c>
      <c r="S71">
        <f>4*(1/137)^2*(1-N71)*(C71-E71)^2/J71^2</f>
        <v>0.1151763175012892</v>
      </c>
      <c r="T71">
        <f>(1/S71)*O71*(J71+E71^2)^2/J71^2</f>
        <v>780.84225470367892</v>
      </c>
      <c r="U71">
        <f>(J71+E71^2)^2/(4*(1/137)^2*(C71-E71)^2*(1-N71+2*N71*(J71+E71^2)/J71))</f>
        <v>780.8422547036788</v>
      </c>
      <c r="V71">
        <f>AA71*U71*F71</f>
        <v>56292909.156594522</v>
      </c>
      <c r="W71">
        <f>AA71*U71*G71</f>
        <v>1692475.5870702239</v>
      </c>
      <c r="X71">
        <f>O71</f>
        <v>0.84374470428334691</v>
      </c>
      <c r="Y71">
        <f>V71/(0.1973269^2*10000000)</f>
        <v>144.57097392977107</v>
      </c>
      <c r="Z71">
        <f>W71/(0.1973269^2*10000000)</f>
        <v>4.3466015105818983</v>
      </c>
      <c r="AA71">
        <v>1</v>
      </c>
      <c r="AB71">
        <f>SQRT(J71+E71^2)</f>
        <v>0.54927881251265798</v>
      </c>
    </row>
    <row r="72" spans="1:28" x14ac:dyDescent="0.2">
      <c r="A72">
        <v>6</v>
      </c>
      <c r="B72">
        <v>12</v>
      </c>
      <c r="C72">
        <v>1.2043999999999999</v>
      </c>
      <c r="D72">
        <v>10.82</v>
      </c>
      <c r="E72">
        <v>0.52599999999999991</v>
      </c>
      <c r="F72">
        <v>69791.818520000001</v>
      </c>
      <c r="G72">
        <v>2148.5</v>
      </c>
      <c r="H72">
        <v>13</v>
      </c>
      <c r="J72" s="7">
        <f>4*C72*(C72-E72)*N72</f>
        <v>2.905191719374884E-2</v>
      </c>
      <c r="K72" s="8">
        <f>MP^2+2*MP*E72-J72</f>
        <v>1.8383648309706977</v>
      </c>
      <c r="L72" s="9">
        <f>SQRT(K72)</f>
        <v>1.3558631313560738</v>
      </c>
      <c r="M72" s="9">
        <f>PI()*D72/180</f>
        <v>0.18884462506578648</v>
      </c>
      <c r="N72" s="9">
        <f>(SIN(M72/2))^2</f>
        <v>8.8891087661343484E-3</v>
      </c>
      <c r="O72" s="9">
        <f>1/(1+2*(1+E72^2/J72)*(TAN(M72/2))^2)</f>
        <v>0.84120767926174134</v>
      </c>
      <c r="P72" s="10">
        <f>(1/137)*(C72-E72)*(K72-MP^2)/((4*PI()^2*J72*MP*C72)*(1-O72))</f>
        <v>2.3050050709358883E-2</v>
      </c>
      <c r="Q72" s="10">
        <f>F72/P72</f>
        <v>3027837.9600988394</v>
      </c>
      <c r="R72" s="11">
        <f>G72/P72</f>
        <v>93210.207087642397</v>
      </c>
      <c r="S72">
        <f>4*(1/137)^2*(1-N72)*(C72-E72)^2/J72^2</f>
        <v>0.1151763175012892</v>
      </c>
      <c r="T72">
        <f>(1/S72)*O72*(J72+E72^2)^2/J72^2</f>
        <v>808.83631111949239</v>
      </c>
      <c r="U72">
        <f>(J72+E72^2)^2/(4*(1/137)^2*(C72-E72)^2*(1-N72+2*N72*(J72+E72^2)/J72))</f>
        <v>808.83631111949262</v>
      </c>
      <c r="V72">
        <f>AA72*U72*F72</f>
        <v>56450157.038037889</v>
      </c>
      <c r="W72">
        <f>AA72*U72*G72</f>
        <v>1737784.8144402299</v>
      </c>
      <c r="X72">
        <f>O72</f>
        <v>0.84120767926174134</v>
      </c>
      <c r="Y72">
        <f>V72/(0.1973269^2*10000000)</f>
        <v>144.97481661101216</v>
      </c>
      <c r="Z72">
        <f>W72/(0.1973269^2*10000000)</f>
        <v>4.4629642856991953</v>
      </c>
      <c r="AA72">
        <v>1</v>
      </c>
      <c r="AB72">
        <f>SQRT(J72+E72^2)</f>
        <v>0.5529266833801284</v>
      </c>
    </row>
    <row r="73" spans="1:28" x14ac:dyDescent="0.2">
      <c r="A73">
        <v>6</v>
      </c>
      <c r="B73">
        <v>12</v>
      </c>
      <c r="C73">
        <v>1.2043999999999999</v>
      </c>
      <c r="D73">
        <v>10.82</v>
      </c>
      <c r="E73">
        <v>0.52999999999999992</v>
      </c>
      <c r="F73">
        <v>73726.224130000002</v>
      </c>
      <c r="G73">
        <v>2244.6999999999998</v>
      </c>
      <c r="H73">
        <v>13</v>
      </c>
      <c r="J73" s="7">
        <f>4*C73*(C73-E73)*N73</f>
        <v>2.8880620512181928E-2</v>
      </c>
      <c r="K73" s="8">
        <f>MP^2+2*MP*E73-J73</f>
        <v>1.8460423043575447</v>
      </c>
      <c r="L73" s="9">
        <f>SQRT(K73)</f>
        <v>1.3586913940838605</v>
      </c>
      <c r="M73" s="9">
        <f>PI()*D73/180</f>
        <v>0.18884462506578648</v>
      </c>
      <c r="N73" s="9">
        <f>(SIN(M73/2))^2</f>
        <v>8.8891087661343484E-3</v>
      </c>
      <c r="O73" s="9">
        <f>1/(1+2*(1+E73^2/J73)*(TAN(M73/2))^2)</f>
        <v>0.83864206266157171</v>
      </c>
      <c r="P73" s="10">
        <f>(1/137)*(C73-E73)*(K73-MP^2)/((4*PI()^2*J73*MP*C73)*(1-O73))</f>
        <v>2.2865336750431259E-2</v>
      </c>
      <c r="Q73" s="10">
        <f>F73/P73</f>
        <v>3224366.4256818551</v>
      </c>
      <c r="R73" s="11">
        <f>G73/P73</f>
        <v>98170.432585370203</v>
      </c>
      <c r="S73">
        <f>4*(1/137)^2*(1-N73)*(C73-E73)^2/J73^2</f>
        <v>0.11517631750128919</v>
      </c>
      <c r="T73">
        <f>(1/S73)*O73*(J73+E73^2)^2/J73^2</f>
        <v>837.73932563397045</v>
      </c>
      <c r="U73">
        <f>(J73+E73^2)^2/(4*(1/137)^2*(C73-E73)^2*(1-N73+2*N73*(J73+E73^2)/J73))</f>
        <v>837.73932563397079</v>
      </c>
      <c r="V73">
        <f>AA73*U73*F73</f>
        <v>61763357.284205183</v>
      </c>
      <c r="W73">
        <f>AA73*U73*G73</f>
        <v>1880473.4642505741</v>
      </c>
      <c r="X73">
        <f>O73</f>
        <v>0.83864206266157171</v>
      </c>
      <c r="Y73">
        <f>V73/(0.1973269^2*10000000)</f>
        <v>158.62013261583124</v>
      </c>
      <c r="Z73">
        <f>W73/(0.1973269^2*10000000)</f>
        <v>4.8294160712059835</v>
      </c>
      <c r="AA73">
        <v>1</v>
      </c>
      <c r="AB73">
        <f>SQRT(J73+E73^2)</f>
        <v>0.55657939282027125</v>
      </c>
    </row>
    <row r="74" spans="1:28" x14ac:dyDescent="0.2">
      <c r="A74">
        <v>6</v>
      </c>
      <c r="B74">
        <v>12</v>
      </c>
      <c r="C74">
        <v>1.2043999999999999</v>
      </c>
      <c r="D74">
        <v>10.82</v>
      </c>
      <c r="E74">
        <v>0.53399999999999992</v>
      </c>
      <c r="F74">
        <v>69238.249679999994</v>
      </c>
      <c r="G74">
        <v>2174.4</v>
      </c>
      <c r="H74">
        <v>13</v>
      </c>
      <c r="J74" s="7">
        <f>4*C74*(C74-E74)*N74</f>
        <v>2.8709323830615009E-2</v>
      </c>
      <c r="K74" s="8">
        <f>MP^2+2*MP*E74-J74</f>
        <v>1.8537197777443915</v>
      </c>
      <c r="L74" s="9">
        <f>SQRT(K74)</f>
        <v>1.3615137816946223</v>
      </c>
      <c r="M74" s="9">
        <f>PI()*D74/180</f>
        <v>0.18884462506578648</v>
      </c>
      <c r="N74" s="9">
        <f>(SIN(M74/2))^2</f>
        <v>8.8891087661343484E-3</v>
      </c>
      <c r="O74" s="9">
        <f>1/(1+2*(1+E74^2/J74)*(TAN(M74/2))^2)</f>
        <v>0.83604773685066702</v>
      </c>
      <c r="P74" s="10">
        <f>(1/137)*(C74-E74)*(K74-MP^2)/((4*PI()^2*J74*MP*C74)*(1-O74))</f>
        <v>2.2682432267100931E-2</v>
      </c>
      <c r="Q74" s="10">
        <f>F74/P74</f>
        <v>3052505.5190145806</v>
      </c>
      <c r="R74" s="11">
        <f>G74/P74</f>
        <v>95862.735283190719</v>
      </c>
      <c r="S74">
        <f>4*(1/137)^2*(1-N74)*(C74-E74)^2/J74^2</f>
        <v>0.11517631750128919</v>
      </c>
      <c r="T74">
        <f>(1/S74)*O74*(J74+E74^2)^2/J74^2</f>
        <v>867.57820409526119</v>
      </c>
      <c r="U74">
        <f>(J74+E74^2)^2/(4*(1/137)^2*(C74-E74)^2*(1-N74+2*N74*(J74+E74^2)/J74))</f>
        <v>867.57820409526107</v>
      </c>
      <c r="V74">
        <f>AA74*U74*F74</f>
        <v>60069596.312073678</v>
      </c>
      <c r="W74">
        <f>AA74*U74*G74</f>
        <v>1886462.0469847356</v>
      </c>
      <c r="X74">
        <f>O74</f>
        <v>0.83604773685066702</v>
      </c>
      <c r="Y74">
        <f>V74/(0.1973269^2*10000000)</f>
        <v>154.27022999018942</v>
      </c>
      <c r="Z74">
        <f>W74/(0.1973269^2*10000000)</f>
        <v>4.8447958988131932</v>
      </c>
      <c r="AA74">
        <v>1</v>
      </c>
      <c r="AB74">
        <f>SQRT(J74+E74^2)</f>
        <v>0.5602368461915147</v>
      </c>
    </row>
    <row r="75" spans="1:28" x14ac:dyDescent="0.2">
      <c r="A75">
        <v>6</v>
      </c>
      <c r="B75">
        <v>12</v>
      </c>
      <c r="C75">
        <v>1.2043999999999999</v>
      </c>
      <c r="D75">
        <v>10.82</v>
      </c>
      <c r="E75">
        <v>0.53799999999999992</v>
      </c>
      <c r="F75">
        <v>69233.020220000006</v>
      </c>
      <c r="G75">
        <v>2205</v>
      </c>
      <c r="H75">
        <v>13</v>
      </c>
      <c r="J75" s="7">
        <f>4*C75*(C75-E75)*N75</f>
        <v>2.8538027149048094E-2</v>
      </c>
      <c r="K75" s="8">
        <f>MP^2+2*MP*E75-J75</f>
        <v>1.8613972511312384</v>
      </c>
      <c r="L75" s="9">
        <f>SQRT(K75)</f>
        <v>1.3643303306498902</v>
      </c>
      <c r="M75" s="9">
        <f>PI()*D75/180</f>
        <v>0.18884462506578648</v>
      </c>
      <c r="N75" s="9">
        <f>(SIN(M75/2))^2</f>
        <v>8.8891087661343484E-3</v>
      </c>
      <c r="O75" s="9">
        <f>1/(1+2*(1+E75^2/J75)*(TAN(M75/2))^2)</f>
        <v>0.83342458573345612</v>
      </c>
      <c r="P75" s="10">
        <f>(1/137)*(C75-E75)*(K75-MP^2)/((4*PI()^2*J75*MP*C75)*(1-O75))</f>
        <v>2.2501331602571114E-2</v>
      </c>
      <c r="Q75" s="10">
        <f>F75/P75</f>
        <v>3076841.0262479354</v>
      </c>
      <c r="R75" s="11">
        <f>G75/P75</f>
        <v>97994.20047425307</v>
      </c>
      <c r="S75">
        <f>4*(1/137)^2*(1-N75)*(C75-E75)^2/J75^2</f>
        <v>0.1151763175012892</v>
      </c>
      <c r="T75">
        <f>(1/S75)*O75*(J75+E75^2)^2/J75^2</f>
        <v>898.38061602443429</v>
      </c>
      <c r="U75">
        <f>(J75+E75^2)^2/(4*(1/137)^2*(C75-E75)^2*(1-N75+2*N75*(J75+E75^2)/J75))</f>
        <v>898.38061602443429</v>
      </c>
      <c r="V75">
        <f>AA75*U75*F75</f>
        <v>62197603.354475722</v>
      </c>
      <c r="W75">
        <f>AA75*U75*G75</f>
        <v>1980929.2583338777</v>
      </c>
      <c r="X75">
        <f>O75</f>
        <v>0.83342458573345612</v>
      </c>
      <c r="Y75">
        <f>V75/(0.1973269^2*10000000)</f>
        <v>159.73535970650352</v>
      </c>
      <c r="Z75">
        <f>W75/(0.1973269^2*10000000)</f>
        <v>5.087405793270479</v>
      </c>
      <c r="AA75">
        <v>1</v>
      </c>
      <c r="AB75">
        <f>SQRT(J75+E75^2)</f>
        <v>0.56389895118633449</v>
      </c>
    </row>
    <row r="76" spans="1:28" x14ac:dyDescent="0.2">
      <c r="A76">
        <v>6</v>
      </c>
      <c r="B76">
        <v>12</v>
      </c>
      <c r="C76">
        <v>1.2043999999999999</v>
      </c>
      <c r="D76">
        <v>10.82</v>
      </c>
      <c r="E76">
        <v>0.54199999999999993</v>
      </c>
      <c r="F76">
        <v>72419.860249999998</v>
      </c>
      <c r="G76">
        <v>2287.1</v>
      </c>
      <c r="H76">
        <v>13</v>
      </c>
      <c r="J76" s="7">
        <f>4*C76*(C76-E76)*N76</f>
        <v>2.8366730467481178E-2</v>
      </c>
      <c r="K76" s="8">
        <f>MP^2+2*MP*E76-J76</f>
        <v>1.8690747245180852</v>
      </c>
      <c r="L76" s="9">
        <f>SQRT(K76)</f>
        <v>1.3671410770356092</v>
      </c>
      <c r="M76" s="9">
        <f>PI()*D76/180</f>
        <v>0.18884462506578648</v>
      </c>
      <c r="N76" s="9">
        <f>(SIN(M76/2))^2</f>
        <v>8.8891087661343484E-3</v>
      </c>
      <c r="O76" s="9">
        <f>1/(1+2*(1+E76^2/J76)*(TAN(M76/2))^2)</f>
        <v>0.83077249479254101</v>
      </c>
      <c r="P76" s="10">
        <f>(1/137)*(C76-E76)*(K76-MP^2)/((4*PI()^2*J76*MP*C76)*(1-O76))</f>
        <v>2.2322028312955142E-2</v>
      </c>
      <c r="Q76" s="10">
        <f>F76/P76</f>
        <v>3244322.5693773241</v>
      </c>
      <c r="R76" s="11">
        <f>G76/P76</f>
        <v>102459.32707972711</v>
      </c>
      <c r="S76">
        <f>4*(1/137)^2*(1-N76)*(C76-E76)^2/J76^2</f>
        <v>0.1151763175012892</v>
      </c>
      <c r="T76">
        <f>(1/S76)*O76*(J76+E76^2)^2/J76^2</f>
        <v>930.17501754314446</v>
      </c>
      <c r="U76">
        <f>(J76+E76^2)^2/(4*(1/137)^2*(C76-E76)^2*(1-N76+2*N76*(J76+E76^2)/J76))</f>
        <v>930.17501754314435</v>
      </c>
      <c r="V76">
        <f>AA76*U76*F76</f>
        <v>67363144.778515816</v>
      </c>
      <c r="W76">
        <f>AA76*U76*G76</f>
        <v>2127403.2826229255</v>
      </c>
      <c r="X76">
        <f>O76</f>
        <v>0.83077249479254101</v>
      </c>
      <c r="Y76">
        <f>V76/(0.1973269^2*10000000)</f>
        <v>173.00145957124232</v>
      </c>
      <c r="Z76">
        <f>W76/(0.1973269^2*10000000)</f>
        <v>5.4635791455478309</v>
      </c>
      <c r="AA76">
        <v>1</v>
      </c>
      <c r="AB76">
        <f>SQRT(J76+E76^2)</f>
        <v>0.56756561776369174</v>
      </c>
    </row>
    <row r="77" spans="1:28" x14ac:dyDescent="0.2">
      <c r="A77">
        <v>6</v>
      </c>
      <c r="B77">
        <v>12</v>
      </c>
      <c r="C77">
        <v>1.2043999999999999</v>
      </c>
      <c r="D77">
        <v>10.82</v>
      </c>
      <c r="E77">
        <v>0.54599999999999993</v>
      </c>
      <c r="F77">
        <v>71323.812139999995</v>
      </c>
      <c r="G77">
        <v>2295.6</v>
      </c>
      <c r="H77">
        <v>13</v>
      </c>
      <c r="J77" s="7">
        <f>4*C77*(C77-E77)*N77</f>
        <v>2.8195433785914263E-2</v>
      </c>
      <c r="K77" s="8">
        <f>MP^2+2*MP*E77-J77</f>
        <v>1.8767521979049324</v>
      </c>
      <c r="L77" s="9">
        <f>SQRT(K77)</f>
        <v>1.3699460565675323</v>
      </c>
      <c r="M77" s="9">
        <f>PI()*D77/180</f>
        <v>0.18884462506578648</v>
      </c>
      <c r="N77" s="9">
        <f>(SIN(M77/2))^2</f>
        <v>8.8891087661343484E-3</v>
      </c>
      <c r="O77" s="9">
        <f>1/(1+2*(1+E77^2/J77)*(TAN(M77/2))^2)</f>
        <v>0.82809135113058741</v>
      </c>
      <c r="P77" s="10">
        <f>(1/137)*(C77-E77)*(K77-MP^2)/((4*PI()^2*J77*MP*C77)*(1-O77))</f>
        <v>2.2144515223244912E-2</v>
      </c>
      <c r="Q77" s="10">
        <f>F77/P77</f>
        <v>3220834.2075211466</v>
      </c>
      <c r="R77" s="11">
        <f>G77/P77</f>
        <v>103664.49555826483</v>
      </c>
      <c r="S77">
        <f>4*(1/137)^2*(1-N77)*(C77-E77)^2/J77^2</f>
        <v>0.1151763175012892</v>
      </c>
      <c r="T77">
        <f>(1/S77)*O77*(J77+E77^2)^2/J77^2</f>
        <v>962.99067510471048</v>
      </c>
      <c r="U77">
        <f>(J77+E77^2)^2/(4*(1/137)^2*(C77-E77)^2*(1-N77+2*N77*(J77+E77^2)/J77))</f>
        <v>962.99067510471048</v>
      </c>
      <c r="V77">
        <f>AA77*U77*F77</f>
        <v>68684166.003740147</v>
      </c>
      <c r="W77">
        <f>AA77*U77*G77</f>
        <v>2210641.3937703734</v>
      </c>
      <c r="X77">
        <f>O77</f>
        <v>0.82809135113058741</v>
      </c>
      <c r="Y77">
        <f>V77/(0.1973269^2*10000000)</f>
        <v>176.39409512648274</v>
      </c>
      <c r="Z77">
        <f>W77/(0.1973269^2*10000000)</f>
        <v>5.6773505596914076</v>
      </c>
      <c r="AA77">
        <v>1</v>
      </c>
      <c r="AB77">
        <f>SQRT(J77+E77^2)</f>
        <v>0.57123675808364627</v>
      </c>
    </row>
    <row r="78" spans="1:28" x14ac:dyDescent="0.2">
      <c r="A78">
        <v>6</v>
      </c>
      <c r="B78">
        <v>12</v>
      </c>
      <c r="C78">
        <v>1.2043999999999999</v>
      </c>
      <c r="D78">
        <v>10.82</v>
      </c>
      <c r="E78">
        <v>0.54999999999999993</v>
      </c>
      <c r="F78">
        <v>67417.955230000007</v>
      </c>
      <c r="G78">
        <v>2244.8000000000002</v>
      </c>
      <c r="H78">
        <v>13</v>
      </c>
      <c r="J78" s="7">
        <f>4*C78*(C78-E78)*N78</f>
        <v>2.8024137104347351E-2</v>
      </c>
      <c r="K78" s="8">
        <f>MP^2+2*MP*E78-J78</f>
        <v>1.8844296712917794</v>
      </c>
      <c r="L78" s="9">
        <f>SQRT(K78)</f>
        <v>1.3727453045965152</v>
      </c>
      <c r="M78" s="9">
        <f>PI()*D78/180</f>
        <v>0.18884462506578648</v>
      </c>
      <c r="N78" s="9">
        <f>(SIN(M78/2))^2</f>
        <v>8.8891087661343484E-3</v>
      </c>
      <c r="O78" s="9">
        <f>1/(1+2*(1+E78^2/J78)*(TAN(M78/2))^2)</f>
        <v>0.82538104351252373</v>
      </c>
      <c r="P78" s="10">
        <f>(1/137)*(C78-E78)*(K78-MP^2)/((4*PI()^2*J78*MP*C78)*(1-O78))</f>
        <v>2.1968784480142087E-2</v>
      </c>
      <c r="Q78" s="10">
        <f>F78/P78</f>
        <v>3068806.8013476171</v>
      </c>
      <c r="R78" s="11">
        <f>G78/P78</f>
        <v>102181.34744910937</v>
      </c>
      <c r="S78">
        <f>4*(1/137)^2*(1-N78)*(C78-E78)^2/J78^2</f>
        <v>0.11517631750128916</v>
      </c>
      <c r="T78">
        <f>(1/S78)*O78*(J78+E78^2)^2/J78^2</f>
        <v>996.85769006239605</v>
      </c>
      <c r="U78">
        <f>(J78+E78^2)^2/(4*(1/137)^2*(C78-E78)^2*(1-N78+2*N78*(J78+E78^2)/J78))</f>
        <v>996.85769006239616</v>
      </c>
      <c r="V78">
        <f>AA78*U78*F78</f>
        <v>67206107.119307846</v>
      </c>
      <c r="W78">
        <f>AA78*U78*G78</f>
        <v>2237746.1426520669</v>
      </c>
      <c r="X78">
        <f>O78</f>
        <v>0.82538104351252373</v>
      </c>
      <c r="Y78">
        <f>V78/(0.1973269^2*10000000)</f>
        <v>172.59815678097095</v>
      </c>
      <c r="Z78">
        <f>W78/(0.1973269^2*10000000)</f>
        <v>5.746960746882972</v>
      </c>
      <c r="AA78">
        <v>1</v>
      </c>
      <c r="AB78">
        <f>SQRT(J78+E78^2)</f>
        <v>0.574912286444069</v>
      </c>
    </row>
    <row r="79" spans="1:28" x14ac:dyDescent="0.2">
      <c r="A79">
        <v>6</v>
      </c>
      <c r="B79">
        <v>12</v>
      </c>
      <c r="C79">
        <v>1.2043999999999999</v>
      </c>
      <c r="D79">
        <v>10.82</v>
      </c>
      <c r="E79">
        <v>0.55399999999999994</v>
      </c>
      <c r="F79">
        <v>67620.704259999999</v>
      </c>
      <c r="G79">
        <v>2265.8000000000002</v>
      </c>
      <c r="H79">
        <v>13</v>
      </c>
      <c r="J79" s="7">
        <f>4*C79*(C79-E79)*N79</f>
        <v>2.7852840422780432E-2</v>
      </c>
      <c r="K79" s="8">
        <f>MP^2+2*MP*E79-J79</f>
        <v>1.8921071446786262</v>
      </c>
      <c r="L79" s="9">
        <f>SQRT(K79)</f>
        <v>1.3755388561137145</v>
      </c>
      <c r="M79" s="9">
        <f>PI()*D79/180</f>
        <v>0.18884462506578648</v>
      </c>
      <c r="N79" s="9">
        <f>(SIN(M79/2))^2</f>
        <v>8.8891087661343484E-3</v>
      </c>
      <c r="O79" s="9">
        <f>1/(1+2*(1+E79^2/J79)*(TAN(M79/2))^2)</f>
        <v>0.8226414624080407</v>
      </c>
      <c r="P79" s="10">
        <f>(1/137)*(C79-E79)*(K79-MP^2)/((4*PI()^2*J79*MP*C79)*(1-O79))</f>
        <v>2.1794827601918768E-2</v>
      </c>
      <c r="Q79" s="10">
        <f>F79/P79</f>
        <v>3102603.310064578</v>
      </c>
      <c r="R79" s="11">
        <f>G79/P79</f>
        <v>103960.44609228862</v>
      </c>
      <c r="S79">
        <f>4*(1/137)^2*(1-N79)*(C79-E79)^2/J79^2</f>
        <v>0.1151763175012892</v>
      </c>
      <c r="T79">
        <f>(1/S79)*O79*(J79+E79^2)^2/J79^2</f>
        <v>1031.8070241103374</v>
      </c>
      <c r="U79">
        <f>(J79+E79^2)^2/(4*(1/137)^2*(C79-E79)^2*(1-N79+2*N79*(J79+E79^2)/J79))</f>
        <v>1031.8070241103374</v>
      </c>
      <c r="V79">
        <f>AA79*U79*F79</f>
        <v>69771517.630755812</v>
      </c>
      <c r="W79">
        <f>AA79*U79*G79</f>
        <v>2337868.3552292027</v>
      </c>
      <c r="X79">
        <f>O79</f>
        <v>0.8226414624080407</v>
      </c>
      <c r="Y79">
        <f>V79/(0.1973269^2*10000000)</f>
        <v>179.18662239282958</v>
      </c>
      <c r="Z79">
        <f>W79/(0.1973269^2*10000000)</f>
        <v>6.0040937677402608</v>
      </c>
      <c r="AA79">
        <v>1</v>
      </c>
      <c r="AB79">
        <f>SQRT(J79+E79^2)</f>
        <v>0.57859211921938614</v>
      </c>
    </row>
    <row r="80" spans="1:28" x14ac:dyDescent="0.2">
      <c r="A80">
        <v>6</v>
      </c>
      <c r="B80">
        <v>12</v>
      </c>
      <c r="C80">
        <v>1.2043999999999999</v>
      </c>
      <c r="D80">
        <v>10.82</v>
      </c>
      <c r="E80">
        <v>0.55799999999999994</v>
      </c>
      <c r="F80">
        <v>67014.501520000005</v>
      </c>
      <c r="G80">
        <v>2286.9</v>
      </c>
      <c r="H80">
        <v>13</v>
      </c>
      <c r="J80" s="7">
        <f>4*C80*(C80-E80)*N80</f>
        <v>2.7681543741213517E-2</v>
      </c>
      <c r="K80" s="8">
        <f>MP^2+2*MP*E80-J80</f>
        <v>1.8997846180654732</v>
      </c>
      <c r="L80" s="9">
        <f>SQRT(K80)</f>
        <v>1.3783267457556909</v>
      </c>
      <c r="M80" s="9">
        <f>PI()*D80/180</f>
        <v>0.18884462506578648</v>
      </c>
      <c r="N80" s="9">
        <f>(SIN(M80/2))^2</f>
        <v>8.8891087661343484E-3</v>
      </c>
      <c r="O80" s="9">
        <f>1/(1+2*(1+E80^2/J80)*(TAN(M80/2))^2)</f>
        <v>0.81987250003437862</v>
      </c>
      <c r="P80" s="10">
        <f>(1/137)*(C80-E80)*(K80-MP^2)/((4*PI()^2*J80*MP*C80)*(1-O80))</f>
        <v>2.1622635525464153E-2</v>
      </c>
      <c r="Q80" s="10">
        <f>F80/P80</f>
        <v>3099275.3608171209</v>
      </c>
      <c r="R80" s="11">
        <f>G80/P80</f>
        <v>105764.16539541654</v>
      </c>
      <c r="S80">
        <f>4*(1/137)^2*(1-N80)*(C80-E80)^2/J80^2</f>
        <v>0.1151763175012892</v>
      </c>
      <c r="T80">
        <f>(1/S80)*O80*(J80+E80^2)^2/J80^2</f>
        <v>1067.8705256343162</v>
      </c>
      <c r="U80">
        <f>(J80+E80^2)^2/(4*(1/137)^2*(C80-E80)^2*(1-N80+2*N80*(J80+E80^2)/J80))</f>
        <v>1067.8705256343164</v>
      </c>
      <c r="V80">
        <f>AA80*U80*F80</f>
        <v>71562810.963284105</v>
      </c>
      <c r="W80">
        <f>AA80*U80*G80</f>
        <v>2442113.1050731186</v>
      </c>
      <c r="X80">
        <f>O80</f>
        <v>0.81987250003437862</v>
      </c>
      <c r="Y80">
        <f>V80/(0.1973269^2*10000000)</f>
        <v>183.78700680282918</v>
      </c>
      <c r="Z80">
        <f>W80/(0.1973269^2*10000000)</f>
        <v>6.2718142539932762</v>
      </c>
      <c r="AA80">
        <v>1</v>
      </c>
      <c r="AB80">
        <f>SQRT(J80+E80^2)</f>
        <v>0.58227617480128224</v>
      </c>
    </row>
    <row r="81" spans="1:28" x14ac:dyDescent="0.2">
      <c r="A81">
        <v>6</v>
      </c>
      <c r="B81">
        <v>12</v>
      </c>
      <c r="C81">
        <v>1.2043999999999999</v>
      </c>
      <c r="D81">
        <v>10.82</v>
      </c>
      <c r="E81">
        <v>0.56199999999999994</v>
      </c>
      <c r="F81">
        <v>66555.718720000004</v>
      </c>
      <c r="G81">
        <v>2287.1999999999998</v>
      </c>
      <c r="H81">
        <v>13</v>
      </c>
      <c r="J81" s="7">
        <f>4*C81*(C81-E81)*N81</f>
        <v>2.7510247059646602E-2</v>
      </c>
      <c r="K81" s="8">
        <f>MP^2+2*MP*E81-J81</f>
        <v>1.9074620914523199</v>
      </c>
      <c r="L81" s="9">
        <f>SQRT(K81)</f>
        <v>1.3811090078094197</v>
      </c>
      <c r="M81" s="9">
        <f>PI()*D81/180</f>
        <v>0.18884462506578648</v>
      </c>
      <c r="N81" s="9">
        <f>(SIN(M81/2))^2</f>
        <v>8.8891087661343484E-3</v>
      </c>
      <c r="O81" s="9">
        <f>1/(1+2*(1+E81^2/J81)*(TAN(M81/2))^2)</f>
        <v>0.81707405039939951</v>
      </c>
      <c r="P81" s="10">
        <f>(1/137)*(C81-E81)*(K81-MP^2)/((4*PI()^2*J81*MP*C81)*(1-O81))</f>
        <v>2.145219865066815E-2</v>
      </c>
      <c r="Q81" s="10">
        <f>F81/P81</f>
        <v>3102512.698292912</v>
      </c>
      <c r="R81" s="11">
        <f>G81/P81</f>
        <v>106618.44211146919</v>
      </c>
      <c r="S81">
        <f>4*(1/137)^2*(1-N81)*(C81-E81)^2/J81^2</f>
        <v>0.11517631750128919</v>
      </c>
      <c r="T81">
        <f>(1/S81)*O81*(J81+E81^2)^2/J81^2</f>
        <v>1105.0809570114382</v>
      </c>
      <c r="U81">
        <f>(J81+E81^2)^2/(4*(1/137)^2*(C81-E81)^2*(1-N81+2*N81*(J81+E81^2)/J81))</f>
        <v>1105.0809570114379</v>
      </c>
      <c r="V81">
        <f>AA81*U81*F81</f>
        <v>73549457.337681681</v>
      </c>
      <c r="W81">
        <f>AA81*U81*G81</f>
        <v>2527541.1648765607</v>
      </c>
      <c r="X81">
        <f>O81</f>
        <v>0.81707405039939951</v>
      </c>
      <c r="Y81">
        <f>V81/(0.1973269^2*10000000)</f>
        <v>188.88909524529618</v>
      </c>
      <c r="Z81">
        <f>W81/(0.1973269^2*10000000)</f>
        <v>6.4912098757821264</v>
      </c>
      <c r="AA81">
        <v>1</v>
      </c>
      <c r="AB81">
        <f>SQRT(J81+E81^2)</f>
        <v>0.5859643735412986</v>
      </c>
    </row>
    <row r="82" spans="1:28" x14ac:dyDescent="0.2">
      <c r="A82">
        <v>6</v>
      </c>
      <c r="B82">
        <v>12</v>
      </c>
      <c r="C82">
        <v>1.2043999999999999</v>
      </c>
      <c r="D82">
        <v>10.82</v>
      </c>
      <c r="E82">
        <v>0.56599999999999995</v>
      </c>
      <c r="F82">
        <v>65293.922630000001</v>
      </c>
      <c r="G82">
        <v>2288.9</v>
      </c>
      <c r="H82">
        <v>13</v>
      </c>
      <c r="J82" s="7">
        <f>4*C82*(C82-E82)*N82</f>
        <v>2.7338950378079686E-2</v>
      </c>
      <c r="K82" s="8">
        <f>MP^2+2*MP*E82-J82</f>
        <v>1.9151395648391669</v>
      </c>
      <c r="L82" s="9">
        <f>SQRT(K82)</f>
        <v>1.3838856762172109</v>
      </c>
      <c r="M82" s="9">
        <f>PI()*D82/180</f>
        <v>0.18884462506578648</v>
      </c>
      <c r="N82" s="9">
        <f>(SIN(M82/2))^2</f>
        <v>8.8891087661343484E-3</v>
      </c>
      <c r="O82" s="9">
        <f>1/(1+2*(1+E82^2/J82)*(TAN(M82/2))^2)</f>
        <v>0.81424600934492664</v>
      </c>
      <c r="P82" s="10">
        <f>(1/137)*(C82-E82)*(K82-MP^2)/((4*PI()^2*J82*MP*C82)*(1-O82))</f>
        <v>2.1283506882282525E-2</v>
      </c>
      <c r="Q82" s="10">
        <f>F82/P82</f>
        <v>3067817.8643743144</v>
      </c>
      <c r="R82" s="11">
        <f>G82/P82</f>
        <v>107543.36739052139</v>
      </c>
      <c r="S82">
        <f>4*(1/137)^2*(1-N82)*(C82-E82)^2/J82^2</f>
        <v>0.11517631750128919</v>
      </c>
      <c r="T82">
        <f>(1/S82)*O82*(J82+E82^2)^2/J82^2</f>
        <v>1143.4720228997335</v>
      </c>
      <c r="U82">
        <f>(J82+E82^2)^2/(4*(1/137)^2*(C82-E82)^2*(1-N82+2*N82*(J82+E82^2)/J82))</f>
        <v>1143.4720228997335</v>
      </c>
      <c r="V82">
        <f>AA82*U82*F82</f>
        <v>74661773.79278478</v>
      </c>
      <c r="W82">
        <f>AA82*U82*G82</f>
        <v>2617293.1132152001</v>
      </c>
      <c r="X82">
        <f>O82</f>
        <v>0.81424600934492664</v>
      </c>
      <c r="Y82">
        <f>V82/(0.1973269^2*10000000)</f>
        <v>191.74573697232137</v>
      </c>
      <c r="Z82">
        <f>W82/(0.1973269^2*10000000)</f>
        <v>6.7217100715939386</v>
      </c>
      <c r="AA82">
        <v>1</v>
      </c>
      <c r="AB82">
        <f>SQRT(J82+E82^2)</f>
        <v>0.58965663769526044</v>
      </c>
    </row>
    <row r="83" spans="1:28" x14ac:dyDescent="0.2">
      <c r="A83">
        <v>6</v>
      </c>
      <c r="B83">
        <v>12</v>
      </c>
      <c r="C83">
        <v>1.2043999999999999</v>
      </c>
      <c r="D83">
        <v>10.82</v>
      </c>
      <c r="E83">
        <v>0.56999999999999995</v>
      </c>
      <c r="F83">
        <v>66682.651419999995</v>
      </c>
      <c r="G83">
        <v>2357.1</v>
      </c>
      <c r="H83">
        <v>13</v>
      </c>
      <c r="J83" s="7">
        <f>4*C83*(C83-E83)*N83</f>
        <v>2.7167653696512771E-2</v>
      </c>
      <c r="K83" s="8">
        <f>MP^2+2*MP*E83-J83</f>
        <v>1.9228170382260137</v>
      </c>
      <c r="L83" s="9">
        <f>SQRT(K83)</f>
        <v>1.3866567845815394</v>
      </c>
      <c r="M83" s="9">
        <f>PI()*D83/180</f>
        <v>0.18884462506578648</v>
      </c>
      <c r="N83" s="9">
        <f>(SIN(M83/2))^2</f>
        <v>8.8891087661343484E-3</v>
      </c>
      <c r="O83" s="9">
        <f>1/(1+2*(1+E83^2/J83)*(TAN(M83/2))^2)</f>
        <v>0.81138827459034668</v>
      </c>
      <c r="P83" s="10">
        <f>(1/137)*(C83-E83)*(K83-MP^2)/((4*PI()^2*J83*MP*C83)*(1-O83))</f>
        <v>2.111654966939483E-2</v>
      </c>
      <c r="Q83" s="10">
        <f>F83/P83</f>
        <v>3157838.3999279095</v>
      </c>
      <c r="R83" s="11">
        <f>G83/P83</f>
        <v>111623.34931147637</v>
      </c>
      <c r="S83">
        <f>4*(1/137)^2*(1-N83)*(C83-E83)^2/J83^2</f>
        <v>0.11517631750128919</v>
      </c>
      <c r="T83">
        <f>(1/S83)*O83*(J83+E83^2)^2/J83^2</f>
        <v>1183.0783995607815</v>
      </c>
      <c r="U83">
        <f>(J83+E83^2)^2/(4*(1/137)^2*(C83-E83)^2*(1-N83+2*N83*(J83+E83^2)/J83))</f>
        <v>1183.0783995607815</v>
      </c>
      <c r="V83">
        <f>AA83*U83*F83</f>
        <v>78890804.520443067</v>
      </c>
      <c r="W83">
        <f>AA83*U83*G83</f>
        <v>2788634.0956047177</v>
      </c>
      <c r="X83">
        <f>O83</f>
        <v>0.81138827459034668</v>
      </c>
      <c r="Y83">
        <f>V83/(0.1973269^2*10000000)</f>
        <v>202.60669797498903</v>
      </c>
      <c r="Z83">
        <f>W83/(0.1973269^2*10000000)</f>
        <v>7.1617465356755696</v>
      </c>
      <c r="AA83">
        <v>1</v>
      </c>
      <c r="AB83">
        <f>SQRT(J83+E83^2)</f>
        <v>0.59335289136947222</v>
      </c>
    </row>
    <row r="84" spans="1:28" x14ac:dyDescent="0.2">
      <c r="A84">
        <v>6</v>
      </c>
      <c r="B84">
        <v>12</v>
      </c>
      <c r="C84">
        <v>1.2043999999999999</v>
      </c>
      <c r="D84">
        <v>10.82</v>
      </c>
      <c r="E84">
        <v>0.57399999999999995</v>
      </c>
      <c r="F84">
        <v>67944.576499999996</v>
      </c>
      <c r="G84">
        <v>2417.6</v>
      </c>
      <c r="H84">
        <v>13</v>
      </c>
      <c r="J84" s="7">
        <f>4*C84*(C84-E84)*N84</f>
        <v>2.6996357014945856E-2</v>
      </c>
      <c r="K84" s="8">
        <f>MP^2+2*MP*E84-J84</f>
        <v>1.9304945116128609</v>
      </c>
      <c r="L84" s="9">
        <f>SQRT(K84)</f>
        <v>1.3894223661697911</v>
      </c>
      <c r="M84" s="9">
        <f>PI()*D84/180</f>
        <v>0.18884462506578648</v>
      </c>
      <c r="N84" s="9">
        <f>(SIN(M84/2))^2</f>
        <v>8.8891087661343484E-3</v>
      </c>
      <c r="O84" s="9">
        <f>1/(1+2*(1+E84^2/J84)*(TAN(M84/2))^2)</f>
        <v>0.80850074577646203</v>
      </c>
      <c r="P84" s="10">
        <f>(1/137)*(C84-E84)*(K84-MP^2)/((4*PI()^2*J84*MP*C84)*(1-O84))</f>
        <v>2.095131604264263E-2</v>
      </c>
      <c r="Q84" s="10">
        <f>F84/P84</f>
        <v>3242974.1578863612</v>
      </c>
      <c r="R84" s="11">
        <f>G84/P84</f>
        <v>115391.31933666652</v>
      </c>
      <c r="S84">
        <f>4*(1/137)^2*(1-N84)*(C84-E84)^2/J84^2</f>
        <v>0.11517631750128919</v>
      </c>
      <c r="T84">
        <f>(1/S84)*O84*(J84+E84^2)^2/J84^2</f>
        <v>1223.9357652606272</v>
      </c>
      <c r="U84">
        <f>(J84+E84^2)^2/(4*(1/137)^2*(C84-E84)^2*(1-N84+2*N84*(J84+E84^2)/J84))</f>
        <v>1223.9357652606272</v>
      </c>
      <c r="V84">
        <f>AA84*U84*F84</f>
        <v>83159797.233836725</v>
      </c>
      <c r="W84">
        <f>AA84*U84*G84</f>
        <v>2958987.1060940921</v>
      </c>
      <c r="X84">
        <f>O84</f>
        <v>0.80850074577646203</v>
      </c>
      <c r="Y84">
        <f>V84/(0.1973269^2*10000000)</f>
        <v>213.57028901196279</v>
      </c>
      <c r="Z84">
        <f>W84/(0.1973269^2*10000000)</f>
        <v>7.599245698666194</v>
      </c>
      <c r="AA84">
        <v>1</v>
      </c>
      <c r="AB84">
        <f>SQRT(J84+E84^2)</f>
        <v>0.59705306046862017</v>
      </c>
    </row>
    <row r="85" spans="1:28" x14ac:dyDescent="0.2">
      <c r="A85">
        <v>6</v>
      </c>
      <c r="B85">
        <v>12</v>
      </c>
      <c r="C85">
        <v>1.2043999999999999</v>
      </c>
      <c r="D85">
        <v>10.82</v>
      </c>
      <c r="E85">
        <v>0.57799999999999996</v>
      </c>
      <c r="F85">
        <v>69505.306679999994</v>
      </c>
      <c r="G85">
        <v>2482.6</v>
      </c>
      <c r="H85">
        <v>13</v>
      </c>
      <c r="J85" s="7">
        <f>4*C85*(C85-E85)*N85</f>
        <v>2.682506033337894E-2</v>
      </c>
      <c r="K85" s="8">
        <f>MP^2+2*MP*E85-J85</f>
        <v>1.9381719849997079</v>
      </c>
      <c r="L85" s="9">
        <f>SQRT(K85)</f>
        <v>1.3921824539189207</v>
      </c>
      <c r="M85" s="9">
        <f>PI()*D85/180</f>
        <v>0.18884462506578648</v>
      </c>
      <c r="N85" s="9">
        <f>(SIN(M85/2))^2</f>
        <v>8.8891087661343484E-3</v>
      </c>
      <c r="O85" s="9">
        <f>1/(1+2*(1+E85^2/J85)*(TAN(M85/2))^2)</f>
        <v>0.80558332450958137</v>
      </c>
      <c r="P85" s="10">
        <f>(1/137)*(C85-E85)*(K85-MP^2)/((4*PI()^2*J85*MP*C85)*(1-O85))</f>
        <v>2.0787794649288663E-2</v>
      </c>
      <c r="Q85" s="10">
        <f>F85/P85</f>
        <v>3343563.2712668921</v>
      </c>
      <c r="R85" s="11">
        <f>G85/P85</f>
        <v>119425.84780559933</v>
      </c>
      <c r="S85">
        <f>4*(1/137)^2*(1-N85)*(C85-E85)^2/J85^2</f>
        <v>0.11517631750128919</v>
      </c>
      <c r="T85">
        <f>(1/S85)*O85*(J85+E85^2)^2/J85^2</f>
        <v>1266.0808317966087</v>
      </c>
      <c r="U85">
        <f>(J85+E85^2)^2/(4*(1/137)^2*(C85-E85)^2*(1-N85+2*N85*(J85+E85^2)/J85))</f>
        <v>1266.0808317966087</v>
      </c>
      <c r="V85">
        <f>AA85*U85*F85</f>
        <v>87999336.495692775</v>
      </c>
      <c r="W85">
        <f>AA85*U85*G85</f>
        <v>3143172.2730182605</v>
      </c>
      <c r="X85">
        <f>O85</f>
        <v>0.80558332450958137</v>
      </c>
      <c r="Y85">
        <f>V85/(0.1973269^2*10000000)</f>
        <v>225.99915287670999</v>
      </c>
      <c r="Z85">
        <f>W85/(0.1973269^2*10000000)</f>
        <v>8.0722684890068344</v>
      </c>
      <c r="AA85">
        <v>1</v>
      </c>
      <c r="AB85">
        <f>SQRT(J85+E85^2)</f>
        <v>0.60075707264532385</v>
      </c>
    </row>
    <row r="86" spans="1:28" x14ac:dyDescent="0.2">
      <c r="A86">
        <v>6</v>
      </c>
      <c r="B86">
        <v>12</v>
      </c>
      <c r="C86">
        <v>1.2043999999999999</v>
      </c>
      <c r="D86">
        <v>10.82</v>
      </c>
      <c r="E86">
        <v>0.68599999999999994</v>
      </c>
      <c r="F86">
        <v>55111.667229999999</v>
      </c>
      <c r="G86">
        <v>2544.5</v>
      </c>
      <c r="H86">
        <v>13</v>
      </c>
      <c r="J86" s="7">
        <f>4*C86*(C86-E86)*N86</f>
        <v>2.2200049931072229E-2</v>
      </c>
      <c r="K86" s="8">
        <f>MP^2+2*MP*E86-J86</f>
        <v>2.1454637664445739</v>
      </c>
      <c r="L86" s="9">
        <f>SQRT(K86)</f>
        <v>1.4647401702843319</v>
      </c>
      <c r="M86" s="9">
        <f>PI()*D86/180</f>
        <v>0.18884462506578648</v>
      </c>
      <c r="N86" s="9">
        <f>(SIN(M86/2))^2</f>
        <v>8.8891087661343484E-3</v>
      </c>
      <c r="O86" s="9">
        <f>1/(1+2*(1+E86^2/J86)*(TAN(M86/2))^2)</f>
        <v>0.71521559206848906</v>
      </c>
      <c r="P86" s="10">
        <f>(1/137)*(C86-E86)*(K86-MP^2)/((4*PI()^2*J86*MP*C86)*(1-O86))</f>
        <v>1.6972390635291681E-2</v>
      </c>
      <c r="Q86" s="10">
        <f>F86/P86</f>
        <v>3247136.3884002939</v>
      </c>
      <c r="R86" s="11">
        <f>G86/P86</f>
        <v>149919.95262641864</v>
      </c>
      <c r="S86">
        <f>4*(1/137)^2*(1-N86)*(C86-E86)^2/J86^2</f>
        <v>0.11517631750128916</v>
      </c>
      <c r="T86">
        <f>(1/S86)*O86*(J86+E86^2)^2/J86^2</f>
        <v>3059.8512783974325</v>
      </c>
      <c r="U86">
        <f>(J86+E86^2)^2/(4*(1/137)^2*(C86-E86)^2*(1-N86+2*N86*(J86+E86^2)/J86))</f>
        <v>3059.8512783974325</v>
      </c>
      <c r="V86">
        <f>AA86*U86*F86</f>
        <v>168633505.42832938</v>
      </c>
      <c r="W86">
        <f>AA86*U86*G86</f>
        <v>7785791.5778822666</v>
      </c>
      <c r="X86">
        <f>O86</f>
        <v>0.71521559206848906</v>
      </c>
      <c r="Y86">
        <f>V86/(0.1973269^2*10000000)</f>
        <v>433.08314461323124</v>
      </c>
      <c r="Z86">
        <f>W86/(0.1973269^2*10000000)</f>
        <v>19.995404183100177</v>
      </c>
      <c r="AA86">
        <v>1</v>
      </c>
      <c r="AB86">
        <f>SQRT(J86+E86^2)</f>
        <v>0.70199433753490637</v>
      </c>
    </row>
    <row r="87" spans="1:28" x14ac:dyDescent="0.2">
      <c r="A87">
        <v>6</v>
      </c>
      <c r="B87">
        <v>12</v>
      </c>
      <c r="C87">
        <v>1.2043999999999999</v>
      </c>
      <c r="D87">
        <v>10.82</v>
      </c>
      <c r="E87">
        <v>0.69</v>
      </c>
      <c r="F87">
        <v>56550.356379999997</v>
      </c>
      <c r="G87">
        <v>2601.3000000000002</v>
      </c>
      <c r="H87">
        <v>13</v>
      </c>
      <c r="J87" s="7">
        <f>4*C87*(C87-E87)*N87</f>
        <v>2.202875324950531E-2</v>
      </c>
      <c r="K87" s="8">
        <f>MP^2+2*MP*E87-J87</f>
        <v>2.1531412398314211</v>
      </c>
      <c r="L87" s="9">
        <f>SQRT(K87)</f>
        <v>1.4673585927889001</v>
      </c>
      <c r="M87" s="9">
        <f>PI()*D87/180</f>
        <v>0.18884462506578648</v>
      </c>
      <c r="N87" s="9">
        <f>(SIN(M87/2))^2</f>
        <v>8.8891087661343484E-3</v>
      </c>
      <c r="O87" s="9">
        <f>1/(1+2*(1+E87^2/J87)*(TAN(M87/2))^2)</f>
        <v>0.71143063561742703</v>
      </c>
      <c r="P87" s="10">
        <f>(1/137)*(C87-E87)*(K87-MP^2)/((4*PI()^2*J87*MP*C87)*(1-O87))</f>
        <v>1.6851424121139453E-2</v>
      </c>
      <c r="Q87" s="10">
        <f>F87/P87</f>
        <v>3355820.6103815157</v>
      </c>
      <c r="R87" s="11">
        <f>G87/P87</f>
        <v>154366.7752529456</v>
      </c>
      <c r="S87">
        <f>4*(1/137)^2*(1-N87)*(C87-E87)^2/J87^2</f>
        <v>0.11517631750128919</v>
      </c>
      <c r="T87">
        <f>(1/S87)*O87*(J87+E87^2)^2/J87^2</f>
        <v>3158.4409332307127</v>
      </c>
      <c r="U87">
        <f>(J87+E87^2)^2/(4*(1/137)^2*(C87-E87)^2*(1-N87+2*N87*(J87+E87^2)/J87))</f>
        <v>3158.4409332307127</v>
      </c>
      <c r="V87">
        <f>AA87*U87*F87</f>
        <v>178610960.37937659</v>
      </c>
      <c r="W87">
        <f>AA87*U87*G87</f>
        <v>8216052.3996130535</v>
      </c>
      <c r="X87">
        <f>O87</f>
        <v>0.71143063561742703</v>
      </c>
      <c r="Y87">
        <f>V87/(0.1973269^2*10000000)</f>
        <v>458.70716016376412</v>
      </c>
      <c r="Z87">
        <f>W87/(0.1973269^2*10000000)</f>
        <v>21.100396392126143</v>
      </c>
      <c r="AA87">
        <v>1</v>
      </c>
      <c r="AB87">
        <f>SQRT(J87+E87^2)</f>
        <v>0.70578236960801533</v>
      </c>
    </row>
    <row r="88" spans="1:28" x14ac:dyDescent="0.2">
      <c r="A88">
        <v>6</v>
      </c>
      <c r="B88">
        <v>12</v>
      </c>
      <c r="C88">
        <v>1.2043999999999999</v>
      </c>
      <c r="D88">
        <v>10.82</v>
      </c>
      <c r="E88">
        <v>0.69399999999999995</v>
      </c>
      <c r="F88">
        <v>55726.212169999999</v>
      </c>
      <c r="G88">
        <v>2612.6999999999998</v>
      </c>
      <c r="H88">
        <v>13</v>
      </c>
      <c r="J88" s="7">
        <f>4*C88*(C88-E88)*N88</f>
        <v>2.1857456567938395E-2</v>
      </c>
      <c r="K88" s="8">
        <f>MP^2+2*MP*E88-J88</f>
        <v>2.1608187132182683</v>
      </c>
      <c r="L88" s="9">
        <f>SQRT(K88)</f>
        <v>1.4699723511747655</v>
      </c>
      <c r="M88" s="9">
        <f>PI()*D88/180</f>
        <v>0.18884462506578648</v>
      </c>
      <c r="N88" s="9">
        <f>(SIN(M88/2))^2</f>
        <v>8.8891087661343484E-3</v>
      </c>
      <c r="O88" s="9">
        <f>1/(1+2*(1+E88^2/J88)*(TAN(M88/2))^2)</f>
        <v>0.70761399198777486</v>
      </c>
      <c r="P88" s="10">
        <f>(1/137)*(C88-E88)*(K88-MP^2)/((4*PI()^2*J88*MP*C88)*(1-O88))</f>
        <v>1.6731776291765397E-2</v>
      </c>
      <c r="Q88" s="10">
        <f>F88/P88</f>
        <v>3330561.6330422643</v>
      </c>
      <c r="R88" s="11">
        <f>G88/P88</f>
        <v>156151.98018669718</v>
      </c>
      <c r="S88">
        <f>4*(1/137)^2*(1-N88)*(C88-E88)^2/J88^2</f>
        <v>0.11517631750128922</v>
      </c>
      <c r="T88">
        <f>(1/S88)*O88*(J88+E88^2)^2/J88^2</f>
        <v>3260.030298727072</v>
      </c>
      <c r="U88">
        <f>(J88+E88^2)^2/(4*(1/137)^2*(C88-E88)^2*(1-N88+2*N88*(J88+E88^2)/J88))</f>
        <v>3260.0302987270716</v>
      </c>
      <c r="V88">
        <f>AA88*U88*F88</f>
        <v>181669140.10749328</v>
      </c>
      <c r="W88">
        <f>AA88*U88*G88</f>
        <v>8517481.1614842191</v>
      </c>
      <c r="X88">
        <f>O88</f>
        <v>0.70761399198777486</v>
      </c>
      <c r="Y88">
        <f>V88/(0.1973269^2*10000000)</f>
        <v>466.56115151667541</v>
      </c>
      <c r="Z88">
        <f>W88/(0.1973269^2*10000000)</f>
        <v>21.874523192944618</v>
      </c>
      <c r="AA88">
        <v>1</v>
      </c>
      <c r="AB88">
        <f>SQRT(J88+E88^2)</f>
        <v>0.70957272817374983</v>
      </c>
    </row>
    <row r="89" spans="1:28" x14ac:dyDescent="0.2">
      <c r="A89">
        <v>6</v>
      </c>
      <c r="B89">
        <v>12</v>
      </c>
      <c r="C89">
        <v>1.2043999999999999</v>
      </c>
      <c r="D89">
        <v>10.82</v>
      </c>
      <c r="E89">
        <v>0.69799999999999995</v>
      </c>
      <c r="F89">
        <v>55359.851699999999</v>
      </c>
      <c r="G89">
        <v>2615.5</v>
      </c>
      <c r="H89">
        <v>13</v>
      </c>
      <c r="J89" s="7">
        <f>4*C89*(C89-E89)*N89</f>
        <v>2.168615988637148E-2</v>
      </c>
      <c r="K89" s="8">
        <f>MP^2+2*MP*E89-J89</f>
        <v>2.1684961866051151</v>
      </c>
      <c r="L89" s="9">
        <f>SQRT(K89)</f>
        <v>1.4725814702776601</v>
      </c>
      <c r="M89" s="9">
        <f>PI()*D89/180</f>
        <v>0.18884462506578648</v>
      </c>
      <c r="N89" s="9">
        <f>(SIN(M89/2))^2</f>
        <v>8.8891087661343484E-3</v>
      </c>
      <c r="O89" s="9">
        <f>1/(1+2*(1+E89^2/J89)*(TAN(M89/2))^2)</f>
        <v>0.70376564288918331</v>
      </c>
      <c r="P89" s="10">
        <f>(1/137)*(C89-E89)*(K89-MP^2)/((4*PI()^2*J89*MP*C89)*(1-O89))</f>
        <v>1.661343354709641E-2</v>
      </c>
      <c r="Q89" s="10">
        <f>F89/P89</f>
        <v>3332234.2153452947</v>
      </c>
      <c r="R89" s="11">
        <f>G89/P89</f>
        <v>157432.8384668635</v>
      </c>
      <c r="S89">
        <f>4*(1/137)^2*(1-N89)*(C89-E89)^2/J89^2</f>
        <v>0.1151763175012892</v>
      </c>
      <c r="T89">
        <f>(1/S89)*O89*(J89+E89^2)^2/J89^2</f>
        <v>3364.710226237873</v>
      </c>
      <c r="U89">
        <f>(J89+E89^2)^2/(4*(1/137)^2*(C89-E89)^2*(1-N89+2*N89*(J89+E89^2)/J89))</f>
        <v>3364.710226237873</v>
      </c>
      <c r="V89">
        <f>AA89*U89*F89</f>
        <v>186269859.1380021</v>
      </c>
      <c r="W89">
        <f>AA89*U89*G89</f>
        <v>8800399.5967251565</v>
      </c>
      <c r="X89">
        <f>O89</f>
        <v>0.70376564288918331</v>
      </c>
      <c r="Y89">
        <f>V89/(0.1973269^2*10000000)</f>
        <v>478.37667927999712</v>
      </c>
      <c r="Z89">
        <f>W89/(0.1973269^2*10000000)</f>
        <v>22.601111929222029</v>
      </c>
      <c r="AA89">
        <v>1</v>
      </c>
      <c r="AB89">
        <f>SQRT(J89+E89^2)</f>
        <v>0.71336537614771534</v>
      </c>
    </row>
    <row r="90" spans="1:28" x14ac:dyDescent="0.2">
      <c r="A90">
        <v>6</v>
      </c>
      <c r="B90">
        <v>12</v>
      </c>
      <c r="C90">
        <v>1.2043999999999999</v>
      </c>
      <c r="D90">
        <v>10.82</v>
      </c>
      <c r="E90">
        <v>0.70199999999999996</v>
      </c>
      <c r="F90">
        <v>54515.834880000002</v>
      </c>
      <c r="G90">
        <v>2619.1</v>
      </c>
      <c r="H90">
        <v>13</v>
      </c>
      <c r="J90" s="7">
        <f>4*C90*(C90-E90)*N90</f>
        <v>2.1514863204804564E-2</v>
      </c>
      <c r="K90" s="8">
        <f>MP^2+2*MP*E90-J90</f>
        <v>2.1761736599919619</v>
      </c>
      <c r="L90" s="9">
        <f>SQRT(K90)</f>
        <v>1.475185974713684</v>
      </c>
      <c r="M90" s="9">
        <f>PI()*D90/180</f>
        <v>0.18884462506578648</v>
      </c>
      <c r="N90" s="9">
        <f>(SIN(M90/2))^2</f>
        <v>8.8891087661343484E-3</v>
      </c>
      <c r="O90" s="9">
        <f>1/(1+2*(1+E90^2/J90)*(TAN(M90/2))^2)</f>
        <v>0.69988557340546831</v>
      </c>
      <c r="P90" s="10">
        <f>(1/137)*(C90-E90)*(K90-MP^2)/((4*PI()^2*J90*MP*C90)*(1-O90))</f>
        <v>1.6496382368984368E-2</v>
      </c>
      <c r="Q90" s="10">
        <f>F90/P90</f>
        <v>3304714.5525977751</v>
      </c>
      <c r="R90" s="11">
        <f>G90/P90</f>
        <v>158768.14330663759</v>
      </c>
      <c r="S90">
        <f>4*(1/137)^2*(1-N90)*(C90-E90)^2/J90^2</f>
        <v>0.1151763175012892</v>
      </c>
      <c r="T90">
        <f>(1/S90)*O90*(J90+E90^2)^2/J90^2</f>
        <v>3472.574567235793</v>
      </c>
      <c r="U90">
        <f>(J90+E90^2)^2/(4*(1/137)^2*(C90-E90)^2*(1-N90+2*N90*(J90+E90^2)/J90))</f>
        <v>3472.574567235793</v>
      </c>
      <c r="V90">
        <f>AA90*U90*F90</f>
        <v>189310301.71591395</v>
      </c>
      <c r="W90">
        <f>AA90*U90*G90</f>
        <v>9095020.0490472652</v>
      </c>
      <c r="X90">
        <f>O90</f>
        <v>0.69988557340546831</v>
      </c>
      <c r="Y90">
        <f>V90/(0.1973269^2*10000000)</f>
        <v>486.1851182335339</v>
      </c>
      <c r="Z90">
        <f>W90/(0.1973269^2*10000000)</f>
        <v>23.357753686949472</v>
      </c>
      <c r="AA90">
        <v>1</v>
      </c>
      <c r="AB90">
        <f>SQRT(J90+E90^2)</f>
        <v>0.71716027720782516</v>
      </c>
    </row>
    <row r="91" spans="1:28" x14ac:dyDescent="0.2">
      <c r="A91">
        <v>6</v>
      </c>
      <c r="B91">
        <v>12</v>
      </c>
      <c r="C91">
        <v>1.2043999999999999</v>
      </c>
      <c r="D91">
        <v>10.82</v>
      </c>
      <c r="E91">
        <v>0.70599999999999996</v>
      </c>
      <c r="F91">
        <v>52419.374880000003</v>
      </c>
      <c r="G91">
        <v>2590.6</v>
      </c>
      <c r="H91">
        <v>13</v>
      </c>
      <c r="J91" s="7">
        <f>4*C91*(C91-E91)*N91</f>
        <v>2.1343566523237645E-2</v>
      </c>
      <c r="K91" s="8">
        <f>MP^2+2*MP*E91-J91</f>
        <v>2.1838511333788091</v>
      </c>
      <c r="L91" s="9">
        <f>SQRT(K91)</f>
        <v>1.4777858888820157</v>
      </c>
      <c r="M91" s="9">
        <f>PI()*D91/180</f>
        <v>0.18884462506578648</v>
      </c>
      <c r="N91" s="9">
        <f>(SIN(M91/2))^2</f>
        <v>8.8891087661343484E-3</v>
      </c>
      <c r="O91" s="9">
        <f>1/(1+2*(1+E91^2/J91)*(TAN(M91/2))^2)</f>
        <v>0.69597377203838418</v>
      </c>
      <c r="P91" s="10">
        <f>(1/137)*(C91-E91)*(K91-MP^2)/((4*PI()^2*J91*MP*C91)*(1-O91))</f>
        <v>1.638060932527555E-2</v>
      </c>
      <c r="Q91" s="10">
        <f>F91/P91</f>
        <v>3200086.995488992</v>
      </c>
      <c r="R91" s="11">
        <f>G91/P91</f>
        <v>158150.40506476528</v>
      </c>
      <c r="S91">
        <f>4*(1/137)^2*(1-N91)*(C91-E91)^2/J91^2</f>
        <v>0.11517631750128925</v>
      </c>
      <c r="T91">
        <f>(1/S91)*O91*(J91+E91^2)^2/J91^2</f>
        <v>3583.720291232451</v>
      </c>
      <c r="U91">
        <f>(J91+E91^2)^2/(4*(1/137)^2*(C91-E91)^2*(1-N91+2*N91*(J91+E91^2)/J91))</f>
        <v>3583.7202912324519</v>
      </c>
      <c r="V91">
        <f>AA91*U91*F91</f>
        <v>187856377.41117668</v>
      </c>
      <c r="W91">
        <f>AA91*U91*G91</f>
        <v>9283985.7864667904</v>
      </c>
      <c r="X91">
        <f>O91</f>
        <v>0.69597377203838418</v>
      </c>
      <c r="Y91">
        <f>V91/(0.1973269^2*10000000)</f>
        <v>482.45116211179015</v>
      </c>
      <c r="Z91">
        <f>W91/(0.1973269^2*10000000)</f>
        <v>23.8430538980667</v>
      </c>
      <c r="AA91">
        <v>1</v>
      </c>
      <c r="AB91">
        <f>SQRT(J91+E91^2)</f>
        <v>0.72095739577539364</v>
      </c>
    </row>
    <row r="92" spans="1:28" x14ac:dyDescent="0.2">
      <c r="A92">
        <v>6</v>
      </c>
      <c r="B92">
        <v>12</v>
      </c>
      <c r="C92">
        <v>1.2043999999999999</v>
      </c>
      <c r="D92">
        <v>10.82</v>
      </c>
      <c r="E92">
        <v>0.71</v>
      </c>
      <c r="F92">
        <v>50208.120900000002</v>
      </c>
      <c r="G92">
        <v>2548.3000000000002</v>
      </c>
      <c r="H92">
        <v>13</v>
      </c>
      <c r="J92" s="7">
        <f>4*C92*(C92-E92)*N92</f>
        <v>2.1172269841670734E-2</v>
      </c>
      <c r="K92" s="8">
        <f>MP^2+2*MP*E92-J92</f>
        <v>2.1915286067656559</v>
      </c>
      <c r="L92" s="9">
        <f>SQRT(K92)</f>
        <v>1.480381236967578</v>
      </c>
      <c r="M92" s="9">
        <f>PI()*D92/180</f>
        <v>0.18884462506578648</v>
      </c>
      <c r="N92" s="9">
        <f>(SIN(M92/2))^2</f>
        <v>8.8891087661343484E-3</v>
      </c>
      <c r="O92" s="9">
        <f>1/(1+2*(1+E92^2/J92)*(TAN(M92/2))^2)</f>
        <v>0.69203023075106984</v>
      </c>
      <c r="P92" s="10">
        <f>(1/137)*(C92-E92)*(K92-MP^2)/((4*PI()^2*J92*MP*C92)*(1-O92))</f>
        <v>1.6266101073549769E-2</v>
      </c>
      <c r="Q92" s="10">
        <f>F92/P92</f>
        <v>3086672.1332282382</v>
      </c>
      <c r="R92" s="11">
        <f>G92/P92</f>
        <v>156663.23407665154</v>
      </c>
      <c r="S92">
        <f>4*(1/137)^2*(1-N92)*(C92-E92)^2/J92^2</f>
        <v>0.1151763175012892</v>
      </c>
      <c r="T92">
        <f>(1/S92)*O92*(J92+E92^2)^2/J92^2</f>
        <v>3698.2476093540986</v>
      </c>
      <c r="U92">
        <f>(J92+E92^2)^2/(4*(1/137)^2*(C92-E92)^2*(1-N92+2*N92*(J92+E92^2)/J92))</f>
        <v>3698.247609354099</v>
      </c>
      <c r="V92">
        <f>AA92*U92*F92</f>
        <v>185682063.08858657</v>
      </c>
      <c r="W92">
        <f>AA92*U92*G92</f>
        <v>9424244.3829170521</v>
      </c>
      <c r="X92">
        <f>O92</f>
        <v>0.69203023075106984</v>
      </c>
      <c r="Y92">
        <f>V92/(0.1973269^2*10000000)</f>
        <v>476.86710642953949</v>
      </c>
      <c r="Z92">
        <f>W92/(0.1973269^2*10000000)</f>
        <v>24.20326484105474</v>
      </c>
      <c r="AA92">
        <v>1</v>
      </c>
      <c r="AB92">
        <f>SQRT(J92+E92^2)</f>
        <v>0.72475669699677203</v>
      </c>
    </row>
    <row r="93" spans="1:28" x14ac:dyDescent="0.2">
      <c r="A93">
        <v>6</v>
      </c>
      <c r="B93">
        <v>12</v>
      </c>
      <c r="C93">
        <v>1.2043999999999999</v>
      </c>
      <c r="D93">
        <v>10.82</v>
      </c>
      <c r="E93">
        <v>0.71399999999999997</v>
      </c>
      <c r="F93">
        <v>46925.997080000001</v>
      </c>
      <c r="G93">
        <v>2475.5</v>
      </c>
      <c r="H93">
        <v>13</v>
      </c>
      <c r="J93" s="7">
        <f>4*C93*(C93-E93)*N93</f>
        <v>2.1000973160103818E-2</v>
      </c>
      <c r="K93" s="8">
        <f>MP^2+2*MP*E93-J93</f>
        <v>2.1992060801525026</v>
      </c>
      <c r="L93" s="9">
        <f>SQRT(K93)</f>
        <v>1.4829720429436635</v>
      </c>
      <c r="M93" s="9">
        <f>PI()*D93/180</f>
        <v>0.18884462506578648</v>
      </c>
      <c r="N93" s="9">
        <f>(SIN(M93/2))^2</f>
        <v>8.8891087661343484E-3</v>
      </c>
      <c r="O93" s="9">
        <f>1/(1+2*(1+E93^2/J93)*(TAN(M93/2))^2)</f>
        <v>0.68805494501114906</v>
      </c>
      <c r="P93" s="10">
        <f>(1/137)*(C93-E93)*(K93-MP^2)/((4*PI()^2*J93*MP*C93)*(1-O93))</f>
        <v>1.6152844364548405E-2</v>
      </c>
      <c r="Q93" s="10">
        <f>F93/P93</f>
        <v>2905122.8391075963</v>
      </c>
      <c r="R93" s="11">
        <f>G93/P93</f>
        <v>153254.74226899166</v>
      </c>
      <c r="S93">
        <f>4*(1/137)^2*(1-N93)*(C93-E93)^2/J93^2</f>
        <v>0.11517631750128919</v>
      </c>
      <c r="T93">
        <f>(1/S93)*O93*(J93+E93^2)^2/J93^2</f>
        <v>3816.2601038982689</v>
      </c>
      <c r="U93">
        <f>(J93+E93^2)^2/(4*(1/137)^2*(C93-E93)^2*(1-N93+2*N93*(J93+E93^2)/J93))</f>
        <v>3816.260103898268</v>
      </c>
      <c r="V93">
        <f>AA93*U93*F93</f>
        <v>179081810.49205062</v>
      </c>
      <c r="W93">
        <f>AA93*U93*G93</f>
        <v>9447151.8872001618</v>
      </c>
      <c r="X93">
        <f>O93</f>
        <v>0.68805494501114906</v>
      </c>
      <c r="Y93">
        <f>V93/(0.1973269^2*10000000)</f>
        <v>459.91639344703373</v>
      </c>
      <c r="Z93">
        <f>W93/(0.1973269^2*10000000)</f>
        <v>24.262095700111907</v>
      </c>
      <c r="AA93">
        <v>1</v>
      </c>
      <c r="AB93">
        <f>SQRT(J93+E93^2)</f>
        <v>0.7285581467255059</v>
      </c>
    </row>
    <row r="94" spans="1:28" x14ac:dyDescent="0.2">
      <c r="A94">
        <v>6</v>
      </c>
      <c r="B94">
        <v>12</v>
      </c>
      <c r="C94">
        <v>1.2043999999999999</v>
      </c>
      <c r="D94">
        <v>10.82</v>
      </c>
      <c r="E94">
        <v>0.71799999999999997</v>
      </c>
      <c r="F94">
        <v>47152.398650000003</v>
      </c>
      <c r="G94">
        <v>2530.8000000000002</v>
      </c>
      <c r="H94">
        <v>13</v>
      </c>
      <c r="J94" s="7">
        <f>4*C94*(C94-E94)*N94</f>
        <v>2.0829676478536903E-2</v>
      </c>
      <c r="K94" s="8">
        <f>MP^2+2*MP*E94-J94</f>
        <v>2.2068835535393498</v>
      </c>
      <c r="L94" s="9">
        <f>SQRT(K94)</f>
        <v>1.4855583305745184</v>
      </c>
      <c r="M94" s="9">
        <f>PI()*D94/180</f>
        <v>0.18884462506578648</v>
      </c>
      <c r="N94" s="9">
        <f>(SIN(M94/2))^2</f>
        <v>8.8891087661343484E-3</v>
      </c>
      <c r="O94" s="9">
        <f>1/(1+2*(1+E94^2/J94)*(TAN(M94/2))^2)</f>
        <v>0.68404791383345931</v>
      </c>
      <c r="P94" s="10">
        <f>(1/137)*(C94-E94)*(K94-MP^2)/((4*PI()^2*J94*MP*C94)*(1-O94))</f>
        <v>1.6040826045308838E-2</v>
      </c>
      <c r="Q94" s="10">
        <f>F94/P94</f>
        <v>2939524.3434978705</v>
      </c>
      <c r="R94" s="11">
        <f>G94/P94</f>
        <v>157772.42349312405</v>
      </c>
      <c r="S94">
        <f>4*(1/137)^2*(1-N94)*(C94-E94)^2/J94^2</f>
        <v>0.1151763175012892</v>
      </c>
      <c r="T94">
        <f>(1/S94)*O94*(J94+E94^2)^2/J94^2</f>
        <v>3937.8648642156882</v>
      </c>
      <c r="U94">
        <f>(J94+E94^2)^2/(4*(1/137)^2*(C94-E94)^2*(1-N94+2*N94*(J94+E94^2)/J94))</f>
        <v>3937.8648642156877</v>
      </c>
      <c r="V94">
        <f>AA94*U94*F94</f>
        <v>185679773.90732625</v>
      </c>
      <c r="W94">
        <f>AA94*U94*G94</f>
        <v>9965948.3983570635</v>
      </c>
      <c r="X94">
        <f>O94</f>
        <v>0.68404791383345931</v>
      </c>
      <c r="Y94">
        <f>V94/(0.1973269^2*10000000)</f>
        <v>476.86122737355771</v>
      </c>
      <c r="Z94">
        <f>W94/(0.1973269^2*10000000)</f>
        <v>25.594464519081257</v>
      </c>
      <c r="AA94">
        <v>1</v>
      </c>
      <c r="AB94">
        <f>SQRT(J94+E94^2)</f>
        <v>0.73236171150500284</v>
      </c>
    </row>
    <row r="95" spans="1:28" x14ac:dyDescent="0.2">
      <c r="A95">
        <v>6</v>
      </c>
      <c r="B95">
        <v>12</v>
      </c>
      <c r="C95">
        <v>1.2043999999999999</v>
      </c>
      <c r="D95">
        <v>10.82</v>
      </c>
      <c r="E95">
        <v>0.72199999999999998</v>
      </c>
      <c r="F95">
        <v>46348.433859999997</v>
      </c>
      <c r="G95">
        <v>2519.6999999999998</v>
      </c>
      <c r="H95">
        <v>13</v>
      </c>
      <c r="J95" s="7">
        <f>4*C95*(C95-E95)*N95</f>
        <v>2.0658379796969984E-2</v>
      </c>
      <c r="K95" s="8">
        <f>MP^2+2*MP*E95-J95</f>
        <v>2.2145610269261971</v>
      </c>
      <c r="L95" s="9">
        <f>SQRT(K95)</f>
        <v>1.4881401234178846</v>
      </c>
      <c r="M95" s="9">
        <f>PI()*D95/180</f>
        <v>0.18884462506578648</v>
      </c>
      <c r="N95" s="9">
        <f>(SIN(M95/2))^2</f>
        <v>8.8891087661343484E-3</v>
      </c>
      <c r="O95" s="9">
        <f>1/(1+2*(1+E95^2/J95)*(TAN(M95/2))^2)</f>
        <v>0.68000913982238775</v>
      </c>
      <c r="P95" s="10">
        <f>(1/137)*(C95-E95)*(K95-MP^2)/((4*PI()^2*J95*MP*C95)*(1-O95))</f>
        <v>1.5930033062022605E-2</v>
      </c>
      <c r="Q95" s="10">
        <f>F95/P95</f>
        <v>2909500.1673596795</v>
      </c>
      <c r="R95" s="11">
        <f>G95/P95</f>
        <v>158172.92972272579</v>
      </c>
      <c r="S95">
        <f>4*(1/137)^2*(1-N95)*(C95-E95)^2/J95^2</f>
        <v>0.11517631750128923</v>
      </c>
      <c r="T95">
        <f>(1/S95)*O95*(J95+E95^2)^2/J95^2</f>
        <v>4063.1726292844601</v>
      </c>
      <c r="U95">
        <f>(J95+E95^2)^2/(4*(1/137)^2*(C95-E95)^2*(1-N95+2*N95*(J95+E95^2)/J95))</f>
        <v>4063.172629284461</v>
      </c>
      <c r="V95">
        <f>AA95*U95*F95</f>
        <v>188321687.87015313</v>
      </c>
      <c r="W95">
        <f>AA95*U95*G95</f>
        <v>10237976.074008055</v>
      </c>
      <c r="X95">
        <f>O95</f>
        <v>0.68000913982238775</v>
      </c>
      <c r="Y95">
        <f>V95/(0.1973269^2*10000000)</f>
        <v>483.64616850321329</v>
      </c>
      <c r="Z95">
        <f>W95/(0.1973269^2*10000000)</f>
        <v>26.29308369854693</v>
      </c>
      <c r="AA95">
        <v>1</v>
      </c>
      <c r="AB95">
        <f>SQRT(J95+E95^2)</f>
        <v>0.73616735855168824</v>
      </c>
    </row>
    <row r="96" spans="1:28" x14ac:dyDescent="0.2">
      <c r="A96">
        <v>6</v>
      </c>
      <c r="B96">
        <v>12</v>
      </c>
      <c r="C96">
        <v>1.2043999999999999</v>
      </c>
      <c r="D96">
        <v>10.82</v>
      </c>
      <c r="E96">
        <v>0.72599999999999998</v>
      </c>
      <c r="F96">
        <v>40786.128839999998</v>
      </c>
      <c r="G96">
        <v>2396.6</v>
      </c>
      <c r="H96">
        <v>13</v>
      </c>
      <c r="J96" s="7">
        <f>4*C96*(C96-E96)*N96</f>
        <v>2.0487083115403072E-2</v>
      </c>
      <c r="K96" s="8">
        <f>MP^2+2*MP*E96-J96</f>
        <v>2.2222385003130438</v>
      </c>
      <c r="L96" s="9">
        <f>SQRT(K96)</f>
        <v>1.4907174448275045</v>
      </c>
      <c r="M96" s="9">
        <f>PI()*D96/180</f>
        <v>0.18884462506578648</v>
      </c>
      <c r="N96" s="9">
        <f>(SIN(M96/2))^2</f>
        <v>8.8891087661343484E-3</v>
      </c>
      <c r="O96" s="9">
        <f>1/(1+2*(1+E96^2/J96)*(TAN(M96/2))^2)</f>
        <v>0.67593862921378933</v>
      </c>
      <c r="P96" s="10">
        <f>(1/137)*(C96-E96)*(K96-MP^2)/((4*PI()^2*J96*MP*C96)*(1-O96))</f>
        <v>1.5820452462632965E-2</v>
      </c>
      <c r="Q96" s="10">
        <f>F96/P96</f>
        <v>2578063.3604718056</v>
      </c>
      <c r="R96" s="11">
        <f>G96/P96</f>
        <v>151487.44991084401</v>
      </c>
      <c r="S96">
        <f>4*(1/137)^2*(1-N96)*(C96-E96)^2/J96^2</f>
        <v>0.11517631750128919</v>
      </c>
      <c r="T96">
        <f>(1/S96)*O96*(J96+E96^2)^2/J96^2</f>
        <v>4192.2979373682647</v>
      </c>
      <c r="U96">
        <f>(J96+E96^2)^2/(4*(1/137)^2*(C96-E96)^2*(1-N96+2*N96*(J96+E96^2)/J96))</f>
        <v>4192.2979373682647</v>
      </c>
      <c r="V96">
        <f>AA96*U96*F96</f>
        <v>170987603.80916828</v>
      </c>
      <c r="W96">
        <f>AA96*U96*G96</f>
        <v>10047261.236696783</v>
      </c>
      <c r="X96">
        <f>O96</f>
        <v>0.67593862921378933</v>
      </c>
      <c r="Y96">
        <f>V96/(0.1973269^2*10000000)</f>
        <v>439.12892019568767</v>
      </c>
      <c r="Z96">
        <f>W96/(0.1973269^2*10000000)</f>
        <v>25.803291463858017</v>
      </c>
      <c r="AA96">
        <v>1</v>
      </c>
      <c r="AB96">
        <f>SQRT(J96+E96^2)</f>
        <v>0.73997505573863975</v>
      </c>
    </row>
    <row r="97" spans="1:28" x14ac:dyDescent="0.2">
      <c r="A97">
        <v>6</v>
      </c>
      <c r="B97">
        <v>12</v>
      </c>
      <c r="C97">
        <v>1.2043999999999999</v>
      </c>
      <c r="D97">
        <v>10.82</v>
      </c>
      <c r="E97">
        <v>0.73</v>
      </c>
      <c r="F97">
        <v>46426.151120000002</v>
      </c>
      <c r="G97">
        <v>2590</v>
      </c>
      <c r="H97">
        <v>13</v>
      </c>
      <c r="J97" s="7">
        <f>4*C97*(C97-E97)*N97</f>
        <v>2.0315786433836157E-2</v>
      </c>
      <c r="K97" s="8">
        <f>MP^2+2*MP*E97-J97</f>
        <v>2.2299159736998906</v>
      </c>
      <c r="L97" s="9">
        <f>SQRT(K97)</f>
        <v>1.4932903179555845</v>
      </c>
      <c r="M97" s="9">
        <f>PI()*D97/180</f>
        <v>0.18884462506578648</v>
      </c>
      <c r="N97" s="9">
        <f>(SIN(M97/2))^2</f>
        <v>8.8891087661343484E-3</v>
      </c>
      <c r="O97" s="9">
        <f>1/(1+2*(1+E97^2/J97)*(TAN(M97/2))^2)</f>
        <v>0.67183639191646438</v>
      </c>
      <c r="P97" s="10">
        <f>(1/137)*(C97-E97)*(K97-MP^2)/((4*PI()^2*J97*MP*C97)*(1-O97))</f>
        <v>1.5712071399187285E-2</v>
      </c>
      <c r="Q97" s="10">
        <f>F97/P97</f>
        <v>2954807.7997151553</v>
      </c>
      <c r="R97" s="11">
        <f>G97/P97</f>
        <v>164841.409779615</v>
      </c>
      <c r="S97">
        <f>4*(1/137)^2*(1-N97)*(C97-E97)^2/J97^2</f>
        <v>0.11517631750128919</v>
      </c>
      <c r="T97">
        <f>(1/S97)*O97*(J97+E97^2)^2/J97^2</f>
        <v>4325.3592831766509</v>
      </c>
      <c r="U97">
        <f>(J97+E97^2)^2/(4*(1/137)^2*(C97-E97)^2*(1-N97+2*N97*(J97+E97^2)/J97))</f>
        <v>4325.3592831766509</v>
      </c>
      <c r="V97">
        <f>AA97*U97*F97</f>
        <v>200809783.72905409</v>
      </c>
      <c r="W97">
        <f>AA97*U97*G97</f>
        <v>11202680.543427525</v>
      </c>
      <c r="X97">
        <f>O97</f>
        <v>0.67183639191646438</v>
      </c>
      <c r="Y97">
        <f>V97/(0.1973269^2*10000000)</f>
        <v>515.71799083215672</v>
      </c>
      <c r="Z97">
        <f>W97/(0.1973269^2*10000000)</f>
        <v>28.770629570450719</v>
      </c>
      <c r="AA97">
        <v>1</v>
      </c>
      <c r="AB97">
        <f>SQRT(J97+E97^2)</f>
        <v>0.74378477157967948</v>
      </c>
    </row>
    <row r="98" spans="1:28" x14ac:dyDescent="0.2">
      <c r="A98">
        <v>6</v>
      </c>
      <c r="B98">
        <v>12</v>
      </c>
      <c r="C98">
        <v>1.2043999999999999</v>
      </c>
      <c r="D98">
        <v>10.82</v>
      </c>
      <c r="E98">
        <v>0.73399999999999999</v>
      </c>
      <c r="F98">
        <v>48941.295059999997</v>
      </c>
      <c r="G98">
        <v>2714.6</v>
      </c>
      <c r="H98">
        <v>13</v>
      </c>
      <c r="J98" s="7">
        <f>4*C98*(C98-E98)*N98</f>
        <v>2.0144489752269241E-2</v>
      </c>
      <c r="K98" s="8">
        <f>MP^2+2*MP*E98-J98</f>
        <v>2.2375934470867378</v>
      </c>
      <c r="L98" s="9">
        <f>SQRT(K98)</f>
        <v>1.4958587657552225</v>
      </c>
      <c r="M98" s="9">
        <f>PI()*D98/180</f>
        <v>0.18884462506578648</v>
      </c>
      <c r="N98" s="9">
        <f>(SIN(M98/2))^2</f>
        <v>8.8891087661343484E-3</v>
      </c>
      <c r="O98" s="9">
        <f>1/(1+2*(1+E98^2/J98)*(TAN(M98/2))^2)</f>
        <v>0.66770244155317249</v>
      </c>
      <c r="P98" s="10">
        <f>(1/137)*(C98-E98)*(K98-MP^2)/((4*PI()^2*J98*MP*C98)*(1-O98))</f>
        <v>1.5604877129958457E-2</v>
      </c>
      <c r="Q98" s="10">
        <f>F98/P98</f>
        <v>3136281.9875102909</v>
      </c>
      <c r="R98" s="11">
        <f>G98/P98</f>
        <v>173958.43475040721</v>
      </c>
      <c r="S98">
        <f>4*(1/137)^2*(1-N98)*(C98-E98)^2/J98^2</f>
        <v>0.11517631750128919</v>
      </c>
      <c r="T98">
        <f>(1/S98)*O98*(J98+E98^2)^2/J98^2</f>
        <v>4462.4792829741145</v>
      </c>
      <c r="U98">
        <f>(J98+E98^2)^2/(4*(1/137)^2*(C98-E98)^2*(1-N98+2*N98*(J98+E98^2)/J98))</f>
        <v>4462.4792829741154</v>
      </c>
      <c r="V98">
        <f>AA98*U98*F98</f>
        <v>218399515.28717339</v>
      </c>
      <c r="W98">
        <f>AA98*U98*G98</f>
        <v>12113846.261561533</v>
      </c>
      <c r="X98">
        <f>O98</f>
        <v>0.66770244155317249</v>
      </c>
      <c r="Y98">
        <f>V98/(0.1973269^2*10000000)</f>
        <v>560.89179088300455</v>
      </c>
      <c r="Z98">
        <f>W98/(0.1973269^2*10000000)</f>
        <v>31.11067767341186</v>
      </c>
      <c r="AA98">
        <v>1</v>
      </c>
      <c r="AB98">
        <f>SQRT(J98+E98^2)</f>
        <v>0.74759647521391459</v>
      </c>
    </row>
    <row r="99" spans="1:28" x14ac:dyDescent="0.2">
      <c r="A99">
        <v>6</v>
      </c>
      <c r="B99">
        <v>12</v>
      </c>
      <c r="C99">
        <v>1.2043999999999999</v>
      </c>
      <c r="D99">
        <v>10.82</v>
      </c>
      <c r="E99">
        <v>0.73799999999999999</v>
      </c>
      <c r="F99">
        <v>46804.55055</v>
      </c>
      <c r="G99">
        <v>2676.1</v>
      </c>
      <c r="H99">
        <v>13</v>
      </c>
      <c r="J99" s="7">
        <f>4*C99*(C99-E99)*N99</f>
        <v>1.9973193070702326E-2</v>
      </c>
      <c r="K99" s="8">
        <f>MP^2+2*MP*E99-J99</f>
        <v>2.2452709204735846</v>
      </c>
      <c r="L99" s="9">
        <f>SQRT(K99)</f>
        <v>1.4984228109827962</v>
      </c>
      <c r="M99" s="9">
        <f>PI()*D99/180</f>
        <v>0.18884462506578648</v>
      </c>
      <c r="N99" s="9">
        <f>(SIN(M99/2))^2</f>
        <v>8.8891087661343484E-3</v>
      </c>
      <c r="O99" s="9">
        <f>1/(1+2*(1+E99^2/J99)*(TAN(M99/2))^2)</f>
        <v>0.66353679550115729</v>
      </c>
      <c r="P99" s="10">
        <f>(1/137)*(C99-E99)*(K99-MP^2)/((4*PI()^2*J99*MP*C99)*(1-O99))</f>
        <v>1.5498857021348894E-2</v>
      </c>
      <c r="Q99" s="10">
        <f>F99/P99</f>
        <v>3019871.1095617628</v>
      </c>
      <c r="R99" s="11">
        <f>G99/P99</f>
        <v>172664.34526841604</v>
      </c>
      <c r="S99">
        <f>4*(1/137)^2*(1-N99)*(C99-E99)^2/J99^2</f>
        <v>0.11517631750128918</v>
      </c>
      <c r="T99">
        <f>(1/S99)*O99*(J99+E99^2)^2/J99^2</f>
        <v>4603.7848481151868</v>
      </c>
      <c r="U99">
        <f>(J99+E99^2)^2/(4*(1/137)^2*(C99-E99)^2*(1-N99+2*N99*(J99+E99^2)/J99))</f>
        <v>4603.7848481151859</v>
      </c>
      <c r="V99">
        <f>AA99*U99*F99</f>
        <v>215478080.64493129</v>
      </c>
      <c r="W99">
        <f>AA99*U99*G99</f>
        <v>12320188.632041048</v>
      </c>
      <c r="X99">
        <f>O99</f>
        <v>0.66353679550115729</v>
      </c>
      <c r="Y99">
        <f>V99/(0.1973269^2*10000000)</f>
        <v>553.3889871048907</v>
      </c>
      <c r="Z99">
        <f>W99/(0.1973269^2*10000000)</f>
        <v>31.64060440681655</v>
      </c>
      <c r="AA99">
        <v>1</v>
      </c>
      <c r="AB99">
        <f>SQRT(J99+E99^2)</f>
        <v>0.75141013639070797</v>
      </c>
    </row>
    <row r="100" spans="1:28" x14ac:dyDescent="0.2">
      <c r="A100">
        <v>6</v>
      </c>
      <c r="B100">
        <v>12</v>
      </c>
      <c r="C100">
        <v>1.2043999999999999</v>
      </c>
      <c r="D100">
        <v>10.82</v>
      </c>
      <c r="E100">
        <v>0.74199999999999999</v>
      </c>
      <c r="F100">
        <v>46525.785759999999</v>
      </c>
      <c r="G100">
        <v>2708.5</v>
      </c>
      <c r="H100">
        <v>13</v>
      </c>
      <c r="J100" s="7">
        <f>4*C100*(C100-E100)*N100</f>
        <v>1.9801896389135407E-2</v>
      </c>
      <c r="K100" s="8">
        <f>MP^2+2*MP*E100-J100</f>
        <v>2.2529483938604313</v>
      </c>
      <c r="L100" s="9">
        <f>SQRT(K100)</f>
        <v>1.5009824762003157</v>
      </c>
      <c r="M100" s="9">
        <f>PI()*D100/180</f>
        <v>0.18884462506578648</v>
      </c>
      <c r="N100" s="9">
        <f>(SIN(M100/2))^2</f>
        <v>8.8891087661343484E-3</v>
      </c>
      <c r="O100" s="9">
        <f>1/(1+2*(1+E100^2/J100)*(TAN(M100/2))^2)</f>
        <v>0.65933947493215761</v>
      </c>
      <c r="P100" s="10">
        <f>(1/137)*(C100-E100)*(K100-MP^2)/((4*PI()^2*J100*MP*C100)*(1-O100))</f>
        <v>1.5393998549590029E-2</v>
      </c>
      <c r="Q100" s="10">
        <f>F100/P100</f>
        <v>3022332.7363662166</v>
      </c>
      <c r="R100" s="11">
        <f>G100/P100</f>
        <v>175945.1900216096</v>
      </c>
      <c r="S100">
        <f>4*(1/137)^2*(1-N100)*(C100-E100)^2/J100^2</f>
        <v>0.11517631750128923</v>
      </c>
      <c r="T100">
        <f>(1/S100)*O100*(J100+E100^2)^2/J100^2</f>
        <v>4749.407367515957</v>
      </c>
      <c r="U100">
        <f>(J100+E100^2)^2/(4*(1/137)^2*(C100-E100)^2*(1-N100+2*N100*(J100+E100^2)/J100))</f>
        <v>4749.4073675159552</v>
      </c>
      <c r="V100">
        <f>AA100*U100*F100</f>
        <v>220969909.66801292</v>
      </c>
      <c r="W100">
        <f>AA100*U100*G100</f>
        <v>12863769.854916966</v>
      </c>
      <c r="X100">
        <f>O100</f>
        <v>0.65933947493215761</v>
      </c>
      <c r="Y100">
        <f>V100/(0.1973269^2*10000000)</f>
        <v>567.49305602614822</v>
      </c>
      <c r="Z100">
        <f>W100/(0.1973269^2*10000000)</f>
        <v>33.036625113127855</v>
      </c>
      <c r="AA100">
        <v>1</v>
      </c>
      <c r="AB100">
        <f>SQRT(J100+E100^2)</f>
        <v>0.75522572545506905</v>
      </c>
    </row>
    <row r="101" spans="1:28" x14ac:dyDescent="0.2">
      <c r="A101">
        <v>6</v>
      </c>
      <c r="B101">
        <v>12</v>
      </c>
      <c r="C101">
        <v>1.2043999999999999</v>
      </c>
      <c r="D101">
        <v>10.82</v>
      </c>
      <c r="E101">
        <v>0.746</v>
      </c>
      <c r="F101">
        <v>48184.175069999998</v>
      </c>
      <c r="G101">
        <v>2809.6</v>
      </c>
      <c r="H101">
        <v>13</v>
      </c>
      <c r="J101" s="7">
        <f>4*C101*(C101-E101)*N101</f>
        <v>1.9630599707568495E-2</v>
      </c>
      <c r="K101" s="8">
        <f>MP^2+2*MP*E101-J101</f>
        <v>2.2606258672472785</v>
      </c>
      <c r="L101" s="9">
        <f>SQRT(K101)</f>
        <v>1.5035377837777402</v>
      </c>
      <c r="M101" s="9">
        <f>PI()*D101/180</f>
        <v>0.18884462506578648</v>
      </c>
      <c r="N101" s="9">
        <f>(SIN(M101/2))^2</f>
        <v>8.8891087661343484E-3</v>
      </c>
      <c r="O101" s="9">
        <f>1/(1+2*(1+E101^2/J101)*(TAN(M101/2))^2)</f>
        <v>0.65511050485188316</v>
      </c>
      <c r="P101" s="10">
        <f>(1/137)*(C101-E101)*(K101-MP^2)/((4*PI()^2*J101*MP*C101)*(1-O101))</f>
        <v>1.5290289302249403E-2</v>
      </c>
      <c r="Q101" s="10">
        <f>F101/P101</f>
        <v>3151292.56991308</v>
      </c>
      <c r="R101" s="11">
        <f>G101/P101</f>
        <v>183750.61089175538</v>
      </c>
      <c r="S101">
        <f>4*(1/137)^2*(1-N101)*(C101-E101)^2/J101^2</f>
        <v>0.1151763175012892</v>
      </c>
      <c r="T101">
        <f>(1/S101)*O101*(J101+E101^2)^2/J101^2</f>
        <v>4899.482899608066</v>
      </c>
      <c r="U101">
        <f>(J101+E101^2)^2/(4*(1/137)^2*(C101-E101)^2*(1-N101+2*N101*(J101+E101^2)/J101))</f>
        <v>4899.4828996080678</v>
      </c>
      <c r="V101">
        <f>AA101*U101*F101</f>
        <v>236077541.78718635</v>
      </c>
      <c r="W101">
        <f>AA101*U101*G101</f>
        <v>13765587.154738827</v>
      </c>
      <c r="X101">
        <f>O101</f>
        <v>0.65511050485188316</v>
      </c>
      <c r="Y101">
        <f>V101/(0.1973269^2*10000000)</f>
        <v>606.29234925801575</v>
      </c>
      <c r="Z101">
        <f>W101/(0.1973269^2*10000000)</f>
        <v>35.352664687122576</v>
      </c>
      <c r="AA101">
        <v>1</v>
      </c>
      <c r="AB101">
        <f>SQRT(J101+E101^2)</f>
        <v>0.75904321333344948</v>
      </c>
    </row>
    <row r="102" spans="1:28" x14ac:dyDescent="0.2">
      <c r="A102">
        <v>6</v>
      </c>
      <c r="B102">
        <v>12</v>
      </c>
      <c r="C102">
        <v>1.2043999999999999</v>
      </c>
      <c r="D102">
        <v>10.82</v>
      </c>
      <c r="E102">
        <v>0.74999999999999989</v>
      </c>
      <c r="F102">
        <v>48623.391130000004</v>
      </c>
      <c r="G102">
        <v>2877</v>
      </c>
      <c r="H102">
        <v>13</v>
      </c>
      <c r="J102" s="7">
        <f>4*C102*(C102-E102)*N102</f>
        <v>1.9459303026001584E-2</v>
      </c>
      <c r="K102" s="8">
        <f>MP^2+2*MP*E102-J102</f>
        <v>2.2683033406341253</v>
      </c>
      <c r="L102" s="9">
        <f>SQRT(K102)</f>
        <v>1.5060887558952578</v>
      </c>
      <c r="M102" s="9">
        <f>PI()*D102/180</f>
        <v>0.18884462506578648</v>
      </c>
      <c r="N102" s="9">
        <f>(SIN(M102/2))^2</f>
        <v>8.8891087661343484E-3</v>
      </c>
      <c r="O102" s="9">
        <f>1/(1+2*(1+E102^2/J102)*(TAN(M102/2))^2)</f>
        <v>0.65084991413892745</v>
      </c>
      <c r="P102" s="10">
        <f>(1/137)*(C102-E102)*(K102-MP^2)/((4*PI()^2*J102*MP*C102)*(1-O102))</f>
        <v>1.5187716979556879E-2</v>
      </c>
      <c r="Q102" s="10">
        <f>F102/P102</f>
        <v>3201494.4178541475</v>
      </c>
      <c r="R102" s="11">
        <f>G102/P102</f>
        <v>189429.39244078146</v>
      </c>
      <c r="S102">
        <f>4*(1/137)^2*(1-N102)*(C102-E102)^2/J102^2</f>
        <v>0.11517631750128919</v>
      </c>
      <c r="T102">
        <f>(1/S102)*O102*(J102+E102^2)^2/J102^2</f>
        <v>5054.1523743596708</v>
      </c>
      <c r="U102">
        <f>(J102+E102^2)^2/(4*(1/137)^2*(C102-E102)^2*(1-N102+2*N102*(J102+E102^2)/J102))</f>
        <v>5054.1523743596708</v>
      </c>
      <c r="V102">
        <f>AA102*U102*F102</f>
        <v>245750027.72910848</v>
      </c>
      <c r="W102">
        <f>AA102*U102*G102</f>
        <v>14540796.381032772</v>
      </c>
      <c r="X102">
        <f>O102</f>
        <v>0.65084991413892745</v>
      </c>
      <c r="Y102">
        <f>V102/(0.1973269^2*10000000)</f>
        <v>631.13314597462829</v>
      </c>
      <c r="Z102">
        <f>W102/(0.1973269^2*10000000)</f>
        <v>37.343550475826412</v>
      </c>
      <c r="AA102">
        <v>1</v>
      </c>
      <c r="AB102">
        <f>SQRT(J102+E102^2)</f>
        <v>0.76286257151993075</v>
      </c>
    </row>
    <row r="103" spans="1:28" x14ac:dyDescent="0.2">
      <c r="A103">
        <v>6</v>
      </c>
      <c r="B103">
        <v>12</v>
      </c>
      <c r="C103">
        <v>1.2043999999999999</v>
      </c>
      <c r="D103">
        <v>10.82</v>
      </c>
      <c r="E103">
        <v>0.75399999999999989</v>
      </c>
      <c r="F103">
        <v>45468.21701</v>
      </c>
      <c r="G103">
        <v>2786.2</v>
      </c>
      <c r="H103">
        <v>13</v>
      </c>
      <c r="J103" s="7">
        <f>4*C103*(C103-E103)*N103</f>
        <v>1.9288006344434668E-2</v>
      </c>
      <c r="K103" s="8">
        <f>MP^2+2*MP*E103-J103</f>
        <v>2.2759808140209721</v>
      </c>
      <c r="L103" s="9">
        <f>SQRT(K103)</f>
        <v>1.508635414545533</v>
      </c>
      <c r="M103" s="9">
        <f>PI()*D103/180</f>
        <v>0.18884462506578648</v>
      </c>
      <c r="N103" s="9">
        <f>(SIN(M103/2))^2</f>
        <v>8.8891087661343484E-3</v>
      </c>
      <c r="O103" s="9">
        <f>1/(1+2*(1+E103^2/J103)*(TAN(M103/2))^2)</f>
        <v>0.64655773558309404</v>
      </c>
      <c r="P103" s="10">
        <f>(1/137)*(C103-E103)*(K103-MP^2)/((4*PI()^2*J103*MP*C103)*(1-O103))</f>
        <v>1.5086269395560747E-2</v>
      </c>
      <c r="Q103" s="10">
        <f>F103/P103</f>
        <v>3013880.7559262714</v>
      </c>
      <c r="R103" s="11">
        <f>G103/P103</f>
        <v>184684.49203352162</v>
      </c>
      <c r="S103">
        <f>4*(1/137)^2*(1-N103)*(C103-E103)^2/J103^2</f>
        <v>0.11517631750128919</v>
      </c>
      <c r="T103">
        <f>(1/S103)*O103*(J103+E103^2)^2/J103^2</f>
        <v>5213.5618059895414</v>
      </c>
      <c r="U103">
        <f>(J103+E103^2)^2/(4*(1/137)^2*(C103-E103)^2*(1-N103+2*N103*(J103+E103^2)/J103))</f>
        <v>5213.5618059895423</v>
      </c>
      <c r="V103">
        <f>AA103*U103*F103</f>
        <v>237051359.58978003</v>
      </c>
      <c r="W103">
        <f>AA103*U103*G103</f>
        <v>14526025.903848061</v>
      </c>
      <c r="X103">
        <f>O103</f>
        <v>0.64655773558309404</v>
      </c>
      <c r="Y103">
        <f>V103/(0.1973269^2*10000000)</f>
        <v>608.7932999152199</v>
      </c>
      <c r="Z103">
        <f>W103/(0.1973269^2*10000000)</f>
        <v>37.305617061050121</v>
      </c>
      <c r="AA103">
        <v>1</v>
      </c>
      <c r="AB103">
        <f>SQRT(J103+E103^2)</f>
        <v>0.76668377206279414</v>
      </c>
    </row>
    <row r="104" spans="1:28" x14ac:dyDescent="0.2">
      <c r="A104">
        <v>6</v>
      </c>
      <c r="B104">
        <v>12</v>
      </c>
      <c r="C104">
        <v>1.2043999999999999</v>
      </c>
      <c r="D104">
        <v>10.82</v>
      </c>
      <c r="E104">
        <v>0.7579999999999999</v>
      </c>
      <c r="F104">
        <v>46039.896079999999</v>
      </c>
      <c r="G104">
        <v>2869.5</v>
      </c>
      <c r="H104">
        <v>13</v>
      </c>
      <c r="J104" s="7">
        <f>4*C104*(C104-E104)*N104</f>
        <v>1.9116709662867753E-2</v>
      </c>
      <c r="K104" s="8">
        <f>MP^2+2*MP*E104-J104</f>
        <v>2.2836582874078188</v>
      </c>
      <c r="L104" s="9">
        <f>SQRT(K104)</f>
        <v>1.511177781535918</v>
      </c>
      <c r="M104" s="9">
        <f>PI()*D104/180</f>
        <v>0.18884462506578648</v>
      </c>
      <c r="N104" s="9">
        <f>(SIN(M104/2))^2</f>
        <v>8.8891087661343484E-3</v>
      </c>
      <c r="O104" s="9">
        <f>1/(1+2*(1+E104^2/J104)*(TAN(M104/2))^2)</f>
        <v>0.64223400592311197</v>
      </c>
      <c r="P104" s="10">
        <f>(1/137)*(C104-E104)*(K104-MP^2)/((4*PI()^2*J104*MP*C104)*(1-O104))</f>
        <v>1.4985934479124155E-2</v>
      </c>
      <c r="Q104" s="10">
        <f>F104/P104</f>
        <v>3072207.2183176111</v>
      </c>
      <c r="R104" s="11">
        <f>G104/P104</f>
        <v>191479.55064112268</v>
      </c>
      <c r="S104">
        <f>4*(1/137)^2*(1-N104)*(C104-E104)^2/J104^2</f>
        <v>0.11517631750128919</v>
      </c>
      <c r="T104">
        <f>(1/S104)*O104*(J104+E104^2)^2/J104^2</f>
        <v>5377.8625170452924</v>
      </c>
      <c r="U104">
        <f>(J104+E104^2)^2/(4*(1/137)^2*(C104-E104)^2*(1-N104+2*N104*(J104+E104^2)/J104))</f>
        <v>5377.8625170452906</v>
      </c>
      <c r="V104">
        <f>AA104*U104*F104</f>
        <v>247596231.41729239</v>
      </c>
      <c r="W104">
        <f>AA104*U104*G104</f>
        <v>15431776.492661461</v>
      </c>
      <c r="X104">
        <f>O104</f>
        <v>0.64223400592311197</v>
      </c>
      <c r="Y104">
        <f>V104/(0.1973269^2*10000000)</f>
        <v>635.87455069633143</v>
      </c>
      <c r="Z104">
        <f>W104/(0.1973269^2*10000000)</f>
        <v>39.631758074618212</v>
      </c>
      <c r="AA104">
        <v>1</v>
      </c>
      <c r="AB104">
        <f>SQRT(J104+E104^2)</f>
        <v>0.77050678755145796</v>
      </c>
    </row>
    <row r="105" spans="1:28" x14ac:dyDescent="0.2">
      <c r="A105">
        <v>6</v>
      </c>
      <c r="B105">
        <v>12</v>
      </c>
      <c r="C105">
        <v>1.2043999999999999</v>
      </c>
      <c r="D105">
        <v>10.82</v>
      </c>
      <c r="E105">
        <v>0.7619999999999999</v>
      </c>
      <c r="F105">
        <v>53830.457130000003</v>
      </c>
      <c r="G105">
        <v>3215.8</v>
      </c>
      <c r="H105">
        <v>13</v>
      </c>
      <c r="J105" s="7">
        <f>4*C105*(C105-E105)*N105</f>
        <v>1.8945412981300834E-2</v>
      </c>
      <c r="K105" s="8">
        <f>MP^2+2*MP*E105-J105</f>
        <v>2.2913357607946661</v>
      </c>
      <c r="L105" s="9">
        <f>SQRT(K105)</f>
        <v>1.5137158784906322</v>
      </c>
      <c r="M105" s="9">
        <f>PI()*D105/180</f>
        <v>0.18884462506578648</v>
      </c>
      <c r="N105" s="9">
        <f>(SIN(M105/2))^2</f>
        <v>8.8891087661343484E-3</v>
      </c>
      <c r="O105" s="9">
        <f>1/(1+2*(1+E105^2/J105)*(TAN(M105/2))^2)</f>
        <v>0.6378787658837155</v>
      </c>
      <c r="P105" s="10">
        <f>(1/137)*(C105-E105)*(K105-MP^2)/((4*PI()^2*J105*MP*C105)*(1-O105))</f>
        <v>1.4886700274771457E-2</v>
      </c>
      <c r="Q105" s="10">
        <f>F105/P105</f>
        <v>3616010.0046634693</v>
      </c>
      <c r="R105" s="11">
        <f>G105/P105</f>
        <v>216018.32109495936</v>
      </c>
      <c r="S105">
        <f>4*(1/137)^2*(1-N105)*(C105-E105)^2/J105^2</f>
        <v>0.11517631750128923</v>
      </c>
      <c r="T105">
        <f>(1/S105)*O105*(J105+E105^2)^2/J105^2</f>
        <v>5547.2113745653587</v>
      </c>
      <c r="U105">
        <f>(J105+E105^2)^2/(4*(1/137)^2*(C105-E105)^2*(1-N105+2*N105*(J105+E105^2)/J105))</f>
        <v>5547.2113745653578</v>
      </c>
      <c r="V105">
        <f>AA105*U105*F105</f>
        <v>298608924.08958888</v>
      </c>
      <c r="W105">
        <f>AA105*U105*G105</f>
        <v>17838722.338327277</v>
      </c>
      <c r="X105">
        <f>O105</f>
        <v>0.6378787658837155</v>
      </c>
      <c r="Y105">
        <f>V105/(0.1973269^2*10000000)</f>
        <v>766.88491723998425</v>
      </c>
      <c r="Z105">
        <f>W105/(0.1973269^2*10000000)</f>
        <v>45.813256069972027</v>
      </c>
      <c r="AA105">
        <v>1</v>
      </c>
      <c r="AB105">
        <f>SQRT(J105+E105^2)</f>
        <v>0.77433159110377292</v>
      </c>
    </row>
    <row r="106" spans="1:28" s="12" customFormat="1" x14ac:dyDescent="0.2">
      <c r="A106" s="12">
        <v>6</v>
      </c>
      <c r="B106" s="12">
        <v>12</v>
      </c>
      <c r="C106" s="12">
        <v>1.2043999999999999</v>
      </c>
      <c r="D106" s="12">
        <v>13.01</v>
      </c>
      <c r="E106" s="12">
        <v>7.7999999999999847E-2</v>
      </c>
      <c r="F106" s="12">
        <v>520940.85259999998</v>
      </c>
      <c r="G106" s="12">
        <v>6120.3</v>
      </c>
      <c r="H106" s="12">
        <v>13</v>
      </c>
      <c r="J106" s="13">
        <f>4*C106*(C106-E106)*N106</f>
        <v>6.9647560823773005E-2</v>
      </c>
      <c r="K106" s="14">
        <f>MP^2+2*MP*E106-J106</f>
        <v>0.95707739634931355</v>
      </c>
      <c r="L106" s="15">
        <f>SQRT(K106)</f>
        <v>0.97830332532876196</v>
      </c>
      <c r="M106" s="15">
        <f>PI()*D106/180</f>
        <v>0.22706733568446225</v>
      </c>
      <c r="N106" s="15">
        <f>(SIN(M106/2))^2</f>
        <v>1.283460571030574E-2</v>
      </c>
      <c r="O106" s="15">
        <f>1/(1+2*(1+E106^2/J106)*(TAN(M106/2))^2)</f>
        <v>0.97250304698213186</v>
      </c>
      <c r="P106" s="16">
        <f>(1/137)*(C106-E106)*(K106-MP^2)/((4*PI()^2*J106*MP*C106)*(1-O106))</f>
        <v>7.3832442507467747E-3</v>
      </c>
      <c r="Q106" s="16">
        <f>F106/P106</f>
        <v>70557174.449065492</v>
      </c>
      <c r="R106" s="17">
        <f>G106/P106</f>
        <v>828944.538761665</v>
      </c>
      <c r="S106" s="12">
        <f>4*(1/137)^2*(1-N106)*(C106-E106)^2/J106^2</f>
        <v>5.5027811448608112E-2</v>
      </c>
      <c r="T106" s="12">
        <f>(1/S106)*O106*(J106+E106^2)^2/J106^2</f>
        <v>20.895401624750154</v>
      </c>
      <c r="U106" s="12">
        <f>(J106+E106^2)^2/(4*(1/137)^2*(C106-E106)^2*(1-N106+2*N106*(J106+E106^2)/J106))</f>
        <v>20.895401624750157</v>
      </c>
      <c r="V106" s="12">
        <f>AA106*U106*F106</f>
        <v>10885268.337816771</v>
      </c>
      <c r="W106" s="12">
        <f>AA106*U106*G106</f>
        <v>127886.12656395839</v>
      </c>
      <c r="X106" s="12">
        <f>O106</f>
        <v>0.97250304698213186</v>
      </c>
      <c r="Y106" s="12">
        <f>V106/(0.1973269^2*10000000)</f>
        <v>27.955454224392632</v>
      </c>
      <c r="Z106" s="12">
        <f>W106/(0.1973269^2*10000000)</f>
        <v>0.3284360703055183</v>
      </c>
      <c r="AA106" s="12">
        <v>1</v>
      </c>
      <c r="AB106" s="12">
        <f>SQRT(J106+E106^2)</f>
        <v>0.2751936787496635</v>
      </c>
    </row>
    <row r="107" spans="1:28" x14ac:dyDescent="0.2">
      <c r="A107">
        <v>6</v>
      </c>
      <c r="B107">
        <v>12</v>
      </c>
      <c r="C107">
        <v>1.2043999999999999</v>
      </c>
      <c r="D107">
        <v>13.01</v>
      </c>
      <c r="E107">
        <v>8.1999999999999851E-2</v>
      </c>
      <c r="F107">
        <v>493868.2856</v>
      </c>
      <c r="G107">
        <v>5990.6</v>
      </c>
      <c r="H107">
        <v>13</v>
      </c>
      <c r="J107" s="7">
        <f>4*C107*(C107-E107)*N107</f>
        <v>6.9400232837893122E-2</v>
      </c>
      <c r="K107" s="8">
        <f>MP^2+2*MP*E107-J107</f>
        <v>0.96483090104047342</v>
      </c>
      <c r="L107" s="9">
        <f>SQRT(K107)</f>
        <v>0.9822580623443482</v>
      </c>
      <c r="M107" s="9">
        <f>PI()*D107/180</f>
        <v>0.22706733568446225</v>
      </c>
      <c r="N107" s="9">
        <f>(SIN(M107/2))^2</f>
        <v>1.283460571030574E-2</v>
      </c>
      <c r="O107" s="9">
        <f>1/(1+2*(1+E107^2/J107)*(TAN(M107/2))^2)</f>
        <v>0.972268657679491</v>
      </c>
      <c r="P107" s="10">
        <f>(1/137)*(C107-E107)*(K107-MP^2)/((4*PI()^2*J107*MP*C107)*(1-O107))</f>
        <v>8.0606735952705282E-3</v>
      </c>
      <c r="Q107" s="10">
        <f>F107/P107</f>
        <v>61268860.444835447</v>
      </c>
      <c r="R107" s="11">
        <f>G107/P107</f>
        <v>743188.51014075172</v>
      </c>
      <c r="S107">
        <f>4*(1/137)^2*(1-N107)*(C107-E107)^2/J107^2</f>
        <v>5.5027811448608126E-2</v>
      </c>
      <c r="T107">
        <f>(1/S107)*O107*(J107+E107^2)^2/J107^2</f>
        <v>21.258276343258835</v>
      </c>
      <c r="U107">
        <f>(J107+E107^2)^2/(4*(1/137)^2*(C107-E107)^2*(1-N107+2*N107*(J107+E107^2)/J107))</f>
        <v>21.258276343258842</v>
      </c>
      <c r="V107">
        <f>AA107*U107*F107</f>
        <v>10498788.492456282</v>
      </c>
      <c r="W107">
        <f>AA107*U107*G107</f>
        <v>127349.83026192643</v>
      </c>
      <c r="X107">
        <f>O107</f>
        <v>0.972268657679491</v>
      </c>
      <c r="Y107">
        <f>V107/(0.1973269^2*10000000)</f>
        <v>26.962899949171842</v>
      </c>
      <c r="Z107">
        <f>W107/(0.1973269^2*10000000)</f>
        <v>0.32705875867140083</v>
      </c>
      <c r="AA107">
        <v>1</v>
      </c>
      <c r="AB107">
        <f>SQRT(J107+E107^2)</f>
        <v>0.27590620297103347</v>
      </c>
    </row>
    <row r="108" spans="1:28" x14ac:dyDescent="0.2">
      <c r="A108">
        <v>6</v>
      </c>
      <c r="B108">
        <v>12</v>
      </c>
      <c r="C108">
        <v>1.2043999999999999</v>
      </c>
      <c r="D108">
        <v>13.01</v>
      </c>
      <c r="E108">
        <v>8.5999999999999854E-2</v>
      </c>
      <c r="F108">
        <v>445587.02799999999</v>
      </c>
      <c r="G108">
        <v>5525.7</v>
      </c>
      <c r="H108">
        <v>13</v>
      </c>
      <c r="J108" s="7">
        <f>4*C108*(C108-E108)*N108</f>
        <v>6.9152904852013253E-2</v>
      </c>
      <c r="K108" s="8">
        <f>MP^2+2*MP*E108-J108</f>
        <v>0.97258440573163329</v>
      </c>
      <c r="L108" s="9">
        <f>SQRT(K108)</f>
        <v>0.98619694064199637</v>
      </c>
      <c r="M108" s="9">
        <f>PI()*D108/180</f>
        <v>0.22706733568446225</v>
      </c>
      <c r="N108" s="9">
        <f>(SIN(M108/2))^2</f>
        <v>1.283460571030574E-2</v>
      </c>
      <c r="O108" s="9">
        <f>1/(1+2*(1+E108^2/J108)*(TAN(M108/2))^2)</f>
        <v>0.97202133703316207</v>
      </c>
      <c r="P108" s="10">
        <f>(1/137)*(C108-E108)*(K108-MP^2)/((4*PI()^2*J108*MP*C108)*(1-O108))</f>
        <v>8.7227140773561695E-3</v>
      </c>
      <c r="Q108" s="10">
        <f>F108/P108</f>
        <v>51083530.200391047</v>
      </c>
      <c r="R108" s="11">
        <f>G108/P108</f>
        <v>633484.02240358933</v>
      </c>
      <c r="S108">
        <f>4*(1/137)^2*(1-N108)*(C108-E108)^2/J108^2</f>
        <v>5.5027811448608119E-2</v>
      </c>
      <c r="T108">
        <f>(1/S108)*O108*(J108+E108^2)^2/J108^2</f>
        <v>21.644654891340942</v>
      </c>
      <c r="U108">
        <f>(J108+E108^2)^2/(4*(1/137)^2*(C108-E108)^2*(1-N108+2*N108*(J108+E108^2)/J108))</f>
        <v>21.644654891340934</v>
      </c>
      <c r="V108">
        <f>AA108*U108*F108</f>
        <v>9644577.445118269</v>
      </c>
      <c r="W108">
        <f>AA108*U108*G108</f>
        <v>119601.8695330826</v>
      </c>
      <c r="X108">
        <f>O108</f>
        <v>0.97202133703316207</v>
      </c>
      <c r="Y108">
        <f>V108/(0.1973269^2*10000000)</f>
        <v>24.769122350794529</v>
      </c>
      <c r="Z108">
        <f>W108/(0.1973269^2*10000000)</f>
        <v>0.30716051135533806</v>
      </c>
      <c r="AA108">
        <v>1</v>
      </c>
      <c r="AB108">
        <f>SQRT(J108+E108^2)</f>
        <v>0.27667472752677147</v>
      </c>
    </row>
    <row r="109" spans="1:28" x14ac:dyDescent="0.2">
      <c r="A109">
        <v>6</v>
      </c>
      <c r="B109">
        <v>12</v>
      </c>
      <c r="C109">
        <v>1.2043999999999999</v>
      </c>
      <c r="D109">
        <v>13.01</v>
      </c>
      <c r="E109">
        <v>8.9999999999999858E-2</v>
      </c>
      <c r="F109">
        <v>416746.28220000002</v>
      </c>
      <c r="G109">
        <v>5376.3</v>
      </c>
      <c r="H109">
        <v>13</v>
      </c>
      <c r="J109" s="7">
        <f>4*C109*(C109-E109)*N109</f>
        <v>6.8905576866133383E-2</v>
      </c>
      <c r="K109" s="8">
        <f>MP^2+2*MP*E109-J109</f>
        <v>0.98033791042279306</v>
      </c>
      <c r="L109" s="9">
        <f>SQRT(K109)</f>
        <v>0.99012014948833005</v>
      </c>
      <c r="M109" s="9">
        <f>PI()*D109/180</f>
        <v>0.22706733568446225</v>
      </c>
      <c r="N109" s="9">
        <f>(SIN(M109/2))^2</f>
        <v>1.283460571030574E-2</v>
      </c>
      <c r="O109" s="9">
        <f>1/(1+2*(1+E109^2/J109)*(TAN(M109/2))^2)</f>
        <v>0.97176096447731886</v>
      </c>
      <c r="P109" s="10">
        <f>(1/137)*(C109-E109)*(K109-MP^2)/((4*PI()^2*J109*MP*C109)*(1-O109))</f>
        <v>9.3688205334084805E-3</v>
      </c>
      <c r="Q109" s="10">
        <f>F109/P109</f>
        <v>44482256.940872699</v>
      </c>
      <c r="R109" s="11">
        <f>G109/P109</f>
        <v>573850.2494341241</v>
      </c>
      <c r="S109">
        <f>4*(1/137)^2*(1-N109)*(C109-E109)^2/J109^2</f>
        <v>5.5027811448608126E-2</v>
      </c>
      <c r="T109">
        <f>(1/S109)*O109*(J109+E109^2)^2/J109^2</f>
        <v>22.055292427932031</v>
      </c>
      <c r="U109">
        <f>(J109+E109^2)^2/(4*(1/137)^2*(C109-E109)^2*(1-N109+2*N109*(J109+E109^2)/J109))</f>
        <v>22.055292427932038</v>
      </c>
      <c r="V109">
        <f>AA109*U109*F109</f>
        <v>9191461.1221744884</v>
      </c>
      <c r="W109">
        <f>AA109*U109*G109</f>
        <v>118575.86868029102</v>
      </c>
      <c r="X109">
        <f>O109</f>
        <v>0.97176096447731886</v>
      </c>
      <c r="Y109">
        <f>V109/(0.1973269^2*10000000)</f>
        <v>23.605432836556925</v>
      </c>
      <c r="Z109">
        <f>W109/(0.1973269^2*10000000)</f>
        <v>0.30452554462927611</v>
      </c>
      <c r="AA109">
        <v>1</v>
      </c>
      <c r="AB109">
        <f>SQRT(J109+E109^2)</f>
        <v>0.27749878714353571</v>
      </c>
    </row>
    <row r="110" spans="1:28" x14ac:dyDescent="0.2">
      <c r="A110">
        <v>6</v>
      </c>
      <c r="B110">
        <v>12</v>
      </c>
      <c r="C110">
        <v>1.2043999999999999</v>
      </c>
      <c r="D110">
        <v>13.01</v>
      </c>
      <c r="E110">
        <v>9.3999999999999861E-2</v>
      </c>
      <c r="F110">
        <v>377455.2072</v>
      </c>
      <c r="G110">
        <v>5045.6000000000004</v>
      </c>
      <c r="H110">
        <v>13</v>
      </c>
      <c r="J110" s="7">
        <f>4*C110*(C110-E110)*N110</f>
        <v>6.86582488802535E-2</v>
      </c>
      <c r="K110" s="8">
        <f>MP^2+2*MP*E110-J110</f>
        <v>0.98809141511395293</v>
      </c>
      <c r="L110" s="9">
        <f>SQRT(K110)</f>
        <v>0.99402787441497475</v>
      </c>
      <c r="M110" s="9">
        <f>PI()*D110/180</f>
        <v>0.22706733568446225</v>
      </c>
      <c r="N110" s="9">
        <f>(SIN(M110/2))^2</f>
        <v>1.283460571030574E-2</v>
      </c>
      <c r="O110" s="9">
        <f>1/(1+2*(1+E110^2/J110)*(TAN(M110/2))^2)</f>
        <v>0.97148741875862732</v>
      </c>
      <c r="P110" s="10">
        <f>(1/137)*(C110-E110)*(K110-MP^2)/((4*PI()^2*J110*MP*C110)*(1-O110))</f>
        <v>9.9984996783450703E-3</v>
      </c>
      <c r="Q110" s="10">
        <f>F110/P110</f>
        <v>37751184.611977257</v>
      </c>
      <c r="R110" s="11">
        <f>G110/P110</f>
        <v>504635.71158859477</v>
      </c>
      <c r="S110">
        <f>4*(1/137)^2*(1-N110)*(C110-E110)^2/J110^2</f>
        <v>5.5027811448608119E-2</v>
      </c>
      <c r="T110">
        <f>(1/S110)*O110*(J110+E110^2)^2/J110^2</f>
        <v>22.490983206837569</v>
      </c>
      <c r="U110">
        <f>(J110+E110^2)^2/(4*(1/137)^2*(C110-E110)^2*(1-N110+2*N110*(J110+E110^2)/J110))</f>
        <v>22.490983206837569</v>
      </c>
      <c r="V110">
        <f>AA110*U110*F110</f>
        <v>8489338.7264685947</v>
      </c>
      <c r="W110">
        <f>AA110*U110*G110</f>
        <v>113480.50486841965</v>
      </c>
      <c r="X110">
        <f>O110</f>
        <v>0.97148741875862732</v>
      </c>
      <c r="Y110">
        <f>V110/(0.1973269^2*10000000)</f>
        <v>21.802248028986646</v>
      </c>
      <c r="Z110">
        <f>W110/(0.1973269^2*10000000)</f>
        <v>0.29143967431549328</v>
      </c>
      <c r="AA110">
        <v>1</v>
      </c>
      <c r="AB110">
        <f>SQRT(J110+E110^2)</f>
        <v>0.27837788863387386</v>
      </c>
    </row>
    <row r="111" spans="1:28" x14ac:dyDescent="0.2">
      <c r="A111">
        <v>6</v>
      </c>
      <c r="B111">
        <v>12</v>
      </c>
      <c r="C111">
        <v>1.2043999999999999</v>
      </c>
      <c r="D111">
        <v>13.01</v>
      </c>
      <c r="E111">
        <v>9.7999999999999865E-2</v>
      </c>
      <c r="F111">
        <v>333750.1727</v>
      </c>
      <c r="G111">
        <v>4620.7</v>
      </c>
      <c r="H111">
        <v>13</v>
      </c>
      <c r="J111" s="7">
        <f>4*C111*(C111-E111)*N111</f>
        <v>6.8410920894373631E-2</v>
      </c>
      <c r="K111" s="8">
        <f>MP^2+2*MP*E111-J111</f>
        <v>0.9958449198051128</v>
      </c>
      <c r="L111" s="9">
        <f>SQRT(K111)</f>
        <v>0.99792029732093979</v>
      </c>
      <c r="M111" s="9">
        <f>PI()*D111/180</f>
        <v>0.22706733568446225</v>
      </c>
      <c r="N111" s="9">
        <f>(SIN(M111/2))^2</f>
        <v>1.283460571030574E-2</v>
      </c>
      <c r="O111" s="9">
        <f>1/(1+2*(1+E111^2/J111)*(TAN(M111/2))^2)</f>
        <v>0.97120057793907666</v>
      </c>
      <c r="P111" s="10">
        <f>(1/137)*(C111-E111)*(K111-MP^2)/((4*PI()^2*J111*MP*C111)*(1-O111))</f>
        <v>1.061131061054912E-2</v>
      </c>
      <c r="Q111" s="10">
        <f>F111/P111</f>
        <v>31452304.52195093</v>
      </c>
      <c r="R111" s="11">
        <f>G111/P111</f>
        <v>435450.45184205432</v>
      </c>
      <c r="S111">
        <f>4*(1/137)^2*(1-N111)*(C111-E111)^2/J111^2</f>
        <v>5.5027811448608098E-2</v>
      </c>
      <c r="T111">
        <f>(1/S111)*O111*(J111+E111^2)^2/J111^2</f>
        <v>22.952561693597492</v>
      </c>
      <c r="U111">
        <f>(J111+E111^2)^2/(4*(1/137)^2*(C111-E111)^2*(1-N111+2*N111*(J111+E111^2)/J111))</f>
        <v>22.952561693597485</v>
      </c>
      <c r="V111">
        <f>AA111*U111*F111</f>
        <v>7660421.4291455653</v>
      </c>
      <c r="W111">
        <f>AA111*U111*G111</f>
        <v>106056.90181760589</v>
      </c>
      <c r="X111">
        <f>O111</f>
        <v>0.97120057793907666</v>
      </c>
      <c r="Y111">
        <f>V111/(0.1973269^2*10000000)</f>
        <v>19.673429625804413</v>
      </c>
      <c r="Z111">
        <f>W111/(0.1973269^2*10000000)</f>
        <v>0.27237443964910474</v>
      </c>
      <c r="AA111">
        <v>1</v>
      </c>
      <c r="AB111">
        <f>SQRT(J111+E111^2)</f>
        <v>0.27931151228399737</v>
      </c>
    </row>
    <row r="112" spans="1:28" x14ac:dyDescent="0.2">
      <c r="A112">
        <v>6</v>
      </c>
      <c r="B112">
        <v>12</v>
      </c>
      <c r="C112">
        <v>1.2043999999999999</v>
      </c>
      <c r="D112">
        <v>13.01</v>
      </c>
      <c r="E112">
        <v>0.10199999999999987</v>
      </c>
      <c r="F112">
        <v>307513.49109999998</v>
      </c>
      <c r="G112">
        <v>4419.3999999999996</v>
      </c>
      <c r="H112">
        <v>13</v>
      </c>
      <c r="J112" s="7">
        <f>4*C112*(C112-E112)*N112</f>
        <v>6.8163592908493748E-2</v>
      </c>
      <c r="K112" s="8">
        <f>MP^2+2*MP*E112-J112</f>
        <v>1.0035984244962728</v>
      </c>
      <c r="L112" s="9">
        <f>SQRT(K112)</f>
        <v>1.0017975965714196</v>
      </c>
      <c r="M112" s="9">
        <f>PI()*D112/180</f>
        <v>0.22706733568446225</v>
      </c>
      <c r="N112" s="9">
        <f>(SIN(M112/2))^2</f>
        <v>1.283460571030574E-2</v>
      </c>
      <c r="O112" s="9">
        <f>1/(1+2*(1+E112^2/J112)*(TAN(M112/2))^2)</f>
        <v>0.97090031939899257</v>
      </c>
      <c r="P112" s="10">
        <f>(1/137)*(C112-E112)*(K112-MP^2)/((4*PI()^2*J112*MP*C112)*(1-O112))</f>
        <v>1.1206864978565245E-2</v>
      </c>
      <c r="Q112" s="10">
        <f>F112/P112</f>
        <v>27439742.665603999</v>
      </c>
      <c r="R112" s="11">
        <f>G112/P112</f>
        <v>394347.57253279514</v>
      </c>
      <c r="S112">
        <f>4*(1/137)^2*(1-N112)*(C112-E112)^2/J112^2</f>
        <v>5.5027811448608119E-2</v>
      </c>
      <c r="T112">
        <f>(1/S112)*O112*(J112+E112^2)^2/J112^2</f>
        <v>23.440903709809028</v>
      </c>
      <c r="U112">
        <f>(J112+E112^2)^2/(4*(1/137)^2*(C112-E112)^2*(1-N112+2*N112*(J112+E112^2)/J112))</f>
        <v>23.440903709809024</v>
      </c>
      <c r="V112">
        <f>AA112*U112*F112</f>
        <v>7208394.1343423137</v>
      </c>
      <c r="W112">
        <f>AA112*U112*G112</f>
        <v>103594.72985512999</v>
      </c>
      <c r="X112">
        <f>O112</f>
        <v>0.97090031939899257</v>
      </c>
      <c r="Y112">
        <f>V112/(0.1973269^2*10000000)</f>
        <v>18.512536944441003</v>
      </c>
      <c r="Z112">
        <f>W112/(0.1973269^2*10000000)</f>
        <v>0.26605111040691692</v>
      </c>
      <c r="AA112">
        <v>1</v>
      </c>
      <c r="AB112">
        <f>SQRT(J112+E112^2)</f>
        <v>0.28029911328524343</v>
      </c>
    </row>
    <row r="113" spans="1:28" x14ac:dyDescent="0.2">
      <c r="A113">
        <v>6</v>
      </c>
      <c r="B113">
        <v>12</v>
      </c>
      <c r="C113">
        <v>1.2043999999999999</v>
      </c>
      <c r="D113">
        <v>13.01</v>
      </c>
      <c r="E113">
        <v>0.10599999999999987</v>
      </c>
      <c r="F113">
        <v>274769.4926</v>
      </c>
      <c r="G113">
        <v>4124.3</v>
      </c>
      <c r="H113">
        <v>13</v>
      </c>
      <c r="J113" s="7">
        <f>4*C113*(C113-E113)*N113</f>
        <v>6.7916264922613878E-2</v>
      </c>
      <c r="K113" s="8">
        <f>MP^2+2*MP*E113-J113</f>
        <v>1.0113519291874327</v>
      </c>
      <c r="L113" s="9">
        <f>SQRT(K113)</f>
        <v>1.0056599470931675</v>
      </c>
      <c r="M113" s="9">
        <f>PI()*D113/180</f>
        <v>0.22706733568446225</v>
      </c>
      <c r="N113" s="9">
        <f>(SIN(M113/2))^2</f>
        <v>1.283460571030574E-2</v>
      </c>
      <c r="O113" s="9">
        <f>1/(1+2*(1+E113^2/J113)*(TAN(M113/2))^2)</f>
        <v>0.97058651984023003</v>
      </c>
      <c r="P113" s="10">
        <f>(1/137)*(C113-E113)*(K113-MP^2)/((4*PI()^2*J113*MP*C113)*(1-O113))</f>
        <v>1.1784826822739404E-2</v>
      </c>
      <c r="Q113" s="10">
        <f>F113/P113</f>
        <v>23315530.786571994</v>
      </c>
      <c r="R113" s="11">
        <f>G113/P113</f>
        <v>349966.95853365958</v>
      </c>
      <c r="S113">
        <f>4*(1/137)^2*(1-N113)*(C113-E113)^2/J113^2</f>
        <v>5.5027811448608112E-2</v>
      </c>
      <c r="T113">
        <f>(1/S113)*O113*(J113+E113^2)^2/J113^2</f>
        <v>23.956927605577789</v>
      </c>
      <c r="U113">
        <f>(J113+E113^2)^2/(4*(1/137)^2*(C113-E113)^2*(1-N113+2*N113*(J113+E113^2)/J113))</f>
        <v>23.956927605577778</v>
      </c>
      <c r="V113">
        <f>AA113*U113*F113</f>
        <v>6582632.8424395388</v>
      </c>
      <c r="W113">
        <f>AA113*U113*G113</f>
        <v>98805.556523684441</v>
      </c>
      <c r="X113">
        <f>O113</f>
        <v>0.97058651984023003</v>
      </c>
      <c r="Y113">
        <f>V113/(0.1973269^2*10000000)</f>
        <v>16.905462078825572</v>
      </c>
      <c r="Z113">
        <f>W113/(0.1973269^2*10000000)</f>
        <v>0.25375159589933427</v>
      </c>
      <c r="AA113">
        <v>1</v>
      </c>
      <c r="AB113">
        <f>SQRT(J113+E113^2)</f>
        <v>0.28134012320075119</v>
      </c>
    </row>
    <row r="114" spans="1:28" x14ac:dyDescent="0.2">
      <c r="A114">
        <v>6</v>
      </c>
      <c r="B114">
        <v>12</v>
      </c>
      <c r="C114">
        <v>1.2043999999999999</v>
      </c>
      <c r="D114">
        <v>13.01</v>
      </c>
      <c r="E114">
        <v>0.10999999999999988</v>
      </c>
      <c r="F114">
        <v>253783.7592</v>
      </c>
      <c r="G114">
        <v>3961.3</v>
      </c>
      <c r="H114">
        <v>13</v>
      </c>
      <c r="J114" s="7">
        <f>4*C114*(C114-E114)*N114</f>
        <v>6.7668936936734009E-2</v>
      </c>
      <c r="K114" s="8">
        <f>MP^2+2*MP*E114-J114</f>
        <v>1.0191054338785925</v>
      </c>
      <c r="L114" s="9">
        <f>SQRT(K114)</f>
        <v>1.0095075204665851</v>
      </c>
      <c r="M114" s="9">
        <f>PI()*D114/180</f>
        <v>0.22706733568446225</v>
      </c>
      <c r="N114" s="9">
        <f>(SIN(M114/2))^2</f>
        <v>1.283460571030574E-2</v>
      </c>
      <c r="O114" s="9">
        <f>1/(1+2*(1+E114^2/J114)*(TAN(M114/2))^2)</f>
        <v>0.97025905528955336</v>
      </c>
      <c r="P114" s="10">
        <f>(1/137)*(C114-E114)*(K114-MP^2)/((4*PI()^2*J114*MP*C114)*(1-O114))</f>
        <v>1.2344912107990755E-2</v>
      </c>
      <c r="Q114" s="10">
        <f>F114/P114</f>
        <v>20557761.527984306</v>
      </c>
      <c r="R114" s="11">
        <f>G114/P114</f>
        <v>320885.23315090151</v>
      </c>
      <c r="S114">
        <f>4*(1/137)^2*(1-N114)*(C114-E114)^2/J114^2</f>
        <v>5.5027811448608105E-2</v>
      </c>
      <c r="T114">
        <f>(1/S114)*O114*(J114+E114^2)^2/J114^2</f>
        <v>24.501595460784664</v>
      </c>
      <c r="U114">
        <f>(J114+E114^2)^2/(4*(1/137)^2*(C114-E114)^2*(1-N114+2*N114*(J114+E114^2)/J114))</f>
        <v>24.501595460784664</v>
      </c>
      <c r="V114">
        <f>AA114*U114*F114</f>
        <v>6218107.0024355883</v>
      </c>
      <c r="W114">
        <f>AA114*U114*G114</f>
        <v>97058.170098806295</v>
      </c>
      <c r="X114">
        <f>O114</f>
        <v>0.97025905528955336</v>
      </c>
      <c r="Y114">
        <f>V114/(0.1973269^2*10000000)</f>
        <v>15.969289894770567</v>
      </c>
      <c r="Z114">
        <f>W114/(0.1973269^2*10000000)</f>
        <v>0.24926397283878932</v>
      </c>
      <c r="AA114">
        <v>1</v>
      </c>
      <c r="AB114">
        <f>SQRT(J114+E114^2)</f>
        <v>0.28243395145898093</v>
      </c>
    </row>
    <row r="115" spans="1:28" x14ac:dyDescent="0.2">
      <c r="A115">
        <v>6</v>
      </c>
      <c r="B115">
        <v>12</v>
      </c>
      <c r="C115">
        <v>1.2043999999999999</v>
      </c>
      <c r="D115">
        <v>13.01</v>
      </c>
      <c r="E115">
        <v>0.11399999999999988</v>
      </c>
      <c r="F115">
        <v>231825.75320000001</v>
      </c>
      <c r="G115">
        <v>3773.5</v>
      </c>
      <c r="H115">
        <v>13</v>
      </c>
      <c r="J115" s="7">
        <f>4*C115*(C115-E115)*N115</f>
        <v>6.7421608950854112E-2</v>
      </c>
      <c r="K115" s="8">
        <f>MP^2+2*MP*E115-J115</f>
        <v>1.0268589385697524</v>
      </c>
      <c r="L115" s="9">
        <f>SQRT(K115)</f>
        <v>1.013340485014663</v>
      </c>
      <c r="M115" s="9">
        <f>PI()*D115/180</f>
        <v>0.22706733568446225</v>
      </c>
      <c r="N115" s="9">
        <f>(SIN(M115/2))^2</f>
        <v>1.283460571030574E-2</v>
      </c>
      <c r="O115" s="9">
        <f>1/(1+2*(1+E115^2/J115)*(TAN(M115/2))^2)</f>
        <v>0.96991780110220405</v>
      </c>
      <c r="P115" s="10">
        <f>(1/137)*(C115-E115)*(K115-MP^2)/((4*PI()^2*J115*MP*C115)*(1-O115))</f>
        <v>1.2886887966477264E-2</v>
      </c>
      <c r="Q115" s="10">
        <f>F115/P115</f>
        <v>17989273.57815554</v>
      </c>
      <c r="R115" s="11">
        <f>G115/P115</f>
        <v>292817.00980221346</v>
      </c>
      <c r="S115">
        <f>4*(1/137)^2*(1-N115)*(C115-E115)^2/J115^2</f>
        <v>5.5027811448608133E-2</v>
      </c>
      <c r="T115">
        <f>(1/S115)*O115*(J115+E115^2)^2/J115^2</f>
        <v>25.075914315874858</v>
      </c>
      <c r="U115">
        <f>(J115+E115^2)^2/(4*(1/137)^2*(C115-E115)^2*(1-N115+2*N115*(J115+E115^2)/J115))</f>
        <v>25.075914315874854</v>
      </c>
      <c r="V115">
        <f>AA115*U115*F115</f>
        <v>5813242.7234563511</v>
      </c>
      <c r="W115">
        <f>AA115*U115*G115</f>
        <v>94623.96267095377</v>
      </c>
      <c r="X115">
        <f>O115</f>
        <v>0.96991780110220405</v>
      </c>
      <c r="Y115">
        <f>V115/(0.1973269^2*10000000)</f>
        <v>14.929520872377697</v>
      </c>
      <c r="Z115">
        <f>W115/(0.1973269^2*10000000)</f>
        <v>0.24301246187827438</v>
      </c>
      <c r="AA115">
        <v>1</v>
      </c>
      <c r="AB115">
        <f>SQRT(J115+E115^2)</f>
        <v>0.28357998686588248</v>
      </c>
    </row>
    <row r="116" spans="1:28" x14ac:dyDescent="0.2">
      <c r="A116">
        <v>6</v>
      </c>
      <c r="B116">
        <v>12</v>
      </c>
      <c r="C116">
        <v>1.2043999999999999</v>
      </c>
      <c r="D116">
        <v>13.01</v>
      </c>
      <c r="E116">
        <v>0.11799999999999988</v>
      </c>
      <c r="F116">
        <v>216811.3659</v>
      </c>
      <c r="G116">
        <v>3630.4</v>
      </c>
      <c r="H116">
        <v>13</v>
      </c>
      <c r="J116" s="7">
        <f>4*C116*(C116-E116)*N116</f>
        <v>6.7174280964974242E-2</v>
      </c>
      <c r="K116" s="8">
        <f>MP^2+2*MP*E116-J116</f>
        <v>1.0346124432609123</v>
      </c>
      <c r="L116" s="9">
        <f>SQRT(K116)</f>
        <v>1.0171590058889084</v>
      </c>
      <c r="M116" s="9">
        <f>PI()*D116/180</f>
        <v>0.22706733568446225</v>
      </c>
      <c r="N116" s="9">
        <f>(SIN(M116/2))^2</f>
        <v>1.283460571030574E-2</v>
      </c>
      <c r="O116" s="9">
        <f>1/(1+2*(1+E116^2/J116)*(TAN(M116/2))^2)</f>
        <v>0.96956263196566195</v>
      </c>
      <c r="P116" s="10">
        <f>(1/137)*(C116-E116)*(K116-MP^2)/((4*PI()^2*J116*MP*C116)*(1-O116))</f>
        <v>1.341057167107206E-2</v>
      </c>
      <c r="Q116" s="10">
        <f>F116/P116</f>
        <v>16167197.880734922</v>
      </c>
      <c r="R116" s="11">
        <f>G116/P116</f>
        <v>270711.80029044807</v>
      </c>
      <c r="S116">
        <f>4*(1/137)^2*(1-N116)*(C116-E116)^2/J116^2</f>
        <v>5.5027811448608126E-2</v>
      </c>
      <c r="T116">
        <f>(1/S116)*O116*(J116+E116^2)^2/J116^2</f>
        <v>25.68093743289386</v>
      </c>
      <c r="U116">
        <f>(J116+E116^2)^2/(4*(1/137)^2*(C116-E116)^2*(1-N116+2*N116*(J116+E116^2)/J116))</f>
        <v>25.680937432893856</v>
      </c>
      <c r="V116">
        <f>AA116*U116*F116</f>
        <v>5567919.1224181568</v>
      </c>
      <c r="W116">
        <f>AA116*U116*G116</f>
        <v>93232.075256377851</v>
      </c>
      <c r="X116">
        <f>O116</f>
        <v>0.96956263196566195</v>
      </c>
      <c r="Y116">
        <f>V116/(0.1973269^2*10000000)</f>
        <v>14.29948287182971</v>
      </c>
      <c r="Z116">
        <f>W116/(0.1973269^2*10000000)</f>
        <v>0.23943782837397168</v>
      </c>
      <c r="AA116">
        <v>1</v>
      </c>
      <c r="AB116">
        <f>SQRT(J116+E116^2)</f>
        <v>0.28477759912776535</v>
      </c>
    </row>
    <row r="117" spans="1:28" x14ac:dyDescent="0.2">
      <c r="A117">
        <v>6</v>
      </c>
      <c r="B117">
        <v>12</v>
      </c>
      <c r="C117">
        <v>1.2043999999999999</v>
      </c>
      <c r="D117">
        <v>13.01</v>
      </c>
      <c r="E117">
        <v>0.12199999999999989</v>
      </c>
      <c r="F117">
        <v>194518.86859999999</v>
      </c>
      <c r="G117">
        <v>3402.9</v>
      </c>
      <c r="H117">
        <v>13</v>
      </c>
      <c r="J117" s="7">
        <f>4*C117*(C117-E117)*N117</f>
        <v>6.6926952979094373E-2</v>
      </c>
      <c r="K117" s="8">
        <f>MP^2+2*MP*E117-J117</f>
        <v>1.0423659479520722</v>
      </c>
      <c r="L117" s="9">
        <f>SQRT(K117)</f>
        <v>1.0209632451523767</v>
      </c>
      <c r="M117" s="9">
        <f>PI()*D117/180</f>
        <v>0.22706733568446225</v>
      </c>
      <c r="N117" s="9">
        <f>(SIN(M117/2))^2</f>
        <v>1.283460571030574E-2</v>
      </c>
      <c r="O117" s="9">
        <f>1/(1+2*(1+E117^2/J117)*(TAN(M117/2))^2)</f>
        <v>0.96919342190360236</v>
      </c>
      <c r="P117" s="10">
        <f>(1/137)*(C117-E117)*(K117-MP^2)/((4*PI()^2*J117*MP*C117)*(1-O117))</f>
        <v>1.3915829362285574E-2</v>
      </c>
      <c r="Q117" s="10">
        <f>F117/P117</f>
        <v>13978244.740998439</v>
      </c>
      <c r="R117" s="11">
        <f>G117/P117</f>
        <v>244534.47303848647</v>
      </c>
      <c r="S117">
        <f>4*(1/137)^2*(1-N117)*(C117-E117)^2/J117^2</f>
        <v>5.5027811448608112E-2</v>
      </c>
      <c r="T117">
        <f>(1/S117)*O117*(J117+E117^2)^2/J117^2</f>
        <v>26.317765587514589</v>
      </c>
      <c r="U117">
        <f>(J117+E117^2)^2/(4*(1/137)^2*(C117-E117)^2*(1-N117+2*N117*(J117+E117^2)/J117))</f>
        <v>26.317765587514589</v>
      </c>
      <c r="V117">
        <f>AA117*U117*F117</f>
        <v>5119301.9861633517</v>
      </c>
      <c r="W117">
        <f>AA117*U117*G117</f>
        <v>89556.724517753406</v>
      </c>
      <c r="X117">
        <f>O117</f>
        <v>0.96919342190360236</v>
      </c>
      <c r="Y117">
        <f>V117/(0.1973269^2*10000000)</f>
        <v>13.147348130853294</v>
      </c>
      <c r="Z117">
        <f>W117/(0.1973269^2*10000000)</f>
        <v>0.22999882364358293</v>
      </c>
      <c r="AA117">
        <v>1</v>
      </c>
      <c r="AB117">
        <f>SQRT(J117+E117^2)</f>
        <v>0.28602614037722907</v>
      </c>
    </row>
    <row r="118" spans="1:28" x14ac:dyDescent="0.2">
      <c r="A118">
        <v>6</v>
      </c>
      <c r="B118">
        <v>12</v>
      </c>
      <c r="C118">
        <v>1.2043999999999999</v>
      </c>
      <c r="D118">
        <v>13.01</v>
      </c>
      <c r="E118">
        <v>0.12599999999999989</v>
      </c>
      <c r="F118">
        <v>176579.77600000001</v>
      </c>
      <c r="G118">
        <v>3209.6</v>
      </c>
      <c r="H118">
        <v>13</v>
      </c>
      <c r="J118" s="7">
        <f>4*C118*(C118-E118)*N118</f>
        <v>6.667962499321449E-2</v>
      </c>
      <c r="K118" s="8">
        <f>MP^2+2*MP*E118-J118</f>
        <v>1.050119452643232</v>
      </c>
      <c r="L118" s="9">
        <f>SQRT(K118)</f>
        <v>1.0247533618599316</v>
      </c>
      <c r="M118" s="9">
        <f>PI()*D118/180</f>
        <v>0.22706733568446225</v>
      </c>
      <c r="N118" s="9">
        <f>(SIN(M118/2))^2</f>
        <v>1.283460571030574E-2</v>
      </c>
      <c r="O118" s="9">
        <f>1/(1+2*(1+E118^2/J118)*(TAN(M118/2))^2)</f>
        <v>0.96881004428005302</v>
      </c>
      <c r="P118" s="10">
        <f>(1/137)*(C118-E118)*(K118-MP^2)/((4*PI()^2*J118*MP*C118)*(1-O118))</f>
        <v>1.4402574552557381E-2</v>
      </c>
      <c r="Q118" s="10">
        <f>F118/P118</f>
        <v>12260292.446717158</v>
      </c>
      <c r="R118" s="11">
        <f>G118/P118</f>
        <v>222849.04607073116</v>
      </c>
      <c r="S118">
        <f>4*(1/137)^2*(1-N118)*(C118-E118)^2/J118^2</f>
        <v>5.5027811448608119E-2</v>
      </c>
      <c r="T118">
        <f>(1/S118)*O118*(J118+E118^2)^2/J118^2</f>
        <v>26.987548392820205</v>
      </c>
      <c r="U118">
        <f>(J118+E118^2)^2/(4*(1/137)^2*(C118-E118)^2*(1-N118+2*N118*(J118+E118^2)/J118))</f>
        <v>26.987548392820202</v>
      </c>
      <c r="V118">
        <f>AA118*U118*F118</f>
        <v>4765455.2499933513</v>
      </c>
      <c r="W118">
        <f>AA118*U118*G118</f>
        <v>86619.235321595712</v>
      </c>
      <c r="X118">
        <f>O118</f>
        <v>0.96881004428005302</v>
      </c>
      <c r="Y118">
        <f>V118/(0.1973269^2*10000000)</f>
        <v>12.23860193108481</v>
      </c>
      <c r="Z118">
        <f>W118/(0.1973269^2*10000000)</f>
        <v>0.222454788695676</v>
      </c>
      <c r="AA118">
        <v>1</v>
      </c>
      <c r="AB118">
        <f>SQRT(J118+E118^2)</f>
        <v>0.28732494669487796</v>
      </c>
    </row>
    <row r="119" spans="1:28" x14ac:dyDescent="0.2">
      <c r="A119">
        <v>6</v>
      </c>
      <c r="B119">
        <v>12</v>
      </c>
      <c r="C119">
        <v>1.2043999999999999</v>
      </c>
      <c r="D119">
        <v>13.01</v>
      </c>
      <c r="E119">
        <v>0.12999999999999989</v>
      </c>
      <c r="F119">
        <v>168215.39110000001</v>
      </c>
      <c r="G119">
        <v>3170.7</v>
      </c>
      <c r="H119">
        <v>13</v>
      </c>
      <c r="J119" s="7">
        <f>4*C119*(C119-E119)*N119</f>
        <v>6.643229700733462E-2</v>
      </c>
      <c r="K119" s="8">
        <f>MP^2+2*MP*E119-J119</f>
        <v>1.0578729573343919</v>
      </c>
      <c r="L119" s="9">
        <f>SQRT(K119)</f>
        <v>1.0285295121358413</v>
      </c>
      <c r="M119" s="9">
        <f>PI()*D119/180</f>
        <v>0.22706733568446225</v>
      </c>
      <c r="N119" s="9">
        <f>(SIN(M119/2))^2</f>
        <v>1.283460571030574E-2</v>
      </c>
      <c r="O119" s="9">
        <f>1/(1+2*(1+E119^2/J119)*(TAN(M119/2))^2)</f>
        <v>0.9684123718037535</v>
      </c>
      <c r="P119" s="10">
        <f>(1/137)*(C119-E119)*(K119-MP^2)/((4*PI()^2*J119*MP*C119)*(1-O119))</f>
        <v>1.4870766432708083E-2</v>
      </c>
      <c r="Q119" s="10">
        <f>F119/P119</f>
        <v>11311817.172382733</v>
      </c>
      <c r="R119" s="11">
        <f>G119/P119</f>
        <v>213216.98611485693</v>
      </c>
      <c r="S119">
        <f>4*(1/137)^2*(1-N119)*(C119-E119)^2/J119^2</f>
        <v>5.5027811448608119E-2</v>
      </c>
      <c r="T119">
        <f>(1/S119)*O119*(J119+E119^2)^2/J119^2</f>
        <v>27.691485655627499</v>
      </c>
      <c r="U119">
        <f>(J119+E119^2)^2/(4*(1/137)^2*(C119-E119)^2*(1-N119+2*N119*(J119+E119^2)/J119))</f>
        <v>27.691485655627499</v>
      </c>
      <c r="V119">
        <f>AA119*U119*F119</f>
        <v>4658134.0897014197</v>
      </c>
      <c r="W119">
        <f>AA119*U119*G119</f>
        <v>87801.39356829811</v>
      </c>
      <c r="X119">
        <f>O119</f>
        <v>0.9684123718037535</v>
      </c>
      <c r="Y119">
        <f>V119/(0.1973269^2*10000000)</f>
        <v>11.962980633497988</v>
      </c>
      <c r="Z119">
        <f>W119/(0.1973269^2*10000000)</f>
        <v>0.2254907975221066</v>
      </c>
      <c r="AA119">
        <v>1</v>
      </c>
      <c r="AB119">
        <f>SQRT(J119+E119^2)</f>
        <v>0.28867333961994929</v>
      </c>
    </row>
    <row r="120" spans="1:28" x14ac:dyDescent="0.2">
      <c r="A120">
        <v>6</v>
      </c>
      <c r="B120">
        <v>12</v>
      </c>
      <c r="C120">
        <v>1.2043999999999999</v>
      </c>
      <c r="D120">
        <v>13.01</v>
      </c>
      <c r="E120">
        <v>0.1339999999999999</v>
      </c>
      <c r="F120">
        <v>151818.85999999999</v>
      </c>
      <c r="G120">
        <v>2978.5</v>
      </c>
      <c r="H120">
        <v>13</v>
      </c>
      <c r="J120" s="7">
        <f>4*C120*(C120-E120)*N120</f>
        <v>6.6184969021454751E-2</v>
      </c>
      <c r="K120" s="8">
        <f>MP^2+2*MP*E120-J120</f>
        <v>1.0656264620255518</v>
      </c>
      <c r="L120" s="9">
        <f>SQRT(K120)</f>
        <v>1.0322918492488216</v>
      </c>
      <c r="M120" s="9">
        <f>PI()*D120/180</f>
        <v>0.22706733568446225</v>
      </c>
      <c r="N120" s="9">
        <f>(SIN(M120/2))^2</f>
        <v>1.283460571030574E-2</v>
      </c>
      <c r="O120" s="9">
        <f>1/(1+2*(1+E120^2/J120)*(TAN(M120/2))^2)</f>
        <v>0.96800027653272402</v>
      </c>
      <c r="P120" s="10">
        <f>(1/137)*(C120-E120)*(K120-MP^2)/((4*PI()^2*J120*MP*C120)*(1-O120))</f>
        <v>1.5320408005808457E-2</v>
      </c>
      <c r="Q120" s="10">
        <f>F120/P120</f>
        <v>9909583.3441537973</v>
      </c>
      <c r="R120" s="11">
        <f>G120/P120</f>
        <v>194413.88237641944</v>
      </c>
      <c r="S120">
        <f>4*(1/137)^2*(1-N120)*(C120-E120)^2/J120^2</f>
        <v>5.5027811448608112E-2</v>
      </c>
      <c r="T120">
        <f>(1/S120)*O120*(J120+E120^2)^2/J120^2</f>
        <v>28.430828766157283</v>
      </c>
      <c r="U120">
        <f>(J120+E120^2)^2/(4*(1/137)^2*(C120-E120)^2*(1-N120+2*N120*(J120+E120^2)/J120))</f>
        <v>28.430828766157283</v>
      </c>
      <c r="V120">
        <f>AA120*U120*F120</f>
        <v>4316336.0121332053</v>
      </c>
      <c r="W120">
        <f>AA120*U120*G120</f>
        <v>84681.223479999462</v>
      </c>
      <c r="X120">
        <f>O120</f>
        <v>0.96800027653272402</v>
      </c>
      <c r="Y120">
        <f>V120/(0.1973269^2*10000000)</f>
        <v>11.085177697005561</v>
      </c>
      <c r="Z120">
        <f>W120/(0.1973269^2*10000000)</f>
        <v>0.21747760304965444</v>
      </c>
      <c r="AA120">
        <v>1</v>
      </c>
      <c r="AB120">
        <f>SQRT(J120+E120^2)</f>
        <v>0.29007062764343228</v>
      </c>
    </row>
    <row r="121" spans="1:28" x14ac:dyDescent="0.2">
      <c r="A121">
        <v>6</v>
      </c>
      <c r="B121">
        <v>12</v>
      </c>
      <c r="C121">
        <v>1.2043999999999999</v>
      </c>
      <c r="D121">
        <v>13.01</v>
      </c>
      <c r="E121">
        <v>0.1379999999999999</v>
      </c>
      <c r="F121">
        <v>139597.15669999999</v>
      </c>
      <c r="G121">
        <v>2844.7</v>
      </c>
      <c r="H121">
        <v>13</v>
      </c>
      <c r="J121" s="7">
        <f>4*C121*(C121-E121)*N121</f>
        <v>6.5937641035574868E-2</v>
      </c>
      <c r="K121" s="8">
        <f>MP^2+2*MP*E121-J121</f>
        <v>1.0733799667167117</v>
      </c>
      <c r="L121" s="9">
        <f>SQRT(K121)</f>
        <v>1.0360405236846248</v>
      </c>
      <c r="M121" s="9">
        <f>PI()*D121/180</f>
        <v>0.22706733568446225</v>
      </c>
      <c r="N121" s="9">
        <f>(SIN(M121/2))^2</f>
        <v>1.283460571030574E-2</v>
      </c>
      <c r="O121" s="9">
        <f>1/(1+2*(1+E121^2/J121)*(TAN(M121/2))^2)</f>
        <v>0.96757362987904139</v>
      </c>
      <c r="P121" s="10">
        <f>(1/137)*(C121-E121)*(K121-MP^2)/((4*PI()^2*J121*MP*C121)*(1-O121))</f>
        <v>1.5751544073805752E-2</v>
      </c>
      <c r="Q121" s="10">
        <f>F121/P121</f>
        <v>8862442.694246402</v>
      </c>
      <c r="R121" s="11">
        <f>G121/P121</f>
        <v>180598.16781585451</v>
      </c>
      <c r="S121">
        <f>4*(1/137)^2*(1-N121)*(C121-E121)^2/J121^2</f>
        <v>5.5027811448608119E-2</v>
      </c>
      <c r="T121">
        <f>(1/S121)*O121*(J121+E121^2)^2/J121^2</f>
        <v>29.2068821218799</v>
      </c>
      <c r="U121">
        <f>(J121+E121^2)^2/(4*(1/137)^2*(C121-E121)^2*(1-N121+2*N121*(J121+E121^2)/J121))</f>
        <v>29.206882121879904</v>
      </c>
      <c r="V121">
        <f>AA121*U121*F121</f>
        <v>4077197.7002864974</v>
      </c>
      <c r="W121">
        <f>AA121*U121*G121</f>
        <v>83084.817572111759</v>
      </c>
      <c r="X121">
        <f>O121</f>
        <v>0.96757362987904139</v>
      </c>
      <c r="Y121">
        <f>V121/(0.1973269^2*10000000)</f>
        <v>10.471024703927393</v>
      </c>
      <c r="Z121">
        <f>W121/(0.1973269^2*10000000)</f>
        <v>0.21337772687788745</v>
      </c>
      <c r="AA121">
        <v>1</v>
      </c>
      <c r="AB121">
        <f>SQRT(J121+E121^2)</f>
        <v>0.29151610767773167</v>
      </c>
    </row>
    <row r="122" spans="1:28" x14ac:dyDescent="0.2">
      <c r="A122">
        <v>6</v>
      </c>
      <c r="B122">
        <v>12</v>
      </c>
      <c r="C122">
        <v>1.2043999999999999</v>
      </c>
      <c r="D122">
        <v>13.01</v>
      </c>
      <c r="E122">
        <v>0.1419999999999999</v>
      </c>
      <c r="F122">
        <v>132652.20449999999</v>
      </c>
      <c r="G122">
        <v>2798.8</v>
      </c>
      <c r="H122">
        <v>13</v>
      </c>
      <c r="J122" s="7">
        <f>4*C122*(C122-E122)*N122</f>
        <v>6.5690313049694998E-2</v>
      </c>
      <c r="K122" s="8">
        <f>MP^2+2*MP*E122-J122</f>
        <v>1.0811334714078715</v>
      </c>
      <c r="L122" s="9">
        <f>SQRT(K122)</f>
        <v>1.039775683216275</v>
      </c>
      <c r="M122" s="9">
        <f>PI()*D122/180</f>
        <v>0.22706733568446225</v>
      </c>
      <c r="N122" s="9">
        <f>(SIN(M122/2))^2</f>
        <v>1.283460571030574E-2</v>
      </c>
      <c r="O122" s="9">
        <f>1/(1+2*(1+E122^2/J122)*(TAN(M122/2))^2)</f>
        <v>0.96713230261383287</v>
      </c>
      <c r="P122" s="10">
        <f>(1/137)*(C122-E122)*(K122-MP^2)/((4*PI()^2*J122*MP*C122)*(1-O122))</f>
        <v>1.6164259101993608E-2</v>
      </c>
      <c r="Q122" s="10">
        <f>F122/P122</f>
        <v>8206513.1264593145</v>
      </c>
      <c r="R122" s="11">
        <f>G122/P122</f>
        <v>173147.43486478832</v>
      </c>
      <c r="S122">
        <f>4*(1/137)^2*(1-N122)*(C122-E122)^2/J122^2</f>
        <v>5.5027811448608105E-2</v>
      </c>
      <c r="T122">
        <f>(1/S122)*O122*(J122+E122^2)^2/J122^2</f>
        <v>30.02100458638705</v>
      </c>
      <c r="U122">
        <f>(J122+E122^2)^2/(4*(1/137)^2*(C122-E122)^2*(1-N122+2*N122*(J122+E122^2)/J122))</f>
        <v>30.021004586387058</v>
      </c>
      <c r="V122">
        <f>AA122*U122*F122</f>
        <v>3982352.4396888535</v>
      </c>
      <c r="W122">
        <f>AA122*U122*G122</f>
        <v>84022.787636380104</v>
      </c>
      <c r="X122">
        <f>O122</f>
        <v>0.96713230261383287</v>
      </c>
      <c r="Y122">
        <f>V122/(0.1973269^2*10000000)</f>
        <v>10.227443906582547</v>
      </c>
      <c r="Z122">
        <f>W122/(0.1973269^2*10000000)</f>
        <v>0.21578661367624113</v>
      </c>
      <c r="AA122">
        <v>1</v>
      </c>
      <c r="AB122">
        <f>SQRT(J122+E122^2)</f>
        <v>0.29300906649742936</v>
      </c>
    </row>
    <row r="123" spans="1:28" x14ac:dyDescent="0.2">
      <c r="A123">
        <v>6</v>
      </c>
      <c r="B123">
        <v>12</v>
      </c>
      <c r="C123">
        <v>1.2043999999999999</v>
      </c>
      <c r="D123">
        <v>13.01</v>
      </c>
      <c r="E123">
        <v>0.14599999999999991</v>
      </c>
      <c r="F123">
        <v>124318.9378</v>
      </c>
      <c r="G123">
        <v>2723.7</v>
      </c>
      <c r="H123">
        <v>13</v>
      </c>
      <c r="J123" s="7">
        <f>4*C123*(C123-E123)*N123</f>
        <v>6.5442985063815115E-2</v>
      </c>
      <c r="K123" s="8">
        <f>MP^2+2*MP*E123-J123</f>
        <v>1.0888869760990314</v>
      </c>
      <c r="L123" s="9">
        <f>SQRT(K123)</f>
        <v>1.043497472972039</v>
      </c>
      <c r="M123" s="9">
        <f>PI()*D123/180</f>
        <v>0.22706733568446225</v>
      </c>
      <c r="N123" s="9">
        <f>(SIN(M123/2))^2</f>
        <v>1.283460571030574E-2</v>
      </c>
      <c r="O123" s="9">
        <f>1/(1+2*(1+E123^2/J123)*(TAN(M123/2))^2)</f>
        <v>0.96667616487248575</v>
      </c>
      <c r="P123" s="10">
        <f>(1/137)*(C123-E123)*(K123-MP^2)/((4*PI()^2*J123*MP*C123)*(1-O123))</f>
        <v>1.6558674985834083E-2</v>
      </c>
      <c r="Q123" s="10">
        <f>F123/P123</f>
        <v>7507782.9540319275</v>
      </c>
      <c r="R123" s="11">
        <f>G123/P123</f>
        <v>164487.79883234136</v>
      </c>
      <c r="S123">
        <f>4*(1/137)^2*(1-N123)*(C123-E123)^2/J123^2</f>
        <v>5.5027811448608112E-2</v>
      </c>
      <c r="T123">
        <f>(1/S123)*O123*(J123+E123^2)^2/J123^2</f>
        <v>30.874610984164189</v>
      </c>
      <c r="U123">
        <f>(J123+E123^2)^2/(4*(1/137)^2*(C123-E123)^2*(1-N123+2*N123*(J123+E123^2)/J123))</f>
        <v>30.874610984164178</v>
      </c>
      <c r="V123">
        <f>AA123*U123*F123</f>
        <v>3838298.8425395032</v>
      </c>
      <c r="W123">
        <f>AA123*U123*G123</f>
        <v>84093.177937567962</v>
      </c>
      <c r="X123">
        <f>O123</f>
        <v>0.96667616487248575</v>
      </c>
      <c r="Y123">
        <f>V123/(0.1973269^2*10000000)</f>
        <v>9.8574866748460384</v>
      </c>
      <c r="Z123">
        <f>W123/(0.1973269^2*10000000)</f>
        <v>0.21596738945333999</v>
      </c>
      <c r="AA123">
        <v>1</v>
      </c>
      <c r="AB123">
        <f>SQRT(J123+E123^2)</f>
        <v>0.29454878214620933</v>
      </c>
    </row>
    <row r="124" spans="1:28" x14ac:dyDescent="0.2">
      <c r="A124">
        <v>6</v>
      </c>
      <c r="B124">
        <v>12</v>
      </c>
      <c r="C124">
        <v>1.2043999999999999</v>
      </c>
      <c r="D124">
        <v>13.01</v>
      </c>
      <c r="E124">
        <v>0.15399999999999991</v>
      </c>
      <c r="F124">
        <v>119353.8741</v>
      </c>
      <c r="G124">
        <v>1878.9</v>
      </c>
      <c r="H124">
        <v>13</v>
      </c>
      <c r="J124" s="7">
        <f>4*C124*(C124-E124)*N124</f>
        <v>6.4948329092055362E-2</v>
      </c>
      <c r="K124" s="8">
        <f>MP^2+2*MP*E124-J124</f>
        <v>1.1043939854813511</v>
      </c>
      <c r="L124" s="9">
        <f>SQRT(K124)</f>
        <v>1.0509015108378859</v>
      </c>
      <c r="M124" s="9">
        <f>PI()*D124/180</f>
        <v>0.22706733568446225</v>
      </c>
      <c r="N124" s="9">
        <f>(SIN(M124/2))^2</f>
        <v>1.283460571030574E-2</v>
      </c>
      <c r="O124" s="9">
        <f>1/(1+2*(1+E124^2/J124)*(TAN(M124/2))^2)</f>
        <v>0.96571893535704401</v>
      </c>
      <c r="P124" s="10">
        <f>(1/137)*(C124-E124)*(K124-MP^2)/((4*PI()^2*J124*MP*C124)*(1-O124))</f>
        <v>1.7293270158809229E-2</v>
      </c>
      <c r="Q124" s="10">
        <f>F124/P124</f>
        <v>6901752.7051817253</v>
      </c>
      <c r="R124" s="11">
        <f>G124/P124</f>
        <v>108649.20184242218</v>
      </c>
      <c r="S124">
        <f>4*(1/137)^2*(1-N124)*(C124-E124)^2/J124^2</f>
        <v>5.5027811448608112E-2</v>
      </c>
      <c r="T124">
        <f>(1/S124)*O124*(J124+E124^2)^2/J124^2</f>
        <v>32.706223909090255</v>
      </c>
      <c r="U124">
        <f>(J124+E124^2)^2/(4*(1/137)^2*(C124-E124)^2*(1-N124+2*N124*(J124+E124^2)/J124))</f>
        <v>32.706223909090255</v>
      </c>
      <c r="V124">
        <f>AA124*U124*F124</f>
        <v>3903614.5307319681</v>
      </c>
      <c r="W124">
        <f>AA124*U124*G124</f>
        <v>61451.724102789682</v>
      </c>
      <c r="X124">
        <f>O124</f>
        <v>0.96571893535704401</v>
      </c>
      <c r="Y124">
        <f>V124/(0.1973269^2*10000000)</f>
        <v>10.025229873702758</v>
      </c>
      <c r="Z124">
        <f>W124/(0.1973269^2*10000000)</f>
        <v>0.15781979891091036</v>
      </c>
      <c r="AA124">
        <v>1</v>
      </c>
      <c r="AB124">
        <f>SQRT(J124+E124^2)</f>
        <v>0.2977655606211963</v>
      </c>
    </row>
    <row r="125" spans="1:28" x14ac:dyDescent="0.2">
      <c r="A125">
        <v>6</v>
      </c>
      <c r="B125">
        <v>12</v>
      </c>
      <c r="C125">
        <v>1.2043999999999999</v>
      </c>
      <c r="D125">
        <v>13.01</v>
      </c>
      <c r="E125">
        <v>0.15799999999999992</v>
      </c>
      <c r="F125">
        <v>110490.2884</v>
      </c>
      <c r="G125">
        <v>1793.6</v>
      </c>
      <c r="H125">
        <v>13</v>
      </c>
      <c r="J125" s="7">
        <f>4*C125*(C125-E125)*N125</f>
        <v>6.4701001106175493E-2</v>
      </c>
      <c r="K125" s="8">
        <f>MP^2+2*MP*E125-J125</f>
        <v>1.1121474901725112</v>
      </c>
      <c r="L125" s="9">
        <f>SQRT(K125)</f>
        <v>1.0545840365625261</v>
      </c>
      <c r="M125" s="9">
        <f>PI()*D125/180</f>
        <v>0.22706733568446225</v>
      </c>
      <c r="N125" s="9">
        <f>(SIN(M125/2))^2</f>
        <v>1.283460571030574E-2</v>
      </c>
      <c r="O125" s="9">
        <f>1/(1+2*(1+E125^2/J125)*(TAN(M125/2))^2)</f>
        <v>0.96521758072504726</v>
      </c>
      <c r="P125" s="10">
        <f>(1/137)*(C125-E125)*(K125-MP^2)/((4*PI()^2*J125*MP*C125)*(1-O125))</f>
        <v>1.7633859389591895E-2</v>
      </c>
      <c r="Q125" s="10">
        <f>F125/P125</f>
        <v>6265802.9622950908</v>
      </c>
      <c r="R125" s="11">
        <f>G125/P125</f>
        <v>101713.41170263861</v>
      </c>
      <c r="S125">
        <f>4*(1/137)^2*(1-N125)*(C125-E125)^2/J125^2</f>
        <v>5.5027811448608119E-2</v>
      </c>
      <c r="T125">
        <f>(1/S125)*O125*(J125+E125^2)^2/J125^2</f>
        <v>33.687353863384359</v>
      </c>
      <c r="U125">
        <f>(J125+E125^2)^2/(4*(1/137)^2*(C125-E125)^2*(1-N125+2*N125*(J125+E125^2)/J125))</f>
        <v>33.687353863384359</v>
      </c>
      <c r="V125">
        <f>AA125*U125*F125</f>
        <v>3722125.4437981923</v>
      </c>
      <c r="W125">
        <f>AA125*U125*G125</f>
        <v>60421.637889366182</v>
      </c>
      <c r="X125">
        <f>O125</f>
        <v>0.96521758072504726</v>
      </c>
      <c r="Y125">
        <f>V125/(0.1973269^2*10000000)</f>
        <v>9.5591311332263622</v>
      </c>
      <c r="Z125">
        <f>W125/(0.1973269^2*10000000)</f>
        <v>0.15517434019617241</v>
      </c>
      <c r="AA125">
        <v>1</v>
      </c>
      <c r="AB125">
        <f>SQRT(J125+E125^2)</f>
        <v>0.29944114798433341</v>
      </c>
    </row>
    <row r="126" spans="1:28" x14ac:dyDescent="0.2">
      <c r="A126">
        <v>6</v>
      </c>
      <c r="B126">
        <v>12</v>
      </c>
      <c r="C126">
        <v>1.2043999999999999</v>
      </c>
      <c r="D126">
        <v>13.01</v>
      </c>
      <c r="E126">
        <v>0.16199999999999992</v>
      </c>
      <c r="F126">
        <v>101665.6963</v>
      </c>
      <c r="G126">
        <v>1688.5</v>
      </c>
      <c r="H126">
        <v>13</v>
      </c>
      <c r="J126" s="7">
        <f>4*C126*(C126-E126)*N126</f>
        <v>6.445367312029561E-2</v>
      </c>
      <c r="K126" s="8">
        <f>MP^2+2*MP*E126-J126</f>
        <v>1.1199009948636711</v>
      </c>
      <c r="L126" s="9">
        <f>SQRT(K126)</f>
        <v>1.058253747861859</v>
      </c>
      <c r="M126" s="9">
        <f>PI()*D126/180</f>
        <v>0.22706733568446225</v>
      </c>
      <c r="N126" s="9">
        <f>(SIN(M126/2))^2</f>
        <v>1.283460571030574E-2</v>
      </c>
      <c r="O126" s="9">
        <f>1/(1+2*(1+E126^2/J126)*(TAN(M126/2))^2)</f>
        <v>0.96470088991311453</v>
      </c>
      <c r="P126" s="10">
        <f>(1/137)*(C126-E126)*(K126-MP^2)/((4*PI()^2*J126*MP*C126)*(1-O126))</f>
        <v>1.7956964571805189E-2</v>
      </c>
      <c r="Q126" s="10">
        <f>F126/P126</f>
        <v>5661630.3882243326</v>
      </c>
      <c r="R126" s="11">
        <f>G126/P126</f>
        <v>94030.368732317293</v>
      </c>
      <c r="S126">
        <f>4*(1/137)^2*(1-N126)*(C126-E126)^2/J126^2</f>
        <v>5.5027811448608126E-2</v>
      </c>
      <c r="T126">
        <f>(1/S126)*O126*(J126+E126^2)^2/J126^2</f>
        <v>34.714217860818131</v>
      </c>
      <c r="U126">
        <f>(J126+E126^2)^2/(4*(1/137)^2*(C126-E126)^2*(1-N126+2*N126*(J126+E126^2)/J126))</f>
        <v>34.714217860818131</v>
      </c>
      <c r="V126">
        <f>AA126*U126*F126</f>
        <v>3529245.1303299717</v>
      </c>
      <c r="W126">
        <f>AA126*U126*G126</f>
        <v>58614.956857991412</v>
      </c>
      <c r="X126">
        <f>O126</f>
        <v>0.96470088991311453</v>
      </c>
      <c r="Y126">
        <f>V126/(0.1973269^2*10000000)</f>
        <v>9.0637775409575649</v>
      </c>
      <c r="Z126">
        <f>W126/(0.1973269^2*10000000)</f>
        <v>0.15053443722793691</v>
      </c>
      <c r="AA126">
        <v>1</v>
      </c>
      <c r="AB126">
        <f>SQRT(J126+E126^2)</f>
        <v>0.30116054376411194</v>
      </c>
    </row>
    <row r="127" spans="1:28" x14ac:dyDescent="0.2">
      <c r="A127">
        <v>6</v>
      </c>
      <c r="B127">
        <v>12</v>
      </c>
      <c r="C127">
        <v>1.2043999999999999</v>
      </c>
      <c r="D127">
        <v>13.01</v>
      </c>
      <c r="E127">
        <v>0.16599999999999993</v>
      </c>
      <c r="F127">
        <v>97954.211550000007</v>
      </c>
      <c r="G127">
        <v>1663.4</v>
      </c>
      <c r="H127">
        <v>13</v>
      </c>
      <c r="J127" s="7">
        <f>4*C127*(C127-E127)*N127</f>
        <v>6.420634513441574E-2</v>
      </c>
      <c r="K127" s="8">
        <f>MP^2+2*MP*E127-J127</f>
        <v>1.127654499554831</v>
      </c>
      <c r="L127" s="9">
        <f>SQRT(K127)</f>
        <v>1.0619107775867194</v>
      </c>
      <c r="M127" s="9">
        <f>PI()*D127/180</f>
        <v>0.22706733568446225</v>
      </c>
      <c r="N127" s="9">
        <f>(SIN(M127/2))^2</f>
        <v>1.283460571030574E-2</v>
      </c>
      <c r="O127" s="9">
        <f>1/(1+2*(1+E127^2/J127)*(TAN(M127/2))^2)</f>
        <v>0.96416872996398817</v>
      </c>
      <c r="P127" s="10">
        <f>(1/137)*(C127-E127)*(K127-MP^2)/((4*PI()^2*J127*MP*C127)*(1-O127))</f>
        <v>1.8262859427279031E-2</v>
      </c>
      <c r="Q127" s="10">
        <f>F127/P127</f>
        <v>5363574.7425009953</v>
      </c>
      <c r="R127" s="11">
        <f>G127/P127</f>
        <v>91081.027405565968</v>
      </c>
      <c r="S127">
        <f>4*(1/137)^2*(1-N127)*(C127-E127)^2/J127^2</f>
        <v>5.5027811448608105E-2</v>
      </c>
      <c r="T127">
        <f>(1/S127)*O127*(J127+E127^2)^2/J127^2</f>
        <v>35.788534272768587</v>
      </c>
      <c r="U127">
        <f>(J127+E127^2)^2/(4*(1/137)^2*(C127-E127)^2*(1-N127+2*N127*(J127+E127^2)/J127))</f>
        <v>35.788534272768587</v>
      </c>
      <c r="V127">
        <f>AA127*U127*F127</f>
        <v>3505637.6572191999</v>
      </c>
      <c r="W127">
        <f>AA127*U127*G127</f>
        <v>59530.64790932327</v>
      </c>
      <c r="X127">
        <f>O127</f>
        <v>0.96416872996398817</v>
      </c>
      <c r="Y127">
        <f>V127/(0.1973269^2*10000000)</f>
        <v>9.0031490278680906</v>
      </c>
      <c r="Z127">
        <f>W127/(0.1973269^2*10000000)</f>
        <v>0.15288610725340254</v>
      </c>
      <c r="AA127">
        <v>1</v>
      </c>
      <c r="AB127">
        <f>SQRT(J127+E127^2)</f>
        <v>0.30292300198964045</v>
      </c>
    </row>
    <row r="128" spans="1:28" x14ac:dyDescent="0.2">
      <c r="A128">
        <v>6</v>
      </c>
      <c r="B128">
        <v>12</v>
      </c>
      <c r="C128">
        <v>1.2043999999999999</v>
      </c>
      <c r="D128">
        <v>13.01</v>
      </c>
      <c r="E128">
        <v>0.16999999999999993</v>
      </c>
      <c r="F128">
        <v>95800.978300000002</v>
      </c>
      <c r="G128">
        <v>1660</v>
      </c>
      <c r="H128">
        <v>13</v>
      </c>
      <c r="J128" s="7">
        <f>4*C128*(C128-E128)*N128</f>
        <v>6.3959017148535857E-2</v>
      </c>
      <c r="K128" s="8">
        <f>MP^2+2*MP*E128-J128</f>
        <v>1.1354080042459909</v>
      </c>
      <c r="L128" s="9">
        <f>SQRT(K128)</f>
        <v>1.0655552563081798</v>
      </c>
      <c r="M128" s="9">
        <f>PI()*D128/180</f>
        <v>0.22706733568446225</v>
      </c>
      <c r="N128" s="9">
        <f>(SIN(M128/2))^2</f>
        <v>1.283460571030574E-2</v>
      </c>
      <c r="O128" s="9">
        <f>1/(1+2*(1+E128^2/J128)*(TAN(M128/2))^2)</f>
        <v>0.96362096732072366</v>
      </c>
      <c r="P128" s="10">
        <f>(1/137)*(C128-E128)*(K128-MP^2)/((4*PI()^2*J128*MP*C128)*(1-O128))</f>
        <v>1.8551840898043657E-2</v>
      </c>
      <c r="Q128" s="10">
        <f>F128/P128</f>
        <v>5163960.7533558831</v>
      </c>
      <c r="R128" s="11">
        <f>G128/P128</f>
        <v>89478.990743988732</v>
      </c>
      <c r="S128">
        <f>4*(1/137)^2*(1-N128)*(C128-E128)^2/J128^2</f>
        <v>5.5027811448608126E-2</v>
      </c>
      <c r="T128">
        <f>(1/S128)*O128*(J128+E128^2)^2/J128^2</f>
        <v>36.912087206162646</v>
      </c>
      <c r="U128">
        <f>(J128+E128^2)^2/(4*(1/137)^2*(C128-E128)^2*(1-N128+2*N128*(J128+E128^2)/J128))</f>
        <v>36.912087206162653</v>
      </c>
      <c r="V128">
        <f>AA128*U128*F128</f>
        <v>3536214.065445296</v>
      </c>
      <c r="W128">
        <f>AA128*U128*G128</f>
        <v>61274.064762230002</v>
      </c>
      <c r="X128">
        <f>O128</f>
        <v>0.96362096732072366</v>
      </c>
      <c r="Y128">
        <f>V128/(0.1973269^2*10000000)</f>
        <v>9.0816751012714789</v>
      </c>
      <c r="Z128">
        <f>W128/(0.1973269^2*10000000)</f>
        <v>0.15736353569273157</v>
      </c>
      <c r="AA128">
        <v>1</v>
      </c>
      <c r="AB128">
        <f>SQRT(J128+E128^2)</f>
        <v>0.30472777547925595</v>
      </c>
    </row>
    <row r="129" spans="1:28" x14ac:dyDescent="0.2">
      <c r="A129">
        <v>6</v>
      </c>
      <c r="B129">
        <v>12</v>
      </c>
      <c r="C129">
        <v>1.2043999999999999</v>
      </c>
      <c r="D129">
        <v>13.01</v>
      </c>
      <c r="E129">
        <v>0.17399999999999993</v>
      </c>
      <c r="F129">
        <v>90438.071530000001</v>
      </c>
      <c r="G129">
        <v>1610.5</v>
      </c>
      <c r="H129">
        <v>13</v>
      </c>
      <c r="J129" s="7">
        <f>4*C129*(C129-E129)*N129</f>
        <v>6.3711689162655988E-2</v>
      </c>
      <c r="K129" s="8">
        <f>MP^2+2*MP*E129-J129</f>
        <v>1.1431615089371507</v>
      </c>
      <c r="L129" s="9">
        <f>SQRT(K129)</f>
        <v>1.0691873123719486</v>
      </c>
      <c r="M129" s="9">
        <f>PI()*D129/180</f>
        <v>0.22706733568446225</v>
      </c>
      <c r="N129" s="9">
        <f>(SIN(M129/2))^2</f>
        <v>1.283460571030574E-2</v>
      </c>
      <c r="O129" s="9">
        <f>1/(1+2*(1+E129^2/J129)*(TAN(M129/2))^2)</f>
        <v>0.96305746783353618</v>
      </c>
      <c r="P129" s="10">
        <f>(1/137)*(C129-E129)*(K129-MP^2)/((4*PI()^2*J129*MP*C129)*(1-O129))</f>
        <v>1.88242268201654E-2</v>
      </c>
      <c r="Q129" s="10">
        <f>F129/P129</f>
        <v>4804344.5499242749</v>
      </c>
      <c r="R129" s="11">
        <f>G129/P129</f>
        <v>85554.64271577711</v>
      </c>
      <c r="S129">
        <f>4*(1/137)^2*(1-N129)*(C129-E129)^2/J129^2</f>
        <v>5.5027811448608112E-2</v>
      </c>
      <c r="T129">
        <f>(1/S129)*O129*(J129+E129^2)^2/J129^2</f>
        <v>38.086728276167584</v>
      </c>
      <c r="U129">
        <f>(J129+E129^2)^2/(4*(1/137)^2*(C129-E129)^2*(1-N129+2*N129*(J129+E129^2)/J129))</f>
        <v>38.086728276167577</v>
      </c>
      <c r="V129">
        <f>AA129*U129*F129</f>
        <v>3444490.2561837169</v>
      </c>
      <c r="W129">
        <f>AA129*U129*G129</f>
        <v>61338.675888767881</v>
      </c>
      <c r="X129">
        <f>O129</f>
        <v>0.96305746783353618</v>
      </c>
      <c r="Y129">
        <f>V129/(0.1973269^2*10000000)</f>
        <v>8.8461107888887778</v>
      </c>
      <c r="Z129">
        <f>W129/(0.1973269^2*10000000)</f>
        <v>0.15752946944229668</v>
      </c>
      <c r="AA129">
        <v>1</v>
      </c>
      <c r="AB129">
        <f>SQRT(J129+E129^2)</f>
        <v>0.30657411691572389</v>
      </c>
    </row>
    <row r="130" spans="1:28" x14ac:dyDescent="0.2">
      <c r="A130">
        <v>6</v>
      </c>
      <c r="B130">
        <v>12</v>
      </c>
      <c r="C130">
        <v>1.2043999999999999</v>
      </c>
      <c r="D130">
        <v>13.01</v>
      </c>
      <c r="E130">
        <v>0.17799999999999994</v>
      </c>
      <c r="F130">
        <v>84736.093590000004</v>
      </c>
      <c r="G130">
        <v>1538.3</v>
      </c>
      <c r="H130">
        <v>13</v>
      </c>
      <c r="J130" s="7">
        <f>4*C130*(C130-E130)*N130</f>
        <v>6.3464361176776118E-2</v>
      </c>
      <c r="K130" s="8">
        <f>MP^2+2*MP*E130-J130</f>
        <v>1.1509150136283104</v>
      </c>
      <c r="L130" s="9">
        <f>SQRT(K130)</f>
        <v>1.0728070719511082</v>
      </c>
      <c r="M130" s="9">
        <f>PI()*D130/180</f>
        <v>0.22706733568446225</v>
      </c>
      <c r="N130" s="9">
        <f>(SIN(M130/2))^2</f>
        <v>1.283460571030574E-2</v>
      </c>
      <c r="O130" s="9">
        <f>1/(1+2*(1+E130^2/J130)*(TAN(M130/2))^2)</f>
        <v>0.96247809676688956</v>
      </c>
      <c r="P130" s="10">
        <f>(1/137)*(C130-E130)*(K130-MP^2)/((4*PI()^2*J130*MP*C130)*(1-O130))</f>
        <v>1.9080353650694281E-2</v>
      </c>
      <c r="Q130" s="10">
        <f>F130/P130</f>
        <v>4441012.7370420462</v>
      </c>
      <c r="R130" s="11">
        <f>G130/P130</f>
        <v>80622.195382842154</v>
      </c>
      <c r="S130">
        <f>4*(1/137)^2*(1-N130)*(C130-E130)^2/J130^2</f>
        <v>5.5027811448608091E-2</v>
      </c>
      <c r="T130">
        <f>(1/S130)*O130*(J130+E130^2)^2/J130^2</f>
        <v>39.314378422715784</v>
      </c>
      <c r="U130">
        <f>(J130+E130^2)^2/(4*(1/137)^2*(C130-E130)^2*(1-N130+2*N130*(J130+E130^2)/J130))</f>
        <v>39.314378422715798</v>
      </c>
      <c r="V130">
        <f>AA130*U130*F130</f>
        <v>3331346.8494599224</v>
      </c>
      <c r="W130">
        <f>AA130*U130*G130</f>
        <v>60477.308327663712</v>
      </c>
      <c r="X130">
        <f>O130</f>
        <v>0.96247809676688956</v>
      </c>
      <c r="Y130">
        <f>V130/(0.1973269^2*10000000)</f>
        <v>8.5555368471816813</v>
      </c>
      <c r="Z130">
        <f>W130/(0.1973269^2*10000000)</f>
        <v>0.15531731254569839</v>
      </c>
      <c r="AA130">
        <v>1</v>
      </c>
      <c r="AB130">
        <f>SQRT(J130+E130^2)</f>
        <v>0.30846127986633282</v>
      </c>
    </row>
    <row r="131" spans="1:28" x14ac:dyDescent="0.2">
      <c r="A131">
        <v>6</v>
      </c>
      <c r="B131">
        <v>12</v>
      </c>
      <c r="C131">
        <v>1.2043999999999999</v>
      </c>
      <c r="D131">
        <v>13.01</v>
      </c>
      <c r="E131">
        <v>0.18199999999999994</v>
      </c>
      <c r="F131">
        <v>83499.493329999998</v>
      </c>
      <c r="G131">
        <v>1542.3</v>
      </c>
      <c r="H131">
        <v>13</v>
      </c>
      <c r="J131" s="7">
        <f>4*C131*(C131-E131)*N131</f>
        <v>6.3217033190896221E-2</v>
      </c>
      <c r="K131" s="8">
        <f>MP^2+2*MP*E131-J131</f>
        <v>1.1586685183194705</v>
      </c>
      <c r="L131" s="9">
        <f>SQRT(K131)</f>
        <v>1.0764146590972601</v>
      </c>
      <c r="M131" s="9">
        <f>PI()*D131/180</f>
        <v>0.22706733568446225</v>
      </c>
      <c r="N131" s="9">
        <f>(SIN(M131/2))^2</f>
        <v>1.283460571030574E-2</v>
      </c>
      <c r="O131" s="9">
        <f>1/(1+2*(1+E131^2/J131)*(TAN(M131/2))^2)</f>
        <v>0.96188271880684395</v>
      </c>
      <c r="P131" s="10">
        <f>(1/137)*(C131-E131)*(K131-MP^2)/((4*PI()^2*J131*MP*C131)*(1-O131))</f>
        <v>1.9320574259352272E-2</v>
      </c>
      <c r="Q131" s="10">
        <f>F131/P131</f>
        <v>4321791.485549733</v>
      </c>
      <c r="R131" s="11">
        <f>G131/P131</f>
        <v>79826.819808600558</v>
      </c>
      <c r="S131">
        <f>4*(1/137)^2*(1-N131)*(C131-E131)^2/J131^2</f>
        <v>5.5027811448608133E-2</v>
      </c>
      <c r="T131">
        <f>(1/S131)*O131*(J131+E131^2)^2/J131^2</f>
        <v>40.597029771986918</v>
      </c>
      <c r="U131">
        <f>(J131+E131^2)^2/(4*(1/137)^2*(C131-E131)^2*(1-N131+2*N131*(J131+E131^2)/J131))</f>
        <v>40.597029771986911</v>
      </c>
      <c r="V131">
        <f>AA131*U131*F131</f>
        <v>3389831.4166638325</v>
      </c>
      <c r="W131">
        <f>AA131*U131*G131</f>
        <v>62612.799017335412</v>
      </c>
      <c r="X131">
        <f>O131</f>
        <v>0.96188271880684395</v>
      </c>
      <c r="Y131">
        <f>V131/(0.1973269^2*10000000)</f>
        <v>8.7057364188010826</v>
      </c>
      <c r="Z131">
        <f>W131/(0.1973269^2*10000000)</f>
        <v>0.16080166170173466</v>
      </c>
      <c r="AA131">
        <v>1</v>
      </c>
      <c r="AB131">
        <f>SQRT(J131+E131^2)</f>
        <v>0.31038851974726162</v>
      </c>
    </row>
    <row r="132" spans="1:28" x14ac:dyDescent="0.2">
      <c r="A132">
        <v>6</v>
      </c>
      <c r="B132">
        <v>12</v>
      </c>
      <c r="C132">
        <v>1.2043999999999999</v>
      </c>
      <c r="D132">
        <v>13.01</v>
      </c>
      <c r="E132">
        <v>0.18599999999999994</v>
      </c>
      <c r="F132">
        <v>80297.525569999998</v>
      </c>
      <c r="G132">
        <v>1522</v>
      </c>
      <c r="H132">
        <v>13</v>
      </c>
      <c r="J132" s="7">
        <f>4*C132*(C132-E132)*N132</f>
        <v>6.2969705205016352E-2</v>
      </c>
      <c r="K132" s="8">
        <f>MP^2+2*MP*E132-J132</f>
        <v>1.1664220230106301</v>
      </c>
      <c r="L132" s="9">
        <f>SQRT(K132)</f>
        <v>1.0800101957901278</v>
      </c>
      <c r="M132" s="9">
        <f>PI()*D132/180</f>
        <v>0.22706733568446225</v>
      </c>
      <c r="N132" s="9">
        <f>(SIN(M132/2))^2</f>
        <v>1.283460571030574E-2</v>
      </c>
      <c r="O132" s="9">
        <f>1/(1+2*(1+E132^2/J132)*(TAN(M132/2))^2)</f>
        <v>0.96127119806865557</v>
      </c>
      <c r="P132" s="10">
        <f>(1/137)*(C132-E132)*(K132-MP^2)/((4*PI()^2*J132*MP*C132)*(1-O132))</f>
        <v>1.9545255794924388E-2</v>
      </c>
      <c r="Q132" s="10">
        <f>F132/P132</f>
        <v>4108287.2699395455</v>
      </c>
      <c r="R132" s="11">
        <f>G132/P132</f>
        <v>77870.559278903922</v>
      </c>
      <c r="S132">
        <f>4*(1/137)^2*(1-N132)*(C132-E132)^2/J132^2</f>
        <v>5.5027811448608126E-2</v>
      </c>
      <c r="T132">
        <f>(1/S132)*O132*(J132+E132^2)^2/J132^2</f>
        <v>41.936747544002024</v>
      </c>
      <c r="U132">
        <f>(J132+E132^2)^2/(4*(1/137)^2*(C132-E132)^2*(1-N132+2*N132*(J132+E132^2)/J132))</f>
        <v>41.936747544002024</v>
      </c>
      <c r="V132">
        <f>AA132*U132*F132</f>
        <v>3367417.0582371373</v>
      </c>
      <c r="W132">
        <f>AA132*U132*G132</f>
        <v>63827.729761971081</v>
      </c>
      <c r="X132">
        <f>O132</f>
        <v>0.96127119806865557</v>
      </c>
      <c r="Y132">
        <f>V132/(0.1973269^2*10000000)</f>
        <v>8.6481720527679826</v>
      </c>
      <c r="Z132">
        <f>W132/(0.1973269^2*10000000)</f>
        <v>0.16392183658060969</v>
      </c>
      <c r="AA132">
        <v>1</v>
      </c>
      <c r="AB132">
        <f>SQRT(J132+E132^2)</f>
        <v>0.31235509473196743</v>
      </c>
    </row>
    <row r="133" spans="1:28" x14ac:dyDescent="0.2">
      <c r="A133">
        <v>6</v>
      </c>
      <c r="B133">
        <v>12</v>
      </c>
      <c r="C133">
        <v>1.2043999999999999</v>
      </c>
      <c r="D133">
        <v>13.01</v>
      </c>
      <c r="E133">
        <v>0.18999999999999995</v>
      </c>
      <c r="F133">
        <v>79526.677240000005</v>
      </c>
      <c r="G133">
        <v>1511.2</v>
      </c>
      <c r="H133">
        <v>13</v>
      </c>
      <c r="J133" s="7">
        <f>4*C133*(C133-E133)*N133</f>
        <v>6.2722377219136483E-2</v>
      </c>
      <c r="K133" s="8">
        <f>MP^2+2*MP*E133-J133</f>
        <v>1.17417552770179</v>
      </c>
      <c r="L133" s="9">
        <f>SQRT(K133)</f>
        <v>1.0835938019856841</v>
      </c>
      <c r="M133" s="9">
        <f>PI()*D133/180</f>
        <v>0.22706733568446225</v>
      </c>
      <c r="N133" s="9">
        <f>(SIN(M133/2))^2</f>
        <v>1.283460571030574E-2</v>
      </c>
      <c r="O133" s="9">
        <f>1/(1+2*(1+E133^2/J133)*(TAN(M133/2))^2)</f>
        <v>0.96064339810463895</v>
      </c>
      <c r="P133" s="10">
        <f>(1/137)*(C133-E133)*(K133-MP^2)/((4*PI()^2*J133*MP*C133)*(1-O133))</f>
        <v>1.9754777634723476E-2</v>
      </c>
      <c r="Q133" s="10">
        <f>F133/P133</f>
        <v>4025693.3644352411</v>
      </c>
      <c r="R133" s="11">
        <f>G133/P133</f>
        <v>76497.950417003187</v>
      </c>
      <c r="S133">
        <f>4*(1/137)^2*(1-N133)*(C133-E133)^2/J133^2</f>
        <v>5.5027811448608126E-2</v>
      </c>
      <c r="T133">
        <f>(1/S133)*O133*(J133+E133^2)^2/J133^2</f>
        <v>43.335672007518006</v>
      </c>
      <c r="U133">
        <f>(J133+E133^2)^2/(4*(1/137)^2*(C133-E133)^2*(1-N133+2*N133*(J133+E133^2)/J133))</f>
        <v>43.335672007518014</v>
      </c>
      <c r="V133">
        <f>AA133*U133*F133</f>
        <v>3446342.0007203883</v>
      </c>
      <c r="W133">
        <f>AA133*U133*G133</f>
        <v>65488.867537761224</v>
      </c>
      <c r="X133">
        <f>O133</f>
        <v>0.96064339810463895</v>
      </c>
      <c r="Y133">
        <f>V133/(0.1973269^2*10000000)</f>
        <v>8.8508664235707766</v>
      </c>
      <c r="Z133">
        <f>W133/(0.1973269^2*10000000)</f>
        <v>0.16818795658889463</v>
      </c>
      <c r="AA133">
        <v>1</v>
      </c>
      <c r="AB133">
        <f>SQRT(J133+E133^2)</f>
        <v>0.31436026660367949</v>
      </c>
    </row>
    <row r="134" spans="1:28" x14ac:dyDescent="0.2">
      <c r="A134">
        <v>6</v>
      </c>
      <c r="B134">
        <v>12</v>
      </c>
      <c r="C134">
        <v>1.2043999999999999</v>
      </c>
      <c r="D134">
        <v>13.01</v>
      </c>
      <c r="E134">
        <v>0.19399999999999995</v>
      </c>
      <c r="F134">
        <v>75700.492740000002</v>
      </c>
      <c r="G134">
        <v>1463.3</v>
      </c>
      <c r="H134">
        <v>13</v>
      </c>
      <c r="J134" s="7">
        <f>4*C134*(C134-E134)*N134</f>
        <v>6.2475049233256606E-2</v>
      </c>
      <c r="K134" s="8">
        <f>MP^2+2*MP*E134-J134</f>
        <v>1.1819290323929499</v>
      </c>
      <c r="L134" s="9">
        <f>SQRT(K134)</f>
        <v>1.0871655956628457</v>
      </c>
      <c r="M134" s="9">
        <f>PI()*D134/180</f>
        <v>0.22706733568446225</v>
      </c>
      <c r="N134" s="9">
        <f>(SIN(M134/2))^2</f>
        <v>1.283460571030574E-2</v>
      </c>
      <c r="O134" s="9">
        <f>1/(1+2*(1+E134^2/J134)*(TAN(M134/2))^2)</f>
        <v>0.9599991819122935</v>
      </c>
      <c r="P134" s="10">
        <f>(1/137)*(C134-E134)*(K134-MP^2)/((4*PI()^2*J134*MP*C134)*(1-O134))</f>
        <v>1.9949529423963195E-2</v>
      </c>
      <c r="Q134" s="10">
        <f>F134/P134</f>
        <v>3794600.4204524872</v>
      </c>
      <c r="R134" s="11">
        <f>G134/P134</f>
        <v>73350.101092725381</v>
      </c>
      <c r="S134">
        <f>4*(1/137)^2*(1-N134)*(C134-E134)^2/J134^2</f>
        <v>5.5027811448608112E-2</v>
      </c>
      <c r="T134">
        <f>(1/S134)*O134*(J134+E134^2)^2/J134^2</f>
        <v>44.796020483445339</v>
      </c>
      <c r="U134">
        <f>(J134+E134^2)^2/(4*(1/137)^2*(C134-E134)^2*(1-N134+2*N134*(J134+E134^2)/J134))</f>
        <v>44.796020483445339</v>
      </c>
      <c r="V134">
        <f>AA134*U134*F134</f>
        <v>3391080.8233879451</v>
      </c>
      <c r="W134">
        <f>AA134*U134*G134</f>
        <v>65550.016773425566</v>
      </c>
      <c r="X134">
        <f>O134</f>
        <v>0.9599991819122935</v>
      </c>
      <c r="Y134">
        <f>V134/(0.1973269^2*10000000)</f>
        <v>8.7089451345993183</v>
      </c>
      <c r="Z134">
        <f>W134/(0.1973269^2*10000000)</f>
        <v>0.16834499953955229</v>
      </c>
      <c r="AA134">
        <v>1</v>
      </c>
      <c r="AB134">
        <f>SQRT(J134+E134^2)</f>
        <v>0.31640330155239627</v>
      </c>
    </row>
    <row r="135" spans="1:28" x14ac:dyDescent="0.2">
      <c r="A135">
        <v>6</v>
      </c>
      <c r="B135">
        <v>12</v>
      </c>
      <c r="C135">
        <v>1.2043999999999999</v>
      </c>
      <c r="D135">
        <v>13.01</v>
      </c>
      <c r="E135">
        <v>0.19799999999999995</v>
      </c>
      <c r="F135">
        <v>79522.642970000001</v>
      </c>
      <c r="G135">
        <v>1558.4</v>
      </c>
      <c r="H135">
        <v>13</v>
      </c>
      <c r="J135" s="7">
        <f>4*C135*(C135-E135)*N135</f>
        <v>6.222772124737673E-2</v>
      </c>
      <c r="K135" s="8">
        <f>MP^2+2*MP*E135-J135</f>
        <v>1.18968253708411</v>
      </c>
      <c r="L135" s="9">
        <f>SQRT(K135)</f>
        <v>1.0907256928687936</v>
      </c>
      <c r="M135" s="9">
        <f>PI()*D135/180</f>
        <v>0.22706733568446225</v>
      </c>
      <c r="N135" s="9">
        <f>(SIN(M135/2))^2</f>
        <v>1.283460571030574E-2</v>
      </c>
      <c r="O135" s="9">
        <f>1/(1+2*(1+E135^2/J135)*(TAN(M135/2))^2)</f>
        <v>0.9593384119426992</v>
      </c>
      <c r="P135" s="10">
        <f>(1/137)*(C135-E135)*(K135-MP^2)/((4*PI()^2*J135*MP*C135)*(1-O135))</f>
        <v>2.01299092104309E-2</v>
      </c>
      <c r="Q135" s="10">
        <f>F135/P135</f>
        <v>3950472.0134948757</v>
      </c>
      <c r="R135" s="11">
        <f>G135/P135</f>
        <v>77417.140023287822</v>
      </c>
      <c r="S135">
        <f>4*(1/137)^2*(1-N135)*(C135-E135)^2/J135^2</f>
        <v>5.5027811448608112E-2</v>
      </c>
      <c r="T135">
        <f>(1/S135)*O135*(J135+E135^2)^2/J135^2</f>
        <v>46.320089398047777</v>
      </c>
      <c r="U135">
        <f>(J135+E135^2)^2/(4*(1/137)^2*(C135-E135)^2*(1-N135+2*N135*(J135+E135^2)/J135))</f>
        <v>46.320089398047777</v>
      </c>
      <c r="V135">
        <f>AA135*U135*F135</f>
        <v>3683495.9315394359</v>
      </c>
      <c r="W135">
        <f>AA135*U135*G135</f>
        <v>72185.227317917655</v>
      </c>
      <c r="X135">
        <f>O135</f>
        <v>0.9593384119426992</v>
      </c>
      <c r="Y135">
        <f>V135/(0.1973269^2*10000000)</f>
        <v>9.4599231460508371</v>
      </c>
      <c r="Z135">
        <f>W135/(0.1973269^2*10000000)</f>
        <v>0.18538549122879613</v>
      </c>
      <c r="AA135">
        <v>1</v>
      </c>
      <c r="AB135">
        <f>SQRT(J135+E135^2)</f>
        <v>0.31848347091705825</v>
      </c>
    </row>
    <row r="136" spans="1:28" x14ac:dyDescent="0.2">
      <c r="A136">
        <v>6</v>
      </c>
      <c r="B136">
        <v>12</v>
      </c>
      <c r="C136">
        <v>1.2043999999999999</v>
      </c>
      <c r="D136">
        <v>13.01</v>
      </c>
      <c r="E136">
        <v>0.20199999999999996</v>
      </c>
      <c r="F136">
        <v>78894.094849999994</v>
      </c>
      <c r="G136">
        <v>1549.2</v>
      </c>
      <c r="H136">
        <v>13</v>
      </c>
      <c r="J136" s="7">
        <f>4*C136*(C136-E136)*N136</f>
        <v>6.1980393261496854E-2</v>
      </c>
      <c r="K136" s="8">
        <f>MP^2+2*MP*E136-J136</f>
        <v>1.1974360417752699</v>
      </c>
      <c r="L136" s="9">
        <f>SQRT(K136)</f>
        <v>1.0942742077629675</v>
      </c>
      <c r="M136" s="9">
        <f>PI()*D136/180</f>
        <v>0.22706733568446225</v>
      </c>
      <c r="N136" s="9">
        <f>(SIN(M136/2))^2</f>
        <v>1.283460571030574E-2</v>
      </c>
      <c r="O136" s="9">
        <f>1/(1+2*(1+E136^2/J136)*(TAN(M136/2))^2)</f>
        <v>0.95866095010918206</v>
      </c>
      <c r="P136" s="10">
        <f>(1/137)*(C136-E136)*(K136-MP^2)/((4*PI()^2*J136*MP*C136)*(1-O136))</f>
        <v>2.0296321678497854E-2</v>
      </c>
      <c r="Q136" s="10">
        <f>F136/P136</f>
        <v>3887112.9507954768</v>
      </c>
      <c r="R136" s="11">
        <f>G136/P136</f>
        <v>76329.101624420917</v>
      </c>
      <c r="S136">
        <f>4*(1/137)^2*(1-N136)*(C136-E136)^2/J136^2</f>
        <v>5.5027811448608119E-2</v>
      </c>
      <c r="T136">
        <f>(1/S136)*O136*(J136+E136^2)^2/J136^2</f>
        <v>47.910256387219896</v>
      </c>
      <c r="U136">
        <f>(J136+E136^2)^2/(4*(1/137)^2*(C136-E136)^2*(1-N136+2*N136*(J136+E136^2)/J136))</f>
        <v>47.910256387219889</v>
      </c>
      <c r="V136">
        <f>AA136*U136*F136</f>
        <v>3779836.3117011441</v>
      </c>
      <c r="W136">
        <f>AA136*U136*G136</f>
        <v>74222.569195081058</v>
      </c>
      <c r="X136">
        <f>O136</f>
        <v>0.95866095010918206</v>
      </c>
      <c r="Y136">
        <f>V136/(0.1973269^2*10000000)</f>
        <v>9.7073436968345579</v>
      </c>
      <c r="Z136">
        <f>W136/(0.1973269^2*10000000)</f>
        <v>0.19061777543336753</v>
      </c>
      <c r="AA136">
        <v>1</v>
      </c>
      <c r="AB136">
        <f>SQRT(J136+E136^2)</f>
        <v>0.32060005187382118</v>
      </c>
    </row>
    <row r="137" spans="1:28" x14ac:dyDescent="0.2">
      <c r="A137">
        <v>6</v>
      </c>
      <c r="B137">
        <v>12</v>
      </c>
      <c r="C137">
        <v>1.2043999999999999</v>
      </c>
      <c r="D137">
        <v>13.01</v>
      </c>
      <c r="E137">
        <v>0.20599999999999996</v>
      </c>
      <c r="F137">
        <v>78714.071960000001</v>
      </c>
      <c r="G137">
        <v>1561.3</v>
      </c>
      <c r="H137">
        <v>13</v>
      </c>
      <c r="J137" s="7">
        <f>4*C137*(C137-E137)*N137</f>
        <v>6.1733065275616977E-2</v>
      </c>
      <c r="K137" s="8">
        <f>MP^2+2*MP*E137-J137</f>
        <v>1.2051895464664297</v>
      </c>
      <c r="L137" s="9">
        <f>SQRT(K137)</f>
        <v>1.0978112526597774</v>
      </c>
      <c r="M137" s="9">
        <f>PI()*D137/180</f>
        <v>0.22706733568446225</v>
      </c>
      <c r="N137" s="9">
        <f>(SIN(M137/2))^2</f>
        <v>1.283460571030574E-2</v>
      </c>
      <c r="O137" s="9">
        <f>1/(1+2*(1+E137^2/J137)*(TAN(M137/2))^2)</f>
        <v>0.95796665779625878</v>
      </c>
      <c r="P137" s="10">
        <f>(1/137)*(C137-E137)*(K137-MP^2)/((4*PI()^2*J137*MP*C137)*(1-O137))</f>
        <v>2.0449176485259683E-2</v>
      </c>
      <c r="Q137" s="10">
        <f>F137/P137</f>
        <v>3849253.881531084</v>
      </c>
      <c r="R137" s="11">
        <f>G137/P137</f>
        <v>76350.262863906872</v>
      </c>
      <c r="S137">
        <f>4*(1/137)^2*(1-N137)*(C137-E137)^2/J137^2</f>
        <v>5.5027811448608112E-2</v>
      </c>
      <c r="T137">
        <f>(1/S137)*O137*(J137+E137^2)^2/J137^2</f>
        <v>49.568982453176105</v>
      </c>
      <c r="U137">
        <f>(J137+E137^2)^2/(4*(1/137)^2*(C137-E137)^2*(1-N137+2*N137*(J137+E137^2)/J137))</f>
        <v>49.568982453176098</v>
      </c>
      <c r="V137">
        <f>AA137*U137*F137</f>
        <v>3901776.4518032805</v>
      </c>
      <c r="W137">
        <f>AA137*U137*G137</f>
        <v>77392.052304143843</v>
      </c>
      <c r="X137">
        <f>O137</f>
        <v>0.95796665779625878</v>
      </c>
      <c r="Y137">
        <f>V137/(0.1973269^2*10000000)</f>
        <v>10.020509334919783</v>
      </c>
      <c r="Z137">
        <f>W137/(0.1973269^2*10000000)</f>
        <v>0.19875761518932172</v>
      </c>
      <c r="AA137">
        <v>1</v>
      </c>
      <c r="AB137">
        <f>SQRT(J137+E137^2)</f>
        <v>0.32275232807156784</v>
      </c>
    </row>
    <row r="138" spans="1:28" x14ac:dyDescent="0.2">
      <c r="A138">
        <v>6</v>
      </c>
      <c r="B138">
        <v>12</v>
      </c>
      <c r="C138">
        <v>1.2043999999999999</v>
      </c>
      <c r="D138">
        <v>13.01</v>
      </c>
      <c r="E138">
        <v>0.20999999999999996</v>
      </c>
      <c r="F138">
        <v>79699.837469999999</v>
      </c>
      <c r="G138">
        <v>1575.8</v>
      </c>
      <c r="H138">
        <v>13</v>
      </c>
      <c r="J138" s="7">
        <f>4*C138*(C138-E138)*N138</f>
        <v>6.1485737289737108E-2</v>
      </c>
      <c r="K138" s="8">
        <f>MP^2+2*MP*E138-J138</f>
        <v>1.2129430511575896</v>
      </c>
      <c r="L138" s="9">
        <f>SQRT(K138)</f>
        <v>1.1013369380700848</v>
      </c>
      <c r="M138" s="9">
        <f>PI()*D138/180</f>
        <v>0.22706733568446225</v>
      </c>
      <c r="N138" s="9">
        <f>(SIN(M138/2))^2</f>
        <v>1.283460571030574E-2</v>
      </c>
      <c r="O138" s="9">
        <f>1/(1+2*(1+E138^2/J138)*(TAN(M138/2))^2)</f>
        <v>0.95725539586886099</v>
      </c>
      <c r="P138" s="10">
        <f>(1/137)*(C138-E138)*(K138-MP^2)/((4*PI()^2*J138*MP*C138)*(1-O138))</f>
        <v>2.0588886700452717E-2</v>
      </c>
      <c r="Q138" s="10">
        <f>F138/P138</f>
        <v>3871012.4850144289</v>
      </c>
      <c r="R138" s="11">
        <f>G138/P138</f>
        <v>76536.435550220922</v>
      </c>
      <c r="S138">
        <f>4*(1/137)^2*(1-N138)*(C138-E138)^2/J138^2</f>
        <v>5.5027811448608105E-2</v>
      </c>
      <c r="T138">
        <f>(1/S138)*O138*(J138+E138^2)^2/J138^2</f>
        <v>51.29881417492544</v>
      </c>
      <c r="U138">
        <f>(J138+E138^2)^2/(4*(1/137)^2*(C138-E138)^2*(1-N138+2*N138*(J138+E138^2)/J138))</f>
        <v>51.298814174925447</v>
      </c>
      <c r="V138">
        <f>AA138*U138*F138</f>
        <v>4088507.1521452903</v>
      </c>
      <c r="W138">
        <f>AA138*U138*G138</f>
        <v>80836.671376847517</v>
      </c>
      <c r="X138">
        <f>O138</f>
        <v>0.95725539586886099</v>
      </c>
      <c r="Y138">
        <f>V138/(0.1973269^2*10000000)</f>
        <v>10.500069542688333</v>
      </c>
      <c r="Z138">
        <f>W138/(0.1973269^2*10000000)</f>
        <v>0.20760405680370925</v>
      </c>
      <c r="AA138">
        <v>1</v>
      </c>
      <c r="AB138">
        <f>SQRT(J138+E138^2)</f>
        <v>0.32493959021599245</v>
      </c>
    </row>
    <row r="139" spans="1:28" x14ac:dyDescent="0.2">
      <c r="A139">
        <v>6</v>
      </c>
      <c r="B139">
        <v>12</v>
      </c>
      <c r="C139">
        <v>1.2043999999999999</v>
      </c>
      <c r="D139">
        <v>13.01</v>
      </c>
      <c r="E139">
        <v>0.21399999999999997</v>
      </c>
      <c r="F139">
        <v>82674.587899999999</v>
      </c>
      <c r="G139">
        <v>1638.5</v>
      </c>
      <c r="H139">
        <v>13</v>
      </c>
      <c r="J139" s="7">
        <f>4*C139*(C139-E139)*N139</f>
        <v>6.1238409303857218E-2</v>
      </c>
      <c r="K139" s="8">
        <f>MP^2+2*MP*E139-J139</f>
        <v>1.2206965558487495</v>
      </c>
      <c r="L139" s="9">
        <f>SQRT(K139)</f>
        <v>1.1048513727414875</v>
      </c>
      <c r="M139" s="9">
        <f>PI()*D139/180</f>
        <v>0.22706733568446225</v>
      </c>
      <c r="N139" s="9">
        <f>(SIN(M139/2))^2</f>
        <v>1.283460571030574E-2</v>
      </c>
      <c r="O139" s="9">
        <f>1/(1+2*(1+E139^2/J139)*(TAN(M139/2))^2)</f>
        <v>0.95652702468184281</v>
      </c>
      <c r="P139" s="10">
        <f>(1/137)*(C139-E139)*(K139-MP^2)/((4*PI()^2*J139*MP*C139)*(1-O139))</f>
        <v>2.071586735076051E-2</v>
      </c>
      <c r="Q139" s="10">
        <f>F139/P139</f>
        <v>3990882.2787941289</v>
      </c>
      <c r="R139" s="11">
        <f>G139/P139</f>
        <v>79093.960791356789</v>
      </c>
      <c r="S139">
        <f>4*(1/137)^2*(1-N139)*(C139-E139)^2/J139^2</f>
        <v>5.5027811448608133E-2</v>
      </c>
      <c r="T139">
        <f>(1/S139)*O139*(J139+E139^2)^2/J139^2</f>
        <v>53.102385973946035</v>
      </c>
      <c r="U139">
        <f>(J139+E139^2)^2/(4*(1/137)^2*(C139-E139)^2*(1-N139+2*N139*(J139+E139^2)/J139))</f>
        <v>53.102385973946021</v>
      </c>
      <c r="V139">
        <f>AA139*U139*F139</f>
        <v>4390217.8769027274</v>
      </c>
      <c r="W139">
        <f>AA139*U139*G139</f>
        <v>87008.259418310554</v>
      </c>
      <c r="X139">
        <f>O139</f>
        <v>0.95652702468184281</v>
      </c>
      <c r="Y139">
        <f>V139/(0.1973269^2*10000000)</f>
        <v>11.274920478210291</v>
      </c>
      <c r="Z139">
        <f>W139/(0.1973269^2*10000000)</f>
        <v>0.22345387709574008</v>
      </c>
      <c r="AA139">
        <v>1</v>
      </c>
      <c r="AB139">
        <f>SQRT(J139+E139^2)</f>
        <v>0.32716113660374946</v>
      </c>
    </row>
    <row r="140" spans="1:28" x14ac:dyDescent="0.2">
      <c r="A140">
        <v>6</v>
      </c>
      <c r="B140">
        <v>12</v>
      </c>
      <c r="C140">
        <v>1.2043999999999999</v>
      </c>
      <c r="D140">
        <v>13.01</v>
      </c>
      <c r="E140">
        <v>0.21799999999999986</v>
      </c>
      <c r="F140">
        <v>79003.314849999995</v>
      </c>
      <c r="G140">
        <v>1568.8</v>
      </c>
      <c r="H140">
        <v>13</v>
      </c>
      <c r="J140" s="7">
        <f>4*C140*(C140-E140)*N140</f>
        <v>6.0991081317977355E-2</v>
      </c>
      <c r="K140" s="8">
        <f>MP^2+2*MP*E140-J140</f>
        <v>1.2284500605399091</v>
      </c>
      <c r="L140" s="9">
        <f>SQRT(K140)</f>
        <v>1.1083546636974597</v>
      </c>
      <c r="M140" s="9">
        <f>PI()*D140/180</f>
        <v>0.22706733568446225</v>
      </c>
      <c r="N140" s="9">
        <f>(SIN(M140/2))^2</f>
        <v>1.283460571030574E-2</v>
      </c>
      <c r="O140" s="9">
        <f>1/(1+2*(1+E140^2/J140)*(TAN(M140/2))^2)</f>
        <v>0.95578140408977741</v>
      </c>
      <c r="P140" s="10">
        <f>(1/137)*(C140-E140)*(K140-MP^2)/((4*PI()^2*J140*MP*C140)*(1-O140))</f>
        <v>2.0830534068201689E-2</v>
      </c>
      <c r="Q140" s="10">
        <f>F140/P140</f>
        <v>3792668.7136937338</v>
      </c>
      <c r="R140" s="11">
        <f>G140/P140</f>
        <v>75312.519346050321</v>
      </c>
      <c r="S140">
        <f>4*(1/137)^2*(1-N140)*(C140-E140)^2/J140^2</f>
        <v>5.5027811448608119E-2</v>
      </c>
      <c r="T140">
        <f>(1/S140)*O140*(J140+E140^2)^2/J140^2</f>
        <v>54.982422436517034</v>
      </c>
      <c r="U140">
        <f>(J140+E140^2)^2/(4*(1/137)^2*(C140-E140)^2*(1-N140+2*N140*(J140+E140^2)/J140))</f>
        <v>54.982422436517027</v>
      </c>
      <c r="V140">
        <f>AA140*U140*F140</f>
        <v>4343793.6309678582</v>
      </c>
      <c r="W140">
        <f>AA140*U140*G140</f>
        <v>86256.42431840791</v>
      </c>
      <c r="X140">
        <f>O140</f>
        <v>0.95578140408977741</v>
      </c>
      <c r="Y140">
        <f>V140/(0.1973269^2*10000000)</f>
        <v>11.1556941218305</v>
      </c>
      <c r="Z140">
        <f>W140/(0.1973269^2*10000000)</f>
        <v>0.22152302054105127</v>
      </c>
      <c r="AA140">
        <v>1</v>
      </c>
      <c r="AB140">
        <f>SQRT(J140+E140^2)</f>
        <v>0.32941627360829839</v>
      </c>
    </row>
    <row r="141" spans="1:28" x14ac:dyDescent="0.2">
      <c r="A141">
        <v>6</v>
      </c>
      <c r="B141">
        <v>12</v>
      </c>
      <c r="C141">
        <v>1.2043999999999999</v>
      </c>
      <c r="D141">
        <v>13.01</v>
      </c>
      <c r="E141">
        <v>0.22199999999999986</v>
      </c>
      <c r="F141">
        <v>83431.644209999999</v>
      </c>
      <c r="G141">
        <v>1672.4</v>
      </c>
      <c r="H141">
        <v>13</v>
      </c>
      <c r="J141" s="7">
        <f>4*C141*(C141-E141)*N141</f>
        <v>6.0743753332097479E-2</v>
      </c>
      <c r="K141" s="8">
        <f>MP^2+2*MP*E141-J141</f>
        <v>1.2362035652310688</v>
      </c>
      <c r="L141" s="9">
        <f>SQRT(K141)</f>
        <v>1.1118469162753786</v>
      </c>
      <c r="M141" s="9">
        <f>PI()*D141/180</f>
        <v>0.22706733568446225</v>
      </c>
      <c r="N141" s="9">
        <f>(SIN(M141/2))^2</f>
        <v>1.283460571030574E-2</v>
      </c>
      <c r="O141" s="9">
        <f>1/(1+2*(1+E141^2/J141)*(TAN(M141/2))^2)</f>
        <v>0.95501839345704631</v>
      </c>
      <c r="P141" s="10">
        <f>(1/137)*(C141-E141)*(K141-MP^2)/((4*PI()^2*J141*MP*C141)*(1-O141))</f>
        <v>2.0933301841473319E-2</v>
      </c>
      <c r="Q141" s="10">
        <f>F141/P141</f>
        <v>3985594.0950846169</v>
      </c>
      <c r="R141" s="11">
        <f>G141/P141</f>
        <v>79891.839933565585</v>
      </c>
      <c r="S141">
        <f>4*(1/137)^2*(1-N141)*(C141-E141)^2/J141^2</f>
        <v>5.5027811448608119E-2</v>
      </c>
      <c r="T141">
        <f>(1/S141)*O141*(J141+E141^2)^2/J141^2</f>
        <v>56.94174069420913</v>
      </c>
      <c r="U141">
        <f>(J141+E141^2)^2/(4*(1/137)^2*(C141-E141)^2*(1-N141+2*N141*(J141+E141^2)/J141))</f>
        <v>56.941740694209123</v>
      </c>
      <c r="V141">
        <f>AA141*U141*F141</f>
        <v>4750743.0502973339</v>
      </c>
      <c r="W141">
        <f>AA141*U141*G141</f>
        <v>95229.367136995337</v>
      </c>
      <c r="X141">
        <f>O141</f>
        <v>0.95501839345704631</v>
      </c>
      <c r="Y141">
        <f>V141/(0.1973269^2*10000000)</f>
        <v>12.200818184062857</v>
      </c>
      <c r="Z141">
        <f>W141/(0.1973269^2*10000000)</f>
        <v>0.24456725651561653</v>
      </c>
      <c r="AA141">
        <v>1</v>
      </c>
      <c r="AB141">
        <f>SQRT(J141+E141^2)</f>
        <v>0.33170431611918683</v>
      </c>
    </row>
    <row r="142" spans="1:28" x14ac:dyDescent="0.2">
      <c r="A142">
        <v>6</v>
      </c>
      <c r="B142">
        <v>12</v>
      </c>
      <c r="C142">
        <v>1.2043999999999999</v>
      </c>
      <c r="D142">
        <v>13.01</v>
      </c>
      <c r="E142">
        <v>0.22599999999999987</v>
      </c>
      <c r="F142">
        <v>85356.501090000005</v>
      </c>
      <c r="G142">
        <v>1686.4</v>
      </c>
      <c r="H142">
        <v>13</v>
      </c>
      <c r="J142" s="7">
        <f>4*C142*(C142-E142)*N142</f>
        <v>6.049642534621761E-2</v>
      </c>
      <c r="K142" s="8">
        <f>MP^2+2*MP*E142-J142</f>
        <v>1.2439570699222289</v>
      </c>
      <c r="L142" s="9">
        <f>SQRT(K142)</f>
        <v>1.1153282341634811</v>
      </c>
      <c r="M142" s="9">
        <f>PI()*D142/180</f>
        <v>0.22706733568446225</v>
      </c>
      <c r="N142" s="9">
        <f>(SIN(M142/2))^2</f>
        <v>1.283460571030574E-2</v>
      </c>
      <c r="O142" s="9">
        <f>1/(1+2*(1+E142^2/J142)*(TAN(M142/2))^2)</f>
        <v>0.95423785166822483</v>
      </c>
      <c r="P142" s="10">
        <f>(1/137)*(C142-E142)*(K142-MP^2)/((4*PI()^2*J142*MP*C142)*(1-O142))</f>
        <v>2.1024583868412654E-2</v>
      </c>
      <c r="Q142" s="10">
        <f>F142/P142</f>
        <v>4059842.5930436444</v>
      </c>
      <c r="R142" s="11">
        <f>G142/P142</f>
        <v>80210.862224657321</v>
      </c>
      <c r="S142">
        <f>4*(1/137)^2*(1-N142)*(C142-E142)^2/J142^2</f>
        <v>5.5027811448608105E-2</v>
      </c>
      <c r="T142">
        <f>(1/S142)*O142*(J142+E142^2)^2/J142^2</f>
        <v>58.983252864079653</v>
      </c>
      <c r="U142">
        <f>(J142+E142^2)^2/(4*(1/137)^2*(C142-E142)^2*(1-N142+2*N142*(J142+E142^2)/J142))</f>
        <v>58.983252864079653</v>
      </c>
      <c r="V142">
        <f>AA142*U142*F142</f>
        <v>5034604.0873845611</v>
      </c>
      <c r="W142">
        <f>AA142*U142*G142</f>
        <v>99469.357629983933</v>
      </c>
      <c r="X142">
        <f>O142</f>
        <v>0.95423785166822483</v>
      </c>
      <c r="Y142">
        <f>V142/(0.1973269^2*10000000)</f>
        <v>12.929827702442097</v>
      </c>
      <c r="Z142">
        <f>W142/(0.1973269^2*10000000)</f>
        <v>0.25545636429505564</v>
      </c>
      <c r="AA142">
        <v>1</v>
      </c>
      <c r="AB142">
        <f>SQRT(J142+E142^2)</f>
        <v>0.33402458793660317</v>
      </c>
    </row>
    <row r="143" spans="1:28" x14ac:dyDescent="0.2">
      <c r="A143">
        <v>6</v>
      </c>
      <c r="B143">
        <v>12</v>
      </c>
      <c r="C143">
        <v>1.2043999999999999</v>
      </c>
      <c r="D143">
        <v>13.01</v>
      </c>
      <c r="E143">
        <v>0.22999999999999987</v>
      </c>
      <c r="F143">
        <v>89620.121190000005</v>
      </c>
      <c r="G143">
        <v>1766.9</v>
      </c>
      <c r="H143">
        <v>13</v>
      </c>
      <c r="J143" s="7">
        <f>4*C143*(C143-E143)*N143</f>
        <v>6.0249097360337733E-2</v>
      </c>
      <c r="K143" s="8">
        <f>MP^2+2*MP*E143-J143</f>
        <v>1.2517105746133887</v>
      </c>
      <c r="L143" s="9">
        <f>SQRT(K143)</f>
        <v>1.1187987194367846</v>
      </c>
      <c r="M143" s="9">
        <f>PI()*D143/180</f>
        <v>0.22706733568446225</v>
      </c>
      <c r="N143" s="9">
        <f>(SIN(M143/2))^2</f>
        <v>1.283460571030574E-2</v>
      </c>
      <c r="O143" s="9">
        <f>1/(1+2*(1+E143^2/J143)*(TAN(M143/2))^2)</f>
        <v>0.95343963713876689</v>
      </c>
      <c r="P143" s="10">
        <f>(1/137)*(C143-E143)*(K143-MP^2)/((4*PI()^2*J143*MP*C143)*(1-O143))</f>
        <v>2.1104790507129406E-2</v>
      </c>
      <c r="Q143" s="10">
        <f>F143/P143</f>
        <v>4246435.0053475033</v>
      </c>
      <c r="R143" s="11">
        <f>G143/P143</f>
        <v>83720.328775740461</v>
      </c>
      <c r="S143">
        <f>4*(1/137)^2*(1-N143)*(C143-E143)^2/J143^2</f>
        <v>5.5027811448608105E-2</v>
      </c>
      <c r="T143">
        <f>(1/S143)*O143*(J143+E143^2)^2/J143^2</f>
        <v>61.109968550166855</v>
      </c>
      <c r="U143">
        <f>(J143+E143^2)^2/(4*(1/137)^2*(C143-E143)^2*(1-N143+2*N143*(J143+E143^2)/J143))</f>
        <v>61.109968550166862</v>
      </c>
      <c r="V143">
        <f>AA143*U143*F143</f>
        <v>5476682.7873830432</v>
      </c>
      <c r="W143">
        <f>AA143*U143*G143</f>
        <v>107975.20343128983</v>
      </c>
      <c r="X143">
        <f>O143</f>
        <v>0.95343963713876689</v>
      </c>
      <c r="Y143">
        <f>V143/(0.1973269^2*10000000)</f>
        <v>14.065170486638936</v>
      </c>
      <c r="Z143">
        <f>W143/(0.1973269^2*10000000)</f>
        <v>0.2773010056542452</v>
      </c>
      <c r="AA143">
        <v>1</v>
      </c>
      <c r="AB143">
        <f>SQRT(J143+E143^2)</f>
        <v>0.33637642212309959</v>
      </c>
    </row>
    <row r="144" spans="1:28" x14ac:dyDescent="0.2">
      <c r="A144">
        <v>6</v>
      </c>
      <c r="B144">
        <v>12</v>
      </c>
      <c r="C144">
        <v>1.2043999999999999</v>
      </c>
      <c r="D144">
        <v>13.01</v>
      </c>
      <c r="E144">
        <v>0.23399999999999987</v>
      </c>
      <c r="F144">
        <v>87892.076090000002</v>
      </c>
      <c r="G144">
        <v>1748.7</v>
      </c>
      <c r="H144">
        <v>13</v>
      </c>
      <c r="J144" s="7">
        <f>4*C144*(C144-E144)*N144</f>
        <v>6.0001769374457843E-2</v>
      </c>
      <c r="K144" s="8">
        <f>MP^2+2*MP*E144-J144</f>
        <v>1.2594640793045486</v>
      </c>
      <c r="L144" s="9">
        <f>SQRT(K144)</f>
        <v>1.1222584725920088</v>
      </c>
      <c r="M144" s="9">
        <f>PI()*D144/180</f>
        <v>0.22706733568446225</v>
      </c>
      <c r="N144" s="9">
        <f>(SIN(M144/2))^2</f>
        <v>1.283460571030574E-2</v>
      </c>
      <c r="O144" s="9">
        <f>1/(1+2*(1+E144^2/J144)*(TAN(M144/2))^2)</f>
        <v>0.95262360782599487</v>
      </c>
      <c r="P144" s="10">
        <f>(1/137)*(C144-E144)*(K144-MP^2)/((4*PI()^2*J144*MP*C144)*(1-O144))</f>
        <v>2.1174328322847324E-2</v>
      </c>
      <c r="Q144" s="10">
        <f>F144/P144</f>
        <v>4150879.0621312661</v>
      </c>
      <c r="R144" s="11">
        <f>G144/P144</f>
        <v>82585.854594175456</v>
      </c>
      <c r="S144">
        <f>4*(1/137)^2*(1-N144)*(C144-E144)^2/J144^2</f>
        <v>5.5027811448608133E-2</v>
      </c>
      <c r="T144">
        <f>(1/S144)*O144*(J144+E144^2)^2/J144^2</f>
        <v>63.32499740792602</v>
      </c>
      <c r="U144">
        <f>(J144+E144^2)^2/(4*(1/137)^2*(C144-E144)^2*(1-N144+2*N144*(J144+E144^2)/J144))</f>
        <v>63.324997407926013</v>
      </c>
      <c r="V144">
        <f>AA144*U144*F144</f>
        <v>5565765.4905764861</v>
      </c>
      <c r="W144">
        <f>AA144*U144*G144</f>
        <v>110736.42296724021</v>
      </c>
      <c r="X144">
        <f>O144</f>
        <v>0.95262360782599487</v>
      </c>
      <c r="Y144">
        <f>V144/(0.1973269^2*10000000)</f>
        <v>14.293951932720303</v>
      </c>
      <c r="Z144">
        <f>W144/(0.1973269^2*10000000)</f>
        <v>0.28439234634931915</v>
      </c>
      <c r="AA144">
        <v>1</v>
      </c>
      <c r="AB144">
        <f>SQRT(J144+E144^2)</f>
        <v>0.33875916131443262</v>
      </c>
    </row>
    <row r="145" spans="1:28" x14ac:dyDescent="0.2">
      <c r="A145">
        <v>6</v>
      </c>
      <c r="B145">
        <v>12</v>
      </c>
      <c r="C145">
        <v>1.2043999999999999</v>
      </c>
      <c r="D145">
        <v>13.01</v>
      </c>
      <c r="E145">
        <v>0.23799999999999988</v>
      </c>
      <c r="F145">
        <v>88488.960449999999</v>
      </c>
      <c r="G145">
        <v>1747.2</v>
      </c>
      <c r="H145">
        <v>13</v>
      </c>
      <c r="J145" s="7">
        <f>4*C145*(C145-E145)*N145</f>
        <v>5.9754441388577974E-2</v>
      </c>
      <c r="K145" s="8">
        <f>MP^2+2*MP*E145-J145</f>
        <v>1.2672175839957085</v>
      </c>
      <c r="L145" s="9">
        <f>SQRT(K145)</f>
        <v>1.1257075925815321</v>
      </c>
      <c r="M145" s="9">
        <f>PI()*D145/180</f>
        <v>0.22706733568446225</v>
      </c>
      <c r="N145" s="9">
        <f>(SIN(M145/2))^2</f>
        <v>1.283460571030574E-2</v>
      </c>
      <c r="O145" s="9">
        <f>1/(1+2*(1+E145^2/J145)*(TAN(M145/2))^2)</f>
        <v>0.95178962124039801</v>
      </c>
      <c r="P145" s="10">
        <f>(1/137)*(C145-E145)*(K145-MP^2)/((4*PI()^2*J145*MP*C145)*(1-O145))</f>
        <v>2.1233599227066441E-2</v>
      </c>
      <c r="Q145" s="10">
        <f>F145/P145</f>
        <v>4167402.7800808842</v>
      </c>
      <c r="R145" s="11">
        <f>G145/P145</f>
        <v>82284.683878409385</v>
      </c>
      <c r="S145">
        <f>4*(1/137)^2*(1-N145)*(C145-E145)^2/J145^2</f>
        <v>5.5027811448608119E-2</v>
      </c>
      <c r="T145">
        <f>(1/S145)*O145*(J145+E145^2)^2/J145^2</f>
        <v>65.631551773300444</v>
      </c>
      <c r="U145">
        <f>(J145+E145^2)^2/(4*(1/137)^2*(C145-E145)^2*(1-N145+2*N145*(J145+E145^2)/J145))</f>
        <v>65.631551773300444</v>
      </c>
      <c r="V145">
        <f>AA145*U145*F145</f>
        <v>5807667.7891397104</v>
      </c>
      <c r="W145">
        <f>AA145*U145*G145</f>
        <v>114671.44725831054</v>
      </c>
      <c r="X145">
        <f>O145</f>
        <v>0.95178962124039801</v>
      </c>
      <c r="Y145">
        <f>V145/(0.1973269^2*10000000)</f>
        <v>14.915203373143305</v>
      </c>
      <c r="Z145">
        <f>W145/(0.1973269^2*10000000)</f>
        <v>0.29449824250428275</v>
      </c>
      <c r="AA145">
        <v>1</v>
      </c>
      <c r="AB145">
        <f>SQRT(J145+E145^2)</f>
        <v>0.3411721579915013</v>
      </c>
    </row>
    <row r="146" spans="1:28" x14ac:dyDescent="0.2">
      <c r="A146">
        <v>6</v>
      </c>
      <c r="B146">
        <v>12</v>
      </c>
      <c r="C146">
        <v>1.2043999999999999</v>
      </c>
      <c r="D146">
        <v>13.01</v>
      </c>
      <c r="E146">
        <v>0.24199999999999988</v>
      </c>
      <c r="F146">
        <v>90380.280249999996</v>
      </c>
      <c r="G146">
        <v>1795.9</v>
      </c>
      <c r="H146">
        <v>13</v>
      </c>
      <c r="J146" s="7">
        <f>4*C146*(C146-E146)*N146</f>
        <v>5.9507113402698097E-2</v>
      </c>
      <c r="K146" s="8">
        <f>MP^2+2*MP*E146-J146</f>
        <v>1.2749710886868684</v>
      </c>
      <c r="L146" s="9">
        <f>SQRT(K146)</f>
        <v>1.1291461768464119</v>
      </c>
      <c r="M146" s="9">
        <f>PI()*D146/180</f>
        <v>0.22706733568446225</v>
      </c>
      <c r="N146" s="9">
        <f>(SIN(M146/2))^2</f>
        <v>1.283460571030574E-2</v>
      </c>
      <c r="O146" s="9">
        <f>1/(1+2*(1+E146^2/J146)*(TAN(M146/2))^2)</f>
        <v>0.95093753445724216</v>
      </c>
      <c r="P146" s="10">
        <f>(1/137)*(C146-E146)*(K146-MP^2)/((4*PI()^2*J146*MP*C146)*(1-O146))</f>
        <v>2.1282999705315584E-2</v>
      </c>
      <c r="Q146" s="10">
        <f>F146/P146</f>
        <v>4246595.005469406</v>
      </c>
      <c r="R146" s="11">
        <f>G146/P146</f>
        <v>84381.902216136426</v>
      </c>
      <c r="S146">
        <f>4*(1/137)^2*(1-N146)*(C146-E146)^2/J146^2</f>
        <v>5.5027811448608119E-2</v>
      </c>
      <c r="T146">
        <f>(1/S146)*O146*(J146+E146^2)^2/J146^2</f>
        <v>68.032949358173227</v>
      </c>
      <c r="U146">
        <f>(J146+E146^2)^2/(4*(1/137)^2*(C146-E146)^2*(1-N146+2*N146*(J146+E146^2)/J146))</f>
        <v>68.032949358173241</v>
      </c>
      <c r="V146">
        <f>AA146*U146*F146</f>
        <v>6148837.0292257546</v>
      </c>
      <c r="W146">
        <f>AA146*U146*G146</f>
        <v>122180.37375234332</v>
      </c>
      <c r="X146">
        <f>O146</f>
        <v>0.95093753445724216</v>
      </c>
      <c r="Y146">
        <f>V146/(0.1973269^2*10000000)</f>
        <v>15.791391334524251</v>
      </c>
      <c r="Z146">
        <f>W146/(0.1973269^2*10000000)</f>
        <v>0.31378260411703141</v>
      </c>
      <c r="AA146">
        <v>1</v>
      </c>
      <c r="AB146">
        <f>SQRT(J146+E146^2)</f>
        <v>0.34361477471537522</v>
      </c>
    </row>
    <row r="147" spans="1:28" x14ac:dyDescent="0.2">
      <c r="A147">
        <v>6</v>
      </c>
      <c r="B147">
        <v>12</v>
      </c>
      <c r="C147">
        <v>1.2043999999999999</v>
      </c>
      <c r="D147">
        <v>13.01</v>
      </c>
      <c r="E147">
        <v>0.24599999999999989</v>
      </c>
      <c r="F147">
        <v>96641.539309999993</v>
      </c>
      <c r="G147">
        <v>1870.3</v>
      </c>
      <c r="H147">
        <v>13</v>
      </c>
      <c r="J147" s="7">
        <f>4*C147*(C147-E147)*N147</f>
        <v>5.9259785416818221E-2</v>
      </c>
      <c r="K147" s="8">
        <f>MP^2+2*MP*E147-J147</f>
        <v>1.2827245933780285</v>
      </c>
      <c r="L147" s="9">
        <f>SQRT(K147)</f>
        <v>1.1325743213485058</v>
      </c>
      <c r="M147" s="9">
        <f>PI()*D147/180</f>
        <v>0.22706733568446225</v>
      </c>
      <c r="N147" s="9">
        <f>(SIN(M147/2))^2</f>
        <v>1.283460571030574E-2</v>
      </c>
      <c r="O147" s="9">
        <f>1/(1+2*(1+E147^2/J147)*(TAN(M147/2))^2)</f>
        <v>0.95006720412849632</v>
      </c>
      <c r="P147" s="10">
        <f>(1/137)*(C147-E147)*(K147-MP^2)/((4*PI()^2*J147*MP*C147)*(1-O147))</f>
        <v>2.1322920129499538E-2</v>
      </c>
      <c r="Q147" s="10">
        <f>F147/P147</f>
        <v>4532284.4489906281</v>
      </c>
      <c r="R147" s="11">
        <f>G147/P147</f>
        <v>87713.126937642242</v>
      </c>
      <c r="S147">
        <f>4*(1/137)^2*(1-N147)*(C147-E147)^2/J147^2</f>
        <v>5.5027811448608126E-2</v>
      </c>
      <c r="T147">
        <f>(1/S147)*O147*(J147+E147^2)^2/J147^2</f>
        <v>70.532616014000652</v>
      </c>
      <c r="U147">
        <f>(J147+E147^2)^2/(4*(1/137)^2*(C147-E147)^2*(1-N147+2*N147*(J147+E147^2)/J147))</f>
        <v>70.532616014000638</v>
      </c>
      <c r="V147">
        <f>AA147*U147*F147</f>
        <v>6816380.5831541773</v>
      </c>
      <c r="W147">
        <f>AA147*U147*G147</f>
        <v>131917.15173098538</v>
      </c>
      <c r="X147">
        <f>O147</f>
        <v>0.95006720412849632</v>
      </c>
      <c r="Y147">
        <f>V147/(0.1973269^2*10000000)</f>
        <v>17.505771052643105</v>
      </c>
      <c r="Z147">
        <f>W147/(0.1973269^2*10000000)</f>
        <v>0.33878851509943314</v>
      </c>
      <c r="AA147">
        <v>1</v>
      </c>
      <c r="AB147">
        <f>SQRT(J147+E147^2)</f>
        <v>0.34608638432740774</v>
      </c>
    </row>
    <row r="148" spans="1:28" x14ac:dyDescent="0.2">
      <c r="A148">
        <v>6</v>
      </c>
      <c r="B148">
        <v>12</v>
      </c>
      <c r="C148">
        <v>1.2043999999999999</v>
      </c>
      <c r="D148">
        <v>13.01</v>
      </c>
      <c r="E148">
        <v>0.24999999999999989</v>
      </c>
      <c r="F148">
        <v>97498.270550000001</v>
      </c>
      <c r="G148">
        <v>1876.3</v>
      </c>
      <c r="H148">
        <v>13</v>
      </c>
      <c r="J148" s="7">
        <f>4*C148*(C148-E148)*N148</f>
        <v>5.9012457430938345E-2</v>
      </c>
      <c r="K148" s="8">
        <f>MP^2+2*MP*E148-J148</f>
        <v>1.2904780980691883</v>
      </c>
      <c r="L148" s="9">
        <f>SQRT(K148)</f>
        <v>1.1359921206017181</v>
      </c>
      <c r="M148" s="9">
        <f>PI()*D148/180</f>
        <v>0.22706733568446225</v>
      </c>
      <c r="N148" s="9">
        <f>(SIN(M148/2))^2</f>
        <v>1.283460571030574E-2</v>
      </c>
      <c r="O148" s="9">
        <f>1/(1+2*(1+E148^2/J148)*(TAN(M148/2))^2)</f>
        <v>0.94917848649507808</v>
      </c>
      <c r="P148" s="10">
        <f>(1/137)*(C148-E148)*(K148-MP^2)/((4*PI()^2*J148*MP*C148)*(1-O148))</f>
        <v>2.1353744150647572E-2</v>
      </c>
      <c r="Q148" s="10">
        <f>F148/P148</f>
        <v>4565863.0103537729</v>
      </c>
      <c r="R148" s="11">
        <f>G148/P148</f>
        <v>87867.494654004244</v>
      </c>
      <c r="S148">
        <f>4*(1/137)^2*(1-N148)*(C148-E148)^2/J148^2</f>
        <v>5.5027811448608119E-2</v>
      </c>
      <c r="T148">
        <f>(1/S148)*O148*(J148+E148^2)^2/J148^2</f>
        <v>73.134088565483154</v>
      </c>
      <c r="U148">
        <f>(J148+E148^2)^2/(4*(1/137)^2*(C148-E148)^2*(1-N148+2*N148*(J148+E148^2)/J148))</f>
        <v>73.13408856548314</v>
      </c>
      <c r="V148">
        <f>AA148*U148*F148</f>
        <v>7130447.1533851363</v>
      </c>
      <c r="W148">
        <f>AA148*U148*G148</f>
        <v>137221.490375416</v>
      </c>
      <c r="X148">
        <f>O148</f>
        <v>0.94917848649507808</v>
      </c>
      <c r="Y148">
        <f>V148/(0.1973269^2*10000000)</f>
        <v>18.312354166171062</v>
      </c>
      <c r="Z148">
        <f>W148/(0.1973269^2*10000000)</f>
        <v>0.35241107281350403</v>
      </c>
      <c r="AA148">
        <v>1</v>
      </c>
      <c r="AB148">
        <f>SQRT(J148+E148^2)</f>
        <v>0.34858637011641502</v>
      </c>
    </row>
    <row r="149" spans="1:28" x14ac:dyDescent="0.2">
      <c r="A149">
        <v>6</v>
      </c>
      <c r="B149">
        <v>12</v>
      </c>
      <c r="C149">
        <v>1.2043999999999999</v>
      </c>
      <c r="D149">
        <v>13.01</v>
      </c>
      <c r="E149">
        <v>0.25399999999999989</v>
      </c>
      <c r="F149">
        <v>98291.446309999999</v>
      </c>
      <c r="G149">
        <v>1885.3</v>
      </c>
      <c r="H149">
        <v>13</v>
      </c>
      <c r="J149" s="7">
        <f>4*C149*(C149-E149)*N149</f>
        <v>5.8765129445058475E-2</v>
      </c>
      <c r="K149" s="8">
        <f>MP^2+2*MP*E149-J149</f>
        <v>1.2982316027603482</v>
      </c>
      <c r="L149" s="9">
        <f>SQRT(K149)</f>
        <v>1.1393996677024039</v>
      </c>
      <c r="M149" s="9">
        <f>PI()*D149/180</f>
        <v>0.22706733568446225</v>
      </c>
      <c r="N149" s="9">
        <f>(SIN(M149/2))^2</f>
        <v>1.283460571030574E-2</v>
      </c>
      <c r="O149" s="9">
        <f>1/(1+2*(1+E149^2/J149)*(TAN(M149/2))^2)</f>
        <v>0.94827123739942543</v>
      </c>
      <c r="P149" s="10">
        <f>(1/137)*(C149-E149)*(K149-MP^2)/((4*PI()^2*J149*MP*C149)*(1-O149))</f>
        <v>2.1375848167738829E-2</v>
      </c>
      <c r="Q149" s="10">
        <f>F149/P149</f>
        <v>4598247.7765885731</v>
      </c>
      <c r="R149" s="11">
        <f>G149/P149</f>
        <v>88197.669875170614</v>
      </c>
      <c r="S149">
        <f>4*(1/137)^2*(1-N149)*(C149-E149)^2/J149^2</f>
        <v>5.5027811448608112E-2</v>
      </c>
      <c r="T149">
        <f>(1/S149)*O149*(J149+E149^2)^2/J149^2</f>
        <v>75.841017716189697</v>
      </c>
      <c r="U149">
        <f>(J149+E149^2)^2/(4*(1/137)^2*(C149-E149)^2*(1-N149+2*N149*(J149+E149^2)/J149))</f>
        <v>75.841017716189697</v>
      </c>
      <c r="V149">
        <f>AA149*U149*F149</f>
        <v>7454523.320946618</v>
      </c>
      <c r="W149">
        <f>AA149*U149*G149</f>
        <v>142983.07070033244</v>
      </c>
      <c r="X149">
        <f>O149</f>
        <v>0.94827123739942543</v>
      </c>
      <c r="Y149">
        <f>V149/(0.1973269^2*10000000)</f>
        <v>19.144643843037098</v>
      </c>
      <c r="Z149">
        <f>W149/(0.1973269^2*10000000)</f>
        <v>0.3672079147502153</v>
      </c>
      <c r="AA149">
        <v>1</v>
      </c>
      <c r="AB149">
        <f>SQRT(J149+E149^2)</f>
        <v>0.35111412595487868</v>
      </c>
    </row>
    <row r="150" spans="1:28" x14ac:dyDescent="0.2">
      <c r="A150">
        <v>6</v>
      </c>
      <c r="B150">
        <v>12</v>
      </c>
      <c r="C150">
        <v>1.2043999999999999</v>
      </c>
      <c r="D150">
        <v>13.01</v>
      </c>
      <c r="E150">
        <v>0.2579999999999999</v>
      </c>
      <c r="F150">
        <v>103677.21709999999</v>
      </c>
      <c r="G150">
        <v>1984.2</v>
      </c>
      <c r="H150">
        <v>13</v>
      </c>
      <c r="J150" s="7">
        <f>4*C150*(C150-E150)*N150</f>
        <v>5.8517801459178599E-2</v>
      </c>
      <c r="K150" s="8">
        <f>MP^2+2*MP*E150-J150</f>
        <v>1.3059851074515081</v>
      </c>
      <c r="L150" s="9">
        <f>SQRT(K150)</f>
        <v>1.1427970543589567</v>
      </c>
      <c r="M150" s="9">
        <f>PI()*D150/180</f>
        <v>0.22706733568446225</v>
      </c>
      <c r="N150" s="9">
        <f>(SIN(M150/2))^2</f>
        <v>1.283460571030574E-2</v>
      </c>
      <c r="O150" s="9">
        <f>1/(1+2*(1+E150^2/J150)*(TAN(M150/2))^2)</f>
        <v>0.94734531229839358</v>
      </c>
      <c r="P150" s="10">
        <f>(1/137)*(C150-E150)*(K150-MP^2)/((4*PI()^2*J150*MP*C150)*(1-O150))</f>
        <v>2.1389600868198373E-2</v>
      </c>
      <c r="Q150" s="10">
        <f>F150/P150</f>
        <v>4847085.167173231</v>
      </c>
      <c r="R150" s="11">
        <f>G150/P150</f>
        <v>92764.704317137061</v>
      </c>
      <c r="S150">
        <f>4*(1/137)^2*(1-N150)*(C150-E150)^2/J150^2</f>
        <v>5.5027811448608112E-2</v>
      </c>
      <c r="T150">
        <f>(1/S150)*O150*(J150+E150^2)^2/J150^2</f>
        <v>78.657171028111222</v>
      </c>
      <c r="U150">
        <f>(J150+E150^2)^2/(4*(1/137)^2*(C150-E150)^2*(1-N150+2*N150*(J150+E150^2)/J150))</f>
        <v>78.657171028111222</v>
      </c>
      <c r="V150">
        <f>AA150*U150*F150</f>
        <v>8154956.5971533172</v>
      </c>
      <c r="W150">
        <f>AA150*U150*G150</f>
        <v>156071.55875397829</v>
      </c>
      <c r="X150">
        <f>O150</f>
        <v>0.94734531229839358</v>
      </c>
      <c r="Y150">
        <f>V150/(0.1973269^2*10000000)</f>
        <v>20.943490668173339</v>
      </c>
      <c r="Z150">
        <f>W150/(0.1973269^2*10000000)</f>
        <v>0.40082165924368296</v>
      </c>
      <c r="AA150">
        <v>1</v>
      </c>
      <c r="AB150">
        <f>SQRT(J150+E150^2)</f>
        <v>0.3536690564060963</v>
      </c>
    </row>
    <row r="151" spans="1:28" x14ac:dyDescent="0.2">
      <c r="A151">
        <v>6</v>
      </c>
      <c r="B151">
        <v>12</v>
      </c>
      <c r="C151">
        <v>1.2043999999999999</v>
      </c>
      <c r="D151">
        <v>13.01</v>
      </c>
      <c r="E151">
        <v>0.2619999999999999</v>
      </c>
      <c r="F151">
        <v>104295.3118</v>
      </c>
      <c r="G151">
        <v>1985</v>
      </c>
      <c r="H151">
        <v>13</v>
      </c>
      <c r="J151" s="7">
        <f>4*C151*(C151-E151)*N151</f>
        <v>5.8270473473298723E-2</v>
      </c>
      <c r="K151" s="8">
        <f>MP^2+2*MP*E151-J151</f>
        <v>1.313738612142668</v>
      </c>
      <c r="L151" s="9">
        <f>SQRT(K151)</f>
        <v>1.1461843709206072</v>
      </c>
      <c r="M151" s="9">
        <f>PI()*D151/180</f>
        <v>0.22706733568446225</v>
      </c>
      <c r="N151" s="9">
        <f>(SIN(M151/2))^2</f>
        <v>1.283460571030574E-2</v>
      </c>
      <c r="O151" s="9">
        <f>1/(1+2*(1+E151^2/J151)*(TAN(M151/2))^2)</f>
        <v>0.94640056627648561</v>
      </c>
      <c r="P151" s="10">
        <f>(1/137)*(C151-E151)*(K151-MP^2)/((4*PI()^2*J151*MP*C151)*(1-O151))</f>
        <v>2.1395362835633876E-2</v>
      </c>
      <c r="Q151" s="10">
        <f>F151/P151</f>
        <v>4874668.992586405</v>
      </c>
      <c r="R151" s="11">
        <f>G151/P151</f>
        <v>92777.113211372693</v>
      </c>
      <c r="S151">
        <f>4*(1/137)^2*(1-N151)*(C151-E151)^2/J151^2</f>
        <v>5.5027811448608112E-2</v>
      </c>
      <c r="T151">
        <f>(1/S151)*O151*(J151+E151^2)^2/J151^2</f>
        <v>81.586435977181864</v>
      </c>
      <c r="U151">
        <f>(J151+E151^2)^2/(4*(1/137)^2*(C151-E151)^2*(1-N151+2*N151*(J151+E151^2)/J151))</f>
        <v>81.586435977181878</v>
      </c>
      <c r="V151">
        <f>AA151*U151*F151</f>
        <v>8509082.7788909208</v>
      </c>
      <c r="W151">
        <f>AA151*U151*G151</f>
        <v>161949.07541470602</v>
      </c>
      <c r="X151">
        <f>O151</f>
        <v>0.94640056627648561</v>
      </c>
      <c r="Y151">
        <f>V151/(0.1973269^2*10000000)</f>
        <v>21.85295453768876</v>
      </c>
      <c r="Z151">
        <f>W151/(0.1973269^2*10000000)</f>
        <v>0.41591624789899895</v>
      </c>
      <c r="AA151">
        <v>1</v>
      </c>
      <c r="AB151">
        <f>SQRT(J151+E151^2)</f>
        <v>0.35625057680416272</v>
      </c>
    </row>
    <row r="152" spans="1:28" x14ac:dyDescent="0.2">
      <c r="A152">
        <v>6</v>
      </c>
      <c r="B152">
        <v>12</v>
      </c>
      <c r="C152">
        <v>1.2043999999999999</v>
      </c>
      <c r="D152">
        <v>13.01</v>
      </c>
      <c r="E152">
        <v>0.2659999999999999</v>
      </c>
      <c r="F152">
        <v>105603.3759</v>
      </c>
      <c r="G152">
        <v>1995.5</v>
      </c>
      <c r="H152">
        <v>13</v>
      </c>
      <c r="J152" s="7">
        <f>4*C152*(C152-E152)*N152</f>
        <v>5.8023145487418847E-2</v>
      </c>
      <c r="K152" s="8">
        <f>MP^2+2*MP*E152-J152</f>
        <v>1.3214921168338276</v>
      </c>
      <c r="L152" s="9">
        <f>SQRT(K152)</f>
        <v>1.1495617064054577</v>
      </c>
      <c r="M152" s="9">
        <f>PI()*D152/180</f>
        <v>0.22706733568446225</v>
      </c>
      <c r="N152" s="9">
        <f>(SIN(M152/2))^2</f>
        <v>1.283460571030574E-2</v>
      </c>
      <c r="O152" s="9">
        <f>1/(1+2*(1+E152^2/J152)*(TAN(M152/2))^2)</f>
        <v>0.94543685405941835</v>
      </c>
      <c r="P152" s="10">
        <f>(1/137)*(C152-E152)*(K152-MP^2)/((4*PI()^2*J152*MP*C152)*(1-O152))</f>
        <v>2.1393486220394473E-2</v>
      </c>
      <c r="Q152" s="10">
        <f>F152/P152</f>
        <v>4936239.6952081602</v>
      </c>
      <c r="R152" s="11">
        <f>G152/P152</f>
        <v>93276.05512455861</v>
      </c>
      <c r="S152">
        <f>4*(1/137)^2*(1-N152)*(C152-E152)^2/J152^2</f>
        <v>5.5027811448608112E-2</v>
      </c>
      <c r="T152">
        <f>(1/S152)*O152*(J152+E152^2)^2/J152^2</f>
        <v>84.632823086872861</v>
      </c>
      <c r="U152">
        <f>(J152+E152^2)^2/(4*(1/137)^2*(C152-E152)^2*(1-N152+2*N152*(J152+E152^2)/J152))</f>
        <v>84.632823086872861</v>
      </c>
      <c r="V152">
        <f>AA152*U152*F152</f>
        <v>8937511.8299212325</v>
      </c>
      <c r="W152">
        <f>AA152*U152*G152</f>
        <v>168884.79846985478</v>
      </c>
      <c r="X152">
        <f>O152</f>
        <v>0.94543685405941835</v>
      </c>
      <c r="Y152">
        <f>V152/(0.1973269^2*10000000)</f>
        <v>22.953242408670178</v>
      </c>
      <c r="Z152">
        <f>W152/(0.1973269^2*10000000)</f>
        <v>0.4337285132804295</v>
      </c>
      <c r="AA152">
        <v>1</v>
      </c>
      <c r="AB152">
        <f>SQRT(J152+E152^2)</f>
        <v>0.35885811330861506</v>
      </c>
    </row>
    <row r="153" spans="1:28" x14ac:dyDescent="0.2">
      <c r="A153">
        <v>6</v>
      </c>
      <c r="B153">
        <v>12</v>
      </c>
      <c r="C153">
        <v>1.2043999999999999</v>
      </c>
      <c r="D153">
        <v>13.01</v>
      </c>
      <c r="E153">
        <v>0.26999999999999991</v>
      </c>
      <c r="F153">
        <v>109492.69839999999</v>
      </c>
      <c r="G153">
        <v>2066.8000000000002</v>
      </c>
      <c r="H153">
        <v>13</v>
      </c>
      <c r="J153" s="7">
        <f>4*C153*(C153-E153)*N153</f>
        <v>5.7775817501538963E-2</v>
      </c>
      <c r="K153" s="8">
        <f>MP^2+2*MP*E153-J153</f>
        <v>1.3292456215249875</v>
      </c>
      <c r="L153" s="9">
        <f>SQRT(K153)</f>
        <v>1.1529291485277782</v>
      </c>
      <c r="M153" s="9">
        <f>PI()*D153/180</f>
        <v>0.22706733568446225</v>
      </c>
      <c r="N153" s="9">
        <f>(SIN(M153/2))^2</f>
        <v>1.283460571030574E-2</v>
      </c>
      <c r="O153" s="9">
        <f>1/(1+2*(1+E153^2/J153)*(TAN(M153/2))^2)</f>
        <v>0.94445403002802575</v>
      </c>
      <c r="P153" s="10">
        <f>(1/137)*(C153-E153)*(K153-MP^2)/((4*PI()^2*J153*MP*C153)*(1-O153))</f>
        <v>2.1384314468585634E-2</v>
      </c>
      <c r="Q153" s="10">
        <f>F153/P153</f>
        <v>5120234.2053493885</v>
      </c>
      <c r="R153" s="11">
        <f>G153/P153</f>
        <v>96650.280888648893</v>
      </c>
      <c r="S153">
        <f>4*(1/137)^2*(1-N153)*(C153-E153)^2/J153^2</f>
        <v>5.5027811448608126E-2</v>
      </c>
      <c r="T153">
        <f>(1/S153)*O153*(J153+E153^2)^2/J153^2</f>
        <v>87.800469142029897</v>
      </c>
      <c r="U153">
        <f>(J153+E153^2)^2/(4*(1/137)^2*(C153-E153)^2*(1-N153+2*N153*(J153+E153^2)/J153))</f>
        <v>87.800469142029897</v>
      </c>
      <c r="V153">
        <f>AA153*U153*F153</f>
        <v>9613510.2871467862</v>
      </c>
      <c r="W153">
        <f>AA153*U153*G153</f>
        <v>181466.0096227474</v>
      </c>
      <c r="X153">
        <f>O153</f>
        <v>0.94445403002802575</v>
      </c>
      <c r="Y153">
        <f>V153/(0.1973269^2*10000000)</f>
        <v>24.689335938039182</v>
      </c>
      <c r="Z153">
        <f>W153/(0.1973269^2*10000000)</f>
        <v>0.46603947352108899</v>
      </c>
      <c r="AA153">
        <v>1</v>
      </c>
      <c r="AB153">
        <f>SQRT(J153+E153^2)</f>
        <v>0.36149110293552028</v>
      </c>
    </row>
    <row r="154" spans="1:28" x14ac:dyDescent="0.2">
      <c r="A154">
        <v>6</v>
      </c>
      <c r="B154">
        <v>12</v>
      </c>
      <c r="C154">
        <v>1.2043999999999999</v>
      </c>
      <c r="D154">
        <v>13.01</v>
      </c>
      <c r="E154">
        <v>0.27399999999999991</v>
      </c>
      <c r="F154">
        <v>109738.7065</v>
      </c>
      <c r="G154">
        <v>2058.1999999999998</v>
      </c>
      <c r="H154">
        <v>13</v>
      </c>
      <c r="J154" s="7">
        <f>4*C154*(C154-E154)*N154</f>
        <v>5.7528489515659087E-2</v>
      </c>
      <c r="K154" s="8">
        <f>MP^2+2*MP*E154-J154</f>
        <v>1.3369991262161474</v>
      </c>
      <c r="L154" s="9">
        <f>SQRT(K154)</f>
        <v>1.1562867837245858</v>
      </c>
      <c r="M154" s="9">
        <f>PI()*D154/180</f>
        <v>0.22706733568446225</v>
      </c>
      <c r="N154" s="9">
        <f>(SIN(M154/2))^2</f>
        <v>1.283460571030574E-2</v>
      </c>
      <c r="O154" s="9">
        <f>1/(1+2*(1+E154^2/J154)*(TAN(M154/2))^2)</f>
        <v>0.94345194823250889</v>
      </c>
      <c r="P154" s="10">
        <f>(1/137)*(C154-E154)*(K154-MP^2)/((4*PI()^2*J154*MP*C154)*(1-O154))</f>
        <v>2.136818210525997E-2</v>
      </c>
      <c r="Q154" s="10">
        <f>F154/P154</f>
        <v>5135612.6580831986</v>
      </c>
      <c r="R154" s="11">
        <f>G154/P154</f>
        <v>96320.781518113115</v>
      </c>
      <c r="S154">
        <f>4*(1/137)^2*(1-N154)*(C154-E154)^2/J154^2</f>
        <v>5.5027811448608126E-2</v>
      </c>
      <c r="T154">
        <f>(1/S154)*O154*(J154+E154^2)^2/J154^2</f>
        <v>91.093640485197611</v>
      </c>
      <c r="U154">
        <f>(J154+E154^2)^2/(4*(1/137)^2*(C154-E154)^2*(1-N154+2*N154*(J154+E154^2)/J154))</f>
        <v>91.093640485197611</v>
      </c>
      <c r="V154">
        <f>AA154*U154*F154</f>
        <v>9996498.2772216182</v>
      </c>
      <c r="W154">
        <f>AA154*U154*G154</f>
        <v>187488.93084663371</v>
      </c>
      <c r="X154">
        <f>O154</f>
        <v>0.94345194823250889</v>
      </c>
      <c r="Y154">
        <f>V154/(0.1973269^2*10000000)</f>
        <v>25.672922460002361</v>
      </c>
      <c r="Z154">
        <f>W154/(0.1973269^2*10000000)</f>
        <v>0.48150748894763812</v>
      </c>
      <c r="AA154">
        <v>1</v>
      </c>
      <c r="AB154">
        <f>SQRT(J154+E154^2)</f>
        <v>0.36414899356672542</v>
      </c>
    </row>
    <row r="155" spans="1:28" x14ac:dyDescent="0.2">
      <c r="A155">
        <v>6</v>
      </c>
      <c r="B155">
        <v>12</v>
      </c>
      <c r="C155">
        <v>1.2043999999999999</v>
      </c>
      <c r="D155">
        <v>13.01</v>
      </c>
      <c r="E155">
        <v>0.27799999999999991</v>
      </c>
      <c r="F155">
        <v>109546.1061</v>
      </c>
      <c r="G155">
        <v>2052.1999999999998</v>
      </c>
      <c r="H155">
        <v>13</v>
      </c>
      <c r="J155" s="7">
        <f>4*C155*(C155-E155)*N155</f>
        <v>5.7281161529779218E-2</v>
      </c>
      <c r="K155" s="8">
        <f>MP^2+2*MP*E155-J155</f>
        <v>1.3447526309073072</v>
      </c>
      <c r="L155" s="9">
        <f>SQRT(K155)</f>
        <v>1.1596346971815337</v>
      </c>
      <c r="M155" s="9">
        <f>PI()*D155/180</f>
        <v>0.22706733568446225</v>
      </c>
      <c r="N155" s="9">
        <f>(SIN(M155/2))^2</f>
        <v>1.283460571030574E-2</v>
      </c>
      <c r="O155" s="9">
        <f>1/(1+2*(1+E155^2/J155)*(TAN(M155/2))^2)</f>
        <v>0.9424304624070301</v>
      </c>
      <c r="P155" s="10">
        <f>(1/137)*(C155-E155)*(K155-MP^2)/((4*PI()^2*J155*MP*C155)*(1-O155))</f>
        <v>2.1345414567609525E-2</v>
      </c>
      <c r="Q155" s="10">
        <f>F155/P155</f>
        <v>5132067.3933515493</v>
      </c>
      <c r="R155" s="11">
        <f>G155/P155</f>
        <v>96142.428787215904</v>
      </c>
      <c r="S155">
        <f>4*(1/137)^2*(1-N155)*(C155-E155)^2/J155^2</f>
        <v>5.5027811448608119E-2</v>
      </c>
      <c r="T155">
        <f>(1/S155)*O155*(J155+E155^2)^2/J155^2</f>
        <v>94.516736397746087</v>
      </c>
      <c r="U155">
        <f>(J155+E155^2)^2/(4*(1/137)^2*(C155-E155)^2*(1-N155+2*N155*(J155+E155^2)/J155))</f>
        <v>94.516736397746087</v>
      </c>
      <c r="V155">
        <f>AA155*U155*F155</f>
        <v>10353940.433653224</v>
      </c>
      <c r="W155">
        <f>AA155*U155*G155</f>
        <v>193967.24643545449</v>
      </c>
      <c r="X155">
        <f>O155</f>
        <v>0.9424304624070301</v>
      </c>
      <c r="Y155">
        <f>V155/(0.1973269^2*10000000)</f>
        <v>26.590902387725126</v>
      </c>
      <c r="Z155">
        <f>W155/(0.1973269^2*10000000)</f>
        <v>0.49814504433662837</v>
      </c>
      <c r="AA155">
        <v>1</v>
      </c>
      <c r="AB155">
        <f>SQRT(J155+E155^2)</f>
        <v>0.36683124393892508</v>
      </c>
    </row>
    <row r="156" spans="1:28" x14ac:dyDescent="0.2">
      <c r="A156">
        <v>6</v>
      </c>
      <c r="B156">
        <v>12</v>
      </c>
      <c r="C156">
        <v>1.2043999999999999</v>
      </c>
      <c r="D156">
        <v>13.01</v>
      </c>
      <c r="E156">
        <v>0.28199999999999992</v>
      </c>
      <c r="F156">
        <v>113007.39449999999</v>
      </c>
      <c r="G156">
        <v>2091.3000000000002</v>
      </c>
      <c r="H156">
        <v>13</v>
      </c>
      <c r="J156" s="7">
        <f>4*C156*(C156-E156)*N156</f>
        <v>5.7033833543899341E-2</v>
      </c>
      <c r="K156" s="8">
        <f>MP^2+2*MP*E156-J156</f>
        <v>1.3525061355984671</v>
      </c>
      <c r="L156" s="9">
        <f>SQRT(K156)</f>
        <v>1.162972972858126</v>
      </c>
      <c r="M156" s="9">
        <f>PI()*D156/180</f>
        <v>0.22706733568446225</v>
      </c>
      <c r="N156" s="9">
        <f>(SIN(M156/2))^2</f>
        <v>1.283460571030574E-2</v>
      </c>
      <c r="O156" s="9">
        <f>1/(1+2*(1+E156^2/J156)*(TAN(M156/2))^2)</f>
        <v>0.94138942598465947</v>
      </c>
      <c r="P156" s="10">
        <f>(1/137)*(C156-E156)*(K156-MP^2)/((4*PI()^2*J156*MP*C156)*(1-O156))</f>
        <v>2.131632808412056E-2</v>
      </c>
      <c r="Q156" s="10">
        <f>F156/P156</f>
        <v>5301447.512631597</v>
      </c>
      <c r="R156" s="11">
        <f>G156/P156</f>
        <v>98107.891366050913</v>
      </c>
      <c r="S156">
        <f>4*(1/137)^2*(1-N156)*(C156-E156)^2/J156^2</f>
        <v>5.5027811448608112E-2</v>
      </c>
      <c r="T156">
        <f>(1/S156)*O156*(J156+E156^2)^2/J156^2</f>
        <v>98.074292568190401</v>
      </c>
      <c r="U156">
        <f>(J156+E156^2)^2/(4*(1/137)^2*(C156-E156)^2*(1-N156+2*N156*(J156+E156^2)/J156))</f>
        <v>98.074292568190401</v>
      </c>
      <c r="V156">
        <f>AA156*U156*F156</f>
        <v>11083120.270561911</v>
      </c>
      <c r="W156">
        <f>AA156*U156*G156</f>
        <v>205102.7680478566</v>
      </c>
      <c r="X156">
        <f>O156</f>
        <v>0.94138942598465947</v>
      </c>
      <c r="Y156">
        <f>V156/(0.1973269^2*10000000)</f>
        <v>28.46357588730551</v>
      </c>
      <c r="Z156">
        <f>W156/(0.1973269^2*10000000)</f>
        <v>0.52674319690754412</v>
      </c>
      <c r="AA156">
        <v>1</v>
      </c>
      <c r="AB156">
        <f>SQRT(J156+E156^2)</f>
        <v>0.36953732361413683</v>
      </c>
    </row>
    <row r="157" spans="1:28" x14ac:dyDescent="0.2">
      <c r="A157">
        <v>6</v>
      </c>
      <c r="B157">
        <v>12</v>
      </c>
      <c r="C157">
        <v>1.2043999999999999</v>
      </c>
      <c r="D157">
        <v>13.01</v>
      </c>
      <c r="E157">
        <v>0.28599999999999992</v>
      </c>
      <c r="F157">
        <v>115729.43769999999</v>
      </c>
      <c r="G157">
        <v>2142.1999999999998</v>
      </c>
      <c r="H157">
        <v>13</v>
      </c>
      <c r="J157" s="7">
        <f>4*C157*(C157-E157)*N157</f>
        <v>5.6786505558019465E-2</v>
      </c>
      <c r="K157" s="8">
        <f>MP^2+2*MP*E157-J157</f>
        <v>1.3602596402896272</v>
      </c>
      <c r="L157" s="9">
        <f>SQRT(K157)</f>
        <v>1.1663016935122863</v>
      </c>
      <c r="M157" s="9">
        <f>PI()*D157/180</f>
        <v>0.22706733568446225</v>
      </c>
      <c r="N157" s="9">
        <f>(SIN(M157/2))^2</f>
        <v>1.283460571030574E-2</v>
      </c>
      <c r="O157" s="9">
        <f>1/(1+2*(1+E157^2/J157)*(TAN(M157/2))^2)</f>
        <v>0.94032869211267422</v>
      </c>
      <c r="P157" s="10">
        <f>(1/137)*(C157-E157)*(K157-MP^2)/((4*PI()^2*J157*MP*C157)*(1-O157))</f>
        <v>2.1281229595798076E-2</v>
      </c>
      <c r="Q157" s="10">
        <f>F157/P157</f>
        <v>5438099.2028228706</v>
      </c>
      <c r="R157" s="11">
        <f>G157/P157</f>
        <v>100661.47683604577</v>
      </c>
      <c r="S157">
        <f>4*(1/137)^2*(1-N157)*(C157-E157)^2/J157^2</f>
        <v>5.5027811448608112E-2</v>
      </c>
      <c r="T157">
        <f>(1/S157)*O157*(J157+E157^2)^2/J157^2</f>
        <v>101.77098465017392</v>
      </c>
      <c r="U157">
        <f>(J157+E157^2)^2/(4*(1/137)^2*(C157-E157)^2*(1-N157+2*N157*(J157+E157^2)/J157))</f>
        <v>101.7709846501739</v>
      </c>
      <c r="V157">
        <f>AA157*U157*F157</f>
        <v>11777898.827739956</v>
      </c>
      <c r="W157">
        <f>AA157*U157*G157</f>
        <v>218013.80331760252</v>
      </c>
      <c r="X157">
        <f>O157</f>
        <v>0.94032869211267422</v>
      </c>
      <c r="Y157">
        <f>V157/(0.1973269^2*10000000)</f>
        <v>30.247900310783706</v>
      </c>
      <c r="Z157">
        <f>W157/(0.1973269^2*10000000)</f>
        <v>0.55990120865990223</v>
      </c>
      <c r="AA157">
        <v>1</v>
      </c>
      <c r="AB157">
        <f>SQRT(J157+E157^2)</f>
        <v>0.37226671293310581</v>
      </c>
    </row>
    <row r="158" spans="1:28" x14ac:dyDescent="0.2">
      <c r="A158">
        <v>6</v>
      </c>
      <c r="B158">
        <v>12</v>
      </c>
      <c r="C158">
        <v>1.2043999999999999</v>
      </c>
      <c r="D158">
        <v>13.01</v>
      </c>
      <c r="E158">
        <v>0.28999999999999992</v>
      </c>
      <c r="F158">
        <v>116909.82829999999</v>
      </c>
      <c r="G158">
        <v>2150.6999999999998</v>
      </c>
      <c r="H158">
        <v>13</v>
      </c>
      <c r="J158" s="7">
        <f>4*C158*(C158-E158)*N158</f>
        <v>5.6539177572139589E-2</v>
      </c>
      <c r="K158" s="8">
        <f>MP^2+2*MP*E158-J158</f>
        <v>1.3680131449807871</v>
      </c>
      <c r="L158" s="9">
        <f>SQRT(K158)</f>
        <v>1.1696209407242959</v>
      </c>
      <c r="M158" s="9">
        <f>PI()*D158/180</f>
        <v>0.22706733568446225</v>
      </c>
      <c r="N158" s="9">
        <f>(SIN(M158/2))^2</f>
        <v>1.283460571030574E-2</v>
      </c>
      <c r="O158" s="9">
        <f>1/(1+2*(1+E158^2/J158)*(TAN(M158/2))^2)</f>
        <v>0.93924811366821803</v>
      </c>
      <c r="P158" s="10">
        <f>(1/137)*(C158-E158)*(K158-MP^2)/((4*PI()^2*J158*MP*C158)*(1-O158))</f>
        <v>2.124041671573217E-2</v>
      </c>
      <c r="Q158" s="10">
        <f>F158/P158</f>
        <v>5504121.2168595651</v>
      </c>
      <c r="R158" s="11">
        <f>G158/P158</f>
        <v>101255.07558460649</v>
      </c>
      <c r="S158">
        <f>4*(1/137)^2*(1-N158)*(C158-E158)^2/J158^2</f>
        <v>5.5027811448608119E-2</v>
      </c>
      <c r="T158">
        <f>(1/S158)*O158*(J158+E158^2)^2/J158^2</f>
        <v>105.61163191266722</v>
      </c>
      <c r="U158">
        <f>(J158+E158^2)^2/(4*(1/137)^2*(C158-E158)^2*(1-N158+2*N158*(J158+E158^2)/J158))</f>
        <v>105.61163191266722</v>
      </c>
      <c r="V158">
        <f>AA158*U158*F158</f>
        <v>12347037.753392724</v>
      </c>
      <c r="W158">
        <f>AA158*U158*G158</f>
        <v>227138.93675457337</v>
      </c>
      <c r="X158">
        <f>O158</f>
        <v>0.93924811366821803</v>
      </c>
      <c r="Y158">
        <f>V158/(0.1973269^2*10000000)</f>
        <v>31.709558093544175</v>
      </c>
      <c r="Z158">
        <f>W158/(0.1973269^2*10000000)</f>
        <v>0.58333629929542419</v>
      </c>
      <c r="AA158">
        <v>1</v>
      </c>
      <c r="AB158">
        <f>SQRT(J158+E158^2)</f>
        <v>0.37501890295309054</v>
      </c>
    </row>
    <row r="159" spans="1:28" x14ac:dyDescent="0.2">
      <c r="A159">
        <v>6</v>
      </c>
      <c r="B159">
        <v>12</v>
      </c>
      <c r="C159">
        <v>1.2043999999999999</v>
      </c>
      <c r="D159">
        <v>13.01</v>
      </c>
      <c r="E159">
        <v>0.29399999999999993</v>
      </c>
      <c r="F159">
        <v>114074.2626</v>
      </c>
      <c r="G159">
        <v>2101.1999999999998</v>
      </c>
      <c r="H159">
        <v>13</v>
      </c>
      <c r="J159" s="7">
        <f>4*C159*(C159-E159)*N159</f>
        <v>5.6291849586259719E-2</v>
      </c>
      <c r="K159" s="8">
        <f>MP^2+2*MP*E159-J159</f>
        <v>1.375766649671947</v>
      </c>
      <c r="L159" s="9">
        <f>SQRT(K159)</f>
        <v>1.1729307949201211</v>
      </c>
      <c r="M159" s="9">
        <f>PI()*D159/180</f>
        <v>0.22706733568446225</v>
      </c>
      <c r="N159" s="9">
        <f>(SIN(M159/2))^2</f>
        <v>1.283460571030574E-2</v>
      </c>
      <c r="O159" s="9">
        <f>1/(1+2*(1+E159^2/J159)*(TAN(M159/2))^2)</f>
        <v>0.93814754327432048</v>
      </c>
      <c r="P159" s="10">
        <f>(1/137)*(C159-E159)*(K159-MP^2)/((4*PI()^2*J159*MP*C159)*(1-O159))</f>
        <v>2.1194177723448317E-2</v>
      </c>
      <c r="Q159" s="10">
        <f>F159/P159</f>
        <v>5382339.6259338334</v>
      </c>
      <c r="R159" s="11">
        <f>G159/P159</f>
        <v>99140.435048599378</v>
      </c>
      <c r="S159">
        <f>4*(1/137)^2*(1-N159)*(C159-E159)^2/J159^2</f>
        <v>5.5027811448608105E-2</v>
      </c>
      <c r="T159">
        <f>(1/S159)*O159*(J159+E159^2)^2/J159^2</f>
        <v>109.60120098501984</v>
      </c>
      <c r="U159">
        <f>(J159+E159^2)^2/(4*(1/137)^2*(C159-E159)^2*(1-N159+2*N159*(J159+E159^2)/J159))</f>
        <v>109.60120098501987</v>
      </c>
      <c r="V159">
        <f>AA159*U159*F159</f>
        <v>12502676.182440536</v>
      </c>
      <c r="W159">
        <f>AA159*U159*G159</f>
        <v>230294.04350972374</v>
      </c>
      <c r="X159">
        <f>O159</f>
        <v>0.93814754327432048</v>
      </c>
      <c r="Y159">
        <f>V159/(0.1973269^2*10000000)</f>
        <v>32.109267392734047</v>
      </c>
      <c r="Z159">
        <f>W159/(0.1973269^2*10000000)</f>
        <v>0.59143921782066178</v>
      </c>
      <c r="AA159">
        <v>1</v>
      </c>
      <c r="AB159">
        <f>SQRT(J159+E159^2)</f>
        <v>0.37779339537141154</v>
      </c>
    </row>
    <row r="160" spans="1:28" x14ac:dyDescent="0.2">
      <c r="A160">
        <v>6</v>
      </c>
      <c r="B160">
        <v>12</v>
      </c>
      <c r="C160">
        <v>1.2043999999999999</v>
      </c>
      <c r="D160">
        <v>13.01</v>
      </c>
      <c r="E160">
        <v>0.29799999999999993</v>
      </c>
      <c r="F160">
        <v>117426.2133</v>
      </c>
      <c r="G160">
        <v>2150</v>
      </c>
      <c r="H160">
        <v>13</v>
      </c>
      <c r="J160" s="7">
        <f>4*C160*(C160-E160)*N160</f>
        <v>5.6044521600379843E-2</v>
      </c>
      <c r="K160" s="8">
        <f>MP^2+2*MP*E160-J160</f>
        <v>1.3835201543631068</v>
      </c>
      <c r="L160" s="9">
        <f>SQRT(K160)</f>
        <v>1.1762313353941507</v>
      </c>
      <c r="M160" s="9">
        <f>PI()*D160/180</f>
        <v>0.22706733568446225</v>
      </c>
      <c r="N160" s="9">
        <f>(SIN(M160/2))^2</f>
        <v>1.283460571030574E-2</v>
      </c>
      <c r="O160" s="9">
        <f>1/(1+2*(1+E160^2/J160)*(TAN(M160/2))^2)</f>
        <v>0.93702683331628267</v>
      </c>
      <c r="P160" s="10">
        <f>(1/137)*(C160-E160)*(K160-MP^2)/((4*PI()^2*J160*MP*C160)*(1-O160))</f>
        <v>2.1142791590665157E-2</v>
      </c>
      <c r="Q160" s="10">
        <f>F160/P160</f>
        <v>5553959.7406732868</v>
      </c>
      <c r="R160" s="11">
        <f>G160/P160</f>
        <v>101689.50447155027</v>
      </c>
      <c r="S160">
        <f>4*(1/137)^2*(1-N160)*(C160-E160)^2/J160^2</f>
        <v>5.5027811448608105E-2</v>
      </c>
      <c r="T160">
        <f>(1/S160)*O160*(J160+E160^2)^2/J160^2</f>
        <v>113.74480969958978</v>
      </c>
      <c r="U160">
        <f>(J160+E160^2)^2/(4*(1/137)^2*(C160-E160)^2*(1-N160+2*N160*(J160+E160^2)/J160))</f>
        <v>113.74480969958978</v>
      </c>
      <c r="V160">
        <f>AA160*U160*F160</f>
        <v>13356622.285551939</v>
      </c>
      <c r="W160">
        <f>AA160*U160*G160</f>
        <v>244551.34085411803</v>
      </c>
      <c r="X160">
        <f>O160</f>
        <v>0.93702683331628267</v>
      </c>
      <c r="Y160">
        <f>V160/(0.1973269^2*10000000)</f>
        <v>34.302364563585911</v>
      </c>
      <c r="Z160">
        <f>W160/(0.1973269^2*10000000)</f>
        <v>0.62805468846460455</v>
      </c>
      <c r="AA160">
        <v>1</v>
      </c>
      <c r="AB160">
        <f>SQRT(J160+E160^2)</f>
        <v>0.3805897024360746</v>
      </c>
    </row>
    <row r="161" spans="1:28" x14ac:dyDescent="0.2">
      <c r="A161">
        <v>6</v>
      </c>
      <c r="B161">
        <v>12</v>
      </c>
      <c r="C161">
        <v>1.2043999999999999</v>
      </c>
      <c r="D161">
        <v>13.01</v>
      </c>
      <c r="E161">
        <v>0.30199999999999994</v>
      </c>
      <c r="F161">
        <v>120889.97530000001</v>
      </c>
      <c r="G161">
        <v>2213.6999999999998</v>
      </c>
      <c r="H161">
        <v>13</v>
      </c>
      <c r="J161" s="7">
        <f>4*C161*(C161-E161)*N161</f>
        <v>5.5797193614499953E-2</v>
      </c>
      <c r="K161" s="8">
        <f>MP^2+2*MP*E161-J161</f>
        <v>1.3912736590542669</v>
      </c>
      <c r="L161" s="9">
        <f>SQRT(K161)</f>
        <v>1.1795226403313617</v>
      </c>
      <c r="M161" s="9">
        <f>PI()*D161/180</f>
        <v>0.22706733568446225</v>
      </c>
      <c r="N161" s="9">
        <f>(SIN(M161/2))^2</f>
        <v>1.283460571030574E-2</v>
      </c>
      <c r="O161" s="9">
        <f>1/(1+2*(1+E161^2/J161)*(TAN(M161/2))^2)</f>
        <v>0.93588583595843067</v>
      </c>
      <c r="P161" s="10">
        <f>(1/137)*(C161-E161)*(K161-MP^2)/((4*PI()^2*J161*MP*C161)*(1-O161))</f>
        <v>2.1086528035265468E-2</v>
      </c>
      <c r="Q161" s="10">
        <f>F161/P161</f>
        <v>5733043.1590170534</v>
      </c>
      <c r="R161" s="11">
        <f>G161/P161</f>
        <v>104981.72085502982</v>
      </c>
      <c r="S161">
        <f>4*(1/137)^2*(1-N161)*(C161-E161)^2/J161^2</f>
        <v>5.502781144860814E-2</v>
      </c>
      <c r="T161">
        <f>(1/S161)*O161*(J161+E161^2)^2/J161^2</f>
        <v>118.04773103476919</v>
      </c>
      <c r="U161">
        <f>(J161+E161^2)^2/(4*(1/137)^2*(C161-E161)^2*(1-N161+2*N161*(J161+E161^2)/J161))</f>
        <v>118.0477310347692</v>
      </c>
      <c r="V161">
        <f>AA161*U161*F161</f>
        <v>14270787.289014293</v>
      </c>
      <c r="W161">
        <f>AA161*U161*G161</f>
        <v>261322.26219166856</v>
      </c>
      <c r="X161">
        <f>O161</f>
        <v>0.93588583595843067</v>
      </c>
      <c r="Y161">
        <f>V161/(0.1973269^2*10000000)</f>
        <v>36.650115405799802</v>
      </c>
      <c r="Z161">
        <f>W161/(0.1973269^2*10000000)</f>
        <v>0.67112562702144096</v>
      </c>
      <c r="AA161">
        <v>1</v>
      </c>
      <c r="AB161">
        <f>SQRT(J161+E161^2)</f>
        <v>0.38340734684471023</v>
      </c>
    </row>
    <row r="162" spans="1:28" x14ac:dyDescent="0.2">
      <c r="A162">
        <v>6</v>
      </c>
      <c r="B162">
        <v>12</v>
      </c>
      <c r="C162">
        <v>1.2043999999999999</v>
      </c>
      <c r="D162">
        <v>13.01</v>
      </c>
      <c r="E162">
        <v>0.30599999999999994</v>
      </c>
      <c r="F162">
        <v>122065.5003</v>
      </c>
      <c r="G162">
        <v>2236.8000000000002</v>
      </c>
      <c r="H162">
        <v>13</v>
      </c>
      <c r="J162" s="7">
        <f>4*C162*(C162-E162)*N162</f>
        <v>5.5549865628620083E-2</v>
      </c>
      <c r="K162" s="8">
        <f>MP^2+2*MP*E162-J162</f>
        <v>1.3990271637454266</v>
      </c>
      <c r="L162" s="9">
        <f>SQRT(K162)</f>
        <v>1.1828047868289284</v>
      </c>
      <c r="M162" s="9">
        <f>PI()*D162/180</f>
        <v>0.22706733568446225</v>
      </c>
      <c r="N162" s="9">
        <f>(SIN(M162/2))^2</f>
        <v>1.283460571030574E-2</v>
      </c>
      <c r="O162" s="9">
        <f>1/(1+2*(1+E162^2/J162)*(TAN(M162/2))^2)</f>
        <v>0.93472440316124206</v>
      </c>
      <c r="P162" s="10">
        <f>(1/137)*(C162-E162)*(K162-MP^2)/((4*PI()^2*J162*MP*C162)*(1-O162))</f>
        <v>2.1025647600472871E-2</v>
      </c>
      <c r="Q162" s="10">
        <f>F162/P162</f>
        <v>5805552.4671332706</v>
      </c>
      <c r="R162" s="11">
        <f>G162/P162</f>
        <v>106384.35697693774</v>
      </c>
      <c r="S162">
        <f>4*(1/137)^2*(1-N162)*(C162-E162)^2/J162^2</f>
        <v>5.5027811448608119E-2</v>
      </c>
      <c r="T162">
        <f>(1/S162)*O162*(J162+E162^2)^2/J162^2</f>
        <v>122.51539716131857</v>
      </c>
      <c r="U162">
        <f>(J162+E162^2)^2/(4*(1/137)^2*(C162-E162)^2*(1-N162+2*N162*(J162+E162^2)/J162))</f>
        <v>122.51539716131862</v>
      </c>
      <c r="V162">
        <f>AA162*U162*F162</f>
        <v>14954903.248949558</v>
      </c>
      <c r="W162">
        <f>AA162*U162*G162</f>
        <v>274042.44037043751</v>
      </c>
      <c r="X162">
        <f>O162</f>
        <v>0.93472440316124206</v>
      </c>
      <c r="Y162">
        <f>V162/(0.1973269^2*10000000)</f>
        <v>38.40705623707953</v>
      </c>
      <c r="Z162">
        <f>W162/(0.1973269^2*10000000)</f>
        <v>0.70379348120444729</v>
      </c>
      <c r="AA162">
        <v>1</v>
      </c>
      <c r="AB162">
        <f>SQRT(J162+E162^2)</f>
        <v>0.3862458616330019</v>
      </c>
    </row>
    <row r="163" spans="1:28" x14ac:dyDescent="0.2">
      <c r="A163">
        <v>6</v>
      </c>
      <c r="B163">
        <v>12</v>
      </c>
      <c r="C163">
        <v>1.2043999999999999</v>
      </c>
      <c r="D163">
        <v>13.01</v>
      </c>
      <c r="E163">
        <v>0.30999999999999994</v>
      </c>
      <c r="F163">
        <v>128182.8214</v>
      </c>
      <c r="G163">
        <v>2324</v>
      </c>
      <c r="H163">
        <v>13</v>
      </c>
      <c r="J163" s="7">
        <f>4*C163*(C163-E163)*N163</f>
        <v>5.5302537642740207E-2</v>
      </c>
      <c r="K163" s="8">
        <f>MP^2+2*MP*E163-J163</f>
        <v>1.4067806684365864</v>
      </c>
      <c r="L163" s="9">
        <f>SQRT(K163)</f>
        <v>1.1860778509172938</v>
      </c>
      <c r="M163" s="9">
        <f>PI()*D163/180</f>
        <v>0.22706733568446225</v>
      </c>
      <c r="N163" s="9">
        <f>(SIN(M163/2))^2</f>
        <v>1.283460571030574E-2</v>
      </c>
      <c r="O163" s="9">
        <f>1/(1+2*(1+E163^2/J163)*(TAN(M163/2))^2)</f>
        <v>0.93354238669884793</v>
      </c>
      <c r="P163" s="10">
        <f>(1/137)*(C163-E163)*(K163-MP^2)/((4*PI()^2*J163*MP*C163)*(1-O163))</f>
        <v>2.0960401756411312E-2</v>
      </c>
      <c r="Q163" s="10">
        <f>F163/P163</f>
        <v>6115475.4040337885</v>
      </c>
      <c r="R163" s="11">
        <f>G163/P163</f>
        <v>110875.73735504097</v>
      </c>
      <c r="S163">
        <f>4*(1/137)^2*(1-N163)*(C163-E163)^2/J163^2</f>
        <v>5.5027811448608126E-2</v>
      </c>
      <c r="T163">
        <f>(1/S163)*O163*(J163+E163^2)^2/J163^2</f>
        <v>127.1534035950224</v>
      </c>
      <c r="U163">
        <f>(J163+E163^2)^2/(4*(1/137)^2*(C163-E163)^2*(1-N163+2*N163*(J163+E163^2)/J163))</f>
        <v>127.15340359502241</v>
      </c>
      <c r="V163">
        <f>AA163*U163*F163</f>
        <v>16298882.023422876</v>
      </c>
      <c r="W163">
        <f>AA163*U163*G163</f>
        <v>295504.50995483209</v>
      </c>
      <c r="X163">
        <f>O163</f>
        <v>0.93354238669884793</v>
      </c>
      <c r="Y163">
        <f>V163/(0.1973269^2*10000000)</f>
        <v>41.85865117643587</v>
      </c>
      <c r="Z163">
        <f>W163/(0.1973269^2*10000000)</f>
        <v>0.75891218707436692</v>
      </c>
      <c r="AA163">
        <v>1</v>
      </c>
      <c r="AB163">
        <f>SQRT(J163+E163^2)</f>
        <v>0.38910479005370796</v>
      </c>
    </row>
    <row r="164" spans="1:28" x14ac:dyDescent="0.2">
      <c r="A164">
        <v>6</v>
      </c>
      <c r="B164">
        <v>12</v>
      </c>
      <c r="C164">
        <v>1.2043999999999999</v>
      </c>
      <c r="D164">
        <v>13.01</v>
      </c>
      <c r="E164">
        <v>0.31399999999999995</v>
      </c>
      <c r="F164">
        <v>122952.0549</v>
      </c>
      <c r="G164">
        <v>2254.6</v>
      </c>
      <c r="H164">
        <v>13</v>
      </c>
      <c r="J164" s="7">
        <f>4*C164*(C164-E164)*N164</f>
        <v>5.5055209656860331E-2</v>
      </c>
      <c r="K164" s="8">
        <f>MP^2+2*MP*E164-J164</f>
        <v>1.4145341731277463</v>
      </c>
      <c r="L164" s="9">
        <f>SQRT(K164)</f>
        <v>1.1893419075807201</v>
      </c>
      <c r="M164" s="9">
        <f>PI()*D164/180</f>
        <v>0.22706733568446225</v>
      </c>
      <c r="N164" s="9">
        <f>(SIN(M164/2))^2</f>
        <v>1.283460571030574E-2</v>
      </c>
      <c r="O164" s="9">
        <f>1/(1+2*(1+E164^2/J164)*(TAN(M164/2))^2)</f>
        <v>0.93233963817691257</v>
      </c>
      <c r="P164" s="10">
        <f>(1/137)*(C164-E164)*(K164-MP^2)/((4*PI()^2*J164*MP*C164)*(1-O164))</f>
        <v>2.0891033021407185E-2</v>
      </c>
      <c r="Q164" s="10">
        <f>F164/P164</f>
        <v>5885398.5235679913</v>
      </c>
      <c r="R164" s="11">
        <f>G164/P164</f>
        <v>107921.90111851797</v>
      </c>
      <c r="S164">
        <f>4*(1/137)^2*(1-N164)*(C164-E164)^2/J164^2</f>
        <v>5.5027811448608126E-2</v>
      </c>
      <c r="T164">
        <f>(1/S164)*O164*(J164+E164^2)^2/J164^2</f>
        <v>131.96751345878121</v>
      </c>
      <c r="U164">
        <f>(J164+E164^2)^2/(4*(1/137)^2*(C164-E164)^2*(1-N164+2*N164*(J164+E164^2)/J164))</f>
        <v>131.96751345878124</v>
      </c>
      <c r="V164">
        <f>AA164*U164*F164</f>
        <v>16225676.95980056</v>
      </c>
      <c r="W164">
        <f>AA164*U164*G164</f>
        <v>297533.9558441682</v>
      </c>
      <c r="X164">
        <f>O164</f>
        <v>0.93233963817691257</v>
      </c>
      <c r="Y164">
        <f>V164/(0.1973269^2*10000000)</f>
        <v>41.670646550222145</v>
      </c>
      <c r="Z164">
        <f>W164/(0.1973269^2*10000000)</f>
        <v>0.76412419286967803</v>
      </c>
      <c r="AA164">
        <v>1</v>
      </c>
      <c r="AB164">
        <f>SQRT(J164+E164^2)</f>
        <v>0.39198368544731593</v>
      </c>
    </row>
    <row r="165" spans="1:28" x14ac:dyDescent="0.2">
      <c r="A165">
        <v>6</v>
      </c>
      <c r="B165">
        <v>12</v>
      </c>
      <c r="C165">
        <v>1.2043999999999999</v>
      </c>
      <c r="D165">
        <v>13.01</v>
      </c>
      <c r="E165">
        <v>0.32599999999999996</v>
      </c>
      <c r="F165">
        <v>140691.1348</v>
      </c>
      <c r="G165">
        <v>2501.1</v>
      </c>
      <c r="H165">
        <v>13</v>
      </c>
      <c r="J165" s="7">
        <f>4*C165*(C165-E165)*N165</f>
        <v>5.4313225699220709E-2</v>
      </c>
      <c r="K165" s="8">
        <f>MP^2+2*MP*E165-J165</f>
        <v>1.4377946872012259</v>
      </c>
      <c r="L165" s="9">
        <f>SQRT(K165)</f>
        <v>1.19908076758875</v>
      </c>
      <c r="M165" s="9">
        <f>PI()*D165/180</f>
        <v>0.22706733568446225</v>
      </c>
      <c r="N165" s="9">
        <f>(SIN(M165/2))^2</f>
        <v>1.283460571030574E-2</v>
      </c>
      <c r="O165" s="9">
        <f>1/(1+2*(1+E165^2/J165)*(TAN(M165/2))^2)</f>
        <v>0.92860551416973791</v>
      </c>
      <c r="P165" s="10">
        <f>(1/137)*(C165-E165)*(K165-MP^2)/((4*PI()^2*J165*MP*C165)*(1-O165))</f>
        <v>2.0660483390267173E-2</v>
      </c>
      <c r="Q165" s="10">
        <f>F165/P165</f>
        <v>6809672.9462911487</v>
      </c>
      <c r="R165" s="11">
        <f>G165/P165</f>
        <v>121057.18693775716</v>
      </c>
      <c r="S165">
        <f>4*(1/137)^2*(1-N165)*(C165-E165)^2/J165^2</f>
        <v>5.5027811448608112E-2</v>
      </c>
      <c r="T165">
        <f>(1/S165)*O165*(J165+E165^2)^2/J165^2</f>
        <v>147.52670165135928</v>
      </c>
      <c r="U165">
        <f>(J165+E165^2)^2/(4*(1/137)^2*(C165-E165)^2*(1-N165+2*N165*(J165+E165^2)/J165))</f>
        <v>147.5267016513593</v>
      </c>
      <c r="V165">
        <f>AA165*U165*F165</f>
        <v>20755699.068630774</v>
      </c>
      <c r="W165">
        <f>AA165*U165*G165</f>
        <v>368979.03350021475</v>
      </c>
      <c r="X165">
        <f>O165</f>
        <v>0.92860551416973791</v>
      </c>
      <c r="Y165">
        <f>V165/(0.1973269^2*10000000)</f>
        <v>53.304611076289966</v>
      </c>
      <c r="Z165">
        <f>W165/(0.1973269^2*10000000)</f>
        <v>0.94760883798706019</v>
      </c>
      <c r="AA165">
        <v>1</v>
      </c>
      <c r="AB165">
        <f>SQRT(J165+E165^2)</f>
        <v>0.40073585527030231</v>
      </c>
    </row>
    <row r="166" spans="1:28" x14ac:dyDescent="0.2">
      <c r="A166">
        <v>6</v>
      </c>
      <c r="B166">
        <v>12</v>
      </c>
      <c r="C166">
        <v>1.2043999999999999</v>
      </c>
      <c r="D166">
        <v>13.01</v>
      </c>
      <c r="E166">
        <v>0.32999999999999996</v>
      </c>
      <c r="F166">
        <v>133878.35209999999</v>
      </c>
      <c r="G166">
        <v>2408.5</v>
      </c>
      <c r="H166">
        <v>13</v>
      </c>
      <c r="J166" s="7">
        <f>4*C166*(C166-E166)*N166</f>
        <v>5.4065897713340832E-2</v>
      </c>
      <c r="K166" s="8">
        <f>MP^2+2*MP*E166-J166</f>
        <v>1.4455481918923858</v>
      </c>
      <c r="L166" s="9">
        <f>SQRT(K166)</f>
        <v>1.2023095241627197</v>
      </c>
      <c r="M166" s="9">
        <f>PI()*D166/180</f>
        <v>0.22706733568446225</v>
      </c>
      <c r="N166" s="9">
        <f>(SIN(M166/2))^2</f>
        <v>1.283460571030574E-2</v>
      </c>
      <c r="O166" s="9">
        <f>1/(1+2*(1+E166^2/J166)*(TAN(M166/2))^2)</f>
        <v>0.92731835074428004</v>
      </c>
      <c r="P166" s="10">
        <f>(1/137)*(C166-E166)*(K166-MP^2)/((4*PI()^2*J166*MP*C166)*(1-O166))</f>
        <v>2.0576874389751167E-2</v>
      </c>
      <c r="Q166" s="10">
        <f>F166/P166</f>
        <v>6506253.0666310275</v>
      </c>
      <c r="R166" s="11">
        <f>G166/P166</f>
        <v>117048.87508083416</v>
      </c>
      <c r="S166">
        <f>4*(1/137)^2*(1-N166)*(C166-E166)^2/J166^2</f>
        <v>5.5027811448608119E-2</v>
      </c>
      <c r="T166">
        <f>(1/S166)*O166*(J166+E166^2)^2/J166^2</f>
        <v>153.10636418319427</v>
      </c>
      <c r="U166">
        <f>(J166+E166^2)^2/(4*(1/137)^2*(C166-E166)^2*(1-N166+2*N166*(J166+E166^2)/J166))</f>
        <v>153.10636418319427</v>
      </c>
      <c r="V166">
        <f>AA166*U166*F166</f>
        <v>20497627.732868511</v>
      </c>
      <c r="W166">
        <f>AA166*U166*G166</f>
        <v>368756.6781352234</v>
      </c>
      <c r="X166">
        <f>O166</f>
        <v>0.92731835074428004</v>
      </c>
      <c r="Y166">
        <f>V166/(0.1973269^2*10000000)</f>
        <v>52.641834451072036</v>
      </c>
      <c r="Z166">
        <f>W166/(0.1973269^2*10000000)</f>
        <v>0.94703778681637207</v>
      </c>
      <c r="AA166">
        <v>1</v>
      </c>
      <c r="AB166">
        <f>SQRT(J166+E166^2)</f>
        <v>0.40369034879885451</v>
      </c>
    </row>
    <row r="167" spans="1:28" x14ac:dyDescent="0.2">
      <c r="A167">
        <v>6</v>
      </c>
      <c r="B167">
        <v>12</v>
      </c>
      <c r="C167">
        <v>1.2043999999999999</v>
      </c>
      <c r="D167">
        <v>13.01</v>
      </c>
      <c r="E167">
        <v>0.33399999999999996</v>
      </c>
      <c r="F167">
        <v>138964.7789</v>
      </c>
      <c r="G167">
        <v>2472.9</v>
      </c>
      <c r="H167">
        <v>13</v>
      </c>
      <c r="J167" s="7">
        <f>4*C167*(C167-E167)*N167</f>
        <v>5.3818569727460949E-2</v>
      </c>
      <c r="K167" s="8">
        <f>MP^2+2*MP*E167-J167</f>
        <v>1.4533016965835457</v>
      </c>
      <c r="L167" s="9">
        <f>SQRT(K167)</f>
        <v>1.2055296332249763</v>
      </c>
      <c r="M167" s="9">
        <f>PI()*D167/180</f>
        <v>0.22706733568446225</v>
      </c>
      <c r="N167" s="9">
        <f>(SIN(M167/2))^2</f>
        <v>1.283460571030574E-2</v>
      </c>
      <c r="O167" s="9">
        <f>1/(1+2*(1+E167^2/J167)*(TAN(M167/2))^2)</f>
        <v>0.92600971141336919</v>
      </c>
      <c r="P167" s="10">
        <f>(1/137)*(C167-E167)*(K167-MP^2)/((4*PI()^2*J167*MP*C167)*(1-O167))</f>
        <v>2.0490226145312603E-2</v>
      </c>
      <c r="Q167" s="10">
        <f>F167/P167</f>
        <v>6782003.1811503433</v>
      </c>
      <c r="R167" s="11">
        <f>G167/P167</f>
        <v>120686.80855265755</v>
      </c>
      <c r="S167">
        <f>4*(1/137)^2*(1-N167)*(C167-E167)^2/J167^2</f>
        <v>5.5027811448608133E-2</v>
      </c>
      <c r="T167">
        <f>(1/S167)*O167*(J167+E167^2)^2/J167^2</f>
        <v>158.89361711584948</v>
      </c>
      <c r="U167">
        <f>(J167+E167^2)^2/(4*(1/137)^2*(C167-E167)^2*(1-N167+2*N167*(J167+E167^2)/J167))</f>
        <v>158.89361711584948</v>
      </c>
      <c r="V167">
        <f>AA167*U167*F167</f>
        <v>22080616.371125281</v>
      </c>
      <c r="W167">
        <f>AA167*U167*G167</f>
        <v>392928.0257657842</v>
      </c>
      <c r="X167">
        <f>O167</f>
        <v>0.92600971141336919</v>
      </c>
      <c r="Y167">
        <f>V167/(0.1973269^2*10000000)</f>
        <v>56.707252504275168</v>
      </c>
      <c r="Z167">
        <f>W167/(0.1973269^2*10000000)</f>
        <v>1.0091144376859227</v>
      </c>
      <c r="AA167">
        <v>1</v>
      </c>
      <c r="AB167">
        <f>SQRT(J167+E167^2)</f>
        <v>0.40666272232337808</v>
      </c>
    </row>
    <row r="168" spans="1:28" x14ac:dyDescent="0.2">
      <c r="A168">
        <v>6</v>
      </c>
      <c r="B168">
        <v>12</v>
      </c>
      <c r="C168">
        <v>1.2043999999999999</v>
      </c>
      <c r="D168">
        <v>13.01</v>
      </c>
      <c r="E168">
        <v>0.33799999999999997</v>
      </c>
      <c r="F168">
        <v>133608.5521</v>
      </c>
      <c r="G168">
        <v>2396.9</v>
      </c>
      <c r="H168">
        <v>13</v>
      </c>
      <c r="J168" s="7">
        <f>4*C168*(C168-E168)*N168</f>
        <v>5.3571241741581073E-2</v>
      </c>
      <c r="K168" s="8">
        <f>MP^2+2*MP*E168-J168</f>
        <v>1.4610552012747056</v>
      </c>
      <c r="L168" s="9">
        <f>SQRT(K168)</f>
        <v>1.2087411638869199</v>
      </c>
      <c r="M168" s="9">
        <f>PI()*D168/180</f>
        <v>0.22706733568446225</v>
      </c>
      <c r="N168" s="9">
        <f>(SIN(M168/2))^2</f>
        <v>1.283460571030574E-2</v>
      </c>
      <c r="O168" s="9">
        <f>1/(1+2*(1+E168^2/J168)*(TAN(M168/2))^2)</f>
        <v>0.92467944716899186</v>
      </c>
      <c r="P168" s="10">
        <f>(1/137)*(C168-E168)*(K168-MP^2)/((4*PI()^2*J168*MP*C168)*(1-O168))</f>
        <v>2.0400730829295301E-2</v>
      </c>
      <c r="Q168" s="10">
        <f>F168/P168</f>
        <v>6549204.2034170208</v>
      </c>
      <c r="R168" s="11">
        <f>G168/P168</f>
        <v>117490.88893217831</v>
      </c>
      <c r="S168">
        <f>4*(1/137)^2*(1-N168)*(C168-E168)^2/J168^2</f>
        <v>5.5027811448608133E-2</v>
      </c>
      <c r="T168">
        <f>(1/S168)*O168*(J168+E168^2)^2/J168^2</f>
        <v>164.89532526795779</v>
      </c>
      <c r="U168">
        <f>(J168+E168^2)^2/(4*(1/137)^2*(C168-E168)^2*(1-N168+2*N168*(J168+E168^2)/J168))</f>
        <v>164.89532526795779</v>
      </c>
      <c r="V168">
        <f>AA168*U168*F168</f>
        <v>22031425.657110386</v>
      </c>
      <c r="W168">
        <f>AA168*U168*G168</f>
        <v>395237.60513476806</v>
      </c>
      <c r="X168">
        <f>O168</f>
        <v>0.92467944716899186</v>
      </c>
      <c r="Y168">
        <f>V168/(0.1973269^2*10000000)</f>
        <v>56.58092132793373</v>
      </c>
      <c r="Z168">
        <f>W168/(0.1973269^2*10000000)</f>
        <v>1.0150458799180744</v>
      </c>
      <c r="AA168">
        <v>1</v>
      </c>
      <c r="AB168">
        <f>SQRT(J168+E168^2)</f>
        <v>0.40965258664090121</v>
      </c>
    </row>
    <row r="169" spans="1:28" x14ac:dyDescent="0.2">
      <c r="A169">
        <v>6</v>
      </c>
      <c r="B169">
        <v>12</v>
      </c>
      <c r="C169">
        <v>1.2043999999999999</v>
      </c>
      <c r="D169">
        <v>13.01</v>
      </c>
      <c r="E169">
        <v>0.34199999999999986</v>
      </c>
      <c r="F169">
        <v>132910.53779999999</v>
      </c>
      <c r="G169">
        <v>2396.9</v>
      </c>
      <c r="H169">
        <v>13</v>
      </c>
      <c r="J169" s="7">
        <f>4*C169*(C169-E169)*N169</f>
        <v>5.3323913755701211E-2</v>
      </c>
      <c r="K169" s="8">
        <f>MP^2+2*MP*E169-J169</f>
        <v>1.4688087059658654</v>
      </c>
      <c r="L169" s="9">
        <f>SQRT(K169)</f>
        <v>1.2119441843442567</v>
      </c>
      <c r="M169" s="9">
        <f>PI()*D169/180</f>
        <v>0.22706733568446225</v>
      </c>
      <c r="N169" s="9">
        <f>(SIN(M169/2))^2</f>
        <v>1.283460571030574E-2</v>
      </c>
      <c r="O169" s="9">
        <f>1/(1+2*(1+E169^2/J169)*(TAN(M169/2))^2)</f>
        <v>0.92332740897071008</v>
      </c>
      <c r="P169" s="10">
        <f>(1/137)*(C169-E169)*(K169-MP^2)/((4*PI()^2*J169*MP*C169)*(1-O169))</f>
        <v>2.0308572879014646E-2</v>
      </c>
      <c r="Q169" s="10">
        <f>F169/P169</f>
        <v>6544553.3072065227</v>
      </c>
      <c r="R169" s="11">
        <f>G169/P169</f>
        <v>118024.04897080566</v>
      </c>
      <c r="S169">
        <f>4*(1/137)^2*(1-N169)*(C169-E169)^2/J169^2</f>
        <v>5.5027811448608119E-2</v>
      </c>
      <c r="T169">
        <f>(1/S169)*O169*(J169+E169^2)^2/J169^2</f>
        <v>171.11855424959953</v>
      </c>
      <c r="U169">
        <f>(J169+E169^2)^2/(4*(1/137)^2*(C169-E169)^2*(1-N169+2*N169*(J169+E169^2)/J169))</f>
        <v>171.11855424959953</v>
      </c>
      <c r="V169">
        <f>AA169*U169*F169</f>
        <v>22743459.072872747</v>
      </c>
      <c r="W169">
        <f>AA169*U169*G169</f>
        <v>410154.06268086511</v>
      </c>
      <c r="X169">
        <f>O169</f>
        <v>0.92332740897071008</v>
      </c>
      <c r="Y169">
        <f>V169/(0.1973269^2*10000000)</f>
        <v>58.4095595335193</v>
      </c>
      <c r="Z169">
        <f>W169/(0.1973269^2*10000000)</f>
        <v>1.0533542002257432</v>
      </c>
      <c r="AA169">
        <v>1</v>
      </c>
      <c r="AB169">
        <f>SQRT(J169+E169^2)</f>
        <v>0.41265956157067429</v>
      </c>
    </row>
    <row r="170" spans="1:28" x14ac:dyDescent="0.2">
      <c r="A170">
        <v>6</v>
      </c>
      <c r="B170">
        <v>12</v>
      </c>
      <c r="C170">
        <v>1.2043999999999999</v>
      </c>
      <c r="D170">
        <v>13.01</v>
      </c>
      <c r="E170">
        <v>0.34599999999999986</v>
      </c>
      <c r="F170">
        <v>130019.9651</v>
      </c>
      <c r="G170">
        <v>2362.5</v>
      </c>
      <c r="H170">
        <v>13</v>
      </c>
      <c r="J170" s="7">
        <f>4*C170*(C170-E170)*N170</f>
        <v>5.3076585769821334E-2</v>
      </c>
      <c r="K170" s="8">
        <f>MP^2+2*MP*E170-J170</f>
        <v>1.4765622106570251</v>
      </c>
      <c r="L170" s="9">
        <f>SQRT(K170)</f>
        <v>1.2151387618938938</v>
      </c>
      <c r="M170" s="9">
        <f>PI()*D170/180</f>
        <v>0.22706733568446225</v>
      </c>
      <c r="N170" s="9">
        <f>(SIN(M170/2))^2</f>
        <v>1.283460571030574E-2</v>
      </c>
      <c r="O170" s="9">
        <f>1/(1+2*(1+E170^2/J170)*(TAN(M170/2))^2)</f>
        <v>0.92195344776668497</v>
      </c>
      <c r="P170" s="10">
        <f>(1/137)*(C170-E170)*(K170-MP^2)/((4*PI()^2*J170*MP*C170)*(1-O170))</f>
        <v>2.0213929201473382E-2</v>
      </c>
      <c r="Q170" s="10">
        <f>F170/P170</f>
        <v>6432196.5217194352</v>
      </c>
      <c r="R170" s="11">
        <f>G170/P170</f>
        <v>116874.85280337278</v>
      </c>
      <c r="S170">
        <f>4*(1/137)^2*(1-N170)*(C170-E170)^2/J170^2</f>
        <v>5.5027811448608119E-2</v>
      </c>
      <c r="T170">
        <f>(1/S170)*O170*(J170+E170^2)^2/J170^2</f>
        <v>177.5705757259328</v>
      </c>
      <c r="U170">
        <f>(J170+E170^2)^2/(4*(1/137)^2*(C170-E170)^2*(1-N170+2*N170*(J170+E170^2)/J170))</f>
        <v>177.57057572593283</v>
      </c>
      <c r="V170">
        <f>AA170*U170*F170</f>
        <v>23087720.058672693</v>
      </c>
      <c r="W170">
        <f>AA170*U170*G170</f>
        <v>419510.48515251628</v>
      </c>
      <c r="X170">
        <f>O170</f>
        <v>0.92195344776668497</v>
      </c>
      <c r="Y170">
        <f>V170/(0.1973269^2*10000000)</f>
        <v>59.293687690134398</v>
      </c>
      <c r="Z170">
        <f>W170/(0.1973269^2*10000000)</f>
        <v>1.077383285407008</v>
      </c>
      <c r="AA170">
        <v>1</v>
      </c>
      <c r="AB170">
        <f>SQRT(J170+E170^2)</f>
        <v>0.41568327578797448</v>
      </c>
    </row>
    <row r="171" spans="1:28" x14ac:dyDescent="0.2">
      <c r="A171">
        <v>6</v>
      </c>
      <c r="B171">
        <v>12</v>
      </c>
      <c r="C171">
        <v>1.2043999999999999</v>
      </c>
      <c r="D171">
        <v>13.01</v>
      </c>
      <c r="E171">
        <v>0.34999999999999987</v>
      </c>
      <c r="F171">
        <v>125428.71279999999</v>
      </c>
      <c r="G171">
        <v>2299.6999999999998</v>
      </c>
      <c r="H171">
        <v>13</v>
      </c>
      <c r="J171" s="7">
        <f>4*C171*(C171-E171)*N171</f>
        <v>5.2829257783941458E-2</v>
      </c>
      <c r="K171" s="8">
        <f>MP^2+2*MP*E171-J171</f>
        <v>1.484315715348185</v>
      </c>
      <c r="L171" s="9">
        <f>SQRT(K171)</f>
        <v>1.2183249629504376</v>
      </c>
      <c r="M171" s="9">
        <f>PI()*D171/180</f>
        <v>0.22706733568446225</v>
      </c>
      <c r="N171" s="9">
        <f>(SIN(M171/2))^2</f>
        <v>1.283460571030574E-2</v>
      </c>
      <c r="O171" s="9">
        <f>1/(1+2*(1+E171^2/J171)*(TAN(M171/2))^2)</f>
        <v>0.92055741451510664</v>
      </c>
      <c r="P171" s="10">
        <f>(1/137)*(C171-E171)*(K171-MP^2)/((4*PI()^2*J171*MP*C171)*(1-O171))</f>
        <v>2.0116969381482806E-2</v>
      </c>
      <c r="Q171" s="10">
        <f>F171/P171</f>
        <v>6234970.6072254675</v>
      </c>
      <c r="R171" s="11">
        <f>G171/P171</f>
        <v>114316.4239299792</v>
      </c>
      <c r="S171">
        <f>4*(1/137)^2*(1-N171)*(C171-E171)^2/J171^2</f>
        <v>5.5027811448608119E-2</v>
      </c>
      <c r="T171">
        <f>(1/S171)*O171*(J171+E171^2)^2/J171^2</f>
        <v>184.25887282370869</v>
      </c>
      <c r="U171">
        <f>(J171+E171^2)^2/(4*(1/137)^2*(C171-E171)^2*(1-N171+2*N171*(J171+E171^2)/J171))</f>
        <v>184.25887282370871</v>
      </c>
      <c r="V171">
        <f>AA171*U171*F171</f>
        <v>23111353.240256686</v>
      </c>
      <c r="W171">
        <f>AA171*U171*G171</f>
        <v>423740.1298326829</v>
      </c>
      <c r="X171">
        <f>O171</f>
        <v>0.92055741451510664</v>
      </c>
      <c r="Y171">
        <f>V171/(0.1973269^2*10000000)</f>
        <v>59.354382227507706</v>
      </c>
      <c r="Z171">
        <f>W171/(0.1973269^2*10000000)</f>
        <v>1.0882458231573229</v>
      </c>
      <c r="AA171">
        <v>1</v>
      </c>
      <c r="AB171">
        <f>SQRT(J171+E171^2)</f>
        <v>0.41872336665624643</v>
      </c>
    </row>
    <row r="172" spans="1:28" x14ac:dyDescent="0.2">
      <c r="A172">
        <v>6</v>
      </c>
      <c r="B172">
        <v>12</v>
      </c>
      <c r="C172">
        <v>1.2043999999999999</v>
      </c>
      <c r="D172">
        <v>13.01</v>
      </c>
      <c r="E172">
        <v>0.35399999999999987</v>
      </c>
      <c r="F172">
        <v>125857.21799999999</v>
      </c>
      <c r="G172">
        <v>2325.4</v>
      </c>
      <c r="H172">
        <v>13</v>
      </c>
      <c r="J172" s="7">
        <f>4*C172*(C172-E172)*N172</f>
        <v>5.2581929798061589E-2</v>
      </c>
      <c r="K172" s="8">
        <f>MP^2+2*MP*E172-J172</f>
        <v>1.4920692200393448</v>
      </c>
      <c r="L172" s="9">
        <f>SQRT(K172)</f>
        <v>1.2215028530623024</v>
      </c>
      <c r="M172" s="9">
        <f>PI()*D172/180</f>
        <v>0.22706733568446225</v>
      </c>
      <c r="N172" s="9">
        <f>(SIN(M172/2))^2</f>
        <v>1.283460571030574E-2</v>
      </c>
      <c r="O172" s="9">
        <f>1/(1+2*(1+E172^2/J172)*(TAN(M172/2))^2)</f>
        <v>0.91913916020603237</v>
      </c>
      <c r="P172" s="10">
        <f>(1/137)*(C172-E172)*(K172-MP^2)/((4*PI()^2*J172*MP*C172)*(1-O172))</f>
        <v>2.001785589207164E-2</v>
      </c>
      <c r="Q172" s="10">
        <f>F172/P172</f>
        <v>6287247.679200626</v>
      </c>
      <c r="R172" s="11">
        <f>G172/P172</f>
        <v>116166.28736552192</v>
      </c>
      <c r="S172">
        <f>4*(1/137)^2*(1-N172)*(C172-E172)^2/J172^2</f>
        <v>5.5027811448608098E-2</v>
      </c>
      <c r="T172">
        <f>(1/S172)*O172*(J172+E172^2)^2/J172^2</f>
        <v>191.19114568508795</v>
      </c>
      <c r="U172">
        <f>(J172+E172^2)^2/(4*(1/137)^2*(C172-E172)^2*(1-N172+2*N172*(J172+E172^2)/J172))</f>
        <v>191.19114568508792</v>
      </c>
      <c r="V172">
        <f>AA172*U172*F172</f>
        <v>24062785.70215787</v>
      </c>
      <c r="W172">
        <f>AA172*U172*G172</f>
        <v>444595.89017610345</v>
      </c>
      <c r="X172">
        <f>O172</f>
        <v>0.91913916020603237</v>
      </c>
      <c r="Y172">
        <f>V172/(0.1973269^2*10000000)</f>
        <v>61.79784304177867</v>
      </c>
      <c r="Z172">
        <f>W172/(0.1973269^2*10000000)</f>
        <v>1.1418074107545593</v>
      </c>
      <c r="AA172">
        <v>1</v>
      </c>
      <c r="AB172">
        <f>SQRT(J172+E172^2)</f>
        <v>0.42177948005807664</v>
      </c>
    </row>
    <row r="173" spans="1:28" x14ac:dyDescent="0.2">
      <c r="A173">
        <v>6</v>
      </c>
      <c r="B173">
        <v>12</v>
      </c>
      <c r="C173">
        <v>1.2043999999999999</v>
      </c>
      <c r="D173">
        <v>13.01</v>
      </c>
      <c r="E173">
        <v>0.35799999999999987</v>
      </c>
      <c r="F173">
        <v>123465.5058</v>
      </c>
      <c r="G173">
        <v>2286.1999999999998</v>
      </c>
      <c r="H173">
        <v>13</v>
      </c>
      <c r="J173" s="7">
        <f>4*C173*(C173-E173)*N173</f>
        <v>5.2334601812181698E-2</v>
      </c>
      <c r="K173" s="8">
        <f>MP^2+2*MP*E173-J173</f>
        <v>1.4998227247305047</v>
      </c>
      <c r="L173" s="9">
        <f>SQRT(K173)</f>
        <v>1.2246724969274458</v>
      </c>
      <c r="M173" s="9">
        <f>PI()*D173/180</f>
        <v>0.22706733568446225</v>
      </c>
      <c r="N173" s="9">
        <f>(SIN(M173/2))^2</f>
        <v>1.283460571030574E-2</v>
      </c>
      <c r="O173" s="9">
        <f>1/(1+2*(1+E173^2/J173)*(TAN(M173/2))^2)</f>
        <v>0.9176985358836347</v>
      </c>
      <c r="P173" s="10">
        <f>(1/137)*(C173-E173)*(K173-MP^2)/((4*PI()^2*J173*MP*C173)*(1-O173))</f>
        <v>1.9916744306176914E-2</v>
      </c>
      <c r="Q173" s="10">
        <f>F173/P173</f>
        <v>6199080.728355227</v>
      </c>
      <c r="R173" s="11">
        <f>G173/P173</f>
        <v>114787.8370508058</v>
      </c>
      <c r="S173">
        <f>4*(1/137)^2*(1-N173)*(C173-E173)^2/J173^2</f>
        <v>5.5027811448608126E-2</v>
      </c>
      <c r="T173">
        <f>(1/S173)*O173*(J173+E173^2)^2/J173^2</f>
        <v>198.37531717333377</v>
      </c>
      <c r="U173">
        <f>(J173+E173^2)^2/(4*(1/137)^2*(C173-E173)^2*(1-N173+2*N173*(J173+E173^2)/J173))</f>
        <v>198.37531717333374</v>
      </c>
      <c r="V173">
        <f>AA173*U173*F173</f>
        <v>24492508.873041075</v>
      </c>
      <c r="W173">
        <f>AA173*U173*G173</f>
        <v>453525.65012167557</v>
      </c>
      <c r="X173">
        <f>O173</f>
        <v>0.9176985358836347</v>
      </c>
      <c r="Y173">
        <f>V173/(0.1973269^2*10000000)</f>
        <v>62.901454460438075</v>
      </c>
      <c r="Z173">
        <f>W173/(0.1973269^2*10000000)</f>
        <v>1.164740744839305</v>
      </c>
      <c r="AA173">
        <v>1</v>
      </c>
      <c r="AB173">
        <f>SQRT(J173+E173^2)</f>
        <v>0.42485127022545383</v>
      </c>
    </row>
    <row r="174" spans="1:28" x14ac:dyDescent="0.2">
      <c r="A174">
        <v>6</v>
      </c>
      <c r="B174">
        <v>12</v>
      </c>
      <c r="C174">
        <v>1.2043999999999999</v>
      </c>
      <c r="D174">
        <v>13.01</v>
      </c>
      <c r="E174">
        <v>0.36199999999999988</v>
      </c>
      <c r="F174">
        <v>120612.5049</v>
      </c>
      <c r="G174">
        <v>2258.6</v>
      </c>
      <c r="H174">
        <v>13</v>
      </c>
      <c r="J174" s="7">
        <f>4*C174*(C174-E174)*N174</f>
        <v>5.2087273826301829E-2</v>
      </c>
      <c r="K174" s="8">
        <f>MP^2+2*MP*E174-J174</f>
        <v>1.5075762294216646</v>
      </c>
      <c r="L174" s="9">
        <f>SQRT(K174)</f>
        <v>1.2278339584087357</v>
      </c>
      <c r="M174" s="9">
        <f>PI()*D174/180</f>
        <v>0.22706733568446225</v>
      </c>
      <c r="N174" s="9">
        <f>(SIN(M174/2))^2</f>
        <v>1.283460571030574E-2</v>
      </c>
      <c r="O174" s="9">
        <f>1/(1+2*(1+E174^2/J174)*(TAN(M174/2))^2)</f>
        <v>0.91623539266886433</v>
      </c>
      <c r="P174" s="10">
        <f>(1/137)*(C174-E174)*(K174-MP^2)/((4*PI()^2*J174*MP*C174)*(1-O174))</f>
        <v>1.9813783508716248E-2</v>
      </c>
      <c r="Q174" s="10">
        <f>F174/P174</f>
        <v>6087303.0558217997</v>
      </c>
      <c r="R174" s="11">
        <f>G174/P174</f>
        <v>113991.35349421896</v>
      </c>
      <c r="S174">
        <f>4*(1/137)^2*(1-N174)*(C174-E174)^2/J174^2</f>
        <v>5.5027811448608119E-2</v>
      </c>
      <c r="T174">
        <f>(1/S174)*O174*(J174+E174^2)^2/J174^2</f>
        <v>205.81953873512427</v>
      </c>
      <c r="U174">
        <f>(J174+E174^2)^2/(4*(1/137)^2*(C174-E174)^2*(1-N174+2*N174*(J174+E174^2)/J174))</f>
        <v>205.81953873512424</v>
      </c>
      <c r="V174">
        <f>AA174*U174*F174</f>
        <v>24824410.124205913</v>
      </c>
      <c r="W174">
        <f>AA174*U174*G174</f>
        <v>464864.01018715161</v>
      </c>
      <c r="X174">
        <f>O174</f>
        <v>0.91623539266886433</v>
      </c>
      <c r="Y174">
        <f>V174/(0.1973269^2*10000000)</f>
        <v>63.753840450935236</v>
      </c>
      <c r="Z174">
        <f>W174/(0.1973269^2*10000000)</f>
        <v>1.1938598254125332</v>
      </c>
      <c r="AA174">
        <v>1</v>
      </c>
      <c r="AB174">
        <f>SQRT(J174+E174^2)</f>
        <v>0.42793839956972984</v>
      </c>
    </row>
    <row r="175" spans="1:28" x14ac:dyDescent="0.2">
      <c r="A175">
        <v>6</v>
      </c>
      <c r="B175">
        <v>12</v>
      </c>
      <c r="C175">
        <v>1.2043999999999999</v>
      </c>
      <c r="D175">
        <v>13.01</v>
      </c>
      <c r="E175">
        <v>0.36599999999999988</v>
      </c>
      <c r="F175">
        <v>121593.5794</v>
      </c>
      <c r="G175">
        <v>2291.8000000000002</v>
      </c>
      <c r="H175">
        <v>13</v>
      </c>
      <c r="J175" s="7">
        <f>4*C175*(C175-E175)*N175</f>
        <v>5.1839945840421953E-2</v>
      </c>
      <c r="K175" s="8">
        <f>MP^2+2*MP*E175-J175</f>
        <v>1.5153297341128245</v>
      </c>
      <c r="L175" s="9">
        <f>SQRT(K175)</f>
        <v>1.2309873005489635</v>
      </c>
      <c r="M175" s="9">
        <f>PI()*D175/180</f>
        <v>0.22706733568446225</v>
      </c>
      <c r="N175" s="9">
        <f>(SIN(M175/2))^2</f>
        <v>1.283460571030574E-2</v>
      </c>
      <c r="O175" s="9">
        <f>1/(1+2*(1+E175^2/J175)*(TAN(M175/2))^2)</f>
        <v>0.91474958178252563</v>
      </c>
      <c r="P175" s="10">
        <f>(1/137)*(C175-E175)*(K175-MP^2)/((4*PI()^2*J175*MP*C175)*(1-O175))</f>
        <v>1.9709115908236676E-2</v>
      </c>
      <c r="Q175" s="10">
        <f>F175/P175</f>
        <v>6169408.1036473373</v>
      </c>
      <c r="R175" s="11">
        <f>G175/P175</f>
        <v>116281.21782176082</v>
      </c>
      <c r="S175">
        <f>4*(1/137)^2*(1-N175)*(C175-E175)^2/J175^2</f>
        <v>5.5027811448608126E-2</v>
      </c>
      <c r="T175">
        <f>(1/S175)*O175*(J175+E175^2)^2/J175^2</f>
        <v>213.53219642440385</v>
      </c>
      <c r="U175">
        <f>(J175+E175^2)^2/(4*(1/137)^2*(C175-E175)^2*(1-N175+2*N175*(J175+E175^2)/J175))</f>
        <v>213.53219642440388</v>
      </c>
      <c r="V175">
        <f>AA175*U175*F175</f>
        <v>25964144.080387149</v>
      </c>
      <c r="W175">
        <f>AA175*U175*G175</f>
        <v>489373.08776544884</v>
      </c>
      <c r="X175">
        <f>O175</f>
        <v>0.91474958178252563</v>
      </c>
      <c r="Y175">
        <f>V175/(0.1973269^2*10000000)</f>
        <v>66.680895572701843</v>
      </c>
      <c r="Z175">
        <f>W175/(0.1973269^2*10000000)</f>
        <v>1.2568038314818955</v>
      </c>
      <c r="AA175">
        <v>1</v>
      </c>
      <c r="AB175">
        <f>SQRT(J175+E175^2)</f>
        <v>0.43104053851166002</v>
      </c>
    </row>
    <row r="176" spans="1:28" x14ac:dyDescent="0.2">
      <c r="A176">
        <v>6</v>
      </c>
      <c r="B176">
        <v>12</v>
      </c>
      <c r="C176">
        <v>1.2043999999999999</v>
      </c>
      <c r="D176">
        <v>13.01</v>
      </c>
      <c r="E176">
        <v>0.36999999999999988</v>
      </c>
      <c r="F176">
        <v>116501.81939999999</v>
      </c>
      <c r="G176">
        <v>2220.5</v>
      </c>
      <c r="H176">
        <v>13</v>
      </c>
      <c r="J176" s="7">
        <f>4*C176*(C176-E176)*N176</f>
        <v>5.1592617854542076E-2</v>
      </c>
      <c r="K176" s="8">
        <f>MP^2+2*MP*E176-J176</f>
        <v>1.5230832388039843</v>
      </c>
      <c r="L176" s="9">
        <f>SQRT(K176)</f>
        <v>1.2341325855855132</v>
      </c>
      <c r="M176" s="9">
        <f>PI()*D176/180</f>
        <v>0.22706733568446225</v>
      </c>
      <c r="N176" s="9">
        <f>(SIN(M176/2))^2</f>
        <v>1.283460571030574E-2</v>
      </c>
      <c r="O176" s="9">
        <f>1/(1+2*(1+E176^2/J176)*(TAN(M176/2))^2)</f>
        <v>0.91324095456877252</v>
      </c>
      <c r="P176" s="10">
        <f>(1/137)*(C176-E176)*(K176-MP^2)/((4*PI()^2*J176*MP*C176)*(1-O176))</f>
        <v>1.960287764742754E-2</v>
      </c>
      <c r="Q176" s="10">
        <f>F176/P176</f>
        <v>5943097.8193800226</v>
      </c>
      <c r="R176" s="11">
        <f>G176/P176</f>
        <v>113274.18555261928</v>
      </c>
      <c r="S176">
        <f>4*(1/137)^2*(1-N176)*(C176-E176)^2/J176^2</f>
        <v>5.5027811448608119E-2</v>
      </c>
      <c r="T176">
        <f>(1/S176)*O176*(J176+E176^2)^2/J176^2</f>
        <v>221.52191709287831</v>
      </c>
      <c r="U176">
        <f>(J176+E176^2)^2/(4*(1/137)^2*(C176-E176)^2*(1-N176+2*N176*(J176+E176^2)/J176))</f>
        <v>221.52191709287828</v>
      </c>
      <c r="V176">
        <f>AA176*U176*F176</f>
        <v>25807706.378296278</v>
      </c>
      <c r="W176">
        <f>AA176*U176*G176</f>
        <v>491889.41690473625</v>
      </c>
      <c r="X176">
        <f>O176</f>
        <v>0.91324095456877252</v>
      </c>
      <c r="Y176">
        <f>V176/(0.1973269^2*10000000)</f>
        <v>66.279133587232252</v>
      </c>
      <c r="Z176">
        <f>W176/(0.1973269^2*10000000)</f>
        <v>1.2632662467282396</v>
      </c>
      <c r="AA176">
        <v>1</v>
      </c>
      <c r="AB176">
        <f>SQRT(J176+E176^2)</f>
        <v>0.43415736531186705</v>
      </c>
    </row>
    <row r="177" spans="1:28" x14ac:dyDescent="0.2">
      <c r="A177">
        <v>6</v>
      </c>
      <c r="B177">
        <v>12</v>
      </c>
      <c r="C177">
        <v>1.2043999999999999</v>
      </c>
      <c r="D177">
        <v>13.01</v>
      </c>
      <c r="E177">
        <v>0.37399999999999989</v>
      </c>
      <c r="F177">
        <v>117732.98450000001</v>
      </c>
      <c r="G177">
        <v>2261.6</v>
      </c>
      <c r="H177">
        <v>13</v>
      </c>
      <c r="J177" s="7">
        <f>4*C177*(C177-E177)*N177</f>
        <v>5.13452898686622E-2</v>
      </c>
      <c r="K177" s="8">
        <f>MP^2+2*MP*E177-J177</f>
        <v>1.5308367434951444</v>
      </c>
      <c r="L177" s="9">
        <f>SQRT(K177)</f>
        <v>1.237269874964692</v>
      </c>
      <c r="M177" s="9">
        <f>PI()*D177/180</f>
        <v>0.22706733568446225</v>
      </c>
      <c r="N177" s="9">
        <f>(SIN(M177/2))^2</f>
        <v>1.283460571030574E-2</v>
      </c>
      <c r="O177" s="9">
        <f>1/(1+2*(1+E177^2/J177)*(TAN(M177/2))^2)</f>
        <v>0.91170936251902046</v>
      </c>
      <c r="P177" s="10">
        <f>(1/137)*(C177-E177)*(K177-MP^2)/((4*PI()^2*J177*MP*C177)*(1-O177))</f>
        <v>1.9495198811865795E-2</v>
      </c>
      <c r="Q177" s="10">
        <f>F177/P177</f>
        <v>6039075.8584283618</v>
      </c>
      <c r="R177" s="11">
        <f>G177/P177</f>
        <v>116008.05007556385</v>
      </c>
      <c r="S177">
        <f>4*(1/137)^2*(1-N177)*(C177-E177)^2/J177^2</f>
        <v>5.5027811448608126E-2</v>
      </c>
      <c r="T177">
        <f>(1/S177)*O177*(J177+E177^2)^2/J177^2</f>
        <v>229.797574752445</v>
      </c>
      <c r="U177">
        <f>(J177+E177^2)^2/(4*(1/137)^2*(C177-E177)^2*(1-N177+2*N177*(J177+E177^2)/J177))</f>
        <v>229.79757475244503</v>
      </c>
      <c r="V177">
        <f>AA177*U177*F177</f>
        <v>27054754.306467202</v>
      </c>
      <c r="W177">
        <f>AA177*U177*G177</f>
        <v>519710.19506012968</v>
      </c>
      <c r="X177">
        <f>O177</f>
        <v>0.91170936251902046</v>
      </c>
      <c r="Y177">
        <f>V177/(0.1973269^2*10000000)</f>
        <v>69.481791545648562</v>
      </c>
      <c r="Z177">
        <f>W177/(0.1973269^2*10000000)</f>
        <v>1.3347153342540024</v>
      </c>
      <c r="AA177">
        <v>1</v>
      </c>
      <c r="AB177">
        <f>SQRT(J177+E177^2)</f>
        <v>0.43728856590203924</v>
      </c>
    </row>
    <row r="178" spans="1:28" x14ac:dyDescent="0.2">
      <c r="A178">
        <v>6</v>
      </c>
      <c r="B178">
        <v>12</v>
      </c>
      <c r="C178">
        <v>1.2043999999999999</v>
      </c>
      <c r="D178">
        <v>13.01</v>
      </c>
      <c r="E178">
        <v>0.37799999999999989</v>
      </c>
      <c r="F178">
        <v>111233.821</v>
      </c>
      <c r="G178">
        <v>2176.5</v>
      </c>
      <c r="H178">
        <v>13</v>
      </c>
      <c r="J178" s="7">
        <f>4*C178*(C178-E178)*N178</f>
        <v>5.1097961882782331E-2</v>
      </c>
      <c r="K178" s="8">
        <f>MP^2+2*MP*E178-J178</f>
        <v>1.5385902481863043</v>
      </c>
      <c r="L178" s="9">
        <f>SQRT(K178)</f>
        <v>1.2403992293557362</v>
      </c>
      <c r="M178" s="9">
        <f>PI()*D178/180</f>
        <v>0.22706733568446225</v>
      </c>
      <c r="N178" s="9">
        <f>(SIN(M178/2))^2</f>
        <v>1.283460571030574E-2</v>
      </c>
      <c r="O178" s="9">
        <f>1/(1+2*(1+E178^2/J178)*(TAN(M178/2))^2)</f>
        <v>0.91015465729628342</v>
      </c>
      <c r="P178" s="10">
        <f>(1/137)*(C178-E178)*(K178-MP^2)/((4*PI()^2*J178*MP*C178)*(1-O178))</f>
        <v>1.9386203636442039E-2</v>
      </c>
      <c r="Q178" s="10">
        <f>F178/P178</f>
        <v>5737782.5533052534</v>
      </c>
      <c r="R178" s="11">
        <f>G178/P178</f>
        <v>112270.56317043073</v>
      </c>
      <c r="S178">
        <f>4*(1/137)^2*(1-N178)*(C178-E178)^2/J178^2</f>
        <v>5.5027811448608112E-2</v>
      </c>
      <c r="T178">
        <f>(1/S178)*O178*(J178+E178^2)^2/J178^2</f>
        <v>238.36829711505553</v>
      </c>
      <c r="U178">
        <f>(J178+E178^2)^2/(4*(1/137)^2*(C178-E178)^2*(1-N178+2*N178*(J178+E178^2)/J178))</f>
        <v>238.36829711505553</v>
      </c>
      <c r="V178">
        <f>AA178*U178*F178</f>
        <v>26514616.493370902</v>
      </c>
      <c r="W178">
        <f>AA178*U178*G178</f>
        <v>518808.59867091838</v>
      </c>
      <c r="X178">
        <f>O178</f>
        <v>0.91015465729628342</v>
      </c>
      <c r="Y178">
        <f>V178/(0.1973269^2*10000000)</f>
        <v>68.094614175255344</v>
      </c>
      <c r="Z178">
        <f>W178/(0.1973269^2*10000000)</f>
        <v>1.3323998620207722</v>
      </c>
      <c r="AA178">
        <v>1</v>
      </c>
      <c r="AB178">
        <f>SQRT(J178+E178^2)</f>
        <v>0.44043383371714562</v>
      </c>
    </row>
    <row r="179" spans="1:28" x14ac:dyDescent="0.2">
      <c r="A179">
        <v>6</v>
      </c>
      <c r="B179">
        <v>12</v>
      </c>
      <c r="C179">
        <v>1.2043999999999999</v>
      </c>
      <c r="D179">
        <v>13.01</v>
      </c>
      <c r="E179">
        <v>0.3819999999999999</v>
      </c>
      <c r="F179">
        <v>110139.912</v>
      </c>
      <c r="G179">
        <v>2168.8000000000002</v>
      </c>
      <c r="H179">
        <v>13</v>
      </c>
      <c r="J179" s="7">
        <f>4*C179*(C179-E179)*N179</f>
        <v>5.0850633896902447E-2</v>
      </c>
      <c r="K179" s="8">
        <f>MP^2+2*MP*E179-J179</f>
        <v>1.5463437528774642</v>
      </c>
      <c r="L179" s="9">
        <f>SQRT(K179)</f>
        <v>1.2435207086645015</v>
      </c>
      <c r="M179" s="9">
        <f>PI()*D179/180</f>
        <v>0.22706733568446225</v>
      </c>
      <c r="N179" s="9">
        <f>(SIN(M179/2))^2</f>
        <v>1.283460571030574E-2</v>
      </c>
      <c r="O179" s="9">
        <f>1/(1+2*(1+E179^2/J179)*(TAN(M179/2))^2)</f>
        <v>0.90857669075992942</v>
      </c>
      <c r="P179" s="10">
        <f>(1/137)*(C179-E179)*(K179-MP^2)/((4*PI()^2*J179*MP*C179)*(1-O179))</f>
        <v>1.9276010708983139E-2</v>
      </c>
      <c r="Q179" s="10">
        <f>F179/P179</f>
        <v>5713833.3062178595</v>
      </c>
      <c r="R179" s="11">
        <f>G179/P179</f>
        <v>112512.90698802534</v>
      </c>
      <c r="S179">
        <f>4*(1/137)^2*(1-N179)*(C179-E179)^2/J179^2</f>
        <v>5.5027811448608112E-2</v>
      </c>
      <c r="T179">
        <f>(1/S179)*O179*(J179+E179^2)^2/J179^2</f>
        <v>247.24347231570854</v>
      </c>
      <c r="U179">
        <f>(J179+E179^2)^2/(4*(1/137)^2*(C179-E179)^2*(1-N179+2*N179*(J179+E179^2)/J179))</f>
        <v>247.24347231570849</v>
      </c>
      <c r="V179">
        <f>AA179*U179*F179</f>
        <v>27231374.283426568</v>
      </c>
      <c r="W179">
        <f>AA179*U179*G179</f>
        <v>536221.64275830856</v>
      </c>
      <c r="X179">
        <f>O179</f>
        <v>0.90857669075992942</v>
      </c>
      <c r="Y179">
        <f>V179/(0.1973269^2*10000000)</f>
        <v>69.93538547900593</v>
      </c>
      <c r="Z179">
        <f>W179/(0.1973269^2*10000000)</f>
        <v>1.377119894801333</v>
      </c>
      <c r="AA179">
        <v>1</v>
      </c>
      <c r="AB179">
        <f>SQRT(J179+E179^2)</f>
        <v>0.44359286952892102</v>
      </c>
    </row>
    <row r="180" spans="1:28" x14ac:dyDescent="0.2">
      <c r="A180">
        <v>6</v>
      </c>
      <c r="B180">
        <v>12</v>
      </c>
      <c r="C180">
        <v>1.2043999999999999</v>
      </c>
      <c r="D180">
        <v>13.01</v>
      </c>
      <c r="E180">
        <v>0.3859999999999999</v>
      </c>
      <c r="F180">
        <v>109990.4298</v>
      </c>
      <c r="G180">
        <v>2175.8000000000002</v>
      </c>
      <c r="H180">
        <v>13</v>
      </c>
      <c r="J180" s="7">
        <f>4*C180*(C180-E180)*N180</f>
        <v>5.0603305911022571E-2</v>
      </c>
      <c r="K180" s="8">
        <f>MP^2+2*MP*E180-J180</f>
        <v>1.554097257568624</v>
      </c>
      <c r="L180" s="9">
        <f>SQRT(K180)</f>
        <v>1.246634372046842</v>
      </c>
      <c r="M180" s="9">
        <f>PI()*D180/180</f>
        <v>0.22706733568446225</v>
      </c>
      <c r="N180" s="9">
        <f>(SIN(M180/2))^2</f>
        <v>1.283460571030574E-2</v>
      </c>
      <c r="O180" s="9">
        <f>1/(1+2*(1+E180^2/J180)*(TAN(M180/2))^2)</f>
        <v>0.90697531499086459</v>
      </c>
      <c r="P180" s="10">
        <f>(1/137)*(C180-E180)*(K180-MP^2)/((4*PI()^2*J180*MP*C180)*(1-O180))</f>
        <v>1.9164733170655784E-2</v>
      </c>
      <c r="Q180" s="10">
        <f>F180/P180</f>
        <v>5739210.0803371798</v>
      </c>
      <c r="R180" s="11">
        <f>G180/P180</f>
        <v>113531.45283188662</v>
      </c>
      <c r="S180">
        <f>4*(1/137)^2*(1-N180)*(C180-E180)^2/J180^2</f>
        <v>5.5027811448608119E-2</v>
      </c>
      <c r="T180">
        <f>(1/S180)*O180*(J180+E180^2)^2/J180^2</f>
        <v>256.43275582449775</v>
      </c>
      <c r="U180">
        <f>(J180+E180^2)^2/(4*(1/137)^2*(C180-E180)^2*(1-N180+2*N180*(J180+E180^2)/J180))</f>
        <v>256.43275582449769</v>
      </c>
      <c r="V180">
        <f>AA180*U180*F180</f>
        <v>28205149.027934954</v>
      </c>
      <c r="W180">
        <f>AA180*U180*G180</f>
        <v>557946.39012294216</v>
      </c>
      <c r="X180">
        <f>O180</f>
        <v>0.90697531499086459</v>
      </c>
      <c r="Y180">
        <f>V180/(0.1973269^2*10000000)</f>
        <v>72.436225554799023</v>
      </c>
      <c r="Z180">
        <f>W180/(0.1973269^2*10000000)</f>
        <v>1.4329132075282767</v>
      </c>
      <c r="AA180">
        <v>1</v>
      </c>
      <c r="AB180">
        <f>SQRT(J180+E180^2)</f>
        <v>0.44676538128084914</v>
      </c>
    </row>
    <row r="181" spans="1:28" x14ac:dyDescent="0.2">
      <c r="A181">
        <v>6</v>
      </c>
      <c r="B181">
        <v>12</v>
      </c>
      <c r="C181">
        <v>1.2043999999999999</v>
      </c>
      <c r="D181">
        <v>13.01</v>
      </c>
      <c r="E181">
        <v>0.3899999999999999</v>
      </c>
      <c r="F181">
        <v>102091.3802</v>
      </c>
      <c r="G181">
        <v>2079.3000000000002</v>
      </c>
      <c r="H181">
        <v>13</v>
      </c>
      <c r="J181" s="7">
        <f>4*C181*(C181-E181)*N181</f>
        <v>5.0355977925142695E-2</v>
      </c>
      <c r="K181" s="8">
        <f>MP^2+2*MP*E181-J181</f>
        <v>1.5618507622597839</v>
      </c>
      <c r="L181" s="9">
        <f>SQRT(K181)</f>
        <v>1.2497402779216904</v>
      </c>
      <c r="M181" s="9">
        <f>PI()*D181/180</f>
        <v>0.22706733568446225</v>
      </c>
      <c r="N181" s="9">
        <f>(SIN(M181/2))^2</f>
        <v>1.283460571030574E-2</v>
      </c>
      <c r="O181" s="9">
        <f>1/(1+2*(1+E181^2/J181)*(TAN(M181/2))^2)</f>
        <v>0.90535038231714093</v>
      </c>
      <c r="P181" s="10">
        <f>(1/137)*(C181-E181)*(K181-MP^2)/((4*PI()^2*J181*MP*C181)*(1-O181))</f>
        <v>1.905247891279192E-2</v>
      </c>
      <c r="Q181" s="10">
        <f>F181/P181</f>
        <v>5358430.2949394891</v>
      </c>
      <c r="R181" s="11">
        <f>G181/P181</f>
        <v>109135.40487395311</v>
      </c>
      <c r="S181">
        <f>4*(1/137)^2*(1-N181)*(C181-E181)^2/J181^2</f>
        <v>5.5027811448608133E-2</v>
      </c>
      <c r="T181">
        <f>(1/S181)*O181*(J181+E181^2)^2/J181^2</f>
        <v>265.94607755385709</v>
      </c>
      <c r="U181">
        <f>(J181+E181^2)^2/(4*(1/137)^2*(C181-E181)^2*(1-N181+2*N181*(J181+E181^2)/J181))</f>
        <v>265.94607755385704</v>
      </c>
      <c r="V181">
        <f>AA181*U181*F181</f>
        <v>27150802.116249505</v>
      </c>
      <c r="W181">
        <f>AA181*U181*G181</f>
        <v>552981.67905773502</v>
      </c>
      <c r="X181">
        <f>O181</f>
        <v>0.90535038231714093</v>
      </c>
      <c r="Y181">
        <f>V181/(0.1973269^2*10000000)</f>
        <v>69.728460719654507</v>
      </c>
      <c r="Z181">
        <f>W181/(0.1973269^2*10000000)</f>
        <v>1.4201628784951781</v>
      </c>
      <c r="AA181">
        <v>1</v>
      </c>
      <c r="AB181">
        <f>SQRT(J181+E181^2)</f>
        <v>0.44995108392484467</v>
      </c>
    </row>
    <row r="182" spans="1:28" x14ac:dyDescent="0.2">
      <c r="A182">
        <v>6</v>
      </c>
      <c r="B182">
        <v>12</v>
      </c>
      <c r="C182">
        <v>1.2043999999999999</v>
      </c>
      <c r="D182">
        <v>13.01</v>
      </c>
      <c r="E182">
        <v>0.39399999999999991</v>
      </c>
      <c r="F182">
        <v>101563.738</v>
      </c>
      <c r="G182">
        <v>2085.9</v>
      </c>
      <c r="H182">
        <v>13</v>
      </c>
      <c r="J182" s="7">
        <f>4*C182*(C182-E182)*N182</f>
        <v>5.0108649939262825E-2</v>
      </c>
      <c r="K182" s="8">
        <f>MP^2+2*MP*E182-J182</f>
        <v>1.5696042669509438</v>
      </c>
      <c r="L182" s="9">
        <f>SQRT(K182)</f>
        <v>1.2528384839838469</v>
      </c>
      <c r="M182" s="9">
        <f>PI()*D182/180</f>
        <v>0.22706733568446225</v>
      </c>
      <c r="N182" s="9">
        <f>(SIN(M182/2))^2</f>
        <v>1.283460571030574E-2</v>
      </c>
      <c r="O182" s="9">
        <f>1/(1+2*(1+E182^2/J182)*(TAN(M182/2))^2)</f>
        <v>0.90370174533999226</v>
      </c>
      <c r="P182" s="10">
        <f>(1/137)*(C182-E182)*(K182-MP^2)/((4*PI()^2*J182*MP*C182)*(1-O182))</f>
        <v>1.8939350769833038E-2</v>
      </c>
      <c r="Q182" s="10">
        <f>F182/P182</f>
        <v>5362577.5896063279</v>
      </c>
      <c r="R182" s="11">
        <f>G182/P182</f>
        <v>110135.77103827981</v>
      </c>
      <c r="S182">
        <f>4*(1/137)^2*(1-N182)*(C182-E182)^2/J182^2</f>
        <v>5.5027811448608112E-2</v>
      </c>
      <c r="T182">
        <f>(1/S182)*O182*(J182+E182^2)^2/J182^2</f>
        <v>275.79364916739127</v>
      </c>
      <c r="U182">
        <f>(J182+E182^2)^2/(4*(1/137)^2*(C182-E182)^2*(1-N182+2*N182*(J182+E182^2)/J182))</f>
        <v>275.79364916739127</v>
      </c>
      <c r="V182">
        <f>AA182*U182*F182</f>
        <v>28010633.926100843</v>
      </c>
      <c r="W182">
        <f>AA182*U182*G182</f>
        <v>575277.97279826144</v>
      </c>
      <c r="X182">
        <f>O182</f>
        <v>0.90370174533999226</v>
      </c>
      <c r="Y182">
        <f>V182/(0.1973269^2*10000000)</f>
        <v>71.936673512853943</v>
      </c>
      <c r="Z182">
        <f>W182/(0.1973269^2*10000000)</f>
        <v>1.477424031798259</v>
      </c>
      <c r="AA182">
        <v>1</v>
      </c>
      <c r="AB182">
        <f>SQRT(J182+E182^2)</f>
        <v>0.45314969925981718</v>
      </c>
    </row>
    <row r="183" spans="1:28" x14ac:dyDescent="0.2">
      <c r="A183">
        <v>6</v>
      </c>
      <c r="B183">
        <v>12</v>
      </c>
      <c r="C183">
        <v>1.2043999999999999</v>
      </c>
      <c r="D183">
        <v>13.01</v>
      </c>
      <c r="E183">
        <v>0.39799999999999991</v>
      </c>
      <c r="F183">
        <v>96848.059980000005</v>
      </c>
      <c r="G183">
        <v>2035.5</v>
      </c>
      <c r="H183">
        <v>13</v>
      </c>
      <c r="J183" s="7">
        <f>4*C183*(C183-E183)*N183</f>
        <v>4.9861321953382942E-2</v>
      </c>
      <c r="K183" s="8">
        <f>MP^2+2*MP*E183-J183</f>
        <v>1.5773577716421037</v>
      </c>
      <c r="L183" s="9">
        <f>SQRT(K183)</f>
        <v>1.2559290472164832</v>
      </c>
      <c r="M183" s="9">
        <f>PI()*D183/180</f>
        <v>0.22706733568446225</v>
      </c>
      <c r="N183" s="9">
        <f>(SIN(M183/2))^2</f>
        <v>1.283460571030574E-2</v>
      </c>
      <c r="O183" s="9">
        <f>1/(1+2*(1+E183^2/J183)*(TAN(M183/2))^2)</f>
        <v>0.90202925696029823</v>
      </c>
      <c r="P183" s="10">
        <f>(1/137)*(C183-E183)*(K183-MP^2)/((4*PI()^2*J183*MP*C183)*(1-O183))</f>
        <v>1.8825446708139165E-2</v>
      </c>
      <c r="Q183" s="10">
        <f>F183/P183</f>
        <v>5144529.1833700733</v>
      </c>
      <c r="R183" s="11">
        <f>G183/P183</f>
        <v>108124.92428771709</v>
      </c>
      <c r="S183">
        <f>4*(1/137)^2*(1-N183)*(C183-E183)^2/J183^2</f>
        <v>5.5027811448608133E-2</v>
      </c>
      <c r="T183">
        <f>(1/S183)*O183*(J183+E183^2)^2/J183^2</f>
        <v>285.98597159692122</v>
      </c>
      <c r="U183">
        <f>(J183+E183^2)^2/(4*(1/137)^2*(C183-E183)^2*(1-N183+2*N183*(J183+E183^2)/J183))</f>
        <v>285.98597159692127</v>
      </c>
      <c r="V183">
        <f>AA183*U183*F183</f>
        <v>27697186.530657209</v>
      </c>
      <c r="W183">
        <f>AA183*U183*G183</f>
        <v>582124.44518553326</v>
      </c>
      <c r="X183">
        <f>O183</f>
        <v>0.90202925696029823</v>
      </c>
      <c r="Y183">
        <f>V183/(0.1973269^2*10000000)</f>
        <v>71.131680558786158</v>
      </c>
      <c r="Z183">
        <f>W183/(0.1973269^2*10000000)</f>
        <v>1.4950070843681265</v>
      </c>
      <c r="AA183">
        <v>1</v>
      </c>
      <c r="AB183">
        <f>SQRT(J183+E183^2)</f>
        <v>0.45636095577227342</v>
      </c>
    </row>
    <row r="184" spans="1:28" x14ac:dyDescent="0.2">
      <c r="A184">
        <v>6</v>
      </c>
      <c r="B184">
        <v>12</v>
      </c>
      <c r="C184">
        <v>1.2043999999999999</v>
      </c>
      <c r="D184">
        <v>13.01</v>
      </c>
      <c r="E184">
        <v>0.40199999999999991</v>
      </c>
      <c r="F184">
        <v>98852.022360000003</v>
      </c>
      <c r="G184">
        <v>2061</v>
      </c>
      <c r="H184">
        <v>13</v>
      </c>
      <c r="J184" s="7">
        <f>4*C184*(C184-E184)*N184</f>
        <v>4.9613993967503066E-2</v>
      </c>
      <c r="K184" s="8">
        <f>MP^2+2*MP*E184-J184</f>
        <v>1.5851112763332635</v>
      </c>
      <c r="L184" s="9">
        <f>SQRT(K184)</f>
        <v>1.2590120239033715</v>
      </c>
      <c r="M184" s="9">
        <f>PI()*D184/180</f>
        <v>0.22706733568446225</v>
      </c>
      <c r="N184" s="9">
        <f>(SIN(M184/2))^2</f>
        <v>1.283460571030574E-2</v>
      </c>
      <c r="O184" s="9">
        <f>1/(1+2*(1+E184^2/J184)*(TAN(M184/2))^2)</f>
        <v>0.90033277040547866</v>
      </c>
      <c r="P184" s="10">
        <f>(1/137)*(C184-E184)*(K184-MP^2)/((4*PI()^2*J184*MP*C184)*(1-O184))</f>
        <v>1.8710860010453401E-2</v>
      </c>
      <c r="Q184" s="10">
        <f>F184/P184</f>
        <v>5283136.2270239452</v>
      </c>
      <c r="R184" s="11">
        <f>G184/P184</f>
        <v>110149.93425468197</v>
      </c>
      <c r="S184">
        <f>4*(1/137)^2*(1-N184)*(C184-E184)^2/J184^2</f>
        <v>5.5027811448608126E-2</v>
      </c>
      <c r="T184">
        <f>(1/S184)*O184*(J184+E184^2)^2/J184^2</f>
        <v>296.53384277463834</v>
      </c>
      <c r="U184">
        <f>(J184+E184^2)^2/(4*(1/137)^2*(C184-E184)^2*(1-N184+2*N184*(J184+E184^2)/J184))</f>
        <v>296.5338427746384</v>
      </c>
      <c r="V184">
        <f>AA184*U184*F184</f>
        <v>29312970.056455281</v>
      </c>
      <c r="W184">
        <f>AA184*U184*G184</f>
        <v>611156.24995852972</v>
      </c>
      <c r="X184">
        <f>O184</f>
        <v>0.90033277040547866</v>
      </c>
      <c r="Y184">
        <f>V184/(0.1973269^2*10000000)</f>
        <v>75.28132216523602</v>
      </c>
      <c r="Z184">
        <f>W184/(0.1973269^2*10000000)</f>
        <v>1.5695663202266872</v>
      </c>
      <c r="AA184">
        <v>1</v>
      </c>
      <c r="AB184">
        <f>SQRT(J184+E184^2)</f>
        <v>0.45958458847909928</v>
      </c>
    </row>
    <row r="185" spans="1:28" x14ac:dyDescent="0.2">
      <c r="A185">
        <v>6</v>
      </c>
      <c r="B185">
        <v>12</v>
      </c>
      <c r="C185">
        <v>1.2043999999999999</v>
      </c>
      <c r="D185">
        <v>13.01</v>
      </c>
      <c r="E185">
        <v>0.40599999999999992</v>
      </c>
      <c r="F185">
        <v>94597.330919999993</v>
      </c>
      <c r="G185">
        <v>2003.1</v>
      </c>
      <c r="H185">
        <v>13</v>
      </c>
      <c r="J185" s="7">
        <f>4*C185*(C185-E185)*N185</f>
        <v>4.9366665981623196E-2</v>
      </c>
      <c r="K185" s="8">
        <f>MP^2+2*MP*E185-J185</f>
        <v>1.5928647810244234</v>
      </c>
      <c r="L185" s="9">
        <f>SQRT(K185)</f>
        <v>1.262087469640842</v>
      </c>
      <c r="M185" s="9">
        <f>PI()*D185/180</f>
        <v>0.22706733568446225</v>
      </c>
      <c r="N185" s="9">
        <f>(SIN(M185/2))^2</f>
        <v>1.283460571030574E-2</v>
      </c>
      <c r="O185" s="9">
        <f>1/(1+2*(1+E185^2/J185)*(TAN(M185/2))^2)</f>
        <v>0.89861213925681716</v>
      </c>
      <c r="P185" s="10">
        <f>(1/137)*(C185-E185)*(K185-MP^2)/((4*PI()^2*J185*MP*C185)*(1-O185))</f>
        <v>1.8595679455853227E-2</v>
      </c>
      <c r="Q185" s="10">
        <f>F185/P185</f>
        <v>5087059.6659066565</v>
      </c>
      <c r="R185" s="11">
        <f>G185/P185</f>
        <v>107718.57004501649</v>
      </c>
      <c r="S185">
        <f>4*(1/137)^2*(1-N185)*(C185-E185)^2/J185^2</f>
        <v>5.5027811448608105E-2</v>
      </c>
      <c r="T185">
        <f>(1/S185)*O185*(J185+E185^2)^2/J185^2</f>
        <v>307.44836558752752</v>
      </c>
      <c r="U185">
        <f>(J185+E185^2)^2/(4*(1/137)^2*(C185-E185)^2*(1-N185+2*N185*(J185+E185^2)/J185))</f>
        <v>307.44836558752758</v>
      </c>
      <c r="V185">
        <f>AA185*U185*F185</f>
        <v>29083794.780296486</v>
      </c>
      <c r="W185">
        <f>AA185*U185*G185</f>
        <v>615849.82110837649</v>
      </c>
      <c r="X185">
        <f>O185</f>
        <v>0.89861213925681716</v>
      </c>
      <c r="Y185">
        <f>V185/(0.1973269^2*10000000)</f>
        <v>74.692756156278563</v>
      </c>
      <c r="Z185">
        <f>W185/(0.1973269^2*10000000)</f>
        <v>1.5816203100188018</v>
      </c>
      <c r="AA185">
        <v>1</v>
      </c>
      <c r="AB185">
        <f>SQRT(J185+E185^2)</f>
        <v>0.462820338772642</v>
      </c>
    </row>
    <row r="186" spans="1:28" x14ac:dyDescent="0.2">
      <c r="A186">
        <v>6</v>
      </c>
      <c r="B186">
        <v>12</v>
      </c>
      <c r="C186">
        <v>1.2043999999999999</v>
      </c>
      <c r="D186">
        <v>13.01</v>
      </c>
      <c r="E186">
        <v>0.40999999999999992</v>
      </c>
      <c r="F186">
        <v>95023.088440000007</v>
      </c>
      <c r="G186">
        <v>2044.4</v>
      </c>
      <c r="H186">
        <v>13</v>
      </c>
      <c r="J186" s="7">
        <f>4*C186*(C186-E186)*N186</f>
        <v>4.911933799574332E-2</v>
      </c>
      <c r="K186" s="8">
        <f>MP^2+2*MP*E186-J186</f>
        <v>1.6006182857155833</v>
      </c>
      <c r="L186" s="9">
        <f>SQRT(K186)</f>
        <v>1.265155439349483</v>
      </c>
      <c r="M186" s="9">
        <f>PI()*D186/180</f>
        <v>0.22706733568446225</v>
      </c>
      <c r="N186" s="9">
        <f>(SIN(M186/2))^2</f>
        <v>1.283460571030574E-2</v>
      </c>
      <c r="O186" s="9">
        <f>1/(1+2*(1+E186^2/J186)*(TAN(M186/2))^2)</f>
        <v>0.8968672174772172</v>
      </c>
      <c r="P186" s="10">
        <f>(1/137)*(C186-E186)*(K186-MP^2)/((4*PI()^2*J186*MP*C186)*(1-O186))</f>
        <v>1.8479989495056949E-2</v>
      </c>
      <c r="Q186" s="10">
        <f>F186/P186</f>
        <v>5141944.9380865125</v>
      </c>
      <c r="R186" s="11">
        <f>G186/P186</f>
        <v>110627.76851398313</v>
      </c>
      <c r="S186">
        <f>4*(1/137)^2*(1-N186)*(C186-E186)^2/J186^2</f>
        <v>5.5027811448608105E-2</v>
      </c>
      <c r="T186">
        <f>(1/S186)*O186*(J186+E186^2)^2/J186^2</f>
        <v>318.74095606150672</v>
      </c>
      <c r="U186">
        <f>(J186+E186^2)^2/(4*(1/137)^2*(C186-E186)^2*(1-N186+2*N186*(J186+E186^2)/J186))</f>
        <v>318.74095606150678</v>
      </c>
      <c r="V186">
        <f>AA186*U186*F186</f>
        <v>30287750.057282716</v>
      </c>
      <c r="W186">
        <f>AA186*U186*G186</f>
        <v>651634.01057214453</v>
      </c>
      <c r="X186">
        <f>O186</f>
        <v>0.8968672174772172</v>
      </c>
      <c r="Y186">
        <f>V186/(0.1973269^2*10000000)</f>
        <v>77.784743931818781</v>
      </c>
      <c r="Z186">
        <f>W186/(0.1973269^2*10000000)</f>
        <v>1.6735209632196031</v>
      </c>
      <c r="AA186">
        <v>1</v>
      </c>
      <c r="AB186">
        <f>SQRT(J186+E186^2)</f>
        <v>0.46606795426819819</v>
      </c>
    </row>
    <row r="187" spans="1:28" x14ac:dyDescent="0.2">
      <c r="A187">
        <v>6</v>
      </c>
      <c r="B187">
        <v>12</v>
      </c>
      <c r="C187">
        <v>1.2043999999999999</v>
      </c>
      <c r="D187">
        <v>13.01</v>
      </c>
      <c r="E187">
        <v>0.41399999999999992</v>
      </c>
      <c r="F187">
        <v>91150.672810000004</v>
      </c>
      <c r="G187">
        <v>1989.1</v>
      </c>
      <c r="H187">
        <v>13</v>
      </c>
      <c r="J187" s="7">
        <f>4*C187*(C187-E187)*N187</f>
        <v>4.8872010009863437E-2</v>
      </c>
      <c r="K187" s="8">
        <f>MP^2+2*MP*E187-J187</f>
        <v>1.6083717904067432</v>
      </c>
      <c r="L187" s="9">
        <f>SQRT(K187)</f>
        <v>1.2682159872855818</v>
      </c>
      <c r="M187" s="9">
        <f>PI()*D187/180</f>
        <v>0.22706733568446225</v>
      </c>
      <c r="N187" s="9">
        <f>(SIN(M187/2))^2</f>
        <v>1.283460571030574E-2</v>
      </c>
      <c r="O187" s="9">
        <f>1/(1+2*(1+E187^2/J187)*(TAN(M187/2))^2)</f>
        <v>0.89509785943938847</v>
      </c>
      <c r="P187" s="10">
        <f>(1/137)*(C187-E187)*(K187-MP^2)/((4*PI()^2*J187*MP*C187)*(1-O187))</f>
        <v>1.8363870420985955E-2</v>
      </c>
      <c r="Q187" s="10">
        <f>F187/P187</f>
        <v>4963587.2351742573</v>
      </c>
      <c r="R187" s="11">
        <f>G187/P187</f>
        <v>108315.94617041548</v>
      </c>
      <c r="S187">
        <f>4*(1/137)^2*(1-N187)*(C187-E187)^2/J187^2</f>
        <v>5.5027811448608126E-2</v>
      </c>
      <c r="T187">
        <f>(1/S187)*O187*(J187+E187^2)^2/J187^2</f>
        <v>330.42335178302335</v>
      </c>
      <c r="U187">
        <f>(J187+E187^2)^2/(4*(1/137)^2*(C187-E187)^2*(1-N187+2*N187*(J187+E187^2)/J187))</f>
        <v>330.42335178302335</v>
      </c>
      <c r="V187">
        <f>AA187*U187*F187</f>
        <v>30118310.827157892</v>
      </c>
      <c r="W187">
        <f>AA187*U187*G187</f>
        <v>657245.08903161169</v>
      </c>
      <c r="X187">
        <f>O187</f>
        <v>0.89509785943938847</v>
      </c>
      <c r="Y187">
        <f>V187/(0.1973269^2*10000000)</f>
        <v>77.34959153184397</v>
      </c>
      <c r="Z187">
        <f>W187/(0.1973269^2*10000000)</f>
        <v>1.6879312875363823</v>
      </c>
      <c r="AA187">
        <v>1</v>
      </c>
      <c r="AB187">
        <f>SQRT(J187+E187^2)</f>
        <v>0.46932718865399581</v>
      </c>
    </row>
    <row r="188" spans="1:28" x14ac:dyDescent="0.2">
      <c r="A188">
        <v>6</v>
      </c>
      <c r="B188">
        <v>12</v>
      </c>
      <c r="C188">
        <v>1.2043999999999999</v>
      </c>
      <c r="D188">
        <v>13.01</v>
      </c>
      <c r="E188">
        <v>0.41799999999999993</v>
      </c>
      <c r="F188">
        <v>94046.006030000004</v>
      </c>
      <c r="G188">
        <v>2052.1</v>
      </c>
      <c r="H188">
        <v>13</v>
      </c>
      <c r="J188" s="7">
        <f>4*C188*(C188-E188)*N188</f>
        <v>4.8624682023983568E-2</v>
      </c>
      <c r="K188" s="8">
        <f>MP^2+2*MP*E188-J188</f>
        <v>1.616125295097903</v>
      </c>
      <c r="L188" s="9">
        <f>SQRT(K188)</f>
        <v>1.2712691670523213</v>
      </c>
      <c r="M188" s="9">
        <f>PI()*D188/180</f>
        <v>0.22706733568446225</v>
      </c>
      <c r="N188" s="9">
        <f>(SIN(M188/2))^2</f>
        <v>1.283460571030574E-2</v>
      </c>
      <c r="O188" s="9">
        <f>1/(1+2*(1+E188^2/J188)*(TAN(M188/2))^2)</f>
        <v>0.8933039199544669</v>
      </c>
      <c r="P188" s="10">
        <f>(1/137)*(C188-E188)*(K188-MP^2)/((4*PI()^2*J188*MP*C188)*(1-O188))</f>
        <v>1.8247398534513831E-2</v>
      </c>
      <c r="Q188" s="10">
        <f>F188/P188</f>
        <v>5153940.4837417109</v>
      </c>
      <c r="R188" s="11">
        <f>G188/P188</f>
        <v>112459.8663266207</v>
      </c>
      <c r="S188">
        <f>4*(1/137)^2*(1-N188)*(C188-E188)^2/J188^2</f>
        <v>5.5027811448608119E-2</v>
      </c>
      <c r="T188">
        <f>(1/S188)*O188*(J188+E188^2)^2/J188^2</f>
        <v>342.50762056616105</v>
      </c>
      <c r="U188">
        <f>(J188+E188^2)^2/(4*(1/137)^2*(C188-E188)^2*(1-N188+2*N188*(J188+E188^2)/J188))</f>
        <v>342.50762056616105</v>
      </c>
      <c r="V188">
        <f>AA188*U188*F188</f>
        <v>32211473.749086134</v>
      </c>
      <c r="W188">
        <f>AA188*U188*G188</f>
        <v>702859.88816381909</v>
      </c>
      <c r="X188">
        <f>O188</f>
        <v>0.8933039199544669</v>
      </c>
      <c r="Y188">
        <f>V188/(0.1973269^2*10000000)</f>
        <v>82.725234872198882</v>
      </c>
      <c r="Z188">
        <f>W188/(0.1973269^2*10000000)</f>
        <v>1.8050788294729598</v>
      </c>
      <c r="AA188">
        <v>1</v>
      </c>
      <c r="AB188">
        <f>SQRT(J188+E188^2)</f>
        <v>0.47259780154374764</v>
      </c>
    </row>
    <row r="189" spans="1:28" x14ac:dyDescent="0.2">
      <c r="A189">
        <v>6</v>
      </c>
      <c r="B189">
        <v>12</v>
      </c>
      <c r="C189">
        <v>1.2043999999999999</v>
      </c>
      <c r="D189">
        <v>13.01</v>
      </c>
      <c r="E189">
        <v>0.42199999999999993</v>
      </c>
      <c r="F189">
        <v>92041.666469999996</v>
      </c>
      <c r="G189">
        <v>2059.4</v>
      </c>
      <c r="H189">
        <v>13</v>
      </c>
      <c r="J189" s="7">
        <f>4*C189*(C189-E189)*N189</f>
        <v>4.8377354038103691E-2</v>
      </c>
      <c r="K189" s="8">
        <f>MP^2+2*MP*E189-J189</f>
        <v>1.6238787997890629</v>
      </c>
      <c r="L189" s="9">
        <f>SQRT(K189)</f>
        <v>1.2743150316107328</v>
      </c>
      <c r="M189" s="9">
        <f>PI()*D189/180</f>
        <v>0.22706733568446225</v>
      </c>
      <c r="N189" s="9">
        <f>(SIN(M189/2))^2</f>
        <v>1.283460571030574E-2</v>
      </c>
      <c r="O189" s="9">
        <f>1/(1+2*(1+E189^2/J189)*(TAN(M189/2))^2)</f>
        <v>0.89148525430106518</v>
      </c>
      <c r="P189" s="10">
        <f>(1/137)*(C189-E189)*(K189-MP^2)/((4*PI()^2*J189*MP*C189)*(1-O189))</f>
        <v>1.8130646305358749E-2</v>
      </c>
      <c r="Q189" s="10">
        <f>F189/P189</f>
        <v>5076579.4511581138</v>
      </c>
      <c r="R189" s="11">
        <f>G189/P189</f>
        <v>113586.68440800798</v>
      </c>
      <c r="S189">
        <f>4*(1/137)^2*(1-N189)*(C189-E189)^2/J189^2</f>
        <v>5.5027811448608119E-2</v>
      </c>
      <c r="T189">
        <f>(1/S189)*O189*(J189+E189^2)^2/J189^2</f>
        <v>355.00616937362992</v>
      </c>
      <c r="U189">
        <f>(J189+E189^2)^2/(4*(1/137)^2*(C189-E189)^2*(1-N189+2*N189*(J189+E189^2)/J189))</f>
        <v>355.00616937362986</v>
      </c>
      <c r="V189">
        <f>AA189*U189*F189</f>
        <v>32675359.436279967</v>
      </c>
      <c r="W189">
        <f>AA189*U189*G189</f>
        <v>731099.70520805335</v>
      </c>
      <c r="X189">
        <f>O189</f>
        <v>0.89148525430106518</v>
      </c>
      <c r="Y189">
        <f>V189/(0.1973269^2*10000000)</f>
        <v>83.916582176761437</v>
      </c>
      <c r="Z189">
        <f>W189/(0.1973269^2*10000000)</f>
        <v>1.8776040891344643</v>
      </c>
      <c r="AA189">
        <v>1</v>
      </c>
      <c r="AB189">
        <f>SQRT(J189+E189^2)</f>
        <v>0.47587955833183637</v>
      </c>
    </row>
    <row r="190" spans="1:28" x14ac:dyDescent="0.2">
      <c r="A190">
        <v>6</v>
      </c>
      <c r="B190">
        <v>12</v>
      </c>
      <c r="C190">
        <v>1.2043999999999999</v>
      </c>
      <c r="D190">
        <v>13.01</v>
      </c>
      <c r="E190">
        <v>0.42599999999999993</v>
      </c>
      <c r="F190">
        <v>85451.233640000006</v>
      </c>
      <c r="G190">
        <v>1958.5</v>
      </c>
      <c r="H190">
        <v>13</v>
      </c>
      <c r="J190" s="7">
        <f>4*C190*(C190-E190)*N190</f>
        <v>4.8130026052223815E-2</v>
      </c>
      <c r="K190" s="8">
        <f>MP^2+2*MP*E190-J190</f>
        <v>1.6316323044802228</v>
      </c>
      <c r="L190" s="9">
        <f>SQRT(K190)</f>
        <v>1.2773536332904145</v>
      </c>
      <c r="M190" s="9">
        <f>PI()*D190/180</f>
        <v>0.22706733568446225</v>
      </c>
      <c r="N190" s="9">
        <f>(SIN(M190/2))^2</f>
        <v>1.283460571030574E-2</v>
      </c>
      <c r="O190" s="9">
        <f>1/(1+2*(1+E190^2/J190)*(TAN(M190/2))^2)</f>
        <v>0.88964171825475702</v>
      </c>
      <c r="P190" s="10">
        <f>(1/137)*(C190-E190)*(K190-MP^2)/((4*PI()^2*J190*MP*C190)*(1-O190))</f>
        <v>1.8013682528100195E-2</v>
      </c>
      <c r="Q190" s="10">
        <f>F190/P190</f>
        <v>4743684.8910100162</v>
      </c>
      <c r="R190" s="11">
        <f>G190/P190</f>
        <v>108722.91087315795</v>
      </c>
      <c r="S190">
        <f>4*(1/137)^2*(1-N190)*(C190-E190)^2/J190^2</f>
        <v>5.5027811448608112E-2</v>
      </c>
      <c r="T190">
        <f>(1/S190)*O190*(J190+E190^2)^2/J190^2</f>
        <v>367.93175350035716</v>
      </c>
      <c r="U190">
        <f>(J190+E190^2)^2/(4*(1/137)^2*(C190-E190)^2*(1-N190+2*N190*(J190+E190^2)/J190))</f>
        <v>367.9317535003571</v>
      </c>
      <c r="V190">
        <f>AA190*U190*F190</f>
        <v>31440222.231933907</v>
      </c>
      <c r="W190">
        <f>AA190*U190*G190</f>
        <v>720594.3392304494</v>
      </c>
      <c r="X190">
        <f>O190</f>
        <v>0.88964171825475702</v>
      </c>
      <c r="Y190">
        <f>V190/(0.1973269^2*10000000)</f>
        <v>80.74451323869188</v>
      </c>
      <c r="Z190">
        <f>W190/(0.1973269^2*10000000)</f>
        <v>1.8506242969434799</v>
      </c>
      <c r="AA190">
        <v>1</v>
      </c>
      <c r="AB190">
        <f>SQRT(J190+E190^2)</f>
        <v>0.47917223005118287</v>
      </c>
    </row>
    <row r="191" spans="1:28" x14ac:dyDescent="0.2">
      <c r="A191">
        <v>6</v>
      </c>
      <c r="B191">
        <v>12</v>
      </c>
      <c r="C191">
        <v>1.2043999999999999</v>
      </c>
      <c r="D191">
        <v>13.01</v>
      </c>
      <c r="E191">
        <v>0.42999999999999994</v>
      </c>
      <c r="F191">
        <v>84954.449250000005</v>
      </c>
      <c r="G191">
        <v>1961.4</v>
      </c>
      <c r="H191">
        <v>13</v>
      </c>
      <c r="J191" s="7">
        <f>4*C191*(C191-E191)*N191</f>
        <v>4.7882698066343939E-2</v>
      </c>
      <c r="K191" s="8">
        <f>MP^2+2*MP*E191-J191</f>
        <v>1.6393858091713824</v>
      </c>
      <c r="L191" s="9">
        <f>SQRT(K191)</f>
        <v>1.2803850238000218</v>
      </c>
      <c r="M191" s="9">
        <f>PI()*D191/180</f>
        <v>0.22706733568446225</v>
      </c>
      <c r="N191" s="9">
        <f>(SIN(M191/2))^2</f>
        <v>1.283460571030574E-2</v>
      </c>
      <c r="O191" s="9">
        <f>1/(1+2*(1+E191^2/J191)*(TAN(M191/2))^2)</f>
        <v>0.88777316811799278</v>
      </c>
      <c r="P191" s="10">
        <f>(1/137)*(C191-E191)*(K191-MP^2)/((4*PI()^2*J191*MP*C191)*(1-O191))</f>
        <v>1.7896572473320944E-2</v>
      </c>
      <c r="Q191" s="10">
        <f>F191/P191</f>
        <v>4746967.5758665306</v>
      </c>
      <c r="R191" s="11">
        <f>G191/P191</f>
        <v>109596.40472632</v>
      </c>
      <c r="S191">
        <f>4*(1/137)^2*(1-N191)*(C191-E191)^2/J191^2</f>
        <v>5.5027811448608126E-2</v>
      </c>
      <c r="T191">
        <f>(1/S191)*O191*(J191+E191^2)^2/J191^2</f>
        <v>381.29748602874923</v>
      </c>
      <c r="U191">
        <f>(J191+E191^2)^2/(4*(1/137)^2*(C191-E191)^2*(1-N191+2*N191*(J191+E191^2)/J191))</f>
        <v>381.29748602874923</v>
      </c>
      <c r="V191">
        <f>AA191*U191*F191</f>
        <v>32392917.925981961</v>
      </c>
      <c r="W191">
        <f>AA191*U191*G191</f>
        <v>747876.88909678883</v>
      </c>
      <c r="X191">
        <f>O191</f>
        <v>0.88777316811799278</v>
      </c>
      <c r="Y191">
        <f>V191/(0.1973269^2*10000000)</f>
        <v>83.191218275095054</v>
      </c>
      <c r="Z191">
        <f>W191/(0.1973269^2*10000000)</f>
        <v>1.9206911111223697</v>
      </c>
      <c r="AA191">
        <v>1</v>
      </c>
      <c r="AB191">
        <f>SQRT(J191+E191^2)</f>
        <v>0.48247559323383798</v>
      </c>
    </row>
    <row r="192" spans="1:28" x14ac:dyDescent="0.2">
      <c r="A192">
        <v>6</v>
      </c>
      <c r="B192">
        <v>12</v>
      </c>
      <c r="C192">
        <v>1.2043999999999999</v>
      </c>
      <c r="D192">
        <v>13.01</v>
      </c>
      <c r="E192">
        <v>0.43399999999999994</v>
      </c>
      <c r="F192">
        <v>84029.732050000006</v>
      </c>
      <c r="G192">
        <v>1963.7</v>
      </c>
      <c r="H192">
        <v>13</v>
      </c>
      <c r="J192" s="7">
        <f>4*C192*(C192-E192)*N192</f>
        <v>4.7635370080464062E-2</v>
      </c>
      <c r="K192" s="8">
        <f>MP^2+2*MP*E192-J192</f>
        <v>1.6471393138625425</v>
      </c>
      <c r="L192" s="9">
        <f>SQRT(K192)</f>
        <v>1.2834092542375337</v>
      </c>
      <c r="M192" s="9">
        <f>PI()*D192/180</f>
        <v>0.22706733568446225</v>
      </c>
      <c r="N192" s="9">
        <f>(SIN(M192/2))^2</f>
        <v>1.283460571030574E-2</v>
      </c>
      <c r="O192" s="9">
        <f>1/(1+2*(1+E192^2/J192)*(TAN(M192/2))^2)</f>
        <v>0.88587946075044632</v>
      </c>
      <c r="P192" s="10">
        <f>(1/137)*(C192-E192)*(K192-MP^2)/((4*PI()^2*J192*MP*C192)*(1-O192))</f>
        <v>1.7779378033894015E-2</v>
      </c>
      <c r="Q192" s="10">
        <f>F192/P192</f>
        <v>4726246.9974938678</v>
      </c>
      <c r="R192" s="11">
        <f>G192/P192</f>
        <v>110448.18307234751</v>
      </c>
      <c r="S192">
        <f>4*(1/137)^2*(1-N192)*(C192-E192)^2/J192^2</f>
        <v>5.5027811448608119E-2</v>
      </c>
      <c r="T192">
        <f>(1/S192)*O192*(J192+E192^2)^2/J192^2</f>
        <v>395.11684756506486</v>
      </c>
      <c r="U192">
        <f>(J192+E192^2)^2/(4*(1/137)^2*(C192-E192)^2*(1-N192+2*N192*(J192+E192^2)/J192))</f>
        <v>395.11684756506492</v>
      </c>
      <c r="V192">
        <f>AA192*U192*F192</f>
        <v>33201562.8293331</v>
      </c>
      <c r="W192">
        <f>AA192*U192*G192</f>
        <v>775890.95356351801</v>
      </c>
      <c r="X192">
        <f>O192</f>
        <v>0.88587946075044632</v>
      </c>
      <c r="Y192">
        <f>V192/(0.1973269^2*10000000)</f>
        <v>85.267973287269172</v>
      </c>
      <c r="Z192">
        <f>W192/(0.1973269^2*10000000)</f>
        <v>1.9926365949206961</v>
      </c>
      <c r="AA192">
        <v>1</v>
      </c>
      <c r="AB192">
        <f>SQRT(J192+E192^2)</f>
        <v>0.48578942977432515</v>
      </c>
    </row>
    <row r="193" spans="1:28" x14ac:dyDescent="0.2">
      <c r="A193">
        <v>6</v>
      </c>
      <c r="B193">
        <v>12</v>
      </c>
      <c r="C193">
        <v>1.2043999999999999</v>
      </c>
      <c r="D193">
        <v>13.01</v>
      </c>
      <c r="E193">
        <v>0.43799999999999994</v>
      </c>
      <c r="F193">
        <v>84318.725210000004</v>
      </c>
      <c r="G193">
        <v>1997.2</v>
      </c>
      <c r="H193">
        <v>13</v>
      </c>
      <c r="J193" s="7">
        <f>4*C193*(C193-E193)*N193</f>
        <v>4.7388042094584186E-2</v>
      </c>
      <c r="K193" s="8">
        <f>MP^2+2*MP*E193-J193</f>
        <v>1.6548928185537024</v>
      </c>
      <c r="L193" s="9">
        <f>SQRT(K193)</f>
        <v>1.2864263751003018</v>
      </c>
      <c r="M193" s="9">
        <f>PI()*D193/180</f>
        <v>0.22706733568446225</v>
      </c>
      <c r="N193" s="9">
        <f>(SIN(M193/2))^2</f>
        <v>1.283460571030574E-2</v>
      </c>
      <c r="O193" s="9">
        <f>1/(1+2*(1+E193^2/J193)*(TAN(M193/2))^2)</f>
        <v>0.88396045359979514</v>
      </c>
      <c r="P193" s="10">
        <f>(1/137)*(C193-E193)*(K193-MP^2)/((4*PI()^2*J193*MP*C193)*(1-O193))</f>
        <v>1.7662157866450791E-2</v>
      </c>
      <c r="Q193" s="10">
        <f>F193/P193</f>
        <v>4773976.4216558803</v>
      </c>
      <c r="R193" s="11">
        <f>G193/P193</f>
        <v>113077.91579610296</v>
      </c>
      <c r="S193">
        <f>4*(1/137)^2*(1-N193)*(C193-E193)^2/J193^2</f>
        <v>5.5027811448608112E-2</v>
      </c>
      <c r="T193">
        <f>(1/S193)*O193*(J193+E193^2)^2/J193^2</f>
        <v>409.40369626673225</v>
      </c>
      <c r="U193">
        <f>(J193+E193^2)^2/(4*(1/137)^2*(C193-E193)^2*(1-N193+2*N193*(J193+E193^2)/J193))</f>
        <v>409.40369626673225</v>
      </c>
      <c r="V193">
        <f>AA193*U193*F193</f>
        <v>34520397.765472904</v>
      </c>
      <c r="W193">
        <f>AA193*U193*G193</f>
        <v>817661.06218391773</v>
      </c>
      <c r="X193">
        <f>O193</f>
        <v>0.88396045359979514</v>
      </c>
      <c r="Y193">
        <f>V193/(0.1973269^2*10000000)</f>
        <v>88.654994033344849</v>
      </c>
      <c r="Z193">
        <f>W193/(0.1973269^2*10000000)</f>
        <v>2.0999102351513876</v>
      </c>
      <c r="AA193">
        <v>1</v>
      </c>
      <c r="AB193">
        <f>SQRT(J193+E193^2)</f>
        <v>0.48911352679575748</v>
      </c>
    </row>
    <row r="194" spans="1:28" x14ac:dyDescent="0.2">
      <c r="A194">
        <v>6</v>
      </c>
      <c r="B194">
        <v>12</v>
      </c>
      <c r="C194">
        <v>1.2043999999999999</v>
      </c>
      <c r="D194">
        <v>13.01</v>
      </c>
      <c r="E194">
        <v>0.44199999999999995</v>
      </c>
      <c r="F194">
        <v>80216.544139999998</v>
      </c>
      <c r="G194">
        <v>1936.9</v>
      </c>
      <c r="H194">
        <v>13</v>
      </c>
      <c r="J194" s="7">
        <f>4*C194*(C194-E194)*N194</f>
        <v>4.714071410870431E-2</v>
      </c>
      <c r="K194" s="8">
        <f>MP^2+2*MP*E194-J194</f>
        <v>1.6626463232448623</v>
      </c>
      <c r="L194" s="9">
        <f>SQRT(K194)</f>
        <v>1.2894364362948887</v>
      </c>
      <c r="M194" s="9">
        <f>PI()*D194/180</f>
        <v>0.22706733568446225</v>
      </c>
      <c r="N194" s="9">
        <f>(SIN(M194/2))^2</f>
        <v>1.283460571030574E-2</v>
      </c>
      <c r="O194" s="9">
        <f>1/(1+2*(1+E194^2/J194)*(TAN(M194/2))^2)</f>
        <v>0.88201600473292785</v>
      </c>
      <c r="P194" s="10">
        <f>(1/137)*(C194-E194)*(K194-MP^2)/((4*PI()^2*J194*MP*C194)*(1-O194))</f>
        <v>1.7544967528079498E-2</v>
      </c>
      <c r="Q194" s="10">
        <f>F194/P194</f>
        <v>4572054.2948636981</v>
      </c>
      <c r="R194" s="11">
        <f>G194/P194</f>
        <v>110396.32857114877</v>
      </c>
      <c r="S194">
        <f>4*(1/137)^2*(1-N194)*(C194-E194)^2/J194^2</f>
        <v>5.5027811448608126E-2</v>
      </c>
      <c r="T194">
        <f>(1/S194)*O194*(J194+E194^2)^2/J194^2</f>
        <v>424.17227817084836</v>
      </c>
      <c r="U194">
        <f>(J194+E194^2)^2/(4*(1/137)^2*(C194-E194)^2*(1-N194+2*N194*(J194+E194^2)/J194))</f>
        <v>424.17227817084836</v>
      </c>
      <c r="V194">
        <f>AA194*U194*F194</f>
        <v>34025634.274856217</v>
      </c>
      <c r="W194">
        <f>AA194*U194*G194</f>
        <v>821579.28558911628</v>
      </c>
      <c r="X194">
        <f>O194</f>
        <v>0.88201600473292785</v>
      </c>
      <c r="Y194">
        <f>V194/(0.1973269^2*10000000)</f>
        <v>87.38434661477973</v>
      </c>
      <c r="Z194">
        <f>W194/(0.1973269^2*10000000)</f>
        <v>2.1099729834131304</v>
      </c>
      <c r="AA194">
        <v>1</v>
      </c>
      <c r="AB194">
        <f>SQRT(J194+E194^2)</f>
        <v>0.49244767651873866</v>
      </c>
    </row>
    <row r="195" spans="1:28" x14ac:dyDescent="0.2">
      <c r="A195">
        <v>6</v>
      </c>
      <c r="B195">
        <v>12</v>
      </c>
      <c r="C195">
        <v>1.2043999999999999</v>
      </c>
      <c r="D195">
        <v>13.01</v>
      </c>
      <c r="E195">
        <v>0.44599999999999995</v>
      </c>
      <c r="F195">
        <v>80466.55098</v>
      </c>
      <c r="G195">
        <v>1963.6</v>
      </c>
      <c r="H195">
        <v>13</v>
      </c>
      <c r="J195" s="7">
        <f>4*C195*(C195-E195)*N195</f>
        <v>4.689338612282444E-2</v>
      </c>
      <c r="K195" s="8">
        <f>MP^2+2*MP*E195-J195</f>
        <v>1.6703998279360222</v>
      </c>
      <c r="L195" s="9">
        <f>SQRT(K195)</f>
        <v>1.2924394871466989</v>
      </c>
      <c r="M195" s="9">
        <f>PI()*D195/180</f>
        <v>0.22706733568446225</v>
      </c>
      <c r="N195" s="9">
        <f>(SIN(M195/2))^2</f>
        <v>1.283460571030574E-2</v>
      </c>
      <c r="O195" s="9">
        <f>1/(1+2*(1+E195^2/J195)*(TAN(M195/2))^2)</f>
        <v>0.88004597286758368</v>
      </c>
      <c r="P195" s="10">
        <f>(1/137)*(C195-E195)*(K195-MP^2)/((4*PI()^2*J195*MP*C195)*(1-O195))</f>
        <v>1.7427859608316769E-2</v>
      </c>
      <c r="Q195" s="10">
        <f>F195/P195</f>
        <v>4617121.8261134299</v>
      </c>
      <c r="R195" s="11">
        <f>G195/P195</f>
        <v>112670.17546222074</v>
      </c>
      <c r="S195">
        <f>4*(1/137)^2*(1-N195)*(C195-E195)^2/J195^2</f>
        <v>5.5027811448608112E-2</v>
      </c>
      <c r="T195">
        <f>(1/S195)*O195*(J195+E195^2)^2/J195^2</f>
        <v>439.43723783452913</v>
      </c>
      <c r="U195">
        <f>(J195+E195^2)^2/(4*(1/137)^2*(C195-E195)^2*(1-N195+2*N195*(J195+E195^2)/J195))</f>
        <v>439.43723783452913</v>
      </c>
      <c r="V195">
        <f>AA195*U195*F195</f>
        <v>35359998.900722526</v>
      </c>
      <c r="W195">
        <f>AA195*U195*G195</f>
        <v>862878.96021188132</v>
      </c>
      <c r="X195">
        <f>O195</f>
        <v>0.88004597286758368</v>
      </c>
      <c r="Y195">
        <f>V195/(0.1973269^2*10000000)</f>
        <v>90.811250578870343</v>
      </c>
      <c r="Z195">
        <f>W195/(0.1973269^2*10000000)</f>
        <v>2.2160384590236823</v>
      </c>
      <c r="AA195">
        <v>1</v>
      </c>
      <c r="AB195">
        <f>SQRT(J195+E195^2)</f>
        <v>0.4957916761330553</v>
      </c>
    </row>
    <row r="196" spans="1:28" x14ac:dyDescent="0.2">
      <c r="A196">
        <v>6</v>
      </c>
      <c r="B196">
        <v>12</v>
      </c>
      <c r="C196">
        <v>1.2043999999999999</v>
      </c>
      <c r="D196">
        <v>13.01</v>
      </c>
      <c r="E196">
        <v>0.44999999999999996</v>
      </c>
      <c r="F196">
        <v>79465.163889999996</v>
      </c>
      <c r="G196">
        <v>1978.2</v>
      </c>
      <c r="H196">
        <v>13</v>
      </c>
      <c r="J196" s="7">
        <f>4*C196*(C196-E196)*N196</f>
        <v>4.6646058136944557E-2</v>
      </c>
      <c r="K196" s="8">
        <f>MP^2+2*MP*E196-J196</f>
        <v>1.6781533326271822</v>
      </c>
      <c r="L196" s="9">
        <f>SQRT(K196)</f>
        <v>1.2954355764094108</v>
      </c>
      <c r="M196" s="9">
        <f>PI()*D196/180</f>
        <v>0.22706733568446225</v>
      </c>
      <c r="N196" s="9">
        <f>(SIN(M196/2))^2</f>
        <v>1.283460571030574E-2</v>
      </c>
      <c r="O196" s="9">
        <f>1/(1+2*(1+E196^2/J196)*(TAN(M196/2))^2)</f>
        <v>0.87805021740441869</v>
      </c>
      <c r="P196" s="10">
        <f>(1/137)*(C196-E196)*(K196-MP^2)/((4*PI()^2*J196*MP*C196)*(1-O196))</f>
        <v>1.7310883856504471E-2</v>
      </c>
      <c r="Q196" s="10">
        <f>F196/P196</f>
        <v>4590474.0941428822</v>
      </c>
      <c r="R196" s="11">
        <f>G196/P196</f>
        <v>114274.92763500358</v>
      </c>
      <c r="S196">
        <f>4*(1/137)^2*(1-N196)*(C196-E196)^2/J196^2</f>
        <v>5.5027811448608126E-2</v>
      </c>
      <c r="T196">
        <f>(1/S196)*O196*(J196+E196^2)^2/J196^2</f>
        <v>455.21362929822129</v>
      </c>
      <c r="U196">
        <f>(J196+E196^2)^2/(4*(1/137)^2*(C196-E196)^2*(1-N196+2*N196*(J196+E196^2)/J196))</f>
        <v>455.21362929822129</v>
      </c>
      <c r="V196">
        <f>AA196*U196*F196</f>
        <v>36173625.657144859</v>
      </c>
      <c r="W196">
        <f>AA196*U196*G196</f>
        <v>900503.60147774138</v>
      </c>
      <c r="X196">
        <f>O196</f>
        <v>0.87805021740441869</v>
      </c>
      <c r="Y196">
        <f>V196/(0.1973269^2*10000000)</f>
        <v>92.900799944032585</v>
      </c>
      <c r="Z196">
        <f>W196/(0.1973269^2*10000000)</f>
        <v>2.3126657450008974</v>
      </c>
      <c r="AA196">
        <v>1</v>
      </c>
      <c r="AB196">
        <f>SQRT(J196+E196^2)</f>
        <v>0.49914532767215652</v>
      </c>
    </row>
    <row r="197" spans="1:28" x14ac:dyDescent="0.2">
      <c r="A197">
        <v>6</v>
      </c>
      <c r="B197">
        <v>12</v>
      </c>
      <c r="C197">
        <v>1.2043999999999999</v>
      </c>
      <c r="D197">
        <v>13.01</v>
      </c>
      <c r="E197">
        <v>0.45399999999999996</v>
      </c>
      <c r="F197">
        <v>77001.637969999996</v>
      </c>
      <c r="G197">
        <v>1936.9</v>
      </c>
      <c r="H197">
        <v>13</v>
      </c>
      <c r="J197" s="7">
        <f>4*C197*(C197-E197)*N197</f>
        <v>4.6398730151064681E-2</v>
      </c>
      <c r="K197" s="8">
        <f>MP^2+2*MP*E197-J197</f>
        <v>1.6859068373183421</v>
      </c>
      <c r="L197" s="9">
        <f>SQRT(K197)</f>
        <v>1.2984247522742094</v>
      </c>
      <c r="M197" s="9">
        <f>PI()*D197/180</f>
        <v>0.22706733568446225</v>
      </c>
      <c r="N197" s="9">
        <f>(SIN(M197/2))^2</f>
        <v>1.283460571030574E-2</v>
      </c>
      <c r="O197" s="9">
        <f>1/(1+2*(1+E197^2/J197)*(TAN(M197/2))^2)</f>
        <v>0.87602859845949999</v>
      </c>
      <c r="P197" s="10">
        <f>(1/137)*(C197-E197)*(K197-MP^2)/((4*PI()^2*J197*MP*C197)*(1-O197))</f>
        <v>1.7194087304593583E-2</v>
      </c>
      <c r="Q197" s="10">
        <f>F197/P197</f>
        <v>4478378.9104890833</v>
      </c>
      <c r="R197" s="11">
        <f>G197/P197</f>
        <v>112649.18955497781</v>
      </c>
      <c r="S197">
        <f>4*(1/137)^2*(1-N197)*(C197-E197)^2/J197^2</f>
        <v>5.5027811448608119E-2</v>
      </c>
      <c r="T197">
        <f>(1/S197)*O197*(J197+E197^2)^2/J197^2</f>
        <v>471.51692738356309</v>
      </c>
      <c r="U197">
        <f>(J197+E197^2)^2/(4*(1/137)^2*(C197-E197)^2*(1-N197+2*N197*(J197+E197^2)/J197))</f>
        <v>471.5169273835632</v>
      </c>
      <c r="V197">
        <f>AA197*U197*F197</f>
        <v>36307575.739115909</v>
      </c>
      <c r="W197">
        <f>AA197*U197*G197</f>
        <v>913281.13664922363</v>
      </c>
      <c r="X197">
        <f>O197</f>
        <v>0.87602859845949999</v>
      </c>
      <c r="Y197">
        <f>V197/(0.1973269^2*10000000)</f>
        <v>93.244809413407438</v>
      </c>
      <c r="Z197">
        <f>W197/(0.1973269^2*10000000)</f>
        <v>2.3454809029282382</v>
      </c>
      <c r="AA197">
        <v>1</v>
      </c>
      <c r="AB197">
        <f>SQRT(J197+E197^2)</f>
        <v>0.50250843789041455</v>
      </c>
    </row>
    <row r="198" spans="1:28" x14ac:dyDescent="0.2">
      <c r="A198">
        <v>6</v>
      </c>
      <c r="B198">
        <v>12</v>
      </c>
      <c r="C198">
        <v>1.2043999999999999</v>
      </c>
      <c r="D198">
        <v>13.01</v>
      </c>
      <c r="E198">
        <v>0.45799999999999996</v>
      </c>
      <c r="F198">
        <v>77934.938209999993</v>
      </c>
      <c r="G198">
        <v>1987.9</v>
      </c>
      <c r="H198">
        <v>13</v>
      </c>
      <c r="J198" s="7">
        <f>4*C198*(C198-E198)*N198</f>
        <v>4.6151402165184804E-2</v>
      </c>
      <c r="K198" s="8">
        <f>MP^2+2*MP*E198-J198</f>
        <v>1.693660342009502</v>
      </c>
      <c r="L198" s="9">
        <f>SQRT(K198)</f>
        <v>1.3014070623788323</v>
      </c>
      <c r="M198" s="9">
        <f>PI()*D198/180</f>
        <v>0.22706733568446225</v>
      </c>
      <c r="N198" s="9">
        <f>(SIN(M198/2))^2</f>
        <v>1.283460571030574E-2</v>
      </c>
      <c r="O198" s="9">
        <f>1/(1+2*(1+E198^2/J198)*(TAN(M198/2))^2)</f>
        <v>0.87398097689722465</v>
      </c>
      <c r="P198" s="10">
        <f>(1/137)*(C198-E198)*(K198-MP^2)/((4*PI()^2*J198*MP*C198)*(1-O198))</f>
        <v>1.7077514385484036E-2</v>
      </c>
      <c r="Q198" s="10">
        <f>F198/P198</f>
        <v>4563599.6229196591</v>
      </c>
      <c r="R198" s="11">
        <f>G198/P198</f>
        <v>116404.52791477219</v>
      </c>
      <c r="S198">
        <f>4*(1/137)^2*(1-N198)*(C198-E198)^2/J198^2</f>
        <v>5.5027811448608119E-2</v>
      </c>
      <c r="T198">
        <f>(1/S198)*O198*(J198+E198^2)^2/J198^2</f>
        <v>488.36303933786849</v>
      </c>
      <c r="U198">
        <f>(J198+E198^2)^2/(4*(1/137)^2*(C198-E198)^2*(1-N198+2*N198*(J198+E198^2)/J198))</f>
        <v>488.36303933786849</v>
      </c>
      <c r="V198">
        <f>AA198*U198*F198</f>
        <v>38060543.294844575</v>
      </c>
      <c r="W198">
        <f>AA198*U198*G198</f>
        <v>970816.88589974877</v>
      </c>
      <c r="X198">
        <f>O198</f>
        <v>0.87398097689722465</v>
      </c>
      <c r="Y198">
        <f>V198/(0.1973269^2*10000000)</f>
        <v>97.74676588707274</v>
      </c>
      <c r="Z198">
        <f>W198/(0.1973269^2*10000000)</f>
        <v>2.4932437282920628</v>
      </c>
      <c r="AA198">
        <v>1</v>
      </c>
      <c r="AB198">
        <f>SQRT(J198+E198^2)</f>
        <v>0.50588081814315189</v>
      </c>
    </row>
    <row r="199" spans="1:28" x14ac:dyDescent="0.2">
      <c r="A199">
        <v>6</v>
      </c>
      <c r="B199">
        <v>12</v>
      </c>
      <c r="C199">
        <v>1.2043999999999999</v>
      </c>
      <c r="D199">
        <v>13.01</v>
      </c>
      <c r="E199">
        <v>0.58599999999999997</v>
      </c>
      <c r="F199">
        <v>40875.629410000001</v>
      </c>
      <c r="G199">
        <v>1042.9000000000001</v>
      </c>
      <c r="H199">
        <v>13</v>
      </c>
      <c r="J199" s="7">
        <f>4*C199*(C199-E199)*N199</f>
        <v>3.8236906617028783E-2</v>
      </c>
      <c r="K199" s="8">
        <f>MP^2+2*MP*E199-J199</f>
        <v>1.941772492126618</v>
      </c>
      <c r="L199" s="9">
        <f>SQRT(K199)</f>
        <v>1.3934749700395117</v>
      </c>
      <c r="M199" s="9">
        <f>PI()*D199/180</f>
        <v>0.22706733568446225</v>
      </c>
      <c r="N199" s="9">
        <f>(SIN(M199/2))^2</f>
        <v>1.283460571030574E-2</v>
      </c>
      <c r="O199" s="9">
        <f>1/(1+2*(1+E199^2/J199)*(TAN(M199/2))^2)</f>
        <v>0.79394766326950517</v>
      </c>
      <c r="P199" s="10">
        <f>(1/137)*(C199-E199)*(K199-MP^2)/((4*PI()^2*J199*MP*C199)*(1-O199))</f>
        <v>1.3630625292365415E-2</v>
      </c>
      <c r="Q199" s="10">
        <f>F199/P199</f>
        <v>2998808.0908433935</v>
      </c>
      <c r="R199" s="11">
        <f>G199/P199</f>
        <v>76511.53029524874</v>
      </c>
      <c r="S199">
        <f>4*(1/137)^2*(1-N199)*(C199-E199)^2/J199^2</f>
        <v>5.5027811448608126E-2</v>
      </c>
      <c r="T199">
        <f>(1/S199)*O199*(J199+E199^2)^2/J199^2</f>
        <v>1437.2614052165163</v>
      </c>
      <c r="U199">
        <f>(J199+E199^2)^2/(4*(1/137)^2*(C199-E199)^2*(1-N199+2*N199*(J199+E199^2)/J199))</f>
        <v>1437.2614052165168</v>
      </c>
      <c r="V199">
        <f>AA199*U199*F199</f>
        <v>58748964.564926185</v>
      </c>
      <c r="W199">
        <f>AA199*U199*G199</f>
        <v>1498919.9195003056</v>
      </c>
      <c r="X199">
        <f>O199</f>
        <v>0.79394766326950517</v>
      </c>
      <c r="Y199">
        <f>V199/(0.1973269^2*10000000)</f>
        <v>150.87859468925697</v>
      </c>
      <c r="Z199">
        <f>W199/(0.1973269^2*10000000)</f>
        <v>3.8495134796121571</v>
      </c>
      <c r="AA199">
        <v>1</v>
      </c>
      <c r="AB199">
        <f>SQRT(J199+E199^2)</f>
        <v>0.61776444266162545</v>
      </c>
    </row>
    <row r="200" spans="1:28" x14ac:dyDescent="0.2">
      <c r="A200">
        <v>6</v>
      </c>
      <c r="B200">
        <v>12</v>
      </c>
      <c r="C200">
        <v>1.2043999999999999</v>
      </c>
      <c r="D200">
        <v>13.01</v>
      </c>
      <c r="E200">
        <v>0.59</v>
      </c>
      <c r="F200">
        <v>42402.913030000003</v>
      </c>
      <c r="G200">
        <v>1081.5</v>
      </c>
      <c r="H200">
        <v>13</v>
      </c>
      <c r="J200" s="7">
        <f>4*C200*(C200-E200)*N200</f>
        <v>3.7989578631148907E-2</v>
      </c>
      <c r="K200" s="8">
        <f>MP^2+2*MP*E200-J200</f>
        <v>1.9495259968177778</v>
      </c>
      <c r="L200" s="9">
        <f>SQRT(K200)</f>
        <v>1.3962542736972294</v>
      </c>
      <c r="M200" s="9">
        <f>PI()*D200/180</f>
        <v>0.22706733568446225</v>
      </c>
      <c r="N200" s="9">
        <f>(SIN(M200/2))^2</f>
        <v>1.283460571030574E-2</v>
      </c>
      <c r="O200" s="9">
        <f>1/(1+2*(1+E200^2/J200)*(TAN(M200/2))^2)</f>
        <v>0.79097091424193344</v>
      </c>
      <c r="P200" s="10">
        <f>(1/137)*(C200-E200)*(K200-MP^2)/((4*PI()^2*J200*MP*C200)*(1-O200))</f>
        <v>1.3534665574657266E-2</v>
      </c>
      <c r="Q200" s="10">
        <f>F200/P200</f>
        <v>3132911.766168538</v>
      </c>
      <c r="R200" s="11">
        <f>G200/P200</f>
        <v>79905.927045957797</v>
      </c>
      <c r="S200">
        <f>4*(1/137)^2*(1-N200)*(C200-E200)^2/J200^2</f>
        <v>5.5027811448608119E-2</v>
      </c>
      <c r="T200">
        <f>(1/S200)*O200*(J200+E200^2)^2/J200^2</f>
        <v>1484.6547728702371</v>
      </c>
      <c r="U200">
        <f>(J200+E200^2)^2/(4*(1/137)^2*(C200-E200)^2*(1-N200+2*N200*(J200+E200^2)/J200))</f>
        <v>1484.6547728702374</v>
      </c>
      <c r="V200">
        <f>AA200*U200*F200</f>
        <v>62953687.213591084</v>
      </c>
      <c r="W200">
        <f>AA200*U200*G200</f>
        <v>1605654.1368591618</v>
      </c>
      <c r="X200">
        <f>O200</f>
        <v>0.79097091424193344</v>
      </c>
      <c r="Y200">
        <f>V200/(0.1973269^2*10000000)</f>
        <v>161.67712788872373</v>
      </c>
      <c r="Z200">
        <f>W200/(0.1973269^2*10000000)</f>
        <v>4.1236273953147009</v>
      </c>
      <c r="AA200">
        <v>1</v>
      </c>
      <c r="AB200">
        <f>SQRT(J200+E200^2)</f>
        <v>0.62136106945249547</v>
      </c>
    </row>
    <row r="201" spans="1:28" x14ac:dyDescent="0.2">
      <c r="A201">
        <v>6</v>
      </c>
      <c r="B201">
        <v>12</v>
      </c>
      <c r="C201">
        <v>1.2043999999999999</v>
      </c>
      <c r="D201">
        <v>13.01</v>
      </c>
      <c r="E201">
        <v>0.59399999999999986</v>
      </c>
      <c r="F201">
        <v>42398.542379999999</v>
      </c>
      <c r="G201">
        <v>1084.2</v>
      </c>
      <c r="H201">
        <v>13</v>
      </c>
      <c r="J201" s="7">
        <f>4*C201*(C201-E201)*N201</f>
        <v>3.7742250645269038E-2</v>
      </c>
      <c r="K201" s="8">
        <f>MP^2+2*MP*E201-J201</f>
        <v>1.9572795015089373</v>
      </c>
      <c r="L201" s="9">
        <f>SQRT(K201)</f>
        <v>1.3990280560120791</v>
      </c>
      <c r="M201" s="9">
        <f>PI()*D201/180</f>
        <v>0.22706733568446225</v>
      </c>
      <c r="N201" s="9">
        <f>(SIN(M201/2))^2</f>
        <v>1.283460571030574E-2</v>
      </c>
      <c r="O201" s="9">
        <f>1/(1+2*(1+E201^2/J201)*(TAN(M201/2))^2)</f>
        <v>0.78796413873452764</v>
      </c>
      <c r="P201" s="10">
        <f>(1/137)*(C201-E201)*(K201-MP^2)/((4*PI()^2*J201*MP*C201)*(1-O201))</f>
        <v>1.3439497133298948E-2</v>
      </c>
      <c r="Q201" s="10">
        <f>F201/P201</f>
        <v>3154771.4888044009</v>
      </c>
      <c r="R201" s="11">
        <f>G201/P201</f>
        <v>80672.661279393054</v>
      </c>
      <c r="S201">
        <f>4*(1/137)^2*(1-N201)*(C201-E201)^2/J201^2</f>
        <v>5.5027811448608112E-2</v>
      </c>
      <c r="T201">
        <f>(1/S201)*O201*(J201+E201^2)^2/J201^2</f>
        <v>1533.5033713647902</v>
      </c>
      <c r="U201">
        <f>(J201+E201^2)^2/(4*(1/137)^2*(C201-E201)^2*(1-N201+2*N201*(J201+E201^2)/J201))</f>
        <v>1533.5033713647897</v>
      </c>
      <c r="V201">
        <f>AA201*U201*F201</f>
        <v>65018307.680682912</v>
      </c>
      <c r="W201">
        <f>AA201*U201*G201</f>
        <v>1662624.3552337051</v>
      </c>
      <c r="X201">
        <f>O201</f>
        <v>0.78796413873452764</v>
      </c>
      <c r="Y201">
        <f>V201/(0.1973269^2*10000000)</f>
        <v>166.97946873759489</v>
      </c>
      <c r="Z201">
        <f>W201/(0.1973269^2*10000000)</f>
        <v>4.2699378290584615</v>
      </c>
      <c r="AA201">
        <v>1</v>
      </c>
      <c r="AB201">
        <f>SQRT(J201+E201^2)</f>
        <v>0.62496259939717103</v>
      </c>
    </row>
    <row r="202" spans="1:28" x14ac:dyDescent="0.2">
      <c r="A202">
        <v>6</v>
      </c>
      <c r="B202">
        <v>12</v>
      </c>
      <c r="C202">
        <v>1.2043999999999999</v>
      </c>
      <c r="D202">
        <v>13.01</v>
      </c>
      <c r="E202">
        <v>0.59799999999999986</v>
      </c>
      <c r="F202">
        <v>40615.498240000001</v>
      </c>
      <c r="G202">
        <v>1064.0999999999999</v>
      </c>
      <c r="H202">
        <v>13</v>
      </c>
      <c r="J202" s="7">
        <f>4*C202*(C202-E202)*N202</f>
        <v>3.7494922659389161E-2</v>
      </c>
      <c r="K202" s="8">
        <f>MP^2+2*MP*E202-J202</f>
        <v>1.9650330062000971</v>
      </c>
      <c r="L202" s="9">
        <f>SQRT(K202)</f>
        <v>1.4017963497598704</v>
      </c>
      <c r="M202" s="9">
        <f>PI()*D202/180</f>
        <v>0.22706733568446225</v>
      </c>
      <c r="N202" s="9">
        <f>(SIN(M202/2))^2</f>
        <v>1.283460571030574E-2</v>
      </c>
      <c r="O202" s="9">
        <f>1/(1+2*(1+E202^2/J202)*(TAN(M202/2))^2)</f>
        <v>0.78492724757904331</v>
      </c>
      <c r="P202" s="10">
        <f>(1/137)*(C202-E202)*(K202-MP^2)/((4*PI()^2*J202*MP*C202)*(1-O202))</f>
        <v>1.3345121108313514E-2</v>
      </c>
      <c r="Q202" s="10">
        <f>F202/P202</f>
        <v>3043471.6860454758</v>
      </c>
      <c r="R202" s="11">
        <f>G202/P202</f>
        <v>79737.005858800723</v>
      </c>
      <c r="S202">
        <f>4*(1/137)^2*(1-N202)*(C202-E202)^2/J202^2</f>
        <v>5.5027811448608119E-2</v>
      </c>
      <c r="T202">
        <f>(1/S202)*O202*(J202+E202^2)^2/J202^2</f>
        <v>1583.8495713981924</v>
      </c>
      <c r="U202">
        <f>(J202+E202^2)^2/(4*(1/137)^2*(C202-E202)^2*(1-N202+2*N202*(J202+E202^2)/J202))</f>
        <v>1583.8495713981927</v>
      </c>
      <c r="V202">
        <f>AA202*U202*F202</f>
        <v>64328839.479548052</v>
      </c>
      <c r="W202">
        <f>AA202*U202*G202</f>
        <v>1685374.3289248166</v>
      </c>
      <c r="X202">
        <f>O202</f>
        <v>0.78492724757904331</v>
      </c>
      <c r="Y202">
        <f>V202/(0.1973269^2*10000000)</f>
        <v>165.20878232566344</v>
      </c>
      <c r="Z202">
        <f>W202/(0.1973269^2*10000000)</f>
        <v>4.328364119379529</v>
      </c>
      <c r="AA202">
        <v>1</v>
      </c>
      <c r="AB202">
        <f>SQRT(J202+E202^2)</f>
        <v>0.62856894821442533</v>
      </c>
    </row>
    <row r="203" spans="1:28" x14ac:dyDescent="0.2">
      <c r="A203">
        <v>6</v>
      </c>
      <c r="B203">
        <v>12</v>
      </c>
      <c r="C203">
        <v>1.2043999999999999</v>
      </c>
      <c r="D203">
        <v>13.01</v>
      </c>
      <c r="E203">
        <v>0.60199999999999987</v>
      </c>
      <c r="F203">
        <v>39019.394800000002</v>
      </c>
      <c r="G203">
        <v>1043</v>
      </c>
      <c r="H203">
        <v>13</v>
      </c>
      <c r="J203" s="7">
        <f>4*C203*(C203-E203)*N203</f>
        <v>3.7247594673509285E-2</v>
      </c>
      <c r="K203" s="8">
        <f>MP^2+2*MP*E203-J203</f>
        <v>1.9727865108912574</v>
      </c>
      <c r="L203" s="9">
        <f>SQRT(K203)</f>
        <v>1.4045591873934176</v>
      </c>
      <c r="M203" s="9">
        <f>PI()*D203/180</f>
        <v>0.22706733568446225</v>
      </c>
      <c r="N203" s="9">
        <f>(SIN(M203/2))^2</f>
        <v>1.283460571030574E-2</v>
      </c>
      <c r="O203" s="9">
        <f>1/(1+2*(1+E203^2/J203)*(TAN(M203/2))^2)</f>
        <v>0.78186015378856777</v>
      </c>
      <c r="P203" s="10">
        <f>(1/137)*(C203-E203)*(K203-MP^2)/((4*PI()^2*J203*MP*C203)*(1-O203))</f>
        <v>1.3251538207633556E-2</v>
      </c>
      <c r="Q203" s="10">
        <f>F203/P203</f>
        <v>2944518.152430248</v>
      </c>
      <c r="R203" s="11">
        <f>G203/P203</f>
        <v>78707.843848586519</v>
      </c>
      <c r="S203">
        <f>4*(1/137)^2*(1-N203)*(C203-E203)^2/J203^2</f>
        <v>5.5027811448608126E-2</v>
      </c>
      <c r="T203">
        <f>(1/S203)*O203*(J203+E203^2)^2/J203^2</f>
        <v>1635.7369913315506</v>
      </c>
      <c r="U203">
        <f>(J203+E203^2)^2/(4*(1/137)^2*(C203-E203)^2*(1-N203+2*N203*(J203+E203^2)/J203))</f>
        <v>1635.7369913315508</v>
      </c>
      <c r="V203">
        <f>AA203*U203*F203</f>
        <v>63825467.453729965</v>
      </c>
      <c r="W203">
        <f>AA203*U203*G203</f>
        <v>1706073.6819588074</v>
      </c>
      <c r="X203">
        <f>O203</f>
        <v>0.78186015378856777</v>
      </c>
      <c r="Y203">
        <f>V203/(0.1973269^2*10000000)</f>
        <v>163.91602653968894</v>
      </c>
      <c r="Z203">
        <f>W203/(0.1973269^2*10000000)</f>
        <v>4.3815240230454719</v>
      </c>
      <c r="AA203">
        <v>1</v>
      </c>
      <c r="AB203">
        <f>SQRT(J203+E203^2)</f>
        <v>0.63218003343470852</v>
      </c>
    </row>
    <row r="204" spans="1:28" x14ac:dyDescent="0.2">
      <c r="A204">
        <v>6</v>
      </c>
      <c r="B204">
        <v>12</v>
      </c>
      <c r="C204">
        <v>1.2043999999999999</v>
      </c>
      <c r="D204">
        <v>13.01</v>
      </c>
      <c r="E204">
        <v>0.60599999999999987</v>
      </c>
      <c r="F204">
        <v>38831.214659999998</v>
      </c>
      <c r="G204">
        <v>1046.5</v>
      </c>
      <c r="H204">
        <v>13</v>
      </c>
      <c r="J204" s="7">
        <f>4*C204*(C204-E204)*N204</f>
        <v>3.7000266687629409E-2</v>
      </c>
      <c r="K204" s="8">
        <f>MP^2+2*MP*E204-J204</f>
        <v>1.9805400155824173</v>
      </c>
      <c r="L204" s="9">
        <f>SQRT(K204)</f>
        <v>1.4073166010469773</v>
      </c>
      <c r="M204" s="9">
        <f>PI()*D204/180</f>
        <v>0.22706733568446225</v>
      </c>
      <c r="N204" s="9">
        <f>(SIN(M204/2))^2</f>
        <v>1.283460571030574E-2</v>
      </c>
      <c r="O204" s="9">
        <f>1/(1+2*(1+E204^2/J204)*(TAN(M204/2))^2)</f>
        <v>0.77876277260254345</v>
      </c>
      <c r="P204" s="10">
        <f>(1/137)*(C204-E204)*(K204-MP^2)/((4*PI()^2*J204*MP*C204)*(1-O204))</f>
        <v>1.3158748730701537E-2</v>
      </c>
      <c r="Q204" s="10">
        <f>F204/P204</f>
        <v>2950980.7850802979</v>
      </c>
      <c r="R204" s="11">
        <f>G204/P204</f>
        <v>79528.838297393915</v>
      </c>
      <c r="S204">
        <f>4*(1/137)^2*(1-N204)*(C204-E204)^2/J204^2</f>
        <v>5.5027811448608119E-2</v>
      </c>
      <c r="T204">
        <f>(1/S204)*O204*(J204+E204^2)^2/J204^2</f>
        <v>1689.2105381397243</v>
      </c>
      <c r="U204">
        <f>(J204+E204^2)^2/(4*(1/137)^2*(C204-E204)^2*(1-N204+2*N204*(J204+E204^2)/J204))</f>
        <v>1689.2105381397243</v>
      </c>
      <c r="V204">
        <f>AA204*U204*F204</f>
        <v>65594097.012437746</v>
      </c>
      <c r="W204">
        <f>AA204*U204*G204</f>
        <v>1767758.8281632215</v>
      </c>
      <c r="X204">
        <f>O204</f>
        <v>0.77876277260254345</v>
      </c>
      <c r="Y204">
        <f>V204/(0.1973269^2*10000000)</f>
        <v>168.45820603714722</v>
      </c>
      <c r="Z204">
        <f>W204/(0.1973269^2*10000000)</f>
        <v>4.5399432946266378</v>
      </c>
      <c r="AA204">
        <v>1</v>
      </c>
      <c r="AB204">
        <f>SQRT(J204+E204^2)</f>
        <v>0.6357957743549647</v>
      </c>
    </row>
    <row r="205" spans="1:28" x14ac:dyDescent="0.2">
      <c r="A205">
        <v>6</v>
      </c>
      <c r="B205">
        <v>12</v>
      </c>
      <c r="C205">
        <v>1.2043999999999999</v>
      </c>
      <c r="D205">
        <v>13.01</v>
      </c>
      <c r="E205">
        <v>0.60999999999999988</v>
      </c>
      <c r="F205">
        <v>38888.43017</v>
      </c>
      <c r="G205">
        <v>1066.5999999999999</v>
      </c>
      <c r="H205">
        <v>13</v>
      </c>
      <c r="J205" s="7">
        <f>4*C205*(C205-E205)*N205</f>
        <v>3.6752938701749532E-2</v>
      </c>
      <c r="K205" s="8">
        <f>MP^2+2*MP*E205-J205</f>
        <v>1.9882935202735772</v>
      </c>
      <c r="L205" s="9">
        <f>SQRT(K205)</f>
        <v>1.4100686225406114</v>
      </c>
      <c r="M205" s="9">
        <f>PI()*D205/180</f>
        <v>0.22706733568446225</v>
      </c>
      <c r="N205" s="9">
        <f>(SIN(M205/2))^2</f>
        <v>1.283460571030574E-2</v>
      </c>
      <c r="O205" s="9">
        <f>1/(1+2*(1+E205^2/J205)*(TAN(M205/2))^2)</f>
        <v>0.77563502153194652</v>
      </c>
      <c r="P205" s="10">
        <f>(1/137)*(C205-E205)*(K205-MP^2)/((4*PI()^2*J205*MP*C205)*(1-O205))</f>
        <v>1.3066752590978684E-2</v>
      </c>
      <c r="Q205" s="10">
        <f>F205/P205</f>
        <v>2976135.7995596137</v>
      </c>
      <c r="R205" s="11">
        <f>G205/P205</f>
        <v>81627.014254205977</v>
      </c>
      <c r="S205">
        <f>4*(1/137)^2*(1-N205)*(C205-E205)^2/J205^2</f>
        <v>5.5027811448608126E-2</v>
      </c>
      <c r="T205">
        <f>(1/S205)*O205*(J205+E205^2)^2/J205^2</f>
        <v>1744.31644997065</v>
      </c>
      <c r="U205">
        <f>(J205+E205^2)^2/(4*(1/137)^2*(C205-E205)^2*(1-N205+2*N205*(J205+E205^2)/J205))</f>
        <v>1744.3164499706497</v>
      </c>
      <c r="V205">
        <f>AA205*U205*F205</f>
        <v>67833728.459065914</v>
      </c>
      <c r="W205">
        <f>AA205*U205*G205</f>
        <v>1860487.925538695</v>
      </c>
      <c r="X205">
        <f>O205</f>
        <v>0.77563502153194652</v>
      </c>
      <c r="Y205">
        <f>V205/(0.1973269^2*10000000)</f>
        <v>174.21000860578116</v>
      </c>
      <c r="Z205">
        <f>W205/(0.1973269^2*10000000)</f>
        <v>4.7780893794542738</v>
      </c>
      <c r="AA205">
        <v>1</v>
      </c>
      <c r="AB205">
        <f>SQRT(J205+E205^2)</f>
        <v>0.6394160919946803</v>
      </c>
    </row>
    <row r="206" spans="1:28" x14ac:dyDescent="0.2">
      <c r="A206">
        <v>6</v>
      </c>
      <c r="B206">
        <v>12</v>
      </c>
      <c r="C206">
        <v>1.2043999999999999</v>
      </c>
      <c r="D206">
        <v>13.01</v>
      </c>
      <c r="E206">
        <v>0.61399999999999988</v>
      </c>
      <c r="F206">
        <v>38925.987050000003</v>
      </c>
      <c r="G206">
        <v>1076.8</v>
      </c>
      <c r="H206">
        <v>13</v>
      </c>
      <c r="J206" s="7">
        <f>4*C206*(C206-E206)*N206</f>
        <v>3.6505610715869656E-2</v>
      </c>
      <c r="K206" s="8">
        <f>MP^2+2*MP*E206-J206</f>
        <v>1.9960470249647371</v>
      </c>
      <c r="L206" s="9">
        <f>SQRT(K206)</f>
        <v>1.4128152833844689</v>
      </c>
      <c r="M206" s="9">
        <f>PI()*D206/180</f>
        <v>0.22706733568446225</v>
      </c>
      <c r="N206" s="9">
        <f>(SIN(M206/2))^2</f>
        <v>1.283460571030574E-2</v>
      </c>
      <c r="O206" s="9">
        <f>1/(1+2*(1+E206^2/J206)*(TAN(M206/2))^2)</f>
        <v>0.77247682040460042</v>
      </c>
      <c r="P206" s="10">
        <f>(1/137)*(C206-E206)*(K206-MP^2)/((4*PI()^2*J206*MP*C206)*(1-O206))</f>
        <v>1.2975549337409638E-2</v>
      </c>
      <c r="Q206" s="10">
        <f>F206/P206</f>
        <v>2999949.0609444175</v>
      </c>
      <c r="R206" s="11">
        <f>G206/P206</f>
        <v>82986.852579373415</v>
      </c>
      <c r="S206">
        <f>4*(1/137)^2*(1-N206)*(C206-E206)^2/J206^2</f>
        <v>5.5027811448608126E-2</v>
      </c>
      <c r="T206">
        <f>(1/S206)*O206*(J206+E206^2)^2/J206^2</f>
        <v>1801.1023403890449</v>
      </c>
      <c r="U206">
        <f>(J206+E206^2)^2/(4*(1/137)^2*(C206-E206)^2*(1-N206+2*N206*(J206+E206^2)/J206))</f>
        <v>1801.1023403890449</v>
      </c>
      <c r="V206">
        <f>AA206*U206*F206</f>
        <v>70109686.377708659</v>
      </c>
      <c r="W206">
        <f>AA206*U206*G206</f>
        <v>1939427.0001309235</v>
      </c>
      <c r="X206">
        <f>O206</f>
        <v>0.77247682040460042</v>
      </c>
      <c r="Y206">
        <f>V206/(0.1973269^2*10000000)</f>
        <v>180.05510451308356</v>
      </c>
      <c r="Z206">
        <f>W206/(0.1973269^2*10000000)</f>
        <v>4.980820044220005</v>
      </c>
      <c r="AA206">
        <v>1</v>
      </c>
      <c r="AB206">
        <f>SQRT(J206+E206^2)</f>
        <v>0.64304090905312505</v>
      </c>
    </row>
    <row r="207" spans="1:28" x14ac:dyDescent="0.2">
      <c r="A207">
        <v>6</v>
      </c>
      <c r="B207">
        <v>12</v>
      </c>
      <c r="C207">
        <v>1.2043999999999999</v>
      </c>
      <c r="D207">
        <v>13.01</v>
      </c>
      <c r="E207">
        <v>0.61799999999999988</v>
      </c>
      <c r="F207">
        <v>36689.164940000002</v>
      </c>
      <c r="G207">
        <v>1039.7</v>
      </c>
      <c r="H207">
        <v>13</v>
      </c>
      <c r="J207" s="7">
        <f>4*C207*(C207-E207)*N207</f>
        <v>3.6258282729989787E-2</v>
      </c>
      <c r="K207" s="8">
        <f>MP^2+2*MP*E207-J207</f>
        <v>2.0038005296558969</v>
      </c>
      <c r="L207" s="9">
        <f>SQRT(K207)</f>
        <v>1.4155566147829965</v>
      </c>
      <c r="M207" s="9">
        <f>PI()*D207/180</f>
        <v>0.22706733568446225</v>
      </c>
      <c r="N207" s="9">
        <f>(SIN(M207/2))^2</f>
        <v>1.283460571030574E-2</v>
      </c>
      <c r="O207" s="9">
        <f>1/(1+2*(1+E207^2/J207)*(TAN(M207/2))^2)</f>
        <v>0.76928809141061294</v>
      </c>
      <c r="P207" s="10">
        <f>(1/137)*(C207-E207)*(K207-MP^2)/((4*PI()^2*J207*MP*C207)*(1-O207))</f>
        <v>1.2885138174888624E-2</v>
      </c>
      <c r="Q207" s="10">
        <f>F207/P207</f>
        <v>2847401.7462616102</v>
      </c>
      <c r="R207" s="11">
        <f>G207/P207</f>
        <v>80689.860356036661</v>
      </c>
      <c r="S207">
        <f>4*(1/137)^2*(1-N207)*(C207-E207)^2/J207^2</f>
        <v>5.5027811448608112E-2</v>
      </c>
      <c r="T207">
        <f>(1/S207)*O207*(J207+E207^2)^2/J207^2</f>
        <v>1859.6172443843739</v>
      </c>
      <c r="U207">
        <f>(J207+E207^2)^2/(4*(1/137)^2*(C207-E207)^2*(1-N207+2*N207*(J207+E207^2)/J207))</f>
        <v>1859.6172443843739</v>
      </c>
      <c r="V207">
        <f>AA207*U207*F207</f>
        <v>68227803.804486588</v>
      </c>
      <c r="W207">
        <f>AA207*U207*G207</f>
        <v>1933444.0489864335</v>
      </c>
      <c r="X207">
        <f>O207</f>
        <v>0.76928809141061294</v>
      </c>
      <c r="Y207">
        <f>V207/(0.1973269^2*10000000)</f>
        <v>175.2220695801162</v>
      </c>
      <c r="Z207">
        <f>W207/(0.1973269^2*10000000)</f>
        <v>4.9654546796138339</v>
      </c>
      <c r="AA207">
        <v>1</v>
      </c>
      <c r="AB207">
        <f>SQRT(J207+E207^2)</f>
        <v>0.64667014986775884</v>
      </c>
    </row>
    <row r="208" spans="1:28" x14ac:dyDescent="0.2">
      <c r="A208">
        <v>6</v>
      </c>
      <c r="B208">
        <v>12</v>
      </c>
      <c r="C208">
        <v>1.2043999999999999</v>
      </c>
      <c r="D208">
        <v>13.01</v>
      </c>
      <c r="E208">
        <v>0.62199999999999989</v>
      </c>
      <c r="F208">
        <v>37095.533170000002</v>
      </c>
      <c r="G208">
        <v>1062</v>
      </c>
      <c r="H208">
        <v>13</v>
      </c>
      <c r="J208" s="7">
        <f>4*C208*(C208-E208)*N208</f>
        <v>3.6010954744109903E-2</v>
      </c>
      <c r="K208" s="8">
        <f>MP^2+2*MP*E208-J208</f>
        <v>2.0115540343470566</v>
      </c>
      <c r="L208" s="9">
        <f>SQRT(K208)</f>
        <v>1.4182926476390747</v>
      </c>
      <c r="M208" s="9">
        <f>PI()*D208/180</f>
        <v>0.22706733568446225</v>
      </c>
      <c r="N208" s="9">
        <f>(SIN(M208/2))^2</f>
        <v>1.283460571030574E-2</v>
      </c>
      <c r="O208" s="9">
        <f>1/(1+2*(1+E208^2/J208)*(TAN(M208/2))^2)</f>
        <v>0.76606875914792238</v>
      </c>
      <c r="P208" s="10">
        <f>(1/137)*(C208-E208)*(K208-MP^2)/((4*PI()^2*J208*MP*C208)*(1-O208))</f>
        <v>1.2795517983771034E-2</v>
      </c>
      <c r="Q208" s="10">
        <f>F208/P208</f>
        <v>2899103.6718520857</v>
      </c>
      <c r="R208" s="11">
        <f>G208/P208</f>
        <v>82997.812307947883</v>
      </c>
      <c r="S208">
        <f>4*(1/137)^2*(1-N208)*(C208-E208)^2/J208^2</f>
        <v>5.5027811448608119E-2</v>
      </c>
      <c r="T208">
        <f>(1/S208)*O208*(J208+E208^2)^2/J208^2</f>
        <v>1919.9116662273323</v>
      </c>
      <c r="U208">
        <f>(J208+E208^2)^2/(4*(1/137)^2*(C208-E208)^2*(1-N208+2*N208*(J208+E208^2)/J208))</f>
        <v>1919.9116662273325</v>
      </c>
      <c r="V208">
        <f>AA208*U208*F208</f>
        <v>71220146.898005992</v>
      </c>
      <c r="W208">
        <f>AA208*U208*G208</f>
        <v>2038946.1895334271</v>
      </c>
      <c r="X208">
        <f>O208</f>
        <v>0.76606875914792238</v>
      </c>
      <c r="Y208">
        <f>V208/(0.1973269^2*10000000)</f>
        <v>182.90697984401302</v>
      </c>
      <c r="Z208">
        <f>W208/(0.1973269^2*10000000)</f>
        <v>5.236404386052441</v>
      </c>
      <c r="AA208">
        <v>1</v>
      </c>
      <c r="AB208">
        <f>SQRT(J208+E208^2)</f>
        <v>0.65030374037376548</v>
      </c>
    </row>
    <row r="209" spans="1:28" x14ac:dyDescent="0.2">
      <c r="A209">
        <v>6</v>
      </c>
      <c r="B209">
        <v>12</v>
      </c>
      <c r="C209">
        <v>1.2043999999999999</v>
      </c>
      <c r="D209">
        <v>13.01</v>
      </c>
      <c r="E209">
        <v>0.62599999999999989</v>
      </c>
      <c r="F209">
        <v>37138.708789999997</v>
      </c>
      <c r="G209">
        <v>1071.2</v>
      </c>
      <c r="H209">
        <v>13</v>
      </c>
      <c r="J209" s="7">
        <f>4*C209*(C209-E209)*N209</f>
        <v>3.5763626758230027E-2</v>
      </c>
      <c r="K209" s="8">
        <f>MP^2+2*MP*E209-J209</f>
        <v>2.0193075390382167</v>
      </c>
      <c r="L209" s="9">
        <f>SQRT(K209)</f>
        <v>1.4210234125580818</v>
      </c>
      <c r="M209" s="9">
        <f>PI()*D209/180</f>
        <v>0.22706733568446225</v>
      </c>
      <c r="N209" s="9">
        <f>(SIN(M209/2))^2</f>
        <v>1.283460571030574E-2</v>
      </c>
      <c r="O209" s="9">
        <f>1/(1+2*(1+E209^2/J209)*(TAN(M209/2))^2)</f>
        <v>0.76281875066793692</v>
      </c>
      <c r="P209" s="10">
        <f>(1/137)*(C209-E209)*(K209-MP^2)/((4*PI()^2*J209*MP*C209)*(1-O209))</f>
        <v>1.2706687338472179E-2</v>
      </c>
      <c r="Q209" s="10">
        <f>F209/P209</f>
        <v>2922768.7595298514</v>
      </c>
      <c r="R209" s="11">
        <f>G209/P209</f>
        <v>84302.066421097494</v>
      </c>
      <c r="S209">
        <f>4*(1/137)^2*(1-N209)*(C209-E209)^2/J209^2</f>
        <v>5.5027811448608133E-2</v>
      </c>
      <c r="T209">
        <f>(1/S209)*O209*(J209+E209^2)^2/J209^2</f>
        <v>1982.0376292638068</v>
      </c>
      <c r="U209">
        <f>(J209+E209^2)^2/(4*(1/137)^2*(C209-E209)^2*(1-N209+2*N209*(J209+E209^2)/J209))</f>
        <v>1982.0376292638064</v>
      </c>
      <c r="V209">
        <f>AA209*U209*F209</f>
        <v>73610318.324050486</v>
      </c>
      <c r="W209">
        <f>AA209*U209*G209</f>
        <v>2123158.7084673895</v>
      </c>
      <c r="X209">
        <f>O209</f>
        <v>0.76281875066793692</v>
      </c>
      <c r="Y209">
        <f>V209/(0.1973269^2*10000000)</f>
        <v>189.04539791654716</v>
      </c>
      <c r="Z209">
        <f>W209/(0.1973269^2*10000000)</f>
        <v>5.452678266044944</v>
      </c>
      <c r="AA209">
        <v>1</v>
      </c>
      <c r="AB209">
        <f>SQRT(J209+E209^2)</f>
        <v>0.65394160806468793</v>
      </c>
    </row>
    <row r="210" spans="1:28" x14ac:dyDescent="0.2">
      <c r="A210">
        <v>6</v>
      </c>
      <c r="B210">
        <v>12</v>
      </c>
      <c r="C210">
        <v>1.2043999999999999</v>
      </c>
      <c r="D210">
        <v>13.01</v>
      </c>
      <c r="E210">
        <v>0.62999999999999989</v>
      </c>
      <c r="F210">
        <v>35153.379249999998</v>
      </c>
      <c r="G210">
        <v>1051.4000000000001</v>
      </c>
      <c r="H210">
        <v>13</v>
      </c>
      <c r="J210" s="7">
        <f>4*C210*(C210-E210)*N210</f>
        <v>3.5516298772350158E-2</v>
      </c>
      <c r="K210" s="8">
        <f>MP^2+2*MP*E210-J210</f>
        <v>2.0270610437293763</v>
      </c>
      <c r="L210" s="9">
        <f>SQRT(K210)</f>
        <v>1.4237489398518886</v>
      </c>
      <c r="M210" s="9">
        <f>PI()*D210/180</f>
        <v>0.22706733568446225</v>
      </c>
      <c r="N210" s="9">
        <f>(SIN(M210/2))^2</f>
        <v>1.283460571030574E-2</v>
      </c>
      <c r="O210" s="9">
        <f>1/(1+2*(1+E210^2/J210)*(TAN(M210/2))^2)</f>
        <v>0.75953799552125167</v>
      </c>
      <c r="P210" s="10">
        <f>(1/137)*(C210-E210)*(K210-MP^2)/((4*PI()^2*J210*MP*C210)*(1-O210))</f>
        <v>1.2618644525193626E-2</v>
      </c>
      <c r="Q210" s="10">
        <f>F210/P210</f>
        <v>2785828.4762531249</v>
      </c>
      <c r="R210" s="11">
        <f>G210/P210</f>
        <v>83321.152117474907</v>
      </c>
      <c r="S210">
        <f>4*(1/137)^2*(1-N210)*(C210-E210)^2/J210^2</f>
        <v>5.5027811448608105E-2</v>
      </c>
      <c r="T210">
        <f>(1/S210)*O210*(J210+E210^2)^2/J210^2</f>
        <v>2046.0487277402115</v>
      </c>
      <c r="U210">
        <f>(J210+E210^2)^2/(4*(1/137)^2*(C210-E210)^2*(1-N210+2*N210*(J210+E210^2)/J210))</f>
        <v>2046.0487277402117</v>
      </c>
      <c r="V210">
        <f>AA210*U210*F210</f>
        <v>71925526.890231654</v>
      </c>
      <c r="W210">
        <f>AA210*U210*G210</f>
        <v>2151215.6323460587</v>
      </c>
      <c r="X210">
        <f>O210</f>
        <v>0.75953799552125167</v>
      </c>
      <c r="Y210">
        <f>V210/(0.1973269^2*10000000)</f>
        <v>184.71853078345657</v>
      </c>
      <c r="Z210">
        <f>W210/(0.1973269^2*10000000)</f>
        <v>5.5247338210230881</v>
      </c>
      <c r="AA210">
        <v>1</v>
      </c>
      <c r="AB210">
        <f>SQRT(J210+E210^2)</f>
        <v>0.65758368195412964</v>
      </c>
    </row>
    <row r="211" spans="1:28" x14ac:dyDescent="0.2">
      <c r="A211">
        <v>6</v>
      </c>
      <c r="B211">
        <v>12</v>
      </c>
      <c r="C211">
        <v>1.2043999999999999</v>
      </c>
      <c r="D211">
        <v>13.01</v>
      </c>
      <c r="E211">
        <v>0.6339999999999999</v>
      </c>
      <c r="F211">
        <v>32953.909220000001</v>
      </c>
      <c r="G211">
        <v>1021.6</v>
      </c>
      <c r="H211">
        <v>13</v>
      </c>
      <c r="J211" s="7">
        <f>4*C211*(C211-E211)*N211</f>
        <v>3.5268970786470281E-2</v>
      </c>
      <c r="K211" s="8">
        <f>MP^2+2*MP*E211-J211</f>
        <v>2.0348145484205364</v>
      </c>
      <c r="L211" s="9">
        <f>SQRT(K211)</f>
        <v>1.4264692595427833</v>
      </c>
      <c r="M211" s="9">
        <f>PI()*D211/180</f>
        <v>0.22706733568446225</v>
      </c>
      <c r="N211" s="9">
        <f>(SIN(M211/2))^2</f>
        <v>1.283460571030574E-2</v>
      </c>
      <c r="O211" s="9">
        <f>1/(1+2*(1+E211^2/J211)*(TAN(M211/2))^2)</f>
        <v>0.75622642580343002</v>
      </c>
      <c r="P211" s="10">
        <f>(1/137)*(C211-E211)*(K211-MP^2)/((4*PI()^2*J211*MP*C211)*(1-O211))</f>
        <v>1.2531387558815766E-2</v>
      </c>
      <c r="Q211" s="10">
        <f>F211/P211</f>
        <v>2629709.5246102335</v>
      </c>
      <c r="R211" s="11">
        <f>G211/P211</f>
        <v>81523.294623611713</v>
      </c>
      <c r="S211">
        <f>4*(1/137)^2*(1-N211)*(C211-E211)^2/J211^2</f>
        <v>5.5027811448608112E-2</v>
      </c>
      <c r="T211">
        <f>(1/S211)*O211*(J211+E211^2)^2/J211^2</f>
        <v>2112.0001807593999</v>
      </c>
      <c r="U211">
        <f>(J211+E211^2)^2/(4*(1/137)^2*(C211-E211)^2*(1-N211+2*N211*(J211+E211^2)/J211))</f>
        <v>2112.0001807594003</v>
      </c>
      <c r="V211">
        <f>AA211*U211*F211</f>
        <v>69598662.229368865</v>
      </c>
      <c r="W211">
        <f>AA211*U211*G211</f>
        <v>2157619.3846638035</v>
      </c>
      <c r="X211">
        <f>O211</f>
        <v>0.75622642580343002</v>
      </c>
      <c r="Y211">
        <f>V211/(0.1973269^2*10000000)</f>
        <v>178.74269661066728</v>
      </c>
      <c r="Z211">
        <f>W211/(0.1973269^2*10000000)</f>
        <v>5.5411798836489519</v>
      </c>
      <c r="AA211">
        <v>1</v>
      </c>
      <c r="AB211">
        <f>SQRT(J211+E211^2)</f>
        <v>0.6612298925384954</v>
      </c>
    </row>
    <row r="212" spans="1:28" x14ac:dyDescent="0.2">
      <c r="A212">
        <v>6</v>
      </c>
      <c r="B212">
        <v>12</v>
      </c>
      <c r="C212">
        <v>1.2043999999999999</v>
      </c>
      <c r="D212">
        <v>13.01</v>
      </c>
      <c r="E212">
        <v>0.6379999999999999</v>
      </c>
      <c r="F212">
        <v>34903.385130000002</v>
      </c>
      <c r="G212">
        <v>1062.9000000000001</v>
      </c>
      <c r="H212">
        <v>13</v>
      </c>
      <c r="J212" s="7">
        <f>4*C212*(C212-E212)*N212</f>
        <v>3.5021642800590398E-2</v>
      </c>
      <c r="K212" s="8">
        <f>MP^2+2*MP*E212-J212</f>
        <v>2.0425680531116961</v>
      </c>
      <c r="L212" s="9">
        <f>SQRT(K212)</f>
        <v>1.4291844013673309</v>
      </c>
      <c r="M212" s="9">
        <f>PI()*D212/180</f>
        <v>0.22706733568446225</v>
      </c>
      <c r="N212" s="9">
        <f>(SIN(M212/2))^2</f>
        <v>1.283460571030574E-2</v>
      </c>
      <c r="O212" s="9">
        <f>1/(1+2*(1+E212^2/J212)*(TAN(M212/2))^2)</f>
        <v>0.75288397620082992</v>
      </c>
      <c r="P212" s="10">
        <f>(1/137)*(C212-E212)*(K212-MP^2)/((4*PI()^2*J212*MP*C212)*(1-O212))</f>
        <v>1.244491419899329E-2</v>
      </c>
      <c r="Q212" s="10">
        <f>F212/P212</f>
        <v>2804630.4355254979</v>
      </c>
      <c r="R212" s="11">
        <f>G212/P212</f>
        <v>85408.383135817974</v>
      </c>
      <c r="S212">
        <f>4*(1/137)^2*(1-N212)*(C212-E212)^2/J212^2</f>
        <v>5.502781144860814E-2</v>
      </c>
      <c r="T212">
        <f>(1/S212)*O212*(J212+E212^2)^2/J212^2</f>
        <v>2179.9488884719553</v>
      </c>
      <c r="U212">
        <f>(J212+E212^2)^2/(4*(1/137)^2*(C212-E212)^2*(1-N212+2*N212*(J212+E212^2)/J212))</f>
        <v>2179.9488884719553</v>
      </c>
      <c r="V212">
        <f>AA212*U212*F212</f>
        <v>76087595.61805208</v>
      </c>
      <c r="W212">
        <f>AA212*U212*G212</f>
        <v>2317067.6735568414</v>
      </c>
      <c r="X212">
        <f>O212</f>
        <v>0.75288397620082992</v>
      </c>
      <c r="Y212">
        <f>V212/(0.1973269^2*10000000)</f>
        <v>195.40752054360212</v>
      </c>
      <c r="Z212">
        <f>W212/(0.1973269^2*10000000)</f>
        <v>5.9506736327209264</v>
      </c>
      <c r="AA212">
        <v>1</v>
      </c>
      <c r="AB212">
        <f>SQRT(J212+E212^2)</f>
        <v>0.66488017176073932</v>
      </c>
    </row>
    <row r="213" spans="1:28" x14ac:dyDescent="0.2">
      <c r="A213">
        <v>6</v>
      </c>
      <c r="B213">
        <v>12</v>
      </c>
      <c r="C213">
        <v>1.2043999999999999</v>
      </c>
      <c r="D213">
        <v>13.01</v>
      </c>
      <c r="E213">
        <v>0.6419999999999999</v>
      </c>
      <c r="F213">
        <v>35417.55932</v>
      </c>
      <c r="G213">
        <v>1082.5999999999999</v>
      </c>
      <c r="H213">
        <v>13</v>
      </c>
      <c r="J213" s="7">
        <f>4*C213*(C213-E213)*N213</f>
        <v>3.4774314814710529E-2</v>
      </c>
      <c r="K213" s="8">
        <f>MP^2+2*MP*E213-J213</f>
        <v>2.0503215578028562</v>
      </c>
      <c r="L213" s="9">
        <f>SQRT(K213)</f>
        <v>1.4318943947801654</v>
      </c>
      <c r="M213" s="9">
        <f>PI()*D213/180</f>
        <v>0.22706733568446225</v>
      </c>
      <c r="N213" s="9">
        <f>(SIN(M213/2))^2</f>
        <v>1.283460571030574E-2</v>
      </c>
      <c r="O213" s="9">
        <f>1/(1+2*(1+E213^2/J213)*(TAN(M213/2))^2)</f>
        <v>0.74951058403646109</v>
      </c>
      <c r="P213" s="10">
        <f>(1/137)*(C213-E213)*(K213-MP^2)/((4*PI()^2*J213*MP*C213)*(1-O213))</f>
        <v>1.2359221965489319E-2</v>
      </c>
      <c r="Q213" s="10">
        <f>F213/P213</f>
        <v>2865678.7149625216</v>
      </c>
      <c r="R213" s="11">
        <f>G213/P213</f>
        <v>87594.510643384041</v>
      </c>
      <c r="S213">
        <f>4*(1/137)^2*(1-N213)*(C213-E213)^2/J213^2</f>
        <v>5.5027811448608119E-2</v>
      </c>
      <c r="T213">
        <f>(1/S213)*O213*(J213+E213^2)^2/J213^2</f>
        <v>2249.9534906136678</v>
      </c>
      <c r="U213">
        <f>(J213+E213^2)^2/(4*(1/137)^2*(C213-E213)^2*(1-N213+2*N213*(J213+E213^2)/J213))</f>
        <v>2249.9534906136678</v>
      </c>
      <c r="V213">
        <f>AA213*U213*F213</f>
        <v>79687861.22105065</v>
      </c>
      <c r="W213">
        <f>AA213*U213*G213</f>
        <v>2435799.6489383564</v>
      </c>
      <c r="X213">
        <f>O213</f>
        <v>0.74951058403646109</v>
      </c>
      <c r="Y213">
        <f>V213/(0.1973269^2*10000000)</f>
        <v>204.65369226273387</v>
      </c>
      <c r="Z213">
        <f>W213/(0.1973269^2*10000000)</f>
        <v>6.2556000892620407</v>
      </c>
      <c r="AA213">
        <v>1</v>
      </c>
      <c r="AB213">
        <f>SQRT(J213+E213^2)</f>
        <v>0.66853445297509573</v>
      </c>
    </row>
    <row r="214" spans="1:28" x14ac:dyDescent="0.2">
      <c r="A214">
        <v>6</v>
      </c>
      <c r="B214">
        <v>12</v>
      </c>
      <c r="C214">
        <v>1.2043999999999999</v>
      </c>
      <c r="D214">
        <v>13.01</v>
      </c>
      <c r="E214">
        <v>0.64599999999999991</v>
      </c>
      <c r="F214">
        <v>36135.386830000003</v>
      </c>
      <c r="G214">
        <v>1111.0999999999999</v>
      </c>
      <c r="H214">
        <v>13</v>
      </c>
      <c r="J214" s="7">
        <f>4*C214*(C214-E214)*N214</f>
        <v>3.4526986828830653E-2</v>
      </c>
      <c r="K214" s="8">
        <f>MP^2+2*MP*E214-J214</f>
        <v>2.0580750624940158</v>
      </c>
      <c r="L214" s="9">
        <f>SQRT(K214)</f>
        <v>1.4345992689577169</v>
      </c>
      <c r="M214" s="9">
        <f>PI()*D214/180</f>
        <v>0.22706733568446225</v>
      </c>
      <c r="N214" s="9">
        <f>(SIN(M214/2))^2</f>
        <v>1.283460571030574E-2</v>
      </c>
      <c r="O214" s="9">
        <f>1/(1+2*(1+E214^2/J214)*(TAN(M214/2))^2)</f>
        <v>0.74610618931585582</v>
      </c>
      <c r="P214" s="10">
        <f>(1/137)*(C214-E214)*(K214-MP^2)/((4*PI()^2*J214*MP*C214)*(1-O214))</f>
        <v>1.2274308152781944E-2</v>
      </c>
      <c r="Q214" s="10">
        <f>F214/P214</f>
        <v>2943985.6308161858</v>
      </c>
      <c r="R214" s="11">
        <f>G214/P214</f>
        <v>90522.413660290214</v>
      </c>
      <c r="S214">
        <f>4*(1/137)^2*(1-N214)*(C214-E214)^2/J214^2</f>
        <v>5.5027811448608112E-2</v>
      </c>
      <c r="T214">
        <f>(1/S214)*O214*(J214+E214^2)^2/J214^2</f>
        <v>2322.0744275063175</v>
      </c>
      <c r="U214">
        <f>(J214+E214^2)^2/(4*(1/137)^2*(C214-E214)^2*(1-N214+2*N214*(J214+E214^2)/J214))</f>
        <v>2322.074427506318</v>
      </c>
      <c r="V214">
        <f>AA214*U214*F214</f>
        <v>83909057.6859916</v>
      </c>
      <c r="W214">
        <f>AA214*U214*G214</f>
        <v>2580056.8964022696</v>
      </c>
      <c r="X214">
        <f>O214</f>
        <v>0.74610618931585582</v>
      </c>
      <c r="Y214">
        <f>V214/(0.1973269^2*10000000)</f>
        <v>215.49453337804741</v>
      </c>
      <c r="Z214">
        <f>W214/(0.1973269^2*10000000)</f>
        <v>6.6260803340166827</v>
      </c>
      <c r="AA214">
        <v>1</v>
      </c>
      <c r="AB214">
        <f>SQRT(J214+E214^2)</f>
        <v>0.67219267091276036</v>
      </c>
    </row>
    <row r="215" spans="1:28" x14ac:dyDescent="0.2">
      <c r="A215">
        <v>6</v>
      </c>
      <c r="B215">
        <v>12</v>
      </c>
      <c r="C215">
        <v>1.2043999999999999</v>
      </c>
      <c r="D215">
        <v>13.01</v>
      </c>
      <c r="E215">
        <v>0.64999999999999991</v>
      </c>
      <c r="F215">
        <v>35432.434849999998</v>
      </c>
      <c r="G215">
        <v>1110.5999999999999</v>
      </c>
      <c r="H215">
        <v>13</v>
      </c>
      <c r="J215" s="7">
        <f>4*C215*(C215-E215)*N215</f>
        <v>3.4279658842950776E-2</v>
      </c>
      <c r="K215" s="8">
        <f>MP^2+2*MP*E215-J215</f>
        <v>2.0658285671851759</v>
      </c>
      <c r="L215" s="9">
        <f>SQRT(K215)</f>
        <v>1.4372990528018781</v>
      </c>
      <c r="M215" s="9">
        <f>PI()*D215/180</f>
        <v>0.22706733568446225</v>
      </c>
      <c r="N215" s="9">
        <f>(SIN(M215/2))^2</f>
        <v>1.283460571030574E-2</v>
      </c>
      <c r="O215" s="9">
        <f>1/(1+2*(1+E215^2/J215)*(TAN(M215/2))^2)</f>
        <v>0.7426707347729361</v>
      </c>
      <c r="P215" s="10">
        <f>(1/137)*(C215-E215)*(K215-MP^2)/((4*PI()^2*J215*MP*C215)*(1-O215))</f>
        <v>1.2190169843975677E-2</v>
      </c>
      <c r="Q215" s="10">
        <f>F215/P215</f>
        <v>2906639.9651117688</v>
      </c>
      <c r="R215" s="11">
        <f>G215/P215</f>
        <v>91106.195747457372</v>
      </c>
      <c r="S215">
        <f>4*(1/137)^2*(1-N215)*(C215-E215)^2/J215^2</f>
        <v>5.5027811448608112E-2</v>
      </c>
      <c r="T215">
        <f>(1/S215)*O215*(J215+E215^2)^2/J215^2</f>
        <v>2396.3740036457407</v>
      </c>
      <c r="U215">
        <f>(J215+E215^2)^2/(4*(1/137)^2*(C215-E215)^2*(1-N215+2*N215*(J215+E215^2)/J215))</f>
        <v>2396.3740036457398</v>
      </c>
      <c r="V215">
        <f>AA215*U215*F215</f>
        <v>84909365.760411337</v>
      </c>
      <c r="W215">
        <f>AA215*U215*G215</f>
        <v>2661412.9684489584</v>
      </c>
      <c r="X215">
        <f>O215</f>
        <v>0.7426707347729361</v>
      </c>
      <c r="Y215">
        <f>V215/(0.1973269^2*10000000)</f>
        <v>218.06351612765778</v>
      </c>
      <c r="Z215">
        <f>W215/(0.1973269^2*10000000)</f>
        <v>6.8350183112345926</v>
      </c>
      <c r="AA215">
        <v>1</v>
      </c>
      <c r="AB215">
        <f>SQRT(J215+E215^2)</f>
        <v>0.67585476164849989</v>
      </c>
    </row>
    <row r="216" spans="1:28" x14ac:dyDescent="0.2">
      <c r="A216">
        <v>6</v>
      </c>
      <c r="B216">
        <v>12</v>
      </c>
      <c r="C216">
        <v>1.2043999999999999</v>
      </c>
      <c r="D216">
        <v>13.01</v>
      </c>
      <c r="E216">
        <v>0.65399999999999991</v>
      </c>
      <c r="F216">
        <v>35010.0723</v>
      </c>
      <c r="G216">
        <v>1119.9000000000001</v>
      </c>
      <c r="H216">
        <v>13</v>
      </c>
      <c r="J216" s="7">
        <f>4*C216*(C216-E216)*N216</f>
        <v>3.40323308570709E-2</v>
      </c>
      <c r="K216" s="8">
        <f>MP^2+2*MP*E216-J216</f>
        <v>2.0735820718763356</v>
      </c>
      <c r="L216" s="9">
        <f>SQRT(K216)</f>
        <v>1.4399937749436056</v>
      </c>
      <c r="M216" s="9">
        <f>PI()*D216/180</f>
        <v>0.22706733568446225</v>
      </c>
      <c r="N216" s="9">
        <f>(SIN(M216/2))^2</f>
        <v>1.283460571030574E-2</v>
      </c>
      <c r="O216" s="9">
        <f>1/(1+2*(1+E216^2/J216)*(TAN(M216/2))^2)</f>
        <v>0.73920416591585913</v>
      </c>
      <c r="P216" s="10">
        <f>(1/137)*(C216-E216)*(K216-MP^2)/((4*PI()^2*J216*MP*C216)*(1-O216))</f>
        <v>1.2106803924048884E-2</v>
      </c>
      <c r="Q216" s="10">
        <f>F216/P216</f>
        <v>2891768.3411437925</v>
      </c>
      <c r="R216" s="11">
        <f>G216/P216</f>
        <v>92501.704580796708</v>
      </c>
      <c r="S216">
        <f>4*(1/137)^2*(1-N216)*(C216-E216)^2/J216^2</f>
        <v>5.5027811448608112E-2</v>
      </c>
      <c r="T216">
        <f>(1/S216)*O216*(J216+E216^2)^2/J216^2</f>
        <v>2472.916454008287</v>
      </c>
      <c r="U216">
        <f>(J216+E216^2)^2/(4*(1/137)^2*(C216-E216)^2*(1-N216+2*N216*(J216+E216^2)/J216))</f>
        <v>2472.9164540082866</v>
      </c>
      <c r="V216">
        <f>AA216*U216*F216</f>
        <v>86576983.846689731</v>
      </c>
      <c r="W216">
        <f>AA216*U216*G216</f>
        <v>2769419.1368438802</v>
      </c>
      <c r="X216">
        <f>O216</f>
        <v>0.73920416591585913</v>
      </c>
      <c r="Y216">
        <f>V216/(0.1973269^2*10000000)</f>
        <v>222.3462788146156</v>
      </c>
      <c r="Z216">
        <f>W216/(0.1973269^2*10000000)</f>
        <v>7.1123988408469527</v>
      </c>
      <c r="AA216">
        <v>1</v>
      </c>
      <c r="AB216">
        <f>SQRT(J216+E216^2)</f>
        <v>0.67952066256815968</v>
      </c>
    </row>
    <row r="217" spans="1:28" x14ac:dyDescent="0.2">
      <c r="A217">
        <v>6</v>
      </c>
      <c r="B217">
        <v>12</v>
      </c>
      <c r="C217">
        <v>1.2043999999999999</v>
      </c>
      <c r="D217">
        <v>13.01</v>
      </c>
      <c r="E217">
        <v>0.65799999999999992</v>
      </c>
      <c r="F217">
        <v>32712.113939999999</v>
      </c>
      <c r="G217">
        <v>1078.8</v>
      </c>
      <c r="H217">
        <v>13</v>
      </c>
      <c r="J217" s="7">
        <f>4*C217*(C217-E217)*N217</f>
        <v>3.3785002871191024E-2</v>
      </c>
      <c r="K217" s="8">
        <f>MP^2+2*MP*E217-J217</f>
        <v>2.0813355765674952</v>
      </c>
      <c r="L217" s="9">
        <f>SQRT(K217)</f>
        <v>1.4426834637464641</v>
      </c>
      <c r="M217" s="9">
        <f>PI()*D217/180</f>
        <v>0.22706733568446225</v>
      </c>
      <c r="N217" s="9">
        <f>(SIN(M217/2))^2</f>
        <v>1.283460571030574E-2</v>
      </c>
      <c r="O217" s="9">
        <f>1/(1+2*(1+E217^2/J217)*(TAN(M217/2))^2)</f>
        <v>0.73570643107282463</v>
      </c>
      <c r="P217" s="10">
        <f>(1/137)*(C217-E217)*(K217-MP^2)/((4*PI()^2*J217*MP*C217)*(1-O217))</f>
        <v>1.2024207092467099E-2</v>
      </c>
      <c r="Q217" s="10">
        <f>F217/P217</f>
        <v>2720521.502036789</v>
      </c>
      <c r="R217" s="11">
        <f>G217/P217</f>
        <v>89719.013628419998</v>
      </c>
      <c r="S217">
        <f>4*(1/137)^2*(1-N217)*(C217-E217)^2/J217^2</f>
        <v>5.5027811448608119E-2</v>
      </c>
      <c r="T217">
        <f>(1/S217)*O217*(J217+E217^2)^2/J217^2</f>
        <v>2551.7680132145629</v>
      </c>
      <c r="U217">
        <f>(J217+E217^2)^2/(4*(1/137)^2*(C217-E217)^2*(1-N217+2*N217*(J217+E217^2)/J217))</f>
        <v>2551.7680132145629</v>
      </c>
      <c r="V217">
        <f>AA217*U217*F217</f>
        <v>83473725.996722206</v>
      </c>
      <c r="W217">
        <f>AA217*U217*G217</f>
        <v>2752847.3326558704</v>
      </c>
      <c r="X217">
        <f>O217</f>
        <v>0.73570643107282463</v>
      </c>
      <c r="Y217">
        <f>V217/(0.1973269^2*10000000)</f>
        <v>214.37651820982978</v>
      </c>
      <c r="Z217">
        <f>W217/(0.1973269^2*10000000)</f>
        <v>7.0698392732721196</v>
      </c>
      <c r="AA217">
        <v>1</v>
      </c>
      <c r="AB217">
        <f>SQRT(J217+E217^2)</f>
        <v>0.6831903123370463</v>
      </c>
    </row>
    <row r="218" spans="1:28" x14ac:dyDescent="0.2">
      <c r="A218">
        <v>6</v>
      </c>
      <c r="B218">
        <v>12</v>
      </c>
      <c r="C218">
        <v>1.2043999999999999</v>
      </c>
      <c r="D218">
        <v>13.01</v>
      </c>
      <c r="E218">
        <v>0.66199999999999992</v>
      </c>
      <c r="F218">
        <v>32956.837249999997</v>
      </c>
      <c r="G218">
        <v>1106</v>
      </c>
      <c r="H218">
        <v>13</v>
      </c>
      <c r="J218" s="7">
        <f>4*C218*(C218-E218)*N218</f>
        <v>3.3537674885311147E-2</v>
      </c>
      <c r="K218" s="8">
        <f>MP^2+2*MP*E218-J218</f>
        <v>2.0890890812586553</v>
      </c>
      <c r="L218" s="9">
        <f>SQRT(K218)</f>
        <v>1.4453681473101085</v>
      </c>
      <c r="M218" s="9">
        <f>PI()*D218/180</f>
        <v>0.22706733568446225</v>
      </c>
      <c r="N218" s="9">
        <f>(SIN(M218/2))^2</f>
        <v>1.283460571030574E-2</v>
      </c>
      <c r="O218" s="9">
        <f>1/(1+2*(1+E218^2/J218)*(TAN(M218/2))^2)</f>
        <v>0.73217748143782424</v>
      </c>
      <c r="P218" s="10">
        <f>(1/137)*(C218-E218)*(K218-MP^2)/((4*PI()^2*J218*MP*C218)*(1-O218))</f>
        <v>1.194237587519051E-2</v>
      </c>
      <c r="Q218" s="10">
        <f>F218/P218</f>
        <v>2759654.9961608252</v>
      </c>
      <c r="R218" s="11">
        <f>G218/P218</f>
        <v>92611.38751273448</v>
      </c>
      <c r="S218">
        <f>4*(1/137)^2*(1-N218)*(C218-E218)^2/J218^2</f>
        <v>5.5027811448608119E-2</v>
      </c>
      <c r="T218">
        <f>(1/S218)*O218*(J218+E218^2)^2/J218^2</f>
        <v>2632.9969876974969</v>
      </c>
      <c r="U218">
        <f>(J218+E218^2)^2/(4*(1/137)^2*(C218-E218)^2*(1-N218+2*N218*(J218+E218^2)/J218))</f>
        <v>2632.9969876974974</v>
      </c>
      <c r="V218">
        <f>AA218*U218*F218</f>
        <v>86775253.203286663</v>
      </c>
      <c r="W218">
        <f>AA218*U218*G218</f>
        <v>2912094.6683934322</v>
      </c>
      <c r="X218">
        <f>O218</f>
        <v>0.73217748143782424</v>
      </c>
      <c r="Y218">
        <f>V218/(0.1973269^2*10000000)</f>
        <v>222.85547250193969</v>
      </c>
      <c r="Z218">
        <f>W218/(0.1973269^2*10000000)</f>
        <v>7.4788169361471519</v>
      </c>
      <c r="AA218">
        <v>1</v>
      </c>
      <c r="AB218">
        <f>SQRT(J218+E218^2)</f>
        <v>0.68686365086915979</v>
      </c>
    </row>
    <row r="219" spans="1:28" x14ac:dyDescent="0.2">
      <c r="A219">
        <v>6</v>
      </c>
      <c r="B219">
        <v>12</v>
      </c>
      <c r="C219">
        <v>1.2043999999999999</v>
      </c>
      <c r="D219">
        <v>13.01</v>
      </c>
      <c r="E219">
        <v>0.66599999999999993</v>
      </c>
      <c r="F219">
        <v>32973.010520000003</v>
      </c>
      <c r="G219">
        <v>1106.9000000000001</v>
      </c>
      <c r="H219">
        <v>13</v>
      </c>
      <c r="J219" s="7">
        <f>4*C219*(C219-E219)*N219</f>
        <v>3.3290346899431271E-2</v>
      </c>
      <c r="K219" s="8">
        <f>MP^2+2*MP*E219-J219</f>
        <v>2.096842585949815</v>
      </c>
      <c r="L219" s="9">
        <f>SQRT(K219)</f>
        <v>1.4480478534737087</v>
      </c>
      <c r="M219" s="9">
        <f>PI()*D219/180</f>
        <v>0.22706733568446225</v>
      </c>
      <c r="N219" s="9">
        <f>(SIN(M219/2))^2</f>
        <v>1.283460571030574E-2</v>
      </c>
      <c r="O219" s="9">
        <f>1/(1+2*(1+E219^2/J219)*(TAN(M219/2))^2)</f>
        <v>0.72861727111631591</v>
      </c>
      <c r="P219" s="10">
        <f>(1/137)*(C219-E219)*(K219-MP^2)/((4*PI()^2*J219*MP*C219)*(1-O219))</f>
        <v>1.1861306636103047E-2</v>
      </c>
      <c r="Q219" s="10">
        <f>F219/P219</f>
        <v>2779880.1204276988</v>
      </c>
      <c r="R219" s="11">
        <f>G219/P219</f>
        <v>93320.241517983784</v>
      </c>
      <c r="S219">
        <f>4*(1/137)^2*(1-N219)*(C219-E219)^2/J219^2</f>
        <v>5.5027811448608112E-2</v>
      </c>
      <c r="T219">
        <f>(1/S219)*O219*(J219+E219^2)^2/J219^2</f>
        <v>2716.67383103056</v>
      </c>
      <c r="U219">
        <f>(J219+E219^2)^2/(4*(1/137)^2*(C219-E219)^2*(1-N219+2*N219*(J219+E219^2)/J219))</f>
        <v>2716.6738310305595</v>
      </c>
      <c r="V219">
        <f>AA219*U219*F219</f>
        <v>89576914.809979349</v>
      </c>
      <c r="W219">
        <f>AA219*U219*G219</f>
        <v>3007086.2635677266</v>
      </c>
      <c r="X219">
        <f>O219</f>
        <v>0.72861727111631591</v>
      </c>
      <c r="Y219">
        <f>V219/(0.1973269^2*10000000)</f>
        <v>230.0506761815804</v>
      </c>
      <c r="Z219">
        <f>W219/(0.1973269^2*10000000)</f>
        <v>7.7227735487160292</v>
      </c>
      <c r="AA219">
        <v>1</v>
      </c>
      <c r="AB219">
        <f>SQRT(J219+E219^2)</f>
        <v>0.69054061929725119</v>
      </c>
    </row>
    <row r="220" spans="1:28" x14ac:dyDescent="0.2">
      <c r="A220">
        <v>6</v>
      </c>
      <c r="B220">
        <v>12</v>
      </c>
      <c r="C220">
        <v>1.2043999999999999</v>
      </c>
      <c r="D220">
        <v>13.01</v>
      </c>
      <c r="E220">
        <v>0.66999999999999993</v>
      </c>
      <c r="F220">
        <v>34918.974179999997</v>
      </c>
      <c r="G220">
        <v>1166.9000000000001</v>
      </c>
      <c r="H220">
        <v>13</v>
      </c>
      <c r="J220" s="7">
        <f>4*C220*(C220-E220)*N220</f>
        <v>3.3043018913551395E-2</v>
      </c>
      <c r="K220" s="8">
        <f>MP^2+2*MP*E220-J220</f>
        <v>2.1045960906409751</v>
      </c>
      <c r="L220" s="9">
        <f>SQRT(K220)</f>
        <v>1.4507226098193187</v>
      </c>
      <c r="M220" s="9">
        <f>PI()*D220/180</f>
        <v>0.22706733568446225</v>
      </c>
      <c r="N220" s="9">
        <f>(SIN(M220/2))^2</f>
        <v>1.283460571030574E-2</v>
      </c>
      <c r="O220" s="9">
        <f>1/(1+2*(1+E220^2/J220)*(TAN(M220/2))^2)</f>
        <v>0.72502575717080298</v>
      </c>
      <c r="P220" s="10">
        <f>(1/137)*(C220-E220)*(K220-MP^2)/((4*PI()^2*J220*MP*C220)*(1-O220))</f>
        <v>1.1780995587889051E-2</v>
      </c>
      <c r="Q220" s="10">
        <f>F220/P220</f>
        <v>2964008.7647513389</v>
      </c>
      <c r="R220" s="11">
        <f>G220/P220</f>
        <v>99049.353791421658</v>
      </c>
      <c r="S220">
        <f>4*(1/137)^2*(1-N220)*(C220-E220)^2/J220^2</f>
        <v>5.5027811448608119E-2</v>
      </c>
      <c r="T220">
        <f>(1/S220)*O220*(J220+E220^2)^2/J220^2</f>
        <v>2802.8712225813247</v>
      </c>
      <c r="U220">
        <f>(J220+E220^2)^2/(4*(1/137)^2*(C220-E220)^2*(1-N220+2*N220*(J220+E220^2)/J220))</f>
        <v>2802.8712225813251</v>
      </c>
      <c r="V220">
        <f>AA220*U220*F220</f>
        <v>97873387.851182312</v>
      </c>
      <c r="W220">
        <f>AA220*U220*G220</f>
        <v>3270670.4296301487</v>
      </c>
      <c r="X220">
        <f>O220</f>
        <v>0.72502575717080298</v>
      </c>
      <c r="Y220">
        <f>V220/(0.1973269^2*10000000)</f>
        <v>251.35760818632463</v>
      </c>
      <c r="Z220">
        <f>W220/(0.1973269^2*10000000)</f>
        <v>8.3997081781576632</v>
      </c>
      <c r="AA220">
        <v>1</v>
      </c>
      <c r="AB220">
        <f>SQRT(J220+E220^2)</f>
        <v>0.69422115994368194</v>
      </c>
    </row>
    <row r="221" spans="1:28" x14ac:dyDescent="0.2">
      <c r="A221">
        <v>6</v>
      </c>
      <c r="B221">
        <v>12</v>
      </c>
      <c r="C221">
        <v>1.2043999999999999</v>
      </c>
      <c r="D221">
        <v>13.01</v>
      </c>
      <c r="E221">
        <v>0.67399999999999993</v>
      </c>
      <c r="F221">
        <v>35761.261279999999</v>
      </c>
      <c r="G221">
        <v>1209.4000000000001</v>
      </c>
      <c r="H221">
        <v>13</v>
      </c>
      <c r="J221" s="7">
        <f>4*C221*(C221-E221)*N221</f>
        <v>3.2795690927671518E-2</v>
      </c>
      <c r="K221" s="8">
        <f>MP^2+2*MP*E221-J221</f>
        <v>2.1123495953321347</v>
      </c>
      <c r="L221" s="9">
        <f>SQRT(K221)</f>
        <v>1.4533924436751882</v>
      </c>
      <c r="M221" s="9">
        <f>PI()*D221/180</f>
        <v>0.22706733568446225</v>
      </c>
      <c r="N221" s="9">
        <f>(SIN(M221/2))^2</f>
        <v>1.283460571030574E-2</v>
      </c>
      <c r="O221" s="9">
        <f>1/(1+2*(1+E221^2/J221)*(TAN(M221/2))^2)</f>
        <v>0.72140289966630089</v>
      </c>
      <c r="P221" s="10">
        <f>(1/137)*(C221-E221)*(K221-MP^2)/((4*PI()^2*J221*MP*C221)*(1-O221))</f>
        <v>1.1701438802382535E-2</v>
      </c>
      <c r="Q221" s="10">
        <f>F221/P221</f>
        <v>3056142.2303656056</v>
      </c>
      <c r="R221" s="11">
        <f>G221/P221</f>
        <v>103354.81135480139</v>
      </c>
      <c r="S221">
        <f>4*(1/137)^2*(1-N221)*(C221-E221)^2/J221^2</f>
        <v>5.5027811448608126E-2</v>
      </c>
      <c r="T221">
        <f>(1/S221)*O221*(J221+E221^2)^2/J221^2</f>
        <v>2891.6641496655243</v>
      </c>
      <c r="U221">
        <f>(J221+E221^2)^2/(4*(1/137)^2*(C221-E221)^2*(1-N221+2*N221*(J221+E221^2)/J221))</f>
        <v>2891.6641496655243</v>
      </c>
      <c r="V221">
        <f>AA221*U221*F221</f>
        <v>103409557.19019784</v>
      </c>
      <c r="W221">
        <f>AA221*U221*G221</f>
        <v>3497178.6226054854</v>
      </c>
      <c r="X221">
        <f>O221</f>
        <v>0.72140289966630089</v>
      </c>
      <c r="Y221">
        <f>V221/(0.1973269^2*10000000)</f>
        <v>265.57555153253116</v>
      </c>
      <c r="Z221">
        <f>W221/(0.1973269^2*10000000)</f>
        <v>8.9814246066055752</v>
      </c>
      <c r="AA221">
        <v>1</v>
      </c>
      <c r="AB221">
        <f>SQRT(J221+E221^2)</f>
        <v>0.69790521629206315</v>
      </c>
    </row>
    <row r="222" spans="1:28" x14ac:dyDescent="0.2">
      <c r="A222">
        <v>6</v>
      </c>
      <c r="B222">
        <v>12</v>
      </c>
      <c r="C222">
        <v>1.2043999999999999</v>
      </c>
      <c r="D222">
        <v>13.01</v>
      </c>
      <c r="E222">
        <v>0.67799999999999994</v>
      </c>
      <c r="F222">
        <v>35774.243670000003</v>
      </c>
      <c r="G222">
        <v>1218</v>
      </c>
      <c r="H222">
        <v>13</v>
      </c>
      <c r="J222" s="7">
        <f>4*C222*(C222-E222)*N222</f>
        <v>3.2548362941791642E-2</v>
      </c>
      <c r="K222" s="8">
        <f>MP^2+2*MP*E222-J222</f>
        <v>2.1201031000232948</v>
      </c>
      <c r="L222" s="9">
        <f>SQRT(K222)</f>
        <v>1.4560573821190204</v>
      </c>
      <c r="M222" s="9">
        <f>PI()*D222/180</f>
        <v>0.22706733568446225</v>
      </c>
      <c r="N222" s="9">
        <f>(SIN(M222/2))^2</f>
        <v>1.283460571030574E-2</v>
      </c>
      <c r="O222" s="9">
        <f>1/(1+2*(1+E222^2/J222)*(TAN(M222/2))^2)</f>
        <v>0.71774866171566831</v>
      </c>
      <c r="P222" s="10">
        <f>(1/137)*(C222-E222)*(K222-MP^2)/((4*PI()^2*J222*MP*C222)*(1-O222))</f>
        <v>1.1622632220412824E-2</v>
      </c>
      <c r="Q222" s="10">
        <f>F222/P222</f>
        <v>3077981.2172985836</v>
      </c>
      <c r="R222" s="11">
        <f>G222/P222</f>
        <v>104795.53829990655</v>
      </c>
      <c r="S222">
        <f>4*(1/137)^2*(1-N222)*(C222-E222)^2/J222^2</f>
        <v>5.5027811448608126E-2</v>
      </c>
      <c r="T222">
        <f>(1/S222)*O222*(J222+E222^2)^2/J222^2</f>
        <v>2983.1299933874229</v>
      </c>
      <c r="U222">
        <f>(J222+E222^2)^2/(4*(1/137)^2*(C222-E222)^2*(1-N222+2*N222*(J222+E222^2)/J222))</f>
        <v>2983.1299933874234</v>
      </c>
      <c r="V222">
        <f>AA222*U222*F222</f>
        <v>106719219.28272718</v>
      </c>
      <c r="W222">
        <f>AA222*U222*G222</f>
        <v>3633452.3319458817</v>
      </c>
      <c r="X222">
        <f>O222</f>
        <v>0.71774866171566831</v>
      </c>
      <c r="Y222">
        <f>V222/(0.1973269^2*10000000)</f>
        <v>274.07539777008094</v>
      </c>
      <c r="Z222">
        <f>W222/(0.1973269^2*10000000)</f>
        <v>9.3314015961684902</v>
      </c>
      <c r="AA222">
        <v>1</v>
      </c>
      <c r="AB222">
        <f>SQRT(J222+E222^2)</f>
        <v>0.70159273295965063</v>
      </c>
    </row>
    <row r="223" spans="1:28" x14ac:dyDescent="0.2">
      <c r="A223">
        <v>6</v>
      </c>
      <c r="B223">
        <v>12</v>
      </c>
      <c r="C223">
        <v>1.2043999999999999</v>
      </c>
      <c r="D223">
        <v>13.01</v>
      </c>
      <c r="E223">
        <v>0.76999999999999991</v>
      </c>
      <c r="F223">
        <v>45706.394749999999</v>
      </c>
      <c r="G223">
        <v>1739.6</v>
      </c>
      <c r="H223">
        <v>13</v>
      </c>
      <c r="J223" s="7">
        <f>4*C223*(C223-E223)*N223</f>
        <v>2.6859819266554504E-2</v>
      </c>
      <c r="K223" s="8">
        <f>MP^2+2*MP*E223-J223</f>
        <v>2.2984337079199721</v>
      </c>
      <c r="L223" s="9">
        <f>SQRT(K223)</f>
        <v>1.5160586096586015</v>
      </c>
      <c r="M223" s="9">
        <f>PI()*D223/180</f>
        <v>0.22706733568446225</v>
      </c>
      <c r="N223" s="9">
        <f>(SIN(M223/2))^2</f>
        <v>1.283460571030574E-2</v>
      </c>
      <c r="O223" s="9">
        <f>1/(1+2*(1+E223^2/J223)*(TAN(M223/2))^2)</f>
        <v>0.62500448768030903</v>
      </c>
      <c r="P223" s="10">
        <f>(1/137)*(C223-E223)*(K223-MP^2)/((4*PI()^2*J223*MP*C223)*(1-O223))</f>
        <v>1.0006479227963584E-2</v>
      </c>
      <c r="Q223" s="10">
        <f>F223/P223</f>
        <v>4567679.9710203065</v>
      </c>
      <c r="R223" s="11">
        <f>G223/P223</f>
        <v>173847.36033215406</v>
      </c>
      <c r="S223">
        <f>4*(1/137)^2*(1-N223)*(C223-E223)^2/J223^2</f>
        <v>5.5027811448608112E-2</v>
      </c>
      <c r="T223">
        <f>(1/S223)*O223*(J223+E223^2)^2/J223^2</f>
        <v>6047.0220976115006</v>
      </c>
      <c r="U223">
        <f>(J223+E223^2)^2/(4*(1/137)^2*(C223-E223)^2*(1-N223+2*N223*(J223+E223^2)/J223))</f>
        <v>6047.0220976115015</v>
      </c>
      <c r="V223">
        <f>AA223*U223*F223</f>
        <v>276387579.05540431</v>
      </c>
      <c r="W223">
        <f>AA223*U223*G223</f>
        <v>10519399.641004967</v>
      </c>
      <c r="X223">
        <f>O223</f>
        <v>0.62500448768030903</v>
      </c>
      <c r="Y223">
        <f>V223/(0.1973269^2*10000000)</f>
        <v>709.81624657162524</v>
      </c>
      <c r="Z223">
        <f>W223/(0.1973269^2*10000000)</f>
        <v>27.015833326823468</v>
      </c>
      <c r="AA223">
        <v>1</v>
      </c>
      <c r="AB223">
        <f>SQRT(J223+E223^2)</f>
        <v>0.78724825770944351</v>
      </c>
    </row>
    <row r="224" spans="1:28" x14ac:dyDescent="0.2">
      <c r="A224">
        <v>6</v>
      </c>
      <c r="B224">
        <v>12</v>
      </c>
      <c r="C224">
        <v>1.2043999999999999</v>
      </c>
      <c r="D224">
        <v>13.01</v>
      </c>
      <c r="E224">
        <v>0.77399999999999991</v>
      </c>
      <c r="F224">
        <v>45613.128810000002</v>
      </c>
      <c r="G224">
        <v>1753.8</v>
      </c>
      <c r="H224">
        <v>13</v>
      </c>
      <c r="J224" s="7">
        <f>4*C224*(C224-E224)*N224</f>
        <v>2.6612491280674631E-2</v>
      </c>
      <c r="K224" s="8">
        <f>MP^2+2*MP*E224-J224</f>
        <v>2.3061872126111322</v>
      </c>
      <c r="L224" s="9">
        <f>SQRT(K224)</f>
        <v>1.5186135823872813</v>
      </c>
      <c r="M224" s="9">
        <f>PI()*D224/180</f>
        <v>0.22706733568446225</v>
      </c>
      <c r="N224" s="9">
        <f>(SIN(M224/2))^2</f>
        <v>1.283460571030574E-2</v>
      </c>
      <c r="O224" s="9">
        <f>1/(1+2*(1+E224^2/J224)*(TAN(M224/2))^2)</f>
        <v>0.62059474983902962</v>
      </c>
      <c r="P224" s="10">
        <f>(1/137)*(C224-E224)*(K224-MP^2)/((4*PI()^2*J224*MP*C224)*(1-O224))</f>
        <v>9.9442519088176178E-3</v>
      </c>
      <c r="Q224" s="10">
        <f>F224/P224</f>
        <v>4586883.8830957823</v>
      </c>
      <c r="R224" s="11">
        <f>G224/P224</f>
        <v>176363.19112601088</v>
      </c>
      <c r="S224">
        <f>4*(1/137)^2*(1-N224)*(C224-E224)^2/J224^2</f>
        <v>5.5027811448608098E-2</v>
      </c>
      <c r="T224">
        <f>(1/S224)*O224*(J224+E224^2)^2/J224^2</f>
        <v>6234.0621253447962</v>
      </c>
      <c r="U224">
        <f>(J224+E224^2)^2/(4*(1/137)^2*(C224-E224)^2*(1-N224+2*N224*(J224+E224^2)/J224))</f>
        <v>6234.0621253447953</v>
      </c>
      <c r="V224">
        <f>AA224*U224*F224</f>
        <v>284355078.73289454</v>
      </c>
      <c r="W224">
        <f>AA224*U224*G224</f>
        <v>10933298.155429702</v>
      </c>
      <c r="X224">
        <f>O224</f>
        <v>0.62059474983902962</v>
      </c>
      <c r="Y224">
        <f>V224/(0.1973269^2*10000000)</f>
        <v>730.27831196170223</v>
      </c>
      <c r="Z224">
        <f>W224/(0.1973269^2*10000000)</f>
        <v>28.078803996397749</v>
      </c>
      <c r="AA224">
        <v>1</v>
      </c>
      <c r="AB224">
        <f>SQRT(J224+E224^2)</f>
        <v>0.79100473530862914</v>
      </c>
    </row>
    <row r="225" spans="1:28" x14ac:dyDescent="0.2">
      <c r="A225">
        <v>6</v>
      </c>
      <c r="B225">
        <v>12</v>
      </c>
      <c r="C225">
        <v>1.2043999999999999</v>
      </c>
      <c r="D225">
        <v>13.01</v>
      </c>
      <c r="E225">
        <v>0.77799999999999991</v>
      </c>
      <c r="F225">
        <v>44216.806449999996</v>
      </c>
      <c r="G225">
        <v>1735.5</v>
      </c>
      <c r="H225">
        <v>13</v>
      </c>
      <c r="J225" s="7">
        <f>4*C225*(C225-E225)*N225</f>
        <v>2.6365163294794748E-2</v>
      </c>
      <c r="K225" s="8">
        <f>MP^2+2*MP*E225-J225</f>
        <v>2.3139407173022919</v>
      </c>
      <c r="L225" s="9">
        <f>SQRT(K225)</f>
        <v>1.5211642637474403</v>
      </c>
      <c r="M225" s="9">
        <f>PI()*D225/180</f>
        <v>0.22706733568446225</v>
      </c>
      <c r="N225" s="9">
        <f>(SIN(M225/2))^2</f>
        <v>1.283460571030574E-2</v>
      </c>
      <c r="O225" s="9">
        <f>1/(1+2*(1+E225^2/J225)*(TAN(M225/2))^2)</f>
        <v>0.61615382728689128</v>
      </c>
      <c r="P225" s="10">
        <f>(1/137)*(C225-E225)*(K225-MP^2)/((4*PI()^2*J225*MP*C225)*(1-O225))</f>
        <v>9.8826515185446665E-3</v>
      </c>
      <c r="Q225" s="10">
        <f>F225/P225</f>
        <v>4474184.5209281882</v>
      </c>
      <c r="R225" s="11">
        <f>G225/P225</f>
        <v>175610.76566783286</v>
      </c>
      <c r="S225">
        <f>4*(1/137)^2*(1-N225)*(C225-E225)^2/J225^2</f>
        <v>5.5027811448608133E-2</v>
      </c>
      <c r="T225">
        <f>(1/S225)*O225*(J225+E225^2)^2/J225^2</f>
        <v>6426.8450507158395</v>
      </c>
      <c r="U225">
        <f>(J225+E225^2)^2/(4*(1/137)^2*(C225-E225)^2*(1-N225+2*N225*(J225+E225^2)/J225))</f>
        <v>6426.8450507158377</v>
      </c>
      <c r="V225">
        <f>AA225*U225*F225</f>
        <v>284174563.69164258</v>
      </c>
      <c r="W225">
        <f>AA225*U225*G225</f>
        <v>11153789.585517336</v>
      </c>
      <c r="X225">
        <f>O225</f>
        <v>0.61615382728689128</v>
      </c>
      <c r="Y225">
        <f>V225/(0.1973269^2*10000000)</f>
        <v>729.81471475712056</v>
      </c>
      <c r="Z225">
        <f>W225/(0.1973269^2*10000000)</f>
        <v>28.645068225206092</v>
      </c>
      <c r="AA225">
        <v>1</v>
      </c>
      <c r="AB225">
        <f>SQRT(J225+E225^2)</f>
        <v>0.79476358956283011</v>
      </c>
    </row>
    <row r="226" spans="1:28" x14ac:dyDescent="0.2">
      <c r="A226">
        <v>6</v>
      </c>
      <c r="B226">
        <v>12</v>
      </c>
      <c r="C226">
        <v>1.2043999999999999</v>
      </c>
      <c r="D226">
        <v>13.01</v>
      </c>
      <c r="E226">
        <v>0.78199999999999992</v>
      </c>
      <c r="F226">
        <v>42623.606379999997</v>
      </c>
      <c r="G226">
        <v>1710</v>
      </c>
      <c r="H226">
        <v>13</v>
      </c>
      <c r="J226" s="7">
        <f>4*C226*(C226-E226)*N226</f>
        <v>2.6117835308914875E-2</v>
      </c>
      <c r="K226" s="8">
        <f>MP^2+2*MP*E226-J226</f>
        <v>2.3216942219934515</v>
      </c>
      <c r="L226" s="9">
        <f>SQRT(K226)</f>
        <v>1.5237106752902441</v>
      </c>
      <c r="M226" s="9">
        <f>PI()*D226/180</f>
        <v>0.22706733568446225</v>
      </c>
      <c r="N226" s="9">
        <f>(SIN(M226/2))^2</f>
        <v>1.283460571030574E-2</v>
      </c>
      <c r="O226" s="9">
        <f>1/(1+2*(1+E226^2/J226)*(TAN(M226/2))^2)</f>
        <v>0.61168177734857265</v>
      </c>
      <c r="P226" s="10">
        <f>(1/137)*(C226-E226)*(K226-MP^2)/((4*PI()^2*J226*MP*C226)*(1-O226))</f>
        <v>9.8216728386615881E-3</v>
      </c>
      <c r="Q226" s="10">
        <f>F226/P226</f>
        <v>4339750.1708892565</v>
      </c>
      <c r="R226" s="11">
        <f>G226/P226</f>
        <v>174104.76077647725</v>
      </c>
      <c r="S226">
        <f>4*(1/137)^2*(1-N226)*(C226-E226)^2/J226^2</f>
        <v>5.5027811448608119E-2</v>
      </c>
      <c r="T226">
        <f>(1/S226)*O226*(J226+E226^2)^2/J226^2</f>
        <v>6625.5593755814589</v>
      </c>
      <c r="U226">
        <f>(J226+E226^2)^2/(4*(1/137)^2*(C226-E226)^2*(1-N226+2*N226*(J226+E226^2)/J226))</f>
        <v>6625.5593755814589</v>
      </c>
      <c r="V226">
        <f>AA226*U226*F226</f>
        <v>282405234.87210268</v>
      </c>
      <c r="W226">
        <f>AA226*U226*G226</f>
        <v>11329706.532244295</v>
      </c>
      <c r="X226">
        <f>O226</f>
        <v>0.61168177734857265</v>
      </c>
      <c r="Y226">
        <f>V226/(0.1973269^2*10000000)</f>
        <v>725.27073942389814</v>
      </c>
      <c r="Z226">
        <f>W226/(0.1973269^2*10000000)</f>
        <v>29.09685664225735</v>
      </c>
      <c r="AA226">
        <v>1</v>
      </c>
      <c r="AB226">
        <f>SQRT(J226+E226^2)</f>
        <v>0.79852478690953277</v>
      </c>
    </row>
    <row r="227" spans="1:28" x14ac:dyDescent="0.2">
      <c r="A227">
        <v>6</v>
      </c>
      <c r="B227">
        <v>12</v>
      </c>
      <c r="C227">
        <v>1.2043999999999999</v>
      </c>
      <c r="D227">
        <v>13.01</v>
      </c>
      <c r="E227">
        <v>0.78599999999999992</v>
      </c>
      <c r="F227">
        <v>42515.368009999998</v>
      </c>
      <c r="G227">
        <v>1730.2</v>
      </c>
      <c r="H227">
        <v>13</v>
      </c>
      <c r="J227" s="7">
        <f>4*C227*(C227-E227)*N227</f>
        <v>2.5870507323034999E-2</v>
      </c>
      <c r="K227" s="8">
        <f>MP^2+2*MP*E227-J227</f>
        <v>2.3294477266846116</v>
      </c>
      <c r="L227" s="9">
        <f>SQRT(K227)</f>
        <v>1.5262528383870779</v>
      </c>
      <c r="M227" s="9">
        <f>PI()*D227/180</f>
        <v>0.22706733568446225</v>
      </c>
      <c r="N227" s="9">
        <f>(SIN(M227/2))^2</f>
        <v>1.283460571030574E-2</v>
      </c>
      <c r="O227" s="9">
        <f>1/(1+2*(1+E227^2/J227)*(TAN(M227/2))^2)</f>
        <v>0.6071786614907696</v>
      </c>
      <c r="P227" s="10">
        <f>(1/137)*(C227-E227)*(K227-MP^2)/((4*PI()^2*J227*MP*C227)*(1-O227))</f>
        <v>9.761310659056454E-3</v>
      </c>
      <c r="Q227" s="10">
        <f>F227/P227</f>
        <v>4355497.8931599343</v>
      </c>
      <c r="R227" s="11">
        <f>G227/P227</f>
        <v>177250.78736170911</v>
      </c>
      <c r="S227">
        <f>4*(1/137)^2*(1-N227)*(C227-E227)^2/J227^2</f>
        <v>5.5027811448608119E-2</v>
      </c>
      <c r="T227">
        <f>(1/S227)*O227*(J227+E227^2)^2/J227^2</f>
        <v>6830.4008626881141</v>
      </c>
      <c r="U227">
        <f>(J227+E227^2)^2/(4*(1/137)^2*(C227-E227)^2*(1-N227+2*N227*(J227+E227^2)/J227))</f>
        <v>6830.4008626881132</v>
      </c>
      <c r="V227">
        <f>AA227*U227*F227</f>
        <v>290397006.33300662</v>
      </c>
      <c r="W227">
        <f>AA227*U227*G227</f>
        <v>11817959.572622973</v>
      </c>
      <c r="X227">
        <f>O227</f>
        <v>0.6071786614907696</v>
      </c>
      <c r="Y227">
        <f>V227/(0.1973269^2*10000000)</f>
        <v>745.79513940317474</v>
      </c>
      <c r="Z227">
        <f>W227/(0.1973269^2*10000000)</f>
        <v>30.350783977498796</v>
      </c>
      <c r="AA227">
        <v>1</v>
      </c>
      <c r="AB227">
        <f>SQRT(J227+E227^2)</f>
        <v>0.80228829439487326</v>
      </c>
    </row>
    <row r="228" spans="1:28" x14ac:dyDescent="0.2">
      <c r="A228">
        <v>6</v>
      </c>
      <c r="B228">
        <v>12</v>
      </c>
      <c r="C228">
        <v>1.2043999999999999</v>
      </c>
      <c r="D228">
        <v>13.01</v>
      </c>
      <c r="E228">
        <v>0.78999999999999992</v>
      </c>
      <c r="F228">
        <v>42167.013919999998</v>
      </c>
      <c r="G228">
        <v>1750.7</v>
      </c>
      <c r="H228">
        <v>13</v>
      </c>
      <c r="J228" s="7">
        <f>4*C228*(C228-E228)*N228</f>
        <v>2.5623179337155123E-2</v>
      </c>
      <c r="K228" s="8">
        <f>MP^2+2*MP*E228-J228</f>
        <v>2.3372012313757713</v>
      </c>
      <c r="L228" s="9">
        <f>SQRT(K228)</f>
        <v>1.528790774231638</v>
      </c>
      <c r="M228" s="9">
        <f>PI()*D228/180</f>
        <v>0.22706733568446225</v>
      </c>
      <c r="N228" s="9">
        <f>(SIN(M228/2))^2</f>
        <v>1.283460571030574E-2</v>
      </c>
      <c r="O228" s="9">
        <f>1/(1+2*(1+E228^2/J228)*(TAN(M228/2))^2)</f>
        <v>0.60264454535473477</v>
      </c>
      <c r="P228" s="10">
        <f>(1/137)*(C228-E228)*(K228-MP^2)/((4*PI()^2*J228*MP*C228)*(1-O228))</f>
        <v>9.7015597801685151E-3</v>
      </c>
      <c r="Q228" s="10">
        <f>F228/P228</f>
        <v>4346415.9243955677</v>
      </c>
      <c r="R228" s="11">
        <f>G228/P228</f>
        <v>180455.51845989763</v>
      </c>
      <c r="S228">
        <f>4*(1/137)^2*(1-N228)*(C228-E228)^2/J228^2</f>
        <v>5.5027811448608126E-2</v>
      </c>
      <c r="T228">
        <f>(1/S228)*O228*(J228+E228^2)^2/J228^2</f>
        <v>7041.5728816027677</v>
      </c>
      <c r="U228">
        <f>(J228+E228^2)^2/(4*(1/137)^2*(C228-E228)^2*(1-N228+2*N228*(J228+E228^2)/J228))</f>
        <v>7041.5728816027686</v>
      </c>
      <c r="V228">
        <f>AA228*U228*F228</f>
        <v>296922101.71723843</v>
      </c>
      <c r="W228">
        <f>AA228*U228*G228</f>
        <v>12327681.643821968</v>
      </c>
      <c r="X228">
        <f>O228</f>
        <v>0.60264454535473477</v>
      </c>
      <c r="Y228">
        <f>V228/(0.1973269^2*10000000)</f>
        <v>762.55283426770711</v>
      </c>
      <c r="Z228">
        <f>W228/(0.1973269^2*10000000)</f>
        <v>31.659847896397473</v>
      </c>
      <c r="AA228">
        <v>1</v>
      </c>
      <c r="AB228">
        <f>SQRT(J228+E228^2)</f>
        <v>0.80605407966038789</v>
      </c>
    </row>
    <row r="229" spans="1:28" x14ac:dyDescent="0.2">
      <c r="A229">
        <v>6</v>
      </c>
      <c r="B229">
        <v>12</v>
      </c>
      <c r="C229">
        <v>1.2043999999999999</v>
      </c>
      <c r="D229">
        <v>13.01</v>
      </c>
      <c r="E229">
        <v>0.79399999999999993</v>
      </c>
      <c r="F229">
        <v>40856.946900000003</v>
      </c>
      <c r="G229">
        <v>1737.1</v>
      </c>
      <c r="H229">
        <v>13</v>
      </c>
      <c r="J229" s="7">
        <f>4*C229*(C229-E229)*N229</f>
        <v>2.537585135127525E-2</v>
      </c>
      <c r="K229" s="8">
        <f>MP^2+2*MP*E229-J229</f>
        <v>2.3449547360669314</v>
      </c>
      <c r="L229" s="9">
        <f>SQRT(K229)</f>
        <v>1.5313245038419947</v>
      </c>
      <c r="M229" s="9">
        <f>PI()*D229/180</f>
        <v>0.22706733568446225</v>
      </c>
      <c r="N229" s="9">
        <f>(SIN(M229/2))^2</f>
        <v>1.283460571030574E-2</v>
      </c>
      <c r="O229" s="9">
        <f>1/(1+2*(1+E229^2/J229)*(TAN(M229/2))^2)</f>
        <v>0.59807949878800915</v>
      </c>
      <c r="P229" s="10">
        <f>(1/137)*(C229-E229)*(K229-MP^2)/((4*PI()^2*J229*MP*C229)*(1-O229))</f>
        <v>9.642415015040701E-3</v>
      </c>
      <c r="Q229" s="10">
        <f>F229/P229</f>
        <v>4237210.9929171661</v>
      </c>
      <c r="R229" s="11">
        <f>G229/P229</f>
        <v>180151.96372385841</v>
      </c>
      <c r="S229">
        <f>4*(1/137)^2*(1-N229)*(C229-E229)^2/J229^2</f>
        <v>5.5027811448608105E-2</v>
      </c>
      <c r="T229">
        <f>(1/S229)*O229*(J229+E229^2)^2/J229^2</f>
        <v>7259.2867748007566</v>
      </c>
      <c r="U229">
        <f>(J229+E229^2)^2/(4*(1/137)^2*(C229-E229)^2*(1-N229+2*N229*(J229+E229^2)/J229))</f>
        <v>7259.2867748007548</v>
      </c>
      <c r="V229">
        <f>AA229*U229*F229</f>
        <v>296592294.28990674</v>
      </c>
      <c r="W229">
        <f>AA229*U229*G229</f>
        <v>12610107.05650639</v>
      </c>
      <c r="X229">
        <f>O229</f>
        <v>0.59807949878800915</v>
      </c>
      <c r="Y229">
        <f>V229/(0.1973269^2*10000000)</f>
        <v>761.70582561789683</v>
      </c>
      <c r="Z229">
        <f>W229/(0.1973269^2*10000000)</f>
        <v>32.385170456308579</v>
      </c>
      <c r="AA229">
        <v>1</v>
      </c>
      <c r="AB229">
        <f>SQRT(J229+E229^2)</f>
        <v>0.80982211093009504</v>
      </c>
    </row>
    <row r="230" spans="1:28" x14ac:dyDescent="0.2">
      <c r="A230">
        <v>6</v>
      </c>
      <c r="B230">
        <v>12</v>
      </c>
      <c r="C230">
        <v>1.2043999999999999</v>
      </c>
      <c r="D230">
        <v>13.01</v>
      </c>
      <c r="E230">
        <v>0.79799999999999993</v>
      </c>
      <c r="F230">
        <v>41448.879480000003</v>
      </c>
      <c r="G230">
        <v>1787.6</v>
      </c>
      <c r="H230">
        <v>13</v>
      </c>
      <c r="J230" s="7">
        <f>4*C230*(C230-E230)*N230</f>
        <v>2.512852336539537E-2</v>
      </c>
      <c r="K230" s="8">
        <f>MP^2+2*MP*E230-J230</f>
        <v>2.352708240758091</v>
      </c>
      <c r="L230" s="9">
        <f>SQRT(K230)</f>
        <v>1.5338540480626215</v>
      </c>
      <c r="M230" s="9">
        <f>PI()*D230/180</f>
        <v>0.22706733568446225</v>
      </c>
      <c r="N230" s="9">
        <f>(SIN(M230/2))^2</f>
        <v>1.283460571030574E-2</v>
      </c>
      <c r="O230" s="9">
        <f>1/(1+2*(1+E230^2/J230)*(TAN(M230/2))^2)</f>
        <v>0.59348359587531763</v>
      </c>
      <c r="P230" s="10">
        <f>(1/137)*(C230-E230)*(K230-MP^2)/((4*PI()^2*J230*MP*C230)*(1-O230))</f>
        <v>9.583871191250504E-3</v>
      </c>
      <c r="Q230" s="10">
        <f>F230/P230</f>
        <v>4324857.7378460942</v>
      </c>
      <c r="R230" s="11">
        <f>G230/P230</f>
        <v>186521.70551206602</v>
      </c>
      <c r="S230">
        <f>4*(1/137)^2*(1-N230)*(C230-E230)^2/J230^2</f>
        <v>5.5027811448608133E-2</v>
      </c>
      <c r="T230">
        <f>(1/S230)*O230*(J230+E230^2)^2/J230^2</f>
        <v>7483.7622453002032</v>
      </c>
      <c r="U230">
        <f>(J230+E230^2)^2/(4*(1/137)^2*(C230-E230)^2*(1-N230+2*N230*(J230+E230^2)/J230))</f>
        <v>7483.7622453002041</v>
      </c>
      <c r="V230">
        <f>AA230*U230*F230</f>
        <v>310193559.36242241</v>
      </c>
      <c r="W230">
        <f>AA230*U230*G230</f>
        <v>13377973.389698643</v>
      </c>
      <c r="X230">
        <f>O230</f>
        <v>0.59348359587531763</v>
      </c>
      <c r="Y230">
        <f>V230/(0.1973269^2*10000000)</f>
        <v>796.6364797210739</v>
      </c>
      <c r="Z230">
        <f>W230/(0.1973269^2*10000000)</f>
        <v>34.3571982889558</v>
      </c>
      <c r="AA230">
        <v>1</v>
      </c>
      <c r="AB230">
        <f>SQRT(J230+E230^2)</f>
        <v>0.81359235699789811</v>
      </c>
    </row>
    <row r="231" spans="1:28" x14ac:dyDescent="0.2">
      <c r="A231">
        <v>6</v>
      </c>
      <c r="B231">
        <v>12</v>
      </c>
      <c r="C231">
        <v>1.2043999999999999</v>
      </c>
      <c r="D231">
        <v>13.01</v>
      </c>
      <c r="E231">
        <v>0.80199999999999994</v>
      </c>
      <c r="F231">
        <v>39676.051370000001</v>
      </c>
      <c r="G231">
        <v>1766.6</v>
      </c>
      <c r="H231">
        <v>13</v>
      </c>
      <c r="J231" s="7">
        <f>4*C231*(C231-E231)*N231</f>
        <v>2.4881195379515497E-2</v>
      </c>
      <c r="K231" s="8">
        <f>MP^2+2*MP*E231-J231</f>
        <v>2.3604617454492511</v>
      </c>
      <c r="L231" s="9">
        <f>SQRT(K231)</f>
        <v>1.5363794275663976</v>
      </c>
      <c r="M231" s="9">
        <f>PI()*D231/180</f>
        <v>0.22706733568446225</v>
      </c>
      <c r="N231" s="9">
        <f>(SIN(M231/2))^2</f>
        <v>1.283460571030574E-2</v>
      </c>
      <c r="O231" s="9">
        <f>1/(1+2*(1+E231^2/J231)*(TAN(M231/2))^2)</f>
        <v>0.58885691496860848</v>
      </c>
      <c r="P231" s="10">
        <f>(1/137)*(C231-E231)*(K231-MP^2)/((4*PI()^2*J231*MP*C231)*(1-O231))</f>
        <v>9.5259231527251974E-3</v>
      </c>
      <c r="Q231" s="10">
        <f>F231/P231</f>
        <v>4165061.0375383291</v>
      </c>
      <c r="R231" s="11">
        <f>G231/P231</f>
        <v>185451.84248044316</v>
      </c>
      <c r="S231">
        <f>4*(1/137)^2*(1-N231)*(C231-E231)^2/J231^2</f>
        <v>5.5027811448608112E-2</v>
      </c>
      <c r="T231">
        <f>(1/S231)*O231*(J231+E231^2)^2/J231^2</f>
        <v>7715.2277673432236</v>
      </c>
      <c r="U231">
        <f>(J231+E231^2)^2/(4*(1/137)^2*(C231-E231)^2*(1-N231+2*N231*(J231+E231^2)/J231))</f>
        <v>7715.2277673432245</v>
      </c>
      <c r="V231">
        <f>AA231*U231*F231</f>
        <v>306109773.22836018</v>
      </c>
      <c r="W231">
        <f>AA231*U231*G231</f>
        <v>13629721.373788539</v>
      </c>
      <c r="X231">
        <f>O231</f>
        <v>0.58885691496860848</v>
      </c>
      <c r="Y231">
        <f>V231/(0.1973269^2*10000000)</f>
        <v>786.14853465715976</v>
      </c>
      <c r="Z231">
        <f>W231/(0.1973269^2*10000000)</f>
        <v>35.003735335806383</v>
      </c>
      <c r="AA231">
        <v>1</v>
      </c>
      <c r="AB231">
        <f>SQRT(J231+E231^2)</f>
        <v>0.8173647872153017</v>
      </c>
    </row>
    <row r="232" spans="1:28" x14ac:dyDescent="0.2">
      <c r="A232">
        <v>6</v>
      </c>
      <c r="B232">
        <v>12</v>
      </c>
      <c r="C232">
        <v>1.2043999999999999</v>
      </c>
      <c r="D232">
        <v>13.01</v>
      </c>
      <c r="E232">
        <v>0.80599999999999994</v>
      </c>
      <c r="F232">
        <v>42187.52521</v>
      </c>
      <c r="G232">
        <v>1881</v>
      </c>
      <c r="H232">
        <v>13</v>
      </c>
      <c r="J232" s="7">
        <f>4*C232*(C232-E232)*N232</f>
        <v>2.4633867393635621E-2</v>
      </c>
      <c r="K232" s="8">
        <f>MP^2+2*MP*E232-J232</f>
        <v>2.3682152501404108</v>
      </c>
      <c r="L232" s="9">
        <f>SQRT(K232)</f>
        <v>1.5389006628565767</v>
      </c>
      <c r="M232" s="9">
        <f>PI()*D232/180</f>
        <v>0.22706733568446225</v>
      </c>
      <c r="N232" s="9">
        <f>(SIN(M232/2))^2</f>
        <v>1.283460571030574E-2</v>
      </c>
      <c r="O232" s="9">
        <f>1/(1+2*(1+E232^2/J232)*(TAN(M232/2))^2)</f>
        <v>0.58419953871620511</v>
      </c>
      <c r="P232" s="10">
        <f>(1/137)*(C232-E232)*(K232-MP^2)/((4*PI()^2*J232*MP*C232)*(1-O232))</f>
        <v>9.4685657614467424E-3</v>
      </c>
      <c r="Q232" s="10">
        <f>F232/P232</f>
        <v>4455534.9007317862</v>
      </c>
      <c r="R232" s="11">
        <f>G232/P232</f>
        <v>198657.3307288932</v>
      </c>
      <c r="S232">
        <f>4*(1/137)^2*(1-N232)*(C232-E232)^2/J232^2</f>
        <v>5.5027811448608112E-2</v>
      </c>
      <c r="T232">
        <f>(1/S232)*O232*(J232+E232^2)^2/J232^2</f>
        <v>7953.9210217444925</v>
      </c>
      <c r="U232">
        <f>(J232+E232^2)^2/(4*(1/137)^2*(C232-E232)^2*(1-N232+2*N232*(J232+E232^2)/J232))</f>
        <v>7953.9210217444906</v>
      </c>
      <c r="V232">
        <f>AA232*U232*F232</f>
        <v>335556243.62319463</v>
      </c>
      <c r="W232">
        <f>AA232*U232*G232</f>
        <v>14961325.441901388</v>
      </c>
      <c r="X232">
        <f>O232</f>
        <v>0.58419953871620511</v>
      </c>
      <c r="Y232">
        <f>V232/(0.1973269^2*10000000)</f>
        <v>861.77271126407584</v>
      </c>
      <c r="Z232">
        <f>W232/(0.1973269^2*10000000)</f>
        <v>38.423549658786129</v>
      </c>
      <c r="AA232">
        <v>1</v>
      </c>
      <c r="AB232">
        <f>SQRT(J232+E232^2)</f>
        <v>0.82113937147943128</v>
      </c>
    </row>
    <row r="233" spans="1:28" x14ac:dyDescent="0.2">
      <c r="A233">
        <v>6</v>
      </c>
      <c r="B233">
        <v>12</v>
      </c>
      <c r="C233">
        <v>1.2043999999999999</v>
      </c>
      <c r="D233">
        <v>13.01</v>
      </c>
      <c r="E233">
        <v>0.80999999999999994</v>
      </c>
      <c r="F233">
        <v>41878.957260000003</v>
      </c>
      <c r="G233">
        <v>1899.4</v>
      </c>
      <c r="H233">
        <v>13</v>
      </c>
      <c r="J233" s="7">
        <f>4*C233*(C233-E233)*N233</f>
        <v>2.4386539407755745E-2</v>
      </c>
      <c r="K233" s="8">
        <f>MP^2+2*MP*E233-J233</f>
        <v>2.3759687548315709</v>
      </c>
      <c r="L233" s="9">
        <f>SQRT(K233)</f>
        <v>1.5414177742687318</v>
      </c>
      <c r="M233" s="9">
        <f>PI()*D233/180</f>
        <v>0.22706733568446225</v>
      </c>
      <c r="N233" s="9">
        <f>(SIN(M233/2))^2</f>
        <v>1.283460571030574E-2</v>
      </c>
      <c r="O233" s="9">
        <f>1/(1+2*(1+E233^2/J233)*(TAN(M233/2))^2)</f>
        <v>0.57951155409104971</v>
      </c>
      <c r="P233" s="10">
        <f>(1/137)*(C233-E233)*(K233-MP^2)/((4*PI()^2*J233*MP*C233)*(1-O233))</f>
        <v>9.4117938990517479E-3</v>
      </c>
      <c r="Q233" s="10">
        <f>F233/P233</f>
        <v>4449625.4071414983</v>
      </c>
      <c r="R233" s="11">
        <f>G233/P233</f>
        <v>201810.62402900337</v>
      </c>
      <c r="S233">
        <f>4*(1/137)^2*(1-N233)*(C233-E233)^2/J233^2</f>
        <v>5.5027811448608112E-2</v>
      </c>
      <c r="T233">
        <f>(1/S233)*O233*(J233+E233^2)^2/J233^2</f>
        <v>8200.0893576595245</v>
      </c>
      <c r="U233">
        <f>(J233+E233^2)^2/(4*(1/137)^2*(C233-E233)^2*(1-N233+2*N233*(J233+E233^2)/J233))</f>
        <v>8200.0893576595226</v>
      </c>
      <c r="V233">
        <f>AA233*U233*F233</f>
        <v>343411191.73760402</v>
      </c>
      <c r="W233">
        <f>AA233*U233*G233</f>
        <v>15575249.725938499</v>
      </c>
      <c r="X233">
        <f>O233</f>
        <v>0.57951155409104971</v>
      </c>
      <c r="Y233">
        <f>V233/(0.1973269^2*10000000)</f>
        <v>881.94572268029174</v>
      </c>
      <c r="Z233">
        <f>W233/(0.1973269^2*10000000)</f>
        <v>40.000224820758731</v>
      </c>
      <c r="AA233">
        <v>1</v>
      </c>
      <c r="AB233">
        <f>SQRT(J233+E233^2)</f>
        <v>0.82491608022134932</v>
      </c>
    </row>
    <row r="234" spans="1:28" x14ac:dyDescent="0.2">
      <c r="A234">
        <v>6</v>
      </c>
      <c r="B234">
        <v>12</v>
      </c>
      <c r="C234">
        <v>1.2043999999999999</v>
      </c>
      <c r="D234">
        <v>13.01</v>
      </c>
      <c r="E234">
        <v>0.81399999999999983</v>
      </c>
      <c r="F234">
        <v>41595.763809999997</v>
      </c>
      <c r="G234">
        <v>1936.2</v>
      </c>
      <c r="H234">
        <v>13</v>
      </c>
      <c r="J234" s="7">
        <f>4*C234*(C234-E234)*N234</f>
        <v>2.4139211421875875E-2</v>
      </c>
      <c r="K234" s="8">
        <f>MP^2+2*MP*E234-J234</f>
        <v>2.3837222595227305</v>
      </c>
      <c r="L234" s="9">
        <f>SQRT(K234)</f>
        <v>1.5439307819726669</v>
      </c>
      <c r="M234" s="9">
        <f>PI()*D234/180</f>
        <v>0.22706733568446225</v>
      </c>
      <c r="N234" s="9">
        <f>(SIN(M234/2))^2</f>
        <v>1.283460571030574E-2</v>
      </c>
      <c r="O234" s="9">
        <f>1/(1+2*(1+E234^2/J234)*(TAN(M234/2))^2)</f>
        <v>0.57479305241801304</v>
      </c>
      <c r="P234" s="10">
        <f>(1/137)*(C234-E234)*(K234-MP^2)/((4*PI()^2*J234*MP*C234)*(1-O234))</f>
        <v>9.3556024683314407E-3</v>
      </c>
      <c r="Q234" s="10">
        <f>F234/P234</f>
        <v>4446080.725511902</v>
      </c>
      <c r="R234" s="11">
        <f>G234/P234</f>
        <v>206956.20688822606</v>
      </c>
      <c r="S234">
        <f>4*(1/137)^2*(1-N234)*(C234-E234)^2/J234^2</f>
        <v>5.5027811448608112E-2</v>
      </c>
      <c r="T234">
        <f>(1/S234)*O234*(J234+E234^2)^2/J234^2</f>
        <v>8453.9902826685484</v>
      </c>
      <c r="U234">
        <f>(J234+E234^2)^2/(4*(1/137)^2*(C234-E234)^2*(1-N234+2*N234*(J234+E234^2)/J234))</f>
        <v>8453.9902826685448</v>
      </c>
      <c r="V234">
        <f>AA234*U234*F234</f>
        <v>351650183.04991591</v>
      </c>
      <c r="W234">
        <f>AA234*U234*G234</f>
        <v>16368615.985302838</v>
      </c>
      <c r="X234">
        <f>O234</f>
        <v>0.57479305241801304</v>
      </c>
      <c r="Y234">
        <f>V234/(0.1973269^2*10000000)</f>
        <v>903.10503059430312</v>
      </c>
      <c r="Z234">
        <f>W234/(0.1973269^2*10000000)</f>
        <v>42.037741348466653</v>
      </c>
      <c r="AA234">
        <v>1</v>
      </c>
      <c r="AB234">
        <f>SQRT(J234+E234^2)</f>
        <v>0.82869488439465799</v>
      </c>
    </row>
    <row r="235" spans="1:28" x14ac:dyDescent="0.2">
      <c r="A235">
        <v>6</v>
      </c>
      <c r="B235">
        <v>12</v>
      </c>
      <c r="C235">
        <v>1.2043999999999999</v>
      </c>
      <c r="D235">
        <v>13.01</v>
      </c>
      <c r="E235">
        <v>0.81799999999999984</v>
      </c>
      <c r="F235">
        <v>41226.275710000002</v>
      </c>
      <c r="G235">
        <v>1962.4</v>
      </c>
      <c r="H235">
        <v>13</v>
      </c>
      <c r="J235" s="7">
        <f>4*C235*(C235-E235)*N235</f>
        <v>2.3891883435995999E-2</v>
      </c>
      <c r="K235" s="8">
        <f>MP^2+2*MP*E235-J235</f>
        <v>2.3914757642138906</v>
      </c>
      <c r="L235" s="9">
        <f>SQRT(K235)</f>
        <v>1.5464397059743036</v>
      </c>
      <c r="M235" s="9">
        <f>PI()*D235/180</f>
        <v>0.22706733568446225</v>
      </c>
      <c r="N235" s="9">
        <f>(SIN(M235/2))^2</f>
        <v>1.283460571030574E-2</v>
      </c>
      <c r="O235" s="9">
        <f>1/(1+2*(1+E235^2/J235)*(TAN(M235/2))^2)</f>
        <v>0.57004412940024318</v>
      </c>
      <c r="P235" s="10">
        <f>(1/137)*(C235-E235)*(K235-MP^2)/((4*PI()^2*J235*MP*C235)*(1-O235))</f>
        <v>9.2999863946364777E-3</v>
      </c>
      <c r="Q235" s="10">
        <f>F235/P235</f>
        <v>4432939.3571775733</v>
      </c>
      <c r="R235" s="11">
        <f>G235/P235</f>
        <v>211011.06138518252</v>
      </c>
      <c r="S235">
        <f>4*(1/137)^2*(1-N235)*(C235-E235)^2/J235^2</f>
        <v>5.5027811448608112E-2</v>
      </c>
      <c r="T235">
        <f>(1/S235)*O235*(J235+E235^2)^2/J235^2</f>
        <v>8715.8919832290285</v>
      </c>
      <c r="U235">
        <f>(J235+E235^2)^2/(4*(1/137)^2*(C235-E235)^2*(1-N235+2*N235*(J235+E235^2)/J235))</f>
        <v>8715.8919832290248</v>
      </c>
      <c r="V235">
        <f>AA235*U235*F235</f>
        <v>359323765.95917851</v>
      </c>
      <c r="W235">
        <f>AA235*U235*G235</f>
        <v>17104066.427888639</v>
      </c>
      <c r="X235">
        <f>O235</f>
        <v>0.57004412940024318</v>
      </c>
      <c r="Y235">
        <f>V235/(0.1973269^2*10000000)</f>
        <v>922.8122614222018</v>
      </c>
      <c r="Z235">
        <f>W235/(0.1973269^2*10000000)</f>
        <v>43.926518964594791</v>
      </c>
      <c r="AA235">
        <v>1</v>
      </c>
      <c r="AB235">
        <f>SQRT(J235+E235^2)</f>
        <v>0.83247575546438335</v>
      </c>
    </row>
    <row r="236" spans="1:28" x14ac:dyDescent="0.2">
      <c r="A236">
        <v>6</v>
      </c>
      <c r="B236">
        <v>12</v>
      </c>
      <c r="C236">
        <v>1.2043999999999999</v>
      </c>
      <c r="D236">
        <v>13.01</v>
      </c>
      <c r="E236">
        <v>0.82199999999999984</v>
      </c>
      <c r="F236">
        <v>41182.656049999998</v>
      </c>
      <c r="G236">
        <v>1999.3</v>
      </c>
      <c r="H236">
        <v>13</v>
      </c>
      <c r="J236" s="7">
        <f>4*C236*(C236-E236)*N236</f>
        <v>2.3644555450116123E-2</v>
      </c>
      <c r="K236" s="8">
        <f>MP^2+2*MP*E236-J236</f>
        <v>2.3992292689050503</v>
      </c>
      <c r="L236" s="9">
        <f>SQRT(K236)</f>
        <v>1.5489445661175387</v>
      </c>
      <c r="M236" s="9">
        <f>PI()*D236/180</f>
        <v>0.22706733568446225</v>
      </c>
      <c r="N236" s="9">
        <f>(SIN(M236/2))^2</f>
        <v>1.283460571030574E-2</v>
      </c>
      <c r="O236" s="9">
        <f>1/(1+2*(1+E236^2/J236)*(TAN(M236/2))^2)</f>
        <v>0.56526488514453155</v>
      </c>
      <c r="P236" s="10">
        <f>(1/137)*(C236-E236)*(K236-MP^2)/((4*PI()^2*J236*MP*C236)*(1-O236))</f>
        <v>9.2449406271911394E-3</v>
      </c>
      <c r="Q236" s="10">
        <f>F236/P236</f>
        <v>4454615.5254771374</v>
      </c>
      <c r="R236" s="11">
        <f>G236/P236</f>
        <v>216258.82529950232</v>
      </c>
      <c r="S236">
        <f>4*(1/137)^2*(1-N236)*(C236-E236)^2/J236^2</f>
        <v>5.5027811448608126E-2</v>
      </c>
      <c r="T236">
        <f>(1/S236)*O236*(J236+E236^2)^2/J236^2</f>
        <v>8986.0738777216175</v>
      </c>
      <c r="U236">
        <f>(J236+E236^2)^2/(4*(1/137)^2*(C236-E236)^2*(1-N236+2*N236*(J236+E236^2)/J236))</f>
        <v>8986.0738777216175</v>
      </c>
      <c r="V236">
        <f>AA236*U236*F236</f>
        <v>370070389.74609911</v>
      </c>
      <c r="W236">
        <f>AA236*U236*G236</f>
        <v>17965857.503728829</v>
      </c>
      <c r="X236">
        <f>O236</f>
        <v>0.56526488514453155</v>
      </c>
      <c r="Y236">
        <f>V236/(0.1973269^2*10000000)</f>
        <v>950.41164988176854</v>
      </c>
      <c r="Z236">
        <f>W236/(0.1973269^2*10000000)</f>
        <v>46.139763528161751</v>
      </c>
      <c r="AA236">
        <v>1</v>
      </c>
      <c r="AB236">
        <f>SQRT(J236+E236^2)</f>
        <v>0.83625866539612959</v>
      </c>
    </row>
    <row r="237" spans="1:28" x14ac:dyDescent="0.2">
      <c r="A237">
        <v>6</v>
      </c>
      <c r="B237">
        <v>12</v>
      </c>
      <c r="C237">
        <v>1.2043999999999999</v>
      </c>
      <c r="D237">
        <v>13.01</v>
      </c>
      <c r="E237">
        <v>0.82599999999999985</v>
      </c>
      <c r="F237">
        <v>41328.47249</v>
      </c>
      <c r="G237">
        <v>2052</v>
      </c>
      <c r="H237">
        <v>13</v>
      </c>
      <c r="J237" s="7">
        <f>4*C237*(C237-E237)*N237</f>
        <v>2.3397227464236246E-2</v>
      </c>
      <c r="K237" s="8">
        <f>MP^2+2*MP*E237-J237</f>
        <v>2.4069827735962099</v>
      </c>
      <c r="L237" s="9">
        <f>SQRT(K237)</f>
        <v>1.5514453820860759</v>
      </c>
      <c r="M237" s="9">
        <f>PI()*D237/180</f>
        <v>0.22706733568446225</v>
      </c>
      <c r="N237" s="9">
        <f>(SIN(M237/2))^2</f>
        <v>1.283460571030574E-2</v>
      </c>
      <c r="O237" s="9">
        <f>1/(1+2*(1+E237^2/J237)*(TAN(M237/2))^2)</f>
        <v>0.56045542418566929</v>
      </c>
      <c r="P237" s="10">
        <f>(1/137)*(C237-E237)*(K237-MP^2)/((4*PI()^2*J237*MP*C237)*(1-O237))</f>
        <v>9.1904601403212834E-3</v>
      </c>
      <c r="Q237" s="10">
        <f>F237/P237</f>
        <v>4496888.2796933847</v>
      </c>
      <c r="R237" s="11">
        <f>G237/P237</f>
        <v>223275.00132417367</v>
      </c>
      <c r="S237">
        <f>4*(1/137)^2*(1-N237)*(C237-E237)^2/J237^2</f>
        <v>5.5027811448608126E-2</v>
      </c>
      <c r="T237">
        <f>(1/S237)*O237*(J237+E237^2)^2/J237^2</f>
        <v>9264.8272045027334</v>
      </c>
      <c r="U237">
        <f>(J237+E237^2)^2/(4*(1/137)^2*(C237-E237)^2*(1-N237+2*N237*(J237+E237^2)/J237))</f>
        <v>9264.8272045027352</v>
      </c>
      <c r="V237">
        <f>AA237*U237*F237</f>
        <v>382901156.24589491</v>
      </c>
      <c r="W237">
        <f>AA237*U237*G237</f>
        <v>19011425.423639614</v>
      </c>
      <c r="X237">
        <f>O237</f>
        <v>0.56045542418566929</v>
      </c>
      <c r="Y237">
        <f>V237/(0.1973269^2*10000000)</f>
        <v>983.36351605697143</v>
      </c>
      <c r="Z237">
        <f>W237/(0.1973269^2*10000000)</f>
        <v>48.824982230764888</v>
      </c>
      <c r="AA237">
        <v>1</v>
      </c>
      <c r="AB237">
        <f>SQRT(J237+E237^2)</f>
        <v>0.84004358664550016</v>
      </c>
    </row>
    <row r="238" spans="1:28" x14ac:dyDescent="0.2">
      <c r="A238">
        <v>6</v>
      </c>
      <c r="B238">
        <v>12</v>
      </c>
      <c r="C238">
        <v>1.2043999999999999</v>
      </c>
      <c r="D238">
        <v>13.02</v>
      </c>
      <c r="E238">
        <v>0.46599999999999997</v>
      </c>
      <c r="F238">
        <v>69008.735759999996</v>
      </c>
      <c r="G238">
        <v>1177.3</v>
      </c>
      <c r="H238">
        <v>13</v>
      </c>
      <c r="J238" s="7">
        <f>4*C238*(C238-E238)*N238</f>
        <v>4.5726657918256343E-2</v>
      </c>
      <c r="K238" s="8">
        <f>MP^2+2*MP*E238-J238</f>
        <v>1.7090974396669905</v>
      </c>
      <c r="L238" s="9">
        <f>SQRT(K238)</f>
        <v>1.30732453494417</v>
      </c>
      <c r="M238" s="9">
        <f>PI()*D238/180</f>
        <v>0.2272418686096617</v>
      </c>
      <c r="N238" s="9">
        <f>(SIN(M238/2))^2</f>
        <v>1.2854258653135605E-2</v>
      </c>
      <c r="O238" s="9">
        <f>1/(1+2*(1+E238^2/J238)*(TAN(M238/2))^2)</f>
        <v>0.86977479532510493</v>
      </c>
      <c r="P238" s="10">
        <f>(1/137)*(C238-E238)*(K238-MP^2)/((4*PI()^2*J238*MP*C238)*(1-O238))</f>
        <v>1.6813849911706272E-2</v>
      </c>
      <c r="Q238" s="10">
        <f>F238/P238</f>
        <v>4104279.2770473221</v>
      </c>
      <c r="R238" s="11">
        <f>G238/P238</f>
        <v>70019.656781896862</v>
      </c>
      <c r="S238">
        <f>4*(1/137)^2*(1-N238)*(C238-E238)^2/J238^2</f>
        <v>5.4858583293708178E-2</v>
      </c>
      <c r="T238">
        <f>(1/S238)*O238*(J238+E238^2)^2/J238^2</f>
        <v>524.01918009567976</v>
      </c>
      <c r="U238">
        <f>(J238+E238^2)^2/(4*(1/137)^2*(C238-E238)^2*(1-N238+2*N238*(J238+E238^2)/J238))</f>
        <v>524.01918009567976</v>
      </c>
      <c r="V238">
        <f>AA238*U238*F238</f>
        <v>36161901.132394612</v>
      </c>
      <c r="W238">
        <f>AA238*U238*G238</f>
        <v>616927.78072664374</v>
      </c>
      <c r="X238">
        <f>O238</f>
        <v>0.86977479532510493</v>
      </c>
      <c r="Y238">
        <f>V238/(0.1973269^2*10000000)</f>
        <v>92.870689118576891</v>
      </c>
      <c r="Z238">
        <f>W238/(0.1973269^2*10000000)</f>
        <v>1.5843887168075919</v>
      </c>
      <c r="AA238">
        <v>1</v>
      </c>
      <c r="AB238">
        <f>SQRT(J238+E238^2)</f>
        <v>0.51272083819390091</v>
      </c>
    </row>
    <row r="239" spans="1:28" x14ac:dyDescent="0.2">
      <c r="A239">
        <v>6</v>
      </c>
      <c r="B239">
        <v>12</v>
      </c>
      <c r="C239">
        <v>1.2043999999999999</v>
      </c>
      <c r="D239">
        <v>13.02</v>
      </c>
      <c r="E239">
        <v>0.46999999999999986</v>
      </c>
      <c r="F239">
        <v>66156.939029999994</v>
      </c>
      <c r="G239">
        <v>1141.2</v>
      </c>
      <c r="H239">
        <v>13</v>
      </c>
      <c r="J239" s="7">
        <f>4*C239*(C239-E239)*N239</f>
        <v>4.5478951212306967E-2</v>
      </c>
      <c r="K239" s="8">
        <f>MP^2+2*MP*E239-J239</f>
        <v>1.7168513230782194</v>
      </c>
      <c r="L239" s="9">
        <f>SQRT(K239)</f>
        <v>1.3102867331535566</v>
      </c>
      <c r="M239" s="9">
        <f>PI()*D239/180</f>
        <v>0.2272418686096617</v>
      </c>
      <c r="N239" s="9">
        <f>(SIN(M239/2))^2</f>
        <v>1.2854258653135605E-2</v>
      </c>
      <c r="O239" s="9">
        <f>1/(1+2*(1+E239^2/J239)*(TAN(M239/2))^2)</f>
        <v>0.8676484549698209</v>
      </c>
      <c r="P239" s="10">
        <f>(1/137)*(C239-E239)*(K239-MP^2)/((4*PI()^2*J239*MP*C239)*(1-O239))</f>
        <v>1.6698507424602081E-2</v>
      </c>
      <c r="Q239" s="10">
        <f>F239/P239</f>
        <v>3961847.4482653644</v>
      </c>
      <c r="R239" s="11">
        <f>G239/P239</f>
        <v>68341.437410068072</v>
      </c>
      <c r="S239">
        <f>4*(1/137)^2*(1-N239)*(C239-E239)^2/J239^2</f>
        <v>5.4858583293708164E-2</v>
      </c>
      <c r="T239">
        <f>(1/S239)*O239*(J239+E239^2)^2/J239^2</f>
        <v>542.59793606912569</v>
      </c>
      <c r="U239">
        <f>(J239+E239^2)^2/(4*(1/137)^2*(C239-E239)^2*(1-N239+2*N239*(J239+E239^2)/J239))</f>
        <v>542.59793606912569</v>
      </c>
      <c r="V239">
        <f>AA239*U239*F239</f>
        <v>35896618.574328981</v>
      </c>
      <c r="W239">
        <f>AA239*U239*G239</f>
        <v>619212.76464208623</v>
      </c>
      <c r="X239">
        <f>O239</f>
        <v>0.8676484549698209</v>
      </c>
      <c r="Y239">
        <f>V239/(0.1973269^2*10000000)</f>
        <v>92.189392693134707</v>
      </c>
      <c r="Z239">
        <f>W239/(0.1973269^2*10000000)</f>
        <v>1.5902569932036552</v>
      </c>
      <c r="AA239">
        <v>1</v>
      </c>
      <c r="AB239">
        <f>SQRT(J239+E239^2)</f>
        <v>0.51611912502086843</v>
      </c>
    </row>
    <row r="240" spans="1:28" x14ac:dyDescent="0.2">
      <c r="A240">
        <v>6</v>
      </c>
      <c r="B240">
        <v>12</v>
      </c>
      <c r="C240">
        <v>1.2043999999999999</v>
      </c>
      <c r="D240">
        <v>13.02</v>
      </c>
      <c r="E240">
        <v>0.47399999999999987</v>
      </c>
      <c r="F240">
        <v>66762.766050000006</v>
      </c>
      <c r="G240">
        <v>1162.7</v>
      </c>
      <c r="H240">
        <v>13</v>
      </c>
      <c r="J240" s="7">
        <f>4*C240*(C240-E240)*N240</f>
        <v>4.5231244506357585E-2</v>
      </c>
      <c r="K240" s="8">
        <f>MP^2+2*MP*E240-J240</f>
        <v>1.7246052064894488</v>
      </c>
      <c r="L240" s="9">
        <f>SQRT(K240)</f>
        <v>1.3132422497351541</v>
      </c>
      <c r="M240" s="9">
        <f>PI()*D240/180</f>
        <v>0.2272418686096617</v>
      </c>
      <c r="N240" s="9">
        <f>(SIN(M240/2))^2</f>
        <v>1.2854258653135605E-2</v>
      </c>
      <c r="O240" s="9">
        <f>1/(1+2*(1+E240^2/J240)*(TAN(M240/2))^2)</f>
        <v>0.86549556487476365</v>
      </c>
      <c r="P240" s="10">
        <f>(1/137)*(C240-E240)*(K240-MP^2)/((4*PI()^2*J240*MP*C240)*(1-O240))</f>
        <v>1.65835384274595E-2</v>
      </c>
      <c r="Q240" s="10">
        <f>F240/P240</f>
        <v>4025845.6506153294</v>
      </c>
      <c r="R240" s="11">
        <f>G240/P240</f>
        <v>70111.695708725703</v>
      </c>
      <c r="S240">
        <f>4*(1/137)^2*(1-N240)*(C240-E240)^2/J240^2</f>
        <v>5.4858583293708171E-2</v>
      </c>
      <c r="T240">
        <f>(1/S240)*O240*(J240+E240^2)^2/J240^2</f>
        <v>561.78775306528757</v>
      </c>
      <c r="U240">
        <f>(J240+E240^2)^2/(4*(1/137)^2*(C240-E240)^2*(1-N240+2*N240*(J240+E240^2)/J240))</f>
        <v>561.78775306528757</v>
      </c>
      <c r="V240">
        <f>AA240*U240*F240</f>
        <v>37506504.327652968</v>
      </c>
      <c r="W240">
        <f>AA240*U240*G240</f>
        <v>653190.62048900989</v>
      </c>
      <c r="X240">
        <f>O240</f>
        <v>0.86549556487476365</v>
      </c>
      <c r="Y240">
        <f>V240/(0.1973269^2*10000000)</f>
        <v>96.323887690120443</v>
      </c>
      <c r="Z240">
        <f>W240/(0.1973269^2*10000000)</f>
        <v>1.6775186356632841</v>
      </c>
      <c r="AA240">
        <v>1</v>
      </c>
      <c r="AB240">
        <f>SQRT(J240+E240^2)</f>
        <v>0.51952598058841815</v>
      </c>
    </row>
    <row r="241" spans="1:28" x14ac:dyDescent="0.2">
      <c r="A241">
        <v>6</v>
      </c>
      <c r="B241">
        <v>12</v>
      </c>
      <c r="C241">
        <v>1.2043999999999999</v>
      </c>
      <c r="D241">
        <v>13.02</v>
      </c>
      <c r="E241">
        <v>0.47799999999999987</v>
      </c>
      <c r="F241">
        <v>64251.876730000004</v>
      </c>
      <c r="G241">
        <v>1143.5</v>
      </c>
      <c r="H241">
        <v>13</v>
      </c>
      <c r="J241" s="7">
        <f>4*C241*(C241-E241)*N241</f>
        <v>4.4983537800408202E-2</v>
      </c>
      <c r="K241" s="8">
        <f>MP^2+2*MP*E241-J241</f>
        <v>1.7323590899006784</v>
      </c>
      <c r="L241" s="9">
        <f>SQRT(K241)</f>
        <v>1.3161911296998923</v>
      </c>
      <c r="M241" s="9">
        <f>PI()*D241/180</f>
        <v>0.2272418686096617</v>
      </c>
      <c r="N241" s="9">
        <f>(SIN(M241/2))^2</f>
        <v>1.2854258653135605E-2</v>
      </c>
      <c r="O241" s="9">
        <f>1/(1+2*(1+E241^2/J241)*(TAN(M241/2))^2)</f>
        <v>0.86331599015499783</v>
      </c>
      <c r="P241" s="10">
        <f>(1/137)*(C241-E241)*(K241-MP^2)/((4*PI()^2*J241*MP*C241)*(1-O241))</f>
        <v>1.6468976015079122E-2</v>
      </c>
      <c r="Q241" s="10">
        <f>F241/P241</f>
        <v>3901388.688110936</v>
      </c>
      <c r="R241" s="11">
        <f>G241/P241</f>
        <v>69433.582206507708</v>
      </c>
      <c r="S241">
        <f>4*(1/137)^2*(1-N241)*(C241-E241)^2/J241^2</f>
        <v>5.4858583293708164E-2</v>
      </c>
      <c r="T241">
        <f>(1/S241)*O241*(J241+E241^2)^2/J241^2</f>
        <v>581.60688825694933</v>
      </c>
      <c r="U241">
        <f>(J241+E241^2)^2/(4*(1/137)^2*(C241-E241)^2*(1-N241+2*N241*(J241+E241^2)/J241))</f>
        <v>581.60688825694922</v>
      </c>
      <c r="V241">
        <f>AA241*U241*F241</f>
        <v>37369334.089604385</v>
      </c>
      <c r="W241">
        <f>AA241*U241*G241</f>
        <v>665067.47672182147</v>
      </c>
      <c r="X241">
        <f>O241</f>
        <v>0.86331599015499783</v>
      </c>
      <c r="Y241">
        <f>V241/(0.1973269^2*10000000)</f>
        <v>95.971608243099908</v>
      </c>
      <c r="Z241">
        <f>W241/(0.1973269^2*10000000)</f>
        <v>1.7080206775461257</v>
      </c>
      <c r="AA241">
        <v>1</v>
      </c>
      <c r="AB241">
        <f>SQRT(J241+E241^2)</f>
        <v>0.52294123742578202</v>
      </c>
    </row>
    <row r="242" spans="1:28" x14ac:dyDescent="0.2">
      <c r="A242">
        <v>6</v>
      </c>
      <c r="B242">
        <v>12</v>
      </c>
      <c r="C242">
        <v>1.2043999999999999</v>
      </c>
      <c r="D242">
        <v>13.02</v>
      </c>
      <c r="E242">
        <v>0.48199999999999987</v>
      </c>
      <c r="F242">
        <v>61749.659679999997</v>
      </c>
      <c r="G242">
        <v>1119.5999999999999</v>
      </c>
      <c r="H242">
        <v>13</v>
      </c>
      <c r="J242" s="7">
        <f>4*C242*(C242-E242)*N242</f>
        <v>4.4735831094458819E-2</v>
      </c>
      <c r="K242" s="8">
        <f>MP^2+2*MP*E242-J242</f>
        <v>1.7401129733119078</v>
      </c>
      <c r="L242" s="9">
        <f>SQRT(K242)</f>
        <v>1.3191334175555967</v>
      </c>
      <c r="M242" s="9">
        <f>PI()*D242/180</f>
        <v>0.2272418686096617</v>
      </c>
      <c r="N242" s="9">
        <f>(SIN(M242/2))^2</f>
        <v>1.2854258653135605E-2</v>
      </c>
      <c r="O242" s="9">
        <f>1/(1+2*(1+E242^2/J242)*(TAN(M242/2))^2)</f>
        <v>0.86110959688005739</v>
      </c>
      <c r="P242" s="10">
        <f>(1/137)*(C242-E242)*(K242-MP^2)/((4*PI()^2*J242*MP*C242)*(1-O242))</f>
        <v>1.635485130703828E-2</v>
      </c>
      <c r="Q242" s="10">
        <f>F242/P242</f>
        <v>3775617.3089403841</v>
      </c>
      <c r="R242" s="11">
        <f>G242/P242</f>
        <v>68456.752004720591</v>
      </c>
      <c r="S242">
        <f>4*(1/137)^2*(1-N242)*(C242-E242)^2/J242^2</f>
        <v>5.4858583293708164E-2</v>
      </c>
      <c r="T242">
        <f>(1/S242)*O242*(J242+E242^2)^2/J242^2</f>
        <v>602.0741091277539</v>
      </c>
      <c r="U242">
        <f>(J242+E242^2)^2/(4*(1/137)^2*(C242-E242)^2*(1-N242+2*N242*(J242+E242^2)/J242))</f>
        <v>602.07410912775379</v>
      </c>
      <c r="V242">
        <f>AA242*U242*F242</f>
        <v>37177871.340777978</v>
      </c>
      <c r="W242">
        <f>AA242*U242*G242</f>
        <v>674082.17257943307</v>
      </c>
      <c r="X242">
        <f>O242</f>
        <v>0.86110959688005739</v>
      </c>
      <c r="Y242">
        <f>V242/(0.1973269^2*10000000)</f>
        <v>95.479895228373579</v>
      </c>
      <c r="Z242">
        <f>W242/(0.1973269^2*10000000)</f>
        <v>1.7311721433229288</v>
      </c>
      <c r="AA242">
        <v>1</v>
      </c>
      <c r="AB242">
        <f>SQRT(J242+E242^2)</f>
        <v>0.52636473200097544</v>
      </c>
    </row>
    <row r="243" spans="1:28" x14ac:dyDescent="0.2">
      <c r="A243">
        <v>6</v>
      </c>
      <c r="B243">
        <v>12</v>
      </c>
      <c r="C243">
        <v>1.2043999999999999</v>
      </c>
      <c r="D243">
        <v>13.02</v>
      </c>
      <c r="E243">
        <v>0.48599999999999988</v>
      </c>
      <c r="F243">
        <v>60970.512069999997</v>
      </c>
      <c r="G243">
        <v>1115.3</v>
      </c>
      <c r="H243">
        <v>13</v>
      </c>
      <c r="J243" s="7">
        <f>4*C243*(C243-E243)*N243</f>
        <v>4.448812438850943E-2</v>
      </c>
      <c r="K243" s="8">
        <f>MP^2+2*MP*E243-J243</f>
        <v>1.7478668567231372</v>
      </c>
      <c r="L243" s="9">
        <f>SQRT(K243)</f>
        <v>1.3220691573148271</v>
      </c>
      <c r="M243" s="9">
        <f>PI()*D243/180</f>
        <v>0.2272418686096617</v>
      </c>
      <c r="N243" s="9">
        <f>(SIN(M243/2))^2</f>
        <v>1.2854258653135605E-2</v>
      </c>
      <c r="O243" s="9">
        <f>1/(1+2*(1+E243^2/J243)*(TAN(M243/2))^2)</f>
        <v>0.8588762521097747</v>
      </c>
      <c r="P243" s="10">
        <f>(1/137)*(C243-E243)*(K243-MP^2)/((4*PI()^2*J243*MP*C243)*(1-O243))</f>
        <v>1.6241193537484759E-2</v>
      </c>
      <c r="Q243" s="10">
        <f>F243/P243</f>
        <v>3754065.9760798821</v>
      </c>
      <c r="R243" s="11">
        <f>G243/P243</f>
        <v>68671.061484852195</v>
      </c>
      <c r="S243">
        <f>4*(1/137)^2*(1-N243)*(C243-E243)^2/J243^2</f>
        <v>5.4858583293708178E-2</v>
      </c>
      <c r="T243">
        <f>(1/S243)*O243*(J243+E243^2)^2/J243^2</f>
        <v>623.20870792782819</v>
      </c>
      <c r="U243">
        <f>(J243+E243^2)^2/(4*(1/137)^2*(C243-E243)^2*(1-N243+2*N243*(J243+E243^2)/J243))</f>
        <v>623.20870792782819</v>
      </c>
      <c r="V243">
        <f>AA243*U243*F243</f>
        <v>37997354.04884275</v>
      </c>
      <c r="W243">
        <f>AA243*U243*G243</f>
        <v>695064.67195190676</v>
      </c>
      <c r="X243">
        <f>O243</f>
        <v>0.8588762521097747</v>
      </c>
      <c r="Y243">
        <f>V243/(0.1973269^2*10000000)</f>
        <v>97.584483799093263</v>
      </c>
      <c r="Z243">
        <f>W243/(0.1973269^2*10000000)</f>
        <v>1.7850592210243301</v>
      </c>
      <c r="AA243">
        <v>1</v>
      </c>
      <c r="AB243">
        <f>SQRT(J243+E243^2)</f>
        <v>0.52979630461952953</v>
      </c>
    </row>
    <row r="244" spans="1:28" x14ac:dyDescent="0.2">
      <c r="A244">
        <v>6</v>
      </c>
      <c r="B244">
        <v>12</v>
      </c>
      <c r="C244">
        <v>1.2043999999999999</v>
      </c>
      <c r="D244">
        <v>13.02</v>
      </c>
      <c r="E244">
        <v>0.48999999999999988</v>
      </c>
      <c r="F244">
        <v>58895.792529999999</v>
      </c>
      <c r="G244">
        <v>1100.3</v>
      </c>
      <c r="H244">
        <v>13</v>
      </c>
      <c r="J244" s="7">
        <f>4*C244*(C244-E244)*N244</f>
        <v>4.4240417682560047E-2</v>
      </c>
      <c r="K244" s="8">
        <f>MP^2+2*MP*E244-J244</f>
        <v>1.7556207401343664</v>
      </c>
      <c r="L244" s="9">
        <f>SQRT(K244)</f>
        <v>1.3249983925025595</v>
      </c>
      <c r="M244" s="9">
        <f>PI()*D244/180</f>
        <v>0.2272418686096617</v>
      </c>
      <c r="N244" s="9">
        <f>(SIN(M244/2))^2</f>
        <v>1.2854258653135605E-2</v>
      </c>
      <c r="O244" s="9">
        <f>1/(1+2*(1+E244^2/J244)*(TAN(M244/2))^2)</f>
        <v>0.85661582393051039</v>
      </c>
      <c r="P244" s="10">
        <f>(1/137)*(C244-E244)*(K244-MP^2)/((4*PI()^2*J244*MP*C244)*(1-O244))</f>
        <v>1.6128030141336604E-2</v>
      </c>
      <c r="Q244" s="10">
        <f>F244/P244</f>
        <v>3651766.0256008818</v>
      </c>
      <c r="R244" s="11">
        <f>G244/P244</f>
        <v>68222.838769373295</v>
      </c>
      <c r="S244">
        <f>4*(1/137)^2*(1-N244)*(C244-E244)^2/J244^2</f>
        <v>5.4858583293708164E-2</v>
      </c>
      <c r="T244">
        <f>(1/S244)*O244*(J244+E244^2)^2/J244^2</f>
        <v>645.03051659353468</v>
      </c>
      <c r="U244">
        <f>(J244+E244^2)^2/(4*(1/137)^2*(C244-E244)^2*(1-N244+2*N244*(J244+E244^2)/J244))</f>
        <v>645.03051659353491</v>
      </c>
      <c r="V244">
        <f>AA244*U244*F244</f>
        <v>37989583.480811551</v>
      </c>
      <c r="W244">
        <f>AA244*U244*G244</f>
        <v>709727.07740786648</v>
      </c>
      <c r="X244">
        <f>O244</f>
        <v>0.85661582393051039</v>
      </c>
      <c r="Y244">
        <f>V244/(0.1973269^2*10000000)</f>
        <v>97.564527491894196</v>
      </c>
      <c r="Z244">
        <f>W244/(0.1973269^2*10000000)</f>
        <v>1.8227150868994546</v>
      </c>
      <c r="AA244">
        <v>1</v>
      </c>
      <c r="AB244">
        <f>SQRT(J244+E244^2)</f>
        <v>0.53323579932573906</v>
      </c>
    </row>
    <row r="245" spans="1:28" x14ac:dyDescent="0.2">
      <c r="A245">
        <v>6</v>
      </c>
      <c r="B245">
        <v>12</v>
      </c>
      <c r="C245">
        <v>1.2043999999999999</v>
      </c>
      <c r="D245">
        <v>13.02</v>
      </c>
      <c r="E245">
        <v>0.49399999999999988</v>
      </c>
      <c r="F245">
        <v>57037.960140000003</v>
      </c>
      <c r="G245">
        <v>1083.3</v>
      </c>
      <c r="H245">
        <v>13</v>
      </c>
      <c r="J245" s="7">
        <f>4*C245*(C245-E245)*N245</f>
        <v>4.3992710976610665E-2</v>
      </c>
      <c r="K245" s="8">
        <f>MP^2+2*MP*E245-J245</f>
        <v>1.7633746235455958</v>
      </c>
      <c r="L245" s="9">
        <f>SQRT(K245)</f>
        <v>1.3279211661637131</v>
      </c>
      <c r="M245" s="9">
        <f>PI()*D245/180</f>
        <v>0.2272418686096617</v>
      </c>
      <c r="N245" s="9">
        <f>(SIN(M245/2))^2</f>
        <v>1.2854258653135605E-2</v>
      </c>
      <c r="O245" s="9">
        <f>1/(1+2*(1+E245^2/J245)*(TAN(M245/2))^2)</f>
        <v>0.8543281814917858</v>
      </c>
      <c r="P245" s="10">
        <f>(1/137)*(C245-E245)*(K245-MP^2)/((4*PI()^2*J245*MP*C245)*(1-O245))</f>
        <v>1.6015386837001537E-2</v>
      </c>
      <c r="Q245" s="10">
        <f>F245/P245</f>
        <v>3561447.5454455442</v>
      </c>
      <c r="R245" s="11">
        <f>G245/P245</f>
        <v>67641.200991609614</v>
      </c>
      <c r="S245">
        <f>4*(1/137)^2*(1-N245)*(C245-E245)^2/J245^2</f>
        <v>5.4858583293708164E-2</v>
      </c>
      <c r="T245">
        <f>(1/S245)*O245*(J245+E245^2)^2/J245^2</f>
        <v>667.55992214912021</v>
      </c>
      <c r="U245">
        <f>(J245+E245^2)^2/(4*(1/137)^2*(C245-E245)^2*(1-N245+2*N245*(J245+E245^2)/J245))</f>
        <v>667.5599221491201</v>
      </c>
      <c r="V245">
        <f>AA245*U245*F245</f>
        <v>38076256.230603017</v>
      </c>
      <c r="W245">
        <f>AA245*U245*G245</f>
        <v>723167.66366414179</v>
      </c>
      <c r="X245">
        <f>O245</f>
        <v>0.8543281814917858</v>
      </c>
      <c r="Y245">
        <f>V245/(0.1973269^2*10000000)</f>
        <v>97.787119715999481</v>
      </c>
      <c r="Z245">
        <f>W245/(0.1973269^2*10000000)</f>
        <v>1.8572330870236173</v>
      </c>
      <c r="AA245">
        <v>1</v>
      </c>
      <c r="AB245">
        <f>SQRT(J245+E245^2)</f>
        <v>0.53668306380638708</v>
      </c>
    </row>
    <row r="246" spans="1:28" x14ac:dyDescent="0.2">
      <c r="A246">
        <v>6</v>
      </c>
      <c r="B246">
        <v>12</v>
      </c>
      <c r="C246">
        <v>1.2043999999999999</v>
      </c>
      <c r="D246">
        <v>13.02</v>
      </c>
      <c r="E246">
        <v>0.49799999999999989</v>
      </c>
      <c r="F246">
        <v>55029.984270000001</v>
      </c>
      <c r="G246">
        <v>1063.5999999999999</v>
      </c>
      <c r="H246">
        <v>13</v>
      </c>
      <c r="J246" s="7">
        <f>4*C246*(C246-E246)*N246</f>
        <v>4.3745004270661282E-2</v>
      </c>
      <c r="K246" s="8">
        <f>MP^2+2*MP*E246-J246</f>
        <v>1.7711285069568252</v>
      </c>
      <c r="L246" s="9">
        <f>SQRT(K246)</f>
        <v>1.3308375208705325</v>
      </c>
      <c r="M246" s="9">
        <f>PI()*D246/180</f>
        <v>0.2272418686096617</v>
      </c>
      <c r="N246" s="9">
        <f>(SIN(M246/2))^2</f>
        <v>1.2854258653135605E-2</v>
      </c>
      <c r="O246" s="9">
        <f>1/(1+2*(1+E246^2/J246)*(TAN(M246/2))^2)</f>
        <v>0.85201319504330797</v>
      </c>
      <c r="P246" s="10">
        <f>(1/137)*(C246-E246)*(K246-MP^2)/((4*PI()^2*J246*MP*C246)*(1-O246))</f>
        <v>1.590328770572726E-2</v>
      </c>
      <c r="Q246" s="10">
        <f>F246/P246</f>
        <v>3460289.8022263674</v>
      </c>
      <c r="R246" s="11">
        <f>G246/P246</f>
        <v>66879.252874043465</v>
      </c>
      <c r="S246">
        <f>4*(1/137)^2*(1-N246)*(C246-E246)^2/J246^2</f>
        <v>5.4858583293708164E-2</v>
      </c>
      <c r="T246">
        <f>(1/S246)*O246*(J246+E246^2)^2/J246^2</f>
        <v>690.81788260882115</v>
      </c>
      <c r="U246">
        <f>(J246+E246^2)^2/(4*(1/137)^2*(C246-E246)^2*(1-N246+2*N246*(J246+E246^2)/J246))</f>
        <v>690.81788260882115</v>
      </c>
      <c r="V246">
        <f>AA246*U246*F246</f>
        <v>38015697.213398136</v>
      </c>
      <c r="W246">
        <f>AA246*U246*G246</f>
        <v>734753.89994274208</v>
      </c>
      <c r="X246">
        <f>O246</f>
        <v>0.85201319504330797</v>
      </c>
      <c r="Y246">
        <f>V246/(0.1973269^2*10000000)</f>
        <v>97.631592559405306</v>
      </c>
      <c r="Z246">
        <f>W246/(0.1973269^2*10000000)</f>
        <v>1.8869887611941973</v>
      </c>
      <c r="AA246">
        <v>1</v>
      </c>
      <c r="AB246">
        <f>SQRT(J246+E246^2)</f>
        <v>0.54013794929690062</v>
      </c>
    </row>
    <row r="247" spans="1:28" x14ac:dyDescent="0.2">
      <c r="A247">
        <v>6</v>
      </c>
      <c r="B247">
        <v>12</v>
      </c>
      <c r="C247">
        <v>1.2043999999999999</v>
      </c>
      <c r="D247">
        <v>13.02</v>
      </c>
      <c r="E247">
        <v>0.50199999999999989</v>
      </c>
      <c r="F247">
        <v>53345.959390000004</v>
      </c>
      <c r="G247">
        <v>1054.2</v>
      </c>
      <c r="H247">
        <v>13</v>
      </c>
      <c r="J247" s="7">
        <f>4*C247*(C247-E247)*N247</f>
        <v>4.3497297564711893E-2</v>
      </c>
      <c r="K247" s="8">
        <f>MP^2+2*MP*E247-J247</f>
        <v>1.7788823903680546</v>
      </c>
      <c r="L247" s="9">
        <f>SQRT(K247)</f>
        <v>1.3337474987298212</v>
      </c>
      <c r="M247" s="9">
        <f>PI()*D247/180</f>
        <v>0.2272418686096617</v>
      </c>
      <c r="N247" s="9">
        <f>(SIN(M247/2))^2</f>
        <v>1.2854258653135605E-2</v>
      </c>
      <c r="O247" s="9">
        <f>1/(1+2*(1+E247^2/J247)*(TAN(M247/2))^2)</f>
        <v>0.84967073597238929</v>
      </c>
      <c r="P247" s="10">
        <f>(1/137)*(C247-E247)*(K247-MP^2)/((4*PI()^2*J247*MP*C247)*(1-O247))</f>
        <v>1.5791755267694822E-2</v>
      </c>
      <c r="Q247" s="10">
        <f>F247/P247</f>
        <v>3378089.2931598159</v>
      </c>
      <c r="R247" s="11">
        <f>G247/P247</f>
        <v>66756.353687710449</v>
      </c>
      <c r="S247">
        <f>4*(1/137)^2*(1-N247)*(C247-E247)^2/J247^2</f>
        <v>5.4858583293708171E-2</v>
      </c>
      <c r="T247">
        <f>(1/S247)*O247*(J247+E247^2)^2/J247^2</f>
        <v>714.82594339883633</v>
      </c>
      <c r="U247">
        <f>(J247+E247^2)^2/(4*(1/137)^2*(C247-E247)^2*(1-N247+2*N247*(J247+E247^2)/J247))</f>
        <v>714.82594339883633</v>
      </c>
      <c r="V247">
        <f>AA247*U247*F247</f>
        <v>38133075.747472763</v>
      </c>
      <c r="W247">
        <f>AA247*U247*G247</f>
        <v>753569.50953105325</v>
      </c>
      <c r="X247">
        <f>O247</f>
        <v>0.84967073597238929</v>
      </c>
      <c r="Y247">
        <f>V247/(0.1973269^2*10000000)</f>
        <v>97.933043119411224</v>
      </c>
      <c r="Z247">
        <f>W247/(0.1973269^2*10000000)</f>
        <v>1.935310850850241</v>
      </c>
      <c r="AA247">
        <v>1</v>
      </c>
      <c r="AB247">
        <f>SQRT(J247+E247^2)</f>
        <v>0.54360031048989643</v>
      </c>
    </row>
    <row r="248" spans="1:28" x14ac:dyDescent="0.2">
      <c r="A248">
        <v>6</v>
      </c>
      <c r="B248">
        <v>12</v>
      </c>
      <c r="C248">
        <v>1.2043999999999999</v>
      </c>
      <c r="D248">
        <v>13.02</v>
      </c>
      <c r="E248">
        <v>0.50599999999999989</v>
      </c>
      <c r="F248">
        <v>52397.836519999997</v>
      </c>
      <c r="G248">
        <v>1049.2</v>
      </c>
      <c r="H248">
        <v>13</v>
      </c>
      <c r="J248" s="7">
        <f>4*C248*(C248-E248)*N248</f>
        <v>4.324959085876251E-2</v>
      </c>
      <c r="K248" s="8">
        <f>MP^2+2*MP*E248-J248</f>
        <v>1.786636273779284</v>
      </c>
      <c r="L248" s="9">
        <f>SQRT(K248)</f>
        <v>1.3366511413900353</v>
      </c>
      <c r="M248" s="9">
        <f>PI()*D248/180</f>
        <v>0.2272418686096617</v>
      </c>
      <c r="N248" s="9">
        <f>(SIN(M248/2))^2</f>
        <v>1.2854258653135605E-2</v>
      </c>
      <c r="O248" s="9">
        <f>1/(1+2*(1+E248^2/J248)*(TAN(M248/2))^2)</f>
        <v>0.84730067684175125</v>
      </c>
      <c r="P248" s="10">
        <f>(1/137)*(C248-E248)*(K248-MP^2)/((4*PI()^2*J248*MP*C248)*(1-O248))</f>
        <v>1.5680810554964453E-2</v>
      </c>
      <c r="Q248" s="10">
        <f>F248/P248</f>
        <v>3341526.0222891443</v>
      </c>
      <c r="R248" s="11">
        <f>G248/P248</f>
        <v>66909.806500265986</v>
      </c>
      <c r="S248">
        <f>4*(1/137)^2*(1-N248)*(C248-E248)^2/J248^2</f>
        <v>5.4858583293708171E-2</v>
      </c>
      <c r="T248">
        <f>(1/S248)*O248*(J248+E248^2)^2/J248^2</f>
        <v>739.60625431945914</v>
      </c>
      <c r="U248">
        <f>(J248+E248^2)^2/(4*(1/137)^2*(C248-E248)^2*(1-N248+2*N248*(J248+E248^2)/J248))</f>
        <v>739.60625431945925</v>
      </c>
      <c r="V248">
        <f>AA248*U248*F248</f>
        <v>38753767.603000566</v>
      </c>
      <c r="W248">
        <f>AA248*U248*G248</f>
        <v>775994.88203197671</v>
      </c>
      <c r="X248">
        <f>O248</f>
        <v>0.84730067684175125</v>
      </c>
      <c r="Y248">
        <f>V248/(0.1973269^2*10000000)</f>
        <v>99.52709870133738</v>
      </c>
      <c r="Z248">
        <f>W248/(0.1973269^2*10000000)</f>
        <v>1.9929035031357665</v>
      </c>
      <c r="AA248">
        <v>1</v>
      </c>
      <c r="AB248">
        <f>SQRT(J248+E248^2)</f>
        <v>0.54707000544606943</v>
      </c>
    </row>
    <row r="249" spans="1:28" x14ac:dyDescent="0.2">
      <c r="A249">
        <v>6</v>
      </c>
      <c r="B249">
        <v>12</v>
      </c>
      <c r="C249">
        <v>1.2043999999999999</v>
      </c>
      <c r="D249">
        <v>13.02</v>
      </c>
      <c r="E249">
        <v>0.5099999999999999</v>
      </c>
      <c r="F249">
        <v>52910.308400000002</v>
      </c>
      <c r="G249">
        <v>1071.5999999999999</v>
      </c>
      <c r="H249">
        <v>13</v>
      </c>
      <c r="J249" s="7">
        <f>4*C249*(C249-E249)*N249</f>
        <v>4.300188415281312E-2</v>
      </c>
      <c r="K249" s="8">
        <f>MP^2+2*MP*E249-J249</f>
        <v>1.7943901571905134</v>
      </c>
      <c r="L249" s="9">
        <f>SQRT(K249)</f>
        <v>1.3395484900482377</v>
      </c>
      <c r="M249" s="9">
        <f>PI()*D249/180</f>
        <v>0.2272418686096617</v>
      </c>
      <c r="N249" s="9">
        <f>(SIN(M249/2))^2</f>
        <v>1.2854258653135605E-2</v>
      </c>
      <c r="O249" s="9">
        <f>1/(1+2*(1+E249^2/J249)*(TAN(M249/2))^2)</f>
        <v>0.84490289142771058</v>
      </c>
      <c r="P249" s="10">
        <f>(1/137)*(C249-E249)*(K249-MP^2)/((4*PI()^2*J249*MP*C249)*(1-O249))</f>
        <v>1.5570473181383021E-2</v>
      </c>
      <c r="Q249" s="10">
        <f>F249/P249</f>
        <v>3398118.2064051013</v>
      </c>
      <c r="R249" s="11">
        <f>G249/P249</f>
        <v>68822.571255012866</v>
      </c>
      <c r="S249">
        <f>4*(1/137)^2*(1-N249)*(C249-E249)^2/J249^2</f>
        <v>5.4858583293708185E-2</v>
      </c>
      <c r="T249">
        <f>(1/S249)*O249*(J249+E249^2)^2/J249^2</f>
        <v>765.18158706859822</v>
      </c>
      <c r="U249">
        <f>(J249+E249^2)^2/(4*(1/137)^2*(C249-E249)^2*(1-N249+2*N249*(J249+E249^2)/J249))</f>
        <v>765.18158706859811</v>
      </c>
      <c r="V249">
        <f>AA249*U249*F249</f>
        <v>40485993.753800981</v>
      </c>
      <c r="W249">
        <f>AA249*U249*G249</f>
        <v>819968.58870270965</v>
      </c>
      <c r="X249">
        <f>O249</f>
        <v>0.84490289142771058</v>
      </c>
      <c r="Y249">
        <f>V249/(0.1973269^2*10000000)</f>
        <v>103.97578727401701</v>
      </c>
      <c r="Z249">
        <f>W249/(0.1973269^2*10000000)</f>
        <v>2.1058364052710115</v>
      </c>
      <c r="AA249">
        <v>1</v>
      </c>
      <c r="AB249">
        <f>SQRT(J249+E249^2)</f>
        <v>0.55054689550737912</v>
      </c>
    </row>
    <row r="250" spans="1:28" x14ac:dyDescent="0.2">
      <c r="A250">
        <v>6</v>
      </c>
      <c r="B250">
        <v>12</v>
      </c>
      <c r="C250">
        <v>1.2043999999999999</v>
      </c>
      <c r="D250">
        <v>13.02</v>
      </c>
      <c r="E250">
        <v>0.5139999999999999</v>
      </c>
      <c r="F250">
        <v>51563.364289999998</v>
      </c>
      <c r="G250">
        <v>1063.5</v>
      </c>
      <c r="H250">
        <v>13</v>
      </c>
      <c r="J250" s="7">
        <f>4*C250*(C250-E250)*N250</f>
        <v>4.2754177446863738E-2</v>
      </c>
      <c r="K250" s="8">
        <f>MP^2+2*MP*E250-J250</f>
        <v>1.8021440406017426</v>
      </c>
      <c r="L250" s="9">
        <f>SQRT(K250)</f>
        <v>1.3424395854569182</v>
      </c>
      <c r="M250" s="9">
        <f>PI()*D250/180</f>
        <v>0.2272418686096617</v>
      </c>
      <c r="N250" s="9">
        <f>(SIN(M250/2))^2</f>
        <v>1.2854258653135605E-2</v>
      </c>
      <c r="O250" s="9">
        <f>1/(1+2*(1+E250^2/J250)*(TAN(M250/2))^2)</f>
        <v>0.8424772547587418</v>
      </c>
      <c r="P250" s="10">
        <f>(1/137)*(C250-E250)*(K250-MP^2)/((4*PI()^2*J250*MP*C250)*(1-O250))</f>
        <v>1.5460761409559839E-2</v>
      </c>
      <c r="Q250" s="10">
        <f>F250/P250</f>
        <v>3335111.5720676519</v>
      </c>
      <c r="R250" s="11">
        <f>G250/P250</f>
        <v>68787.039126184754</v>
      </c>
      <c r="S250">
        <f>4*(1/137)^2*(1-N250)*(C250-E250)^2/J250^2</f>
        <v>5.4858583293708171E-2</v>
      </c>
      <c r="T250">
        <f>(1/S250)*O250*(J250+E250^2)^2/J250^2</f>
        <v>791.5753533488944</v>
      </c>
      <c r="U250">
        <f>(J250+E250^2)^2/(4*(1/137)^2*(C250-E250)^2*(1-N250+2*N250*(J250+E250^2)/J250))</f>
        <v>791.57535334889451</v>
      </c>
      <c r="V250">
        <f>AA250*U250*F250</f>
        <v>40816288.307714514</v>
      </c>
      <c r="W250">
        <f>AA250*U250*G250</f>
        <v>841840.38828654937</v>
      </c>
      <c r="X250">
        <f>O250</f>
        <v>0.8424772547587418</v>
      </c>
      <c r="Y250">
        <f>V250/(0.1973269^2*10000000)</f>
        <v>104.82404695820114</v>
      </c>
      <c r="Z250">
        <f>W250/(0.1973269^2*10000000)</f>
        <v>2.1620073762655361</v>
      </c>
      <c r="AA250">
        <v>1</v>
      </c>
      <c r="AB250">
        <f>SQRT(J250+E250^2)</f>
        <v>0.5540308452124878</v>
      </c>
    </row>
    <row r="251" spans="1:28" x14ac:dyDescent="0.2">
      <c r="A251">
        <v>6</v>
      </c>
      <c r="B251">
        <v>12</v>
      </c>
      <c r="C251">
        <v>1.2043999999999999</v>
      </c>
      <c r="D251">
        <v>13.02</v>
      </c>
      <c r="E251">
        <v>0.5179999999999999</v>
      </c>
      <c r="F251">
        <v>50685.028980000003</v>
      </c>
      <c r="G251">
        <v>1056.7</v>
      </c>
      <c r="H251">
        <v>13</v>
      </c>
      <c r="J251" s="7">
        <f>4*C251*(C251-E251)*N251</f>
        <v>4.2506470740914348E-2</v>
      </c>
      <c r="K251" s="8">
        <f>MP^2+2*MP*E251-J251</f>
        <v>1.809897924012972</v>
      </c>
      <c r="L251" s="9">
        <f>SQRT(K251)</f>
        <v>1.3453244679306817</v>
      </c>
      <c r="M251" s="9">
        <f>PI()*D251/180</f>
        <v>0.2272418686096617</v>
      </c>
      <c r="N251" s="9">
        <f>(SIN(M251/2))^2</f>
        <v>1.2854258653135605E-2</v>
      </c>
      <c r="O251" s="9">
        <f>1/(1+2*(1+E251^2/J251)*(TAN(M251/2))^2)</f>
        <v>0.84002364315441103</v>
      </c>
      <c r="P251" s="10">
        <f>(1/137)*(C251-E251)*(K251-MP^2)/((4*PI()^2*J251*MP*C251)*(1-O251))</f>
        <v>1.5351692215016059E-2</v>
      </c>
      <c r="Q251" s="10">
        <f>F251/P251</f>
        <v>3301592.3111344753</v>
      </c>
      <c r="R251" s="11">
        <f>G251/P251</f>
        <v>68832.802612235973</v>
      </c>
      <c r="S251">
        <f>4*(1/137)^2*(1-N251)*(C251-E251)^2/J251^2</f>
        <v>5.4858583293708178E-2</v>
      </c>
      <c r="T251">
        <f>(1/S251)*O251*(J251+E251^2)^2/J251^2</f>
        <v>818.81162358168524</v>
      </c>
      <c r="U251">
        <f>(J251+E251^2)^2/(4*(1/137)^2*(C251-E251)^2*(1-N251+2*N251*(J251+E251^2)/J251))</f>
        <v>818.81162358168513</v>
      </c>
      <c r="V251">
        <f>AA251*U251*F251</f>
        <v>41501490.870398566</v>
      </c>
      <c r="W251">
        <f>AA251*U251*G251</f>
        <v>865238.24263876677</v>
      </c>
      <c r="X251">
        <f>O251</f>
        <v>0.84002364315441103</v>
      </c>
      <c r="Y251">
        <f>V251/(0.1973269^2*10000000)</f>
        <v>106.58377839348447</v>
      </c>
      <c r="Z251">
        <f>W251/(0.1973269^2*10000000)</f>
        <v>2.222097548229419</v>
      </c>
      <c r="AA251">
        <v>1</v>
      </c>
      <c r="AB251">
        <f>SQRT(J251+E251^2)</f>
        <v>0.55752172221440321</v>
      </c>
    </row>
    <row r="252" spans="1:28" x14ac:dyDescent="0.2">
      <c r="A252">
        <v>6</v>
      </c>
      <c r="B252">
        <v>12</v>
      </c>
      <c r="C252">
        <v>1.2043999999999999</v>
      </c>
      <c r="D252">
        <v>13.02</v>
      </c>
      <c r="E252">
        <v>0.52199999999999991</v>
      </c>
      <c r="F252">
        <v>47488.117480000001</v>
      </c>
      <c r="G252">
        <v>1023.2</v>
      </c>
      <c r="H252">
        <v>13</v>
      </c>
      <c r="J252" s="7">
        <f>4*C252*(C252-E252)*N252</f>
        <v>4.2258764034964966E-2</v>
      </c>
      <c r="K252" s="8">
        <f>MP^2+2*MP*E252-J252</f>
        <v>1.8176518074242016</v>
      </c>
      <c r="L252" s="9">
        <f>SQRT(K252)</f>
        <v>1.348203177352806</v>
      </c>
      <c r="M252" s="9">
        <f>PI()*D252/180</f>
        <v>0.2272418686096617</v>
      </c>
      <c r="N252" s="9">
        <f>(SIN(M252/2))^2</f>
        <v>1.2854258653135605E-2</v>
      </c>
      <c r="O252" s="9">
        <f>1/(1+2*(1+E252^2/J252)*(TAN(M252/2))^2)</f>
        <v>0.83754193426467338</v>
      </c>
      <c r="P252" s="10">
        <f>(1/137)*(C252-E252)*(K252-MP^2)/((4*PI()^2*J252*MP*C252)*(1-O252))</f>
        <v>1.5243281347610271E-2</v>
      </c>
      <c r="Q252" s="10">
        <f>F252/P252</f>
        <v>3115347.4371477659</v>
      </c>
      <c r="R252" s="11">
        <f>G252/P252</f>
        <v>67124.654899872316</v>
      </c>
      <c r="S252">
        <f>4*(1/137)^2*(1-N252)*(C252-E252)^2/J252^2</f>
        <v>5.4858583293708171E-2</v>
      </c>
      <c r="T252">
        <f>(1/S252)*O252*(J252+E252^2)^2/J252^2</f>
        <v>846.91514625213836</v>
      </c>
      <c r="U252">
        <f>(J252+E252^2)^2/(4*(1/137)^2*(C252-E252)^2*(1-N252+2*N252*(J252+E252^2)/J252))</f>
        <v>846.91514625213813</v>
      </c>
      <c r="V252">
        <f>AA252*U252*F252</f>
        <v>40218405.960812919</v>
      </c>
      <c r="W252">
        <f>AA252*U252*G252</f>
        <v>866563.57764518773</v>
      </c>
      <c r="X252">
        <f>O252</f>
        <v>0.83754193426467338</v>
      </c>
      <c r="Y252">
        <f>V252/(0.1973269^2*10000000)</f>
        <v>103.28857056371362</v>
      </c>
      <c r="Z252">
        <f>W252/(0.1973269^2*10000000)</f>
        <v>2.2255012624011008</v>
      </c>
      <c r="AA252">
        <v>1</v>
      </c>
      <c r="AB252">
        <f>SQRT(J252+E252^2)</f>
        <v>0.56101939720027938</v>
      </c>
    </row>
    <row r="253" spans="1:28" x14ac:dyDescent="0.2">
      <c r="A253">
        <v>6</v>
      </c>
      <c r="B253">
        <v>12</v>
      </c>
      <c r="C253">
        <v>1.2043999999999999</v>
      </c>
      <c r="D253">
        <v>13.02</v>
      </c>
      <c r="E253">
        <v>0.52599999999999991</v>
      </c>
      <c r="F253">
        <v>45067.637600000002</v>
      </c>
      <c r="G253">
        <v>997.12</v>
      </c>
      <c r="H253">
        <v>13</v>
      </c>
      <c r="J253" s="7">
        <f>4*C253*(C253-E253)*N253</f>
        <v>4.2011057329015583E-2</v>
      </c>
      <c r="K253" s="8">
        <f>MP^2+2*MP*E253-J253</f>
        <v>1.825405690835431</v>
      </c>
      <c r="L253" s="9">
        <f>SQRT(K253)</f>
        <v>1.3510757531816753</v>
      </c>
      <c r="M253" s="9">
        <f>PI()*D253/180</f>
        <v>0.2272418686096617</v>
      </c>
      <c r="N253" s="9">
        <f>(SIN(M253/2))^2</f>
        <v>1.2854258653135605E-2</v>
      </c>
      <c r="O253" s="9">
        <f>1/(1+2*(1+E253^2/J253)*(TAN(M253/2))^2)</f>
        <v>0.83503200710952974</v>
      </c>
      <c r="P253" s="10">
        <f>(1/137)*(C253-E253)*(K253-MP^2)/((4*PI()^2*J253*MP*C253)*(1-O253))</f>
        <v>1.5135543390341346E-2</v>
      </c>
      <c r="Q253" s="10">
        <f>F253/P253</f>
        <v>2977602.8806973416</v>
      </c>
      <c r="R253" s="11">
        <f>G253/P253</f>
        <v>65879.365826819674</v>
      </c>
      <c r="S253">
        <f>4*(1/137)^2*(1-N253)*(C253-E253)^2/J253^2</f>
        <v>5.4858583293708178E-2</v>
      </c>
      <c r="T253">
        <f>(1/S253)*O253*(J253+E253^2)^2/J253^2</f>
        <v>875.91136791104441</v>
      </c>
      <c r="U253">
        <f>(J253+E253^2)^2/(4*(1/137)^2*(C253-E253)^2*(1-N253+2*N253*(J253+E253^2)/J253))</f>
        <v>875.91136791104475</v>
      </c>
      <c r="V253">
        <f>AA253*U253*F253</f>
        <v>39475256.098735236</v>
      </c>
      <c r="W253">
        <f>AA253*U253*G253</f>
        <v>873388.74317146093</v>
      </c>
      <c r="X253">
        <f>O253</f>
        <v>0.83503200710952974</v>
      </c>
      <c r="Y253">
        <f>V253/(0.1973269^2*10000000)</f>
        <v>101.38001936346429</v>
      </c>
      <c r="Z253">
        <f>W253/(0.1973269^2*10000000)</f>
        <v>2.2430295948704773</v>
      </c>
      <c r="AA253">
        <v>1</v>
      </c>
      <c r="AB253">
        <f>SQRT(J253+E253^2)</f>
        <v>0.56452374381332759</v>
      </c>
    </row>
    <row r="254" spans="1:28" x14ac:dyDescent="0.2">
      <c r="A254">
        <v>6</v>
      </c>
      <c r="B254">
        <v>12</v>
      </c>
      <c r="C254">
        <v>1.2043999999999999</v>
      </c>
      <c r="D254">
        <v>13.02</v>
      </c>
      <c r="E254">
        <v>0.52999999999999992</v>
      </c>
      <c r="F254">
        <v>47702.598590000001</v>
      </c>
      <c r="G254">
        <v>1045.7</v>
      </c>
      <c r="H254">
        <v>13</v>
      </c>
      <c r="J254" s="7">
        <f>4*C254*(C254-E254)*N254</f>
        <v>4.17633506230662E-2</v>
      </c>
      <c r="K254" s="8">
        <f>MP^2+2*MP*E254-J254</f>
        <v>1.8331595742466604</v>
      </c>
      <c r="L254" s="9">
        <f>SQRT(K254)</f>
        <v>1.3539422344570911</v>
      </c>
      <c r="M254" s="9">
        <f>PI()*D254/180</f>
        <v>0.2272418686096617</v>
      </c>
      <c r="N254" s="9">
        <f>(SIN(M254/2))^2</f>
        <v>1.2854258653135605E-2</v>
      </c>
      <c r="O254" s="9">
        <f>1/(1+2*(1+E254^2/J254)*(TAN(M254/2))^2)</f>
        <v>0.83249374211903671</v>
      </c>
      <c r="P254" s="10">
        <f>(1/137)*(C254-E254)*(K254-MP^2)/((4*PI()^2*J254*MP*C254)*(1-O254))</f>
        <v>1.5028491815626764E-2</v>
      </c>
      <c r="Q254" s="10">
        <f>F254/P254</f>
        <v>3174144.0974401971</v>
      </c>
      <c r="R254" s="11">
        <f>G254/P254</f>
        <v>69581.167081095366</v>
      </c>
      <c r="S254">
        <f>4*(1/137)^2*(1-N254)*(C254-E254)^2/J254^2</f>
        <v>5.4858583293708164E-2</v>
      </c>
      <c r="T254">
        <f>(1/S254)*O254*(J254+E254^2)^2/J254^2</f>
        <v>905.82645385995511</v>
      </c>
      <c r="U254">
        <f>(J254+E254^2)^2/(4*(1/137)^2*(C254-E254)^2*(1-N254+2*N254*(J254+E254^2)/J254))</f>
        <v>905.82645385995488</v>
      </c>
      <c r="V254">
        <f>AA254*U254*F254</f>
        <v>43210275.720684588</v>
      </c>
      <c r="W254">
        <f>AA254*U254*G254</f>
        <v>947222.72280135483</v>
      </c>
      <c r="X254">
        <f>O254</f>
        <v>0.83249374211903671</v>
      </c>
      <c r="Y254">
        <f>V254/(0.1973269^2*10000000)</f>
        <v>110.97226521613339</v>
      </c>
      <c r="Z254">
        <f>W254/(0.1973269^2*10000000)</f>
        <v>2.4326493978639809</v>
      </c>
      <c r="AA254">
        <v>1</v>
      </c>
      <c r="AB254">
        <f>SQRT(J254+E254^2)</f>
        <v>0.56803463857679148</v>
      </c>
    </row>
    <row r="255" spans="1:28" x14ac:dyDescent="0.2">
      <c r="A255">
        <v>6</v>
      </c>
      <c r="B255">
        <v>12</v>
      </c>
      <c r="C255">
        <v>1.2043999999999999</v>
      </c>
      <c r="D255">
        <v>13.02</v>
      </c>
      <c r="E255">
        <v>0.53399999999999992</v>
      </c>
      <c r="F255">
        <v>46337.272319999996</v>
      </c>
      <c r="G255">
        <v>1031</v>
      </c>
      <c r="H255">
        <v>13</v>
      </c>
      <c r="J255" s="7">
        <f>4*C255*(C255-E255)*N255</f>
        <v>4.1515643917116811E-2</v>
      </c>
      <c r="K255" s="8">
        <f>MP^2+2*MP*E255-J255</f>
        <v>1.8409134576578898</v>
      </c>
      <c r="L255" s="9">
        <f>SQRT(K255)</f>
        <v>1.356802659806462</v>
      </c>
      <c r="M255" s="9">
        <f>PI()*D255/180</f>
        <v>0.2272418686096617</v>
      </c>
      <c r="N255" s="9">
        <f>(SIN(M255/2))^2</f>
        <v>1.2854258653135605E-2</v>
      </c>
      <c r="O255" s="9">
        <f>1/(1+2*(1+E255^2/J255)*(TAN(M255/2))^2)</f>
        <v>0.82992702117365968</v>
      </c>
      <c r="P255" s="10">
        <f>(1/137)*(C255-E255)*(K255-MP^2)/((4*PI()^2*J255*MP*C255)*(1-O255))</f>
        <v>1.4922139039152042E-2</v>
      </c>
      <c r="Q255" s="10">
        <f>F255/P255</f>
        <v>3105270.1089583961</v>
      </c>
      <c r="R255" s="11">
        <f>G255/P255</f>
        <v>69091.971150711586</v>
      </c>
      <c r="S255">
        <f>4*(1/137)^2*(1-N255)*(C255-E255)^2/J255^2</f>
        <v>5.4858583293708185E-2</v>
      </c>
      <c r="T255">
        <f>(1/S255)*O255*(J255+E255^2)^2/J255^2</f>
        <v>936.6873095476202</v>
      </c>
      <c r="U255">
        <f>(J255+E255^2)^2/(4*(1/137)^2*(C255-E255)^2*(1-N255+2*N255*(J255+E255^2)/J255))</f>
        <v>936.6873095476202</v>
      </c>
      <c r="V255">
        <f>AA255*U255*F255</f>
        <v>43403534.941196211</v>
      </c>
      <c r="W255">
        <f>AA255*U255*G255</f>
        <v>965724.61614359648</v>
      </c>
      <c r="X255">
        <f>O255</f>
        <v>0.82992702117365968</v>
      </c>
      <c r="Y255">
        <f>V255/(0.1973269^2*10000000)</f>
        <v>111.46859191427137</v>
      </c>
      <c r="Z255">
        <f>W255/(0.1973269^2*10000000)</f>
        <v>2.4801658041060497</v>
      </c>
      <c r="AA255">
        <v>1</v>
      </c>
      <c r="AB255">
        <f>SQRT(J255+E255^2)</f>
        <v>0.57155196081993864</v>
      </c>
    </row>
    <row r="256" spans="1:28" x14ac:dyDescent="0.2">
      <c r="A256">
        <v>6</v>
      </c>
      <c r="B256">
        <v>12</v>
      </c>
      <c r="C256">
        <v>1.2043999999999999</v>
      </c>
      <c r="D256">
        <v>13.02</v>
      </c>
      <c r="E256">
        <v>0.53799999999999992</v>
      </c>
      <c r="F256">
        <v>45256.626700000001</v>
      </c>
      <c r="G256">
        <v>1031.3</v>
      </c>
      <c r="H256">
        <v>13</v>
      </c>
      <c r="J256" s="7">
        <f>4*C256*(C256-E256)*N256</f>
        <v>4.1267937211167428E-2</v>
      </c>
      <c r="K256" s="8">
        <f>MP^2+2*MP*E256-J256</f>
        <v>1.848667341069119</v>
      </c>
      <c r="L256" s="9">
        <f>SQRT(K256)</f>
        <v>1.3596570674508772</v>
      </c>
      <c r="M256" s="9">
        <f>PI()*D256/180</f>
        <v>0.2272418686096617</v>
      </c>
      <c r="N256" s="9">
        <f>(SIN(M256/2))^2</f>
        <v>1.2854258653135605E-2</v>
      </c>
      <c r="O256" s="9">
        <f>1/(1+2*(1+E256^2/J256)*(TAN(M256/2))^2)</f>
        <v>0.82733172764496665</v>
      </c>
      <c r="P256" s="10">
        <f>(1/137)*(C256-E256)*(K256-MP^2)/((4*PI()^2*J256*MP*C256)*(1-O256))</f>
        <v>1.4816496471385018E-2</v>
      </c>
      <c r="Q256" s="10">
        <f>F256/P256</f>
        <v>3054475.5831720247</v>
      </c>
      <c r="R256" s="11">
        <f>G256/P256</f>
        <v>69604.849027011311</v>
      </c>
      <c r="S256">
        <f>4*(1/137)^2*(1-N256)*(C256-E256)^2/J256^2</f>
        <v>5.4858583293708178E-2</v>
      </c>
      <c r="T256">
        <f>(1/S256)*O256*(J256+E256^2)^2/J256^2</f>
        <v>968.52160270704542</v>
      </c>
      <c r="U256">
        <f>(J256+E256^2)^2/(4*(1/137)^2*(C256-E256)^2*(1-N256+2*N256*(J256+E256^2)/J256))</f>
        <v>968.52160270704564</v>
      </c>
      <c r="V256">
        <f>AA256*U256*F256</f>
        <v>43832020.624598473</v>
      </c>
      <c r="W256">
        <f>AA256*U256*G256</f>
        <v>998836.32887177612</v>
      </c>
      <c r="X256">
        <f>O256</f>
        <v>0.82733172764496665</v>
      </c>
      <c r="Y256">
        <f>V256/(0.1973269^2*10000000)</f>
        <v>112.5690252280322</v>
      </c>
      <c r="Z256">
        <f>W256/(0.1973269^2*10000000)</f>
        <v>2.565203025122277</v>
      </c>
      <c r="AA256">
        <v>1</v>
      </c>
      <c r="AB256">
        <f>SQRT(J256+E256^2)</f>
        <v>0.57507559260602203</v>
      </c>
    </row>
    <row r="257" spans="1:28" x14ac:dyDescent="0.2">
      <c r="A257">
        <v>6</v>
      </c>
      <c r="B257">
        <v>12</v>
      </c>
      <c r="C257">
        <v>1.2043999999999999</v>
      </c>
      <c r="D257">
        <v>13.02</v>
      </c>
      <c r="E257">
        <v>0.54199999999999993</v>
      </c>
      <c r="F257">
        <v>44883.994460000002</v>
      </c>
      <c r="G257">
        <v>1034</v>
      </c>
      <c r="H257">
        <v>13</v>
      </c>
      <c r="J257" s="7">
        <f>4*C257*(C257-E257)*N257</f>
        <v>4.1020230505218046E-2</v>
      </c>
      <c r="K257" s="8">
        <f>MP^2+2*MP*E257-J257</f>
        <v>1.8564212244803484</v>
      </c>
      <c r="L257" s="9">
        <f>SQRT(K257)</f>
        <v>1.3625054952110647</v>
      </c>
      <c r="M257" s="9">
        <f>PI()*D257/180</f>
        <v>0.2272418686096617</v>
      </c>
      <c r="N257" s="9">
        <f>(SIN(M257/2))^2</f>
        <v>1.2854258653135605E-2</v>
      </c>
      <c r="O257" s="9">
        <f>1/(1+2*(1+E257^2/J257)*(TAN(M257/2))^2)</f>
        <v>0.82470774643665112</v>
      </c>
      <c r="P257" s="10">
        <f>(1/137)*(C257-E257)*(K257-MP^2)/((4*PI()^2*J257*MP*C257)*(1-O257))</f>
        <v>1.4711574566845449E-2</v>
      </c>
      <c r="Q257" s="10">
        <f>F257/P257</f>
        <v>3050930.6978705218</v>
      </c>
      <c r="R257" s="11">
        <f>G257/P257</f>
        <v>70284.794826126963</v>
      </c>
      <c r="S257">
        <f>4*(1/137)^2*(1-N257)*(C257-E257)^2/J257^2</f>
        <v>5.4858583293708185E-2</v>
      </c>
      <c r="T257">
        <f>(1/S257)*O257*(J257+E257^2)^2/J257^2</f>
        <v>1001.3577862638742</v>
      </c>
      <c r="U257">
        <f>(J257+E257^2)^2/(4*(1/137)^2*(C257-E257)^2*(1-N257+2*N257*(J257+E257^2)/J257))</f>
        <v>1001.3577862638743</v>
      </c>
      <c r="V257">
        <f>AA257*U257*F257</f>
        <v>44944937.331145599</v>
      </c>
      <c r="W257">
        <f>AA257*U257*G257</f>
        <v>1035403.9509968461</v>
      </c>
      <c r="X257">
        <f>O257</f>
        <v>0.82470774643665112</v>
      </c>
      <c r="Y257">
        <f>V257/(0.1973269^2*10000000)</f>
        <v>115.4272085157471</v>
      </c>
      <c r="Z257">
        <f>W257/(0.1973269^2*10000000)</f>
        <v>2.6591156834681264</v>
      </c>
      <c r="AA257">
        <v>1</v>
      </c>
      <c r="AB257">
        <f>SQRT(J257+E257^2)</f>
        <v>0.57860541866216386</v>
      </c>
    </row>
    <row r="258" spans="1:28" x14ac:dyDescent="0.2">
      <c r="A258">
        <v>6</v>
      </c>
      <c r="B258">
        <v>12</v>
      </c>
      <c r="C258">
        <v>1.2043999999999999</v>
      </c>
      <c r="D258">
        <v>13.02</v>
      </c>
      <c r="E258">
        <v>0.54599999999999993</v>
      </c>
      <c r="F258">
        <v>45762.12487</v>
      </c>
      <c r="G258">
        <v>1064.9000000000001</v>
      </c>
      <c r="H258">
        <v>13</v>
      </c>
      <c r="J258" s="7">
        <f>4*C258*(C258-E258)*N258</f>
        <v>4.0772523799268663E-2</v>
      </c>
      <c r="K258" s="8">
        <f>MP^2+2*MP*E258-J258</f>
        <v>1.864175107891578</v>
      </c>
      <c r="L258" s="9">
        <f>SQRT(K258)</f>
        <v>1.3653479805132382</v>
      </c>
      <c r="M258" s="9">
        <f>PI()*D258/180</f>
        <v>0.2272418686096617</v>
      </c>
      <c r="N258" s="9">
        <f>(SIN(M258/2))^2</f>
        <v>1.2854258653135605E-2</v>
      </c>
      <c r="O258" s="9">
        <f>1/(1+2*(1+E258^2/J258)*(TAN(M258/2))^2)</f>
        <v>0.82205496402587841</v>
      </c>
      <c r="P258" s="10">
        <f>(1/137)*(C258-E258)*(K258-MP^2)/((4*PI()^2*J258*MP*C258)*(1-O258))</f>
        <v>1.4607382871218115E-2</v>
      </c>
      <c r="Q258" s="10">
        <f>F258/P258</f>
        <v>3132807.9282544251</v>
      </c>
      <c r="R258" s="11">
        <f>G258/P258</f>
        <v>72901.491621626657</v>
      </c>
      <c r="S258">
        <f>4*(1/137)^2*(1-N258)*(C258-E258)^2/J258^2</f>
        <v>5.4858583293708164E-2</v>
      </c>
      <c r="T258">
        <f>(1/S258)*O258*(J258+E258^2)^2/J258^2</f>
        <v>1035.2251220483247</v>
      </c>
      <c r="U258">
        <f>(J258+E258^2)^2/(4*(1/137)^2*(C258-E258)^2*(1-N258+2*N258*(J258+E258^2)/J258))</f>
        <v>1035.2251220483247</v>
      </c>
      <c r="V258">
        <f>AA258*U258*F258</f>
        <v>47374101.303736426</v>
      </c>
      <c r="W258">
        <f>AA258*U258*G258</f>
        <v>1102411.2324692612</v>
      </c>
      <c r="X258">
        <f>O258</f>
        <v>0.82205496402587841</v>
      </c>
      <c r="Y258">
        <f>V258/(0.1973269^2*10000000)</f>
        <v>121.66576691704847</v>
      </c>
      <c r="Z258">
        <f>W258/(0.1973269^2*10000000)</f>
        <v>2.831203217901733</v>
      </c>
      <c r="AA258">
        <v>1</v>
      </c>
      <c r="AB258">
        <f>SQRT(J258+E258^2)</f>
        <v>0.58214132631111892</v>
      </c>
    </row>
    <row r="259" spans="1:28" x14ac:dyDescent="0.2">
      <c r="A259">
        <v>6</v>
      </c>
      <c r="B259">
        <v>12</v>
      </c>
      <c r="C259">
        <v>1.2043999999999999</v>
      </c>
      <c r="D259">
        <v>13.02</v>
      </c>
      <c r="E259">
        <v>0.54999999999999993</v>
      </c>
      <c r="F259">
        <v>44102.525959999999</v>
      </c>
      <c r="G259">
        <v>1046.4000000000001</v>
      </c>
      <c r="H259">
        <v>13</v>
      </c>
      <c r="J259" s="7">
        <f>4*C259*(C259-E259)*N259</f>
        <v>4.0524817093319281E-2</v>
      </c>
      <c r="K259" s="8">
        <f>MP^2+2*MP*E259-J259</f>
        <v>1.8719289913028074</v>
      </c>
      <c r="L259" s="9">
        <f>SQRT(K259)</f>
        <v>1.3681845603948348</v>
      </c>
      <c r="M259" s="9">
        <f>PI()*D259/180</f>
        <v>0.2272418686096617</v>
      </c>
      <c r="N259" s="9">
        <f>(SIN(M259/2))^2</f>
        <v>1.2854258653135605E-2</v>
      </c>
      <c r="O259" s="9">
        <f>1/(1+2*(1+E259^2/J259)*(TAN(M259/2))^2)</f>
        <v>0.81937326850494729</v>
      </c>
      <c r="P259" s="10">
        <f>(1/137)*(C259-E259)*(K259-MP^2)/((4*PI()^2*J259*MP*C259)*(1-O259))</f>
        <v>1.4503930066395063E-2</v>
      </c>
      <c r="Q259" s="10">
        <f>F259/P259</f>
        <v>3040729.3580505825</v>
      </c>
      <c r="R259" s="11">
        <f>G259/P259</f>
        <v>72145.962867296272</v>
      </c>
      <c r="S259">
        <f>4*(1/137)^2*(1-N259)*(C259-E259)^2/J259^2</f>
        <v>5.4858583293708157E-2</v>
      </c>
      <c r="T259">
        <f>(1/S259)*O259*(J259+E259^2)^2/J259^2</f>
        <v>1070.1537053444588</v>
      </c>
      <c r="U259">
        <f>(J259+E259^2)^2/(4*(1/137)^2*(C259-E259)^2*(1-N259+2*N259*(J259+E259^2)/J259))</f>
        <v>1070.1537053444586</v>
      </c>
      <c r="V259">
        <f>AA259*U259*F259</f>
        <v>47196481.571144171</v>
      </c>
      <c r="W259">
        <f>AA259*U259*G259</f>
        <v>1119808.8372724415</v>
      </c>
      <c r="X259">
        <f>O259</f>
        <v>0.81937326850494729</v>
      </c>
      <c r="Y259">
        <f>V259/(0.1973269^2*10000000)</f>
        <v>121.20960541971715</v>
      </c>
      <c r="Z259">
        <f>W259/(0.1973269^2*10000000)</f>
        <v>2.8758835996429637</v>
      </c>
      <c r="AA259">
        <v>1</v>
      </c>
      <c r="AB259">
        <f>SQRT(J259+E259^2)</f>
        <v>0.58568320540486662</v>
      </c>
    </row>
    <row r="260" spans="1:28" x14ac:dyDescent="0.2">
      <c r="A260">
        <v>6</v>
      </c>
      <c r="B260">
        <v>12</v>
      </c>
      <c r="C260">
        <v>1.2043999999999999</v>
      </c>
      <c r="D260">
        <v>13.02</v>
      </c>
      <c r="E260">
        <v>0.55399999999999994</v>
      </c>
      <c r="F260">
        <v>42955.599280000002</v>
      </c>
      <c r="G260">
        <v>1036.8</v>
      </c>
      <c r="H260">
        <v>13</v>
      </c>
      <c r="J260" s="7">
        <f>4*C260*(C260-E260)*N260</f>
        <v>4.0277110387369891E-2</v>
      </c>
      <c r="K260" s="8">
        <f>MP^2+2*MP*E260-J260</f>
        <v>1.8796828747140368</v>
      </c>
      <c r="L260" s="9">
        <f>SQRT(K260)</f>
        <v>1.3710152715101451</v>
      </c>
      <c r="M260" s="9">
        <f>PI()*D260/180</f>
        <v>0.2272418686096617</v>
      </c>
      <c r="N260" s="9">
        <f>(SIN(M260/2))^2</f>
        <v>1.2854258653135605E-2</v>
      </c>
      <c r="O260" s="9">
        <f>1/(1+2*(1+E260^2/J260)*(TAN(M260/2))^2)</f>
        <v>0.81666254962325757</v>
      </c>
      <c r="P260" s="10">
        <f>(1/137)*(C260-E260)*(K260-MP^2)/((4*PI()^2*J260*MP*C260)*(1-O260))</f>
        <v>1.4401224013529695E-2</v>
      </c>
      <c r="Q260" s="10">
        <f>F260/P260</f>
        <v>2982774.1891691969</v>
      </c>
      <c r="R260" s="11">
        <f>G260/P260</f>
        <v>71993.880452518802</v>
      </c>
      <c r="S260">
        <f>4*(1/137)^2*(1-N260)*(C260-E260)^2/J260^2</f>
        <v>5.4858583293708171E-2</v>
      </c>
      <c r="T260">
        <f>(1/S260)*O260*(J260+E260^2)^2/J260^2</f>
        <v>1106.1744903122544</v>
      </c>
      <c r="U260">
        <f>(J260+E260^2)^2/(4*(1/137)^2*(C260-E260)^2*(1-N260+2*N260*(J260+E260^2)/J260))</f>
        <v>1106.1744903122544</v>
      </c>
      <c r="V260">
        <f>AA260*U260*F260</f>
        <v>47516388.139611445</v>
      </c>
      <c r="W260">
        <f>AA260*U260*G260</f>
        <v>1146881.7115557452</v>
      </c>
      <c r="X260">
        <f>O260</f>
        <v>0.81666254962325757</v>
      </c>
      <c r="Y260">
        <f>V260/(0.1973269^2*10000000)</f>
        <v>122.03118676739967</v>
      </c>
      <c r="Z260">
        <f>W260/(0.1973269^2*10000000)</f>
        <v>2.9454119267601091</v>
      </c>
      <c r="AA260">
        <v>1</v>
      </c>
      <c r="AB260">
        <f>SQRT(J260+E260^2)</f>
        <v>0.58923094825999234</v>
      </c>
    </row>
    <row r="261" spans="1:28" x14ac:dyDescent="0.2">
      <c r="A261">
        <v>6</v>
      </c>
      <c r="B261">
        <v>12</v>
      </c>
      <c r="C261">
        <v>1.2043999999999999</v>
      </c>
      <c r="D261">
        <v>13.02</v>
      </c>
      <c r="E261">
        <v>0.55799999999999994</v>
      </c>
      <c r="F261">
        <v>42906.686240000003</v>
      </c>
      <c r="G261">
        <v>1052.9000000000001</v>
      </c>
      <c r="H261">
        <v>13</v>
      </c>
      <c r="J261" s="7">
        <f>4*C261*(C261-E261)*N261</f>
        <v>4.0029403681420508E-2</v>
      </c>
      <c r="K261" s="8">
        <f>MP^2+2*MP*E261-J261</f>
        <v>1.887436758125266</v>
      </c>
      <c r="L261" s="9">
        <f>SQRT(K261)</f>
        <v>1.3738401501358395</v>
      </c>
      <c r="M261" s="9">
        <f>PI()*D261/180</f>
        <v>0.2272418686096617</v>
      </c>
      <c r="N261" s="9">
        <f>(SIN(M261/2))^2</f>
        <v>1.2854258653135605E-2</v>
      </c>
      <c r="O261" s="9">
        <f>1/(1+2*(1+E261^2/J261)*(TAN(M261/2))^2)</f>
        <v>0.81392269882957613</v>
      </c>
      <c r="P261" s="10">
        <f>(1/137)*(C261-E261)*(K261-MP^2)/((4*PI()^2*J261*MP*C261)*(1-O261))</f>
        <v>1.429927179418301E-2</v>
      </c>
      <c r="Q261" s="10">
        <f>F261/P261</f>
        <v>3000620.3712733528</v>
      </c>
      <c r="R261" s="11">
        <f>G261/P261</f>
        <v>73633.120284371631</v>
      </c>
      <c r="S261">
        <f>4*(1/137)^2*(1-N261)*(C261-E261)^2/J261^2</f>
        <v>5.4858583293708171E-2</v>
      </c>
      <c r="T261">
        <f>(1/S261)*O261*(J261+E261^2)^2/J261^2</f>
        <v>1143.3193163196875</v>
      </c>
      <c r="U261">
        <f>(J261+E261^2)^2/(4*(1/137)^2*(C261-E261)^2*(1-N261+2*N261*(J261+E261^2)/J261))</f>
        <v>1143.3193163196877</v>
      </c>
      <c r="V261">
        <f>AA261*U261*F261</f>
        <v>49056043.177460156</v>
      </c>
      <c r="W261">
        <f>AA261*U261*G261</f>
        <v>1203800.9081529994</v>
      </c>
      <c r="X261">
        <f>O261</f>
        <v>0.81392269882957613</v>
      </c>
      <c r="Y261">
        <f>V261/(0.1973269^2*10000000)</f>
        <v>125.98531583396598</v>
      </c>
      <c r="Z261">
        <f>W261/(0.1973269^2*10000000)</f>
        <v>3.0915913268062902</v>
      </c>
      <c r="AA261">
        <v>1</v>
      </c>
      <c r="AB261">
        <f>SQRT(J261+E261^2)</f>
        <v>0.5927844495948088</v>
      </c>
    </row>
    <row r="262" spans="1:28" x14ac:dyDescent="0.2">
      <c r="A262">
        <v>6</v>
      </c>
      <c r="B262">
        <v>12</v>
      </c>
      <c r="C262">
        <v>1.2043999999999999</v>
      </c>
      <c r="D262">
        <v>13.02</v>
      </c>
      <c r="E262">
        <v>0.56199999999999994</v>
      </c>
      <c r="F262">
        <v>42066.475859999999</v>
      </c>
      <c r="G262">
        <v>1044.4000000000001</v>
      </c>
      <c r="H262">
        <v>13</v>
      </c>
      <c r="J262" s="7">
        <f>4*C262*(C262-E262)*N262</f>
        <v>3.9781696975471126E-2</v>
      </c>
      <c r="K262" s="8">
        <f>MP^2+2*MP*E262-J262</f>
        <v>1.8951906415364954</v>
      </c>
      <c r="L262" s="9">
        <f>SQRT(K262)</f>
        <v>1.3766592321763929</v>
      </c>
      <c r="M262" s="9">
        <f>PI()*D262/180</f>
        <v>0.2272418686096617</v>
      </c>
      <c r="N262" s="9">
        <f>(SIN(M262/2))^2</f>
        <v>1.2854258653135605E-2</v>
      </c>
      <c r="O262" s="9">
        <f>1/(1+2*(1+E262^2/J262)*(TAN(M262/2))^2)</f>
        <v>0.81115360931458991</v>
      </c>
      <c r="P262" s="10">
        <f>(1/137)*(C262-E262)*(K262-MP^2)/((4*PI()^2*J262*MP*C262)*(1-O262))</f>
        <v>1.419807974963948E-2</v>
      </c>
      <c r="Q262" s="10">
        <f>F262/P262</f>
        <v>2962828.5375047396</v>
      </c>
      <c r="R262" s="11">
        <f>G262/P262</f>
        <v>73559.243110077587</v>
      </c>
      <c r="S262">
        <f>4*(1/137)^2*(1-N262)*(C262-E262)^2/J262^2</f>
        <v>5.4858583293708164E-2</v>
      </c>
      <c r="T262">
        <f>(1/S262)*O262*(J262+E262^2)^2/J262^2</f>
        <v>1181.6209352238877</v>
      </c>
      <c r="U262">
        <f>(J262+E262^2)^2/(4*(1/137)^2*(C262-E262)^2*(1-N262+2*N262*(J262+E262^2)/J262))</f>
        <v>1181.6209352238877</v>
      </c>
      <c r="V262">
        <f>AA262*U262*F262</f>
        <v>49706628.547266297</v>
      </c>
      <c r="W262">
        <f>AA262*U262*G262</f>
        <v>1234084.9047478284</v>
      </c>
      <c r="X262">
        <f>O262</f>
        <v>0.81115360931458991</v>
      </c>
      <c r="Y262">
        <f>V262/(0.1973269^2*10000000)</f>
        <v>127.65614368682559</v>
      </c>
      <c r="Z262">
        <f>W262/(0.1973269^2*10000000)</f>
        <v>3.1693664311275316</v>
      </c>
      <c r="AA262">
        <v>1</v>
      </c>
      <c r="AB262">
        <f>SQRT(J262+E262^2)</f>
        <v>0.5963436064681763</v>
      </c>
    </row>
    <row r="263" spans="1:28" x14ac:dyDescent="0.2">
      <c r="A263">
        <v>6</v>
      </c>
      <c r="B263">
        <v>12</v>
      </c>
      <c r="C263">
        <v>1.2043999999999999</v>
      </c>
      <c r="D263">
        <v>13.02</v>
      </c>
      <c r="E263">
        <v>0.56599999999999995</v>
      </c>
      <c r="F263">
        <v>42130.36709</v>
      </c>
      <c r="G263">
        <v>1061.5</v>
      </c>
      <c r="H263">
        <v>13</v>
      </c>
      <c r="J263" s="7">
        <f>4*C263*(C263-E263)*N263</f>
        <v>3.9533990269521743E-2</v>
      </c>
      <c r="K263" s="8">
        <f>MP^2+2*MP*E263-J263</f>
        <v>1.9029445249477248</v>
      </c>
      <c r="L263" s="9">
        <f>SQRT(K263)</f>
        <v>1.3794725531694079</v>
      </c>
      <c r="M263" s="9">
        <f>PI()*D263/180</f>
        <v>0.2272418686096617</v>
      </c>
      <c r="N263" s="9">
        <f>(SIN(M263/2))^2</f>
        <v>1.2854258653135605E-2</v>
      </c>
      <c r="O263" s="9">
        <f>1/(1+2*(1+E263^2/J263)*(TAN(M263/2))^2)</f>
        <v>0.80835517605374008</v>
      </c>
      <c r="P263" s="10">
        <f>(1/137)*(C263-E263)*(K263-MP^2)/((4*PI()^2*J263*MP*C263)*(1-O263))</f>
        <v>1.4097653518467701E-2</v>
      </c>
      <c r="Q263" s="10">
        <f>F263/P263</f>
        <v>2988466.6292025046</v>
      </c>
      <c r="R263" s="11">
        <f>G263/P263</f>
        <v>75296.218523845266</v>
      </c>
      <c r="S263">
        <f>4*(1/137)^2*(1-N263)*(C263-E263)^2/J263^2</f>
        <v>5.4858583293708164E-2</v>
      </c>
      <c r="T263">
        <f>(1/S263)*O263*(J263+E263^2)^2/J263^2</f>
        <v>1221.1130396424098</v>
      </c>
      <c r="U263">
        <f>(J263+E263^2)^2/(4*(1/137)^2*(C263-E263)^2*(1-N263+2*N263*(J263+E263^2)/J263))</f>
        <v>1221.1130396424098</v>
      </c>
      <c r="V263">
        <f>AA263*U263*F263</f>
        <v>51445940.618520446</v>
      </c>
      <c r="W263">
        <f>AA263*U263*G263</f>
        <v>1296211.4915804181</v>
      </c>
      <c r="X263">
        <f>O263</f>
        <v>0.80835517605374008</v>
      </c>
      <c r="Y263">
        <f>V263/(0.1973269^2*10000000)</f>
        <v>132.12303026057737</v>
      </c>
      <c r="Z263">
        <f>W263/(0.1973269^2*10000000)</f>
        <v>3.328919406802227</v>
      </c>
      <c r="AA263">
        <v>1</v>
      </c>
      <c r="AB263">
        <f>SQRT(J263+E263^2)</f>
        <v>0.59990831821997737</v>
      </c>
    </row>
    <row r="264" spans="1:28" x14ac:dyDescent="0.2">
      <c r="A264">
        <v>6</v>
      </c>
      <c r="B264">
        <v>12</v>
      </c>
      <c r="C264">
        <v>1.2043999999999999</v>
      </c>
      <c r="D264">
        <v>13.02</v>
      </c>
      <c r="E264">
        <v>0.56999999999999995</v>
      </c>
      <c r="F264">
        <v>43576.399720000001</v>
      </c>
      <c r="G264">
        <v>1100.3</v>
      </c>
      <c r="H264">
        <v>13</v>
      </c>
      <c r="J264" s="7">
        <f>4*C264*(C264-E264)*N264</f>
        <v>3.9286283563572354E-2</v>
      </c>
      <c r="K264" s="8">
        <f>MP^2+2*MP*E264-J264</f>
        <v>1.9106984083589542</v>
      </c>
      <c r="L264" s="9">
        <f>SQRT(K264)</f>
        <v>1.3822801482908427</v>
      </c>
      <c r="M264" s="9">
        <f>PI()*D264/180</f>
        <v>0.2272418686096617</v>
      </c>
      <c r="N264" s="9">
        <f>(SIN(M264/2))^2</f>
        <v>1.2854258653135605E-2</v>
      </c>
      <c r="O264" s="9">
        <f>1/(1+2*(1+E264^2/J264)*(TAN(M264/2))^2)</f>
        <v>0.8055272958503229</v>
      </c>
      <c r="P264" s="10">
        <f>(1/137)*(C264-E264)*(K264-MP^2)/((4*PI()^2*J264*MP*C264)*(1-O264))</f>
        <v>1.3997998072397979E-2</v>
      </c>
      <c r="Q264" s="10">
        <f>F264/P264</f>
        <v>3113045.1293550567</v>
      </c>
      <c r="R264" s="11">
        <f>G264/P264</f>
        <v>78604.09712226149</v>
      </c>
      <c r="S264">
        <f>4*(1/137)^2*(1-N264)*(C264-E264)^2/J264^2</f>
        <v>5.4858583293708164E-2</v>
      </c>
      <c r="T264">
        <f>(1/S264)*O264*(J264+E264^2)^2/J264^2</f>
        <v>1261.8302922577259</v>
      </c>
      <c r="U264">
        <f>(J264+E264^2)^2/(4*(1/137)^2*(C264-E264)^2*(1-N264+2*N264*(J264+E264^2)/J264))</f>
        <v>1261.8302922577257</v>
      </c>
      <c r="V264">
        <f>AA264*U264*F264</f>
        <v>54986021.194227077</v>
      </c>
      <c r="W264">
        <f>AA264*U264*G264</f>
        <v>1388391.8705711756</v>
      </c>
      <c r="X264">
        <f>O264</f>
        <v>0.8055272958503229</v>
      </c>
      <c r="Y264">
        <f>V264/(0.1973269^2*10000000)</f>
        <v>141.2146353008512</v>
      </c>
      <c r="Z264">
        <f>W264/(0.1973269^2*10000000)</f>
        <v>3.5656562777078955</v>
      </c>
      <c r="AA264">
        <v>1</v>
      </c>
      <c r="AB264">
        <f>SQRT(J264+E264^2)</f>
        <v>0.60347848641320456</v>
      </c>
    </row>
    <row r="265" spans="1:28" x14ac:dyDescent="0.2">
      <c r="A265">
        <v>6</v>
      </c>
      <c r="B265">
        <v>12</v>
      </c>
      <c r="C265">
        <v>1.2043999999999999</v>
      </c>
      <c r="D265">
        <v>13.02</v>
      </c>
      <c r="E265">
        <v>0.57399999999999995</v>
      </c>
      <c r="F265">
        <v>42461.167820000002</v>
      </c>
      <c r="G265">
        <v>1092.7</v>
      </c>
      <c r="H265">
        <v>13</v>
      </c>
      <c r="J265" s="7">
        <f>4*C265*(C265-E265)*N265</f>
        <v>3.9038576857622971E-2</v>
      </c>
      <c r="K265" s="8">
        <f>MP^2+2*MP*E265-J265</f>
        <v>1.9184522917701838</v>
      </c>
      <c r="L265" s="9">
        <f>SQRT(K265)</f>
        <v>1.3850820523601421</v>
      </c>
      <c r="M265" s="9">
        <f>PI()*D265/180</f>
        <v>0.2272418686096617</v>
      </c>
      <c r="N265" s="9">
        <f>(SIN(M265/2))^2</f>
        <v>1.2854258653135605E-2</v>
      </c>
      <c r="O265" s="9">
        <f>1/(1+2*(1+E265^2/J265)*(TAN(M265/2))^2)</f>
        <v>0.80266986737885238</v>
      </c>
      <c r="P265" s="10">
        <f>(1/137)*(C265-E265)*(K265-MP^2)/((4*PI()^2*J265*MP*C265)*(1-O265))</f>
        <v>1.3899117750587059E-2</v>
      </c>
      <c r="Q265" s="10">
        <f>F265/P265</f>
        <v>3054954.176368969</v>
      </c>
      <c r="R265" s="11">
        <f>G265/P265</f>
        <v>78616.500673494011</v>
      </c>
      <c r="S265">
        <f>4*(1/137)^2*(1-N265)*(C265-E265)^2/J265^2</f>
        <v>5.4858583293708171E-2</v>
      </c>
      <c r="T265">
        <f>(1/S265)*O265*(J265+E265^2)^2/J265^2</f>
        <v>1303.8083562002182</v>
      </c>
      <c r="U265">
        <f>(J265+E265^2)^2/(4*(1/137)^2*(C265-E265)^2*(1-N265+2*N265*(J265+E265^2)/J265))</f>
        <v>1303.8083562002187</v>
      </c>
      <c r="V265">
        <f>AA265*U265*F265</f>
        <v>55361225.417735822</v>
      </c>
      <c r="W265">
        <f>AA265*U265*G265</f>
        <v>1424671.3908199789</v>
      </c>
      <c r="X265">
        <f>O265</f>
        <v>0.80266986737885238</v>
      </c>
      <c r="Y265">
        <f>V265/(0.1973269^2*10000000)</f>
        <v>142.17823161924946</v>
      </c>
      <c r="Z265">
        <f>W265/(0.1973269^2*10000000)</f>
        <v>3.6588290352479969</v>
      </c>
      <c r="AA265">
        <v>1</v>
      </c>
      <c r="AB265">
        <f>SQRT(J265+E265^2)</f>
        <v>0.60705401477761667</v>
      </c>
    </row>
    <row r="266" spans="1:28" x14ac:dyDescent="0.2">
      <c r="A266">
        <v>6</v>
      </c>
      <c r="B266">
        <v>12</v>
      </c>
      <c r="C266">
        <v>1.2043999999999999</v>
      </c>
      <c r="D266">
        <v>13.02</v>
      </c>
      <c r="E266">
        <v>0.57799999999999996</v>
      </c>
      <c r="F266">
        <v>43793.620840000003</v>
      </c>
      <c r="G266">
        <v>1134.5</v>
      </c>
      <c r="H266">
        <v>13</v>
      </c>
      <c r="J266" s="7">
        <f>4*C266*(C266-E266)*N266</f>
        <v>3.8790870151673588E-2</v>
      </c>
      <c r="K266" s="8">
        <f>MP^2+2*MP*E266-J266</f>
        <v>1.9262061751814132</v>
      </c>
      <c r="L266" s="9">
        <f>SQRT(K266)</f>
        <v>1.3878782998452759</v>
      </c>
      <c r="M266" s="9">
        <f>PI()*D266/180</f>
        <v>0.2272418686096617</v>
      </c>
      <c r="N266" s="9">
        <f>(SIN(M266/2))^2</f>
        <v>1.2854258653135605E-2</v>
      </c>
      <c r="O266" s="9">
        <f>1/(1+2*(1+E266^2/J266)*(TAN(M266/2))^2)</f>
        <v>0.79978279122866891</v>
      </c>
      <c r="P266" s="10">
        <f>(1/137)*(C266-E266)*(K266-MP^2)/((4*PI()^2*J266*MP*C266)*(1-O266))</f>
        <v>1.3801016292337003E-2</v>
      </c>
      <c r="Q266" s="10">
        <f>F266/P266</f>
        <v>3173217.0959262149</v>
      </c>
      <c r="R266" s="11">
        <f>G266/P266</f>
        <v>82204.091058854101</v>
      </c>
      <c r="S266">
        <f>4*(1/137)^2*(1-N266)*(C266-E266)^2/J266^2</f>
        <v>5.4858583293708164E-2</v>
      </c>
      <c r="T266">
        <f>(1/S266)*O266*(J266+E266^2)^2/J266^2</f>
        <v>1347.0839265573131</v>
      </c>
      <c r="U266">
        <f>(J266+E266^2)^2/(4*(1/137)^2*(C266-E266)^2*(1-N266+2*N266*(J266+E266^2)/J266))</f>
        <v>1347.0839265573131</v>
      </c>
      <c r="V266">
        <f>AA266*U266*F266</f>
        <v>58993682.719309382</v>
      </c>
      <c r="W266">
        <f>AA266*U266*G266</f>
        <v>1528266.7146792717</v>
      </c>
      <c r="X266">
        <f>O266</f>
        <v>0.79978279122866891</v>
      </c>
      <c r="Y266">
        <f>V266/(0.1973269^2*10000000)</f>
        <v>151.50707778681831</v>
      </c>
      <c r="Z266">
        <f>W266/(0.1973269^2*10000000)</f>
        <v>3.9248816711713888</v>
      </c>
      <c r="AA266">
        <v>1</v>
      </c>
      <c r="AB266">
        <f>SQRT(J266+E266^2)</f>
        <v>0.61063480915492652</v>
      </c>
    </row>
    <row r="267" spans="1:28" x14ac:dyDescent="0.2">
      <c r="A267">
        <v>6</v>
      </c>
      <c r="B267">
        <v>12</v>
      </c>
      <c r="C267">
        <v>1.2043999999999999</v>
      </c>
      <c r="D267">
        <v>13.02</v>
      </c>
      <c r="E267">
        <v>0.68599999999999994</v>
      </c>
      <c r="F267">
        <v>40169.973680000003</v>
      </c>
      <c r="G267">
        <v>1263.9000000000001</v>
      </c>
      <c r="H267">
        <v>13</v>
      </c>
      <c r="J267" s="7">
        <f>4*C267*(C267-E267)*N267</f>
        <v>3.210278909104021E-2</v>
      </c>
      <c r="K267" s="8">
        <f>MP^2+2*MP*E267-J267</f>
        <v>2.1355610272846062</v>
      </c>
      <c r="L267" s="9">
        <f>SQRT(K267)</f>
        <v>1.4613558865945715</v>
      </c>
      <c r="M267" s="9">
        <f>PI()*D267/180</f>
        <v>0.2272418686096617</v>
      </c>
      <c r="N267" s="9">
        <f>(SIN(M267/2))^2</f>
        <v>1.2854258653135605E-2</v>
      </c>
      <c r="O267" s="9">
        <f>1/(1+2*(1+E267^2/J267)*(TAN(M267/2))^2)</f>
        <v>0.71032172525034354</v>
      </c>
      <c r="P267" s="10">
        <f>(1/137)*(C267-E267)*(K267-MP^2)/((4*PI()^2*J267*MP*C267)*(1-O267))</f>
        <v>1.1448316812991126E-2</v>
      </c>
      <c r="Q267" s="10">
        <f>F267/P267</f>
        <v>3508810.4510190184</v>
      </c>
      <c r="R267" s="11">
        <f>G267/P267</f>
        <v>110400.50870760086</v>
      </c>
      <c r="S267">
        <f>4*(1/137)^2*(1-N267)*(C267-E267)^2/J267^2</f>
        <v>5.4858583293708164E-2</v>
      </c>
      <c r="T267">
        <f>(1/S267)*O267*(J267+E267^2)^2/J267^2</f>
        <v>3174.9775369187532</v>
      </c>
      <c r="U267">
        <f>(J267+E267^2)^2/(4*(1/137)^2*(C267-E267)^2*(1-N267+2*N267*(J267+E267^2)/J267))</f>
        <v>3174.9775369187532</v>
      </c>
      <c r="V267">
        <f>AA267*U267*F267</f>
        <v>127538764.09261756</v>
      </c>
      <c r="W267">
        <f>AA267*U267*G267</f>
        <v>4012854.1089116125</v>
      </c>
      <c r="X267">
        <f>O267</f>
        <v>0.71032172525034354</v>
      </c>
      <c r="Y267">
        <f>V267/(0.1973269^2*10000000)</f>
        <v>327.54397693992763</v>
      </c>
      <c r="Z267">
        <f>W267/(0.1973269^2*10000000)</f>
        <v>10.305778035908698</v>
      </c>
      <c r="AA267">
        <v>1</v>
      </c>
      <c r="AB267">
        <f>SQRT(J267+E267^2)</f>
        <v>0.70901254508720801</v>
      </c>
    </row>
    <row r="268" spans="1:28" x14ac:dyDescent="0.2">
      <c r="A268">
        <v>6</v>
      </c>
      <c r="B268">
        <v>12</v>
      </c>
      <c r="C268">
        <v>1.2043999999999999</v>
      </c>
      <c r="D268">
        <v>13.02</v>
      </c>
      <c r="E268">
        <v>0.69</v>
      </c>
      <c r="F268">
        <v>43629.71256</v>
      </c>
      <c r="G268">
        <v>1358.1</v>
      </c>
      <c r="H268">
        <v>13</v>
      </c>
      <c r="J268" s="7">
        <f>4*C268*(C268-E268)*N268</f>
        <v>3.185508238509082E-2</v>
      </c>
      <c r="K268" s="8">
        <f>MP^2+2*MP*E268-J268</f>
        <v>2.1433149106958354</v>
      </c>
      <c r="L268" s="9">
        <f>SQRT(K268)</f>
        <v>1.4640064585567358</v>
      </c>
      <c r="M268" s="9">
        <f>PI()*D268/180</f>
        <v>0.2272418686096617</v>
      </c>
      <c r="N268" s="9">
        <f>(SIN(M268/2))^2</f>
        <v>1.2854258653135605E-2</v>
      </c>
      <c r="O268" s="9">
        <f>1/(1+2*(1+E268^2/J268)*(TAN(M268/2))^2)</f>
        <v>0.70657333616143492</v>
      </c>
      <c r="P268" s="10">
        <f>(1/137)*(C268-E268)*(K268-MP^2)/((4*PI()^2*J268*MP*C268)*(1-O268))</f>
        <v>1.1371887035561504E-2</v>
      </c>
      <c r="Q268" s="10">
        <f>F268/P268</f>
        <v>3836629.0857061539</v>
      </c>
      <c r="R268" s="11">
        <f>G268/P268</f>
        <v>119426.08959735782</v>
      </c>
      <c r="S268">
        <f>4*(1/137)^2*(1-N268)*(C268-E268)^2/J268^2</f>
        <v>5.4858583293708185E-2</v>
      </c>
      <c r="T268">
        <f>(1/S268)*O268*(J268+E268^2)^2/J268^2</f>
        <v>3274.9585790092392</v>
      </c>
      <c r="U268">
        <f>(J268+E268^2)^2/(4*(1/137)^2*(C268-E268)^2*(1-N268+2*N268*(J268+E268^2)/J268))</f>
        <v>3274.9585790092397</v>
      </c>
      <c r="V268">
        <f>AA268*U268*F268</f>
        <v>142885501.44807917</v>
      </c>
      <c r="W268">
        <f>AA268*U268*G268</f>
        <v>4447721.2461524485</v>
      </c>
      <c r="X268">
        <f>O268</f>
        <v>0.70657333616143492</v>
      </c>
      <c r="Y268">
        <f>V268/(0.1973269^2*10000000)</f>
        <v>366.95733822050323</v>
      </c>
      <c r="Z268">
        <f>W268/(0.1973269^2*10000000)</f>
        <v>11.422600145529483</v>
      </c>
      <c r="AA268">
        <v>1</v>
      </c>
      <c r="AB268">
        <f>SQRT(J268+E268^2)</f>
        <v>0.71270967608493341</v>
      </c>
    </row>
    <row r="269" spans="1:28" x14ac:dyDescent="0.2">
      <c r="A269">
        <v>6</v>
      </c>
      <c r="B269">
        <v>12</v>
      </c>
      <c r="C269">
        <v>1.2043999999999999</v>
      </c>
      <c r="D269">
        <v>13.02</v>
      </c>
      <c r="E269">
        <v>0.69399999999999995</v>
      </c>
      <c r="F269">
        <v>41445.443700000003</v>
      </c>
      <c r="G269">
        <v>1320</v>
      </c>
      <c r="H269">
        <v>13</v>
      </c>
      <c r="J269" s="7">
        <f>4*C269*(C269-E269)*N269</f>
        <v>3.1607375679141438E-2</v>
      </c>
      <c r="K269" s="8">
        <f>MP^2+2*MP*E269-J269</f>
        <v>2.1510687941070654</v>
      </c>
      <c r="L269" s="9">
        <f>SQRT(K269)</f>
        <v>1.4666522403443378</v>
      </c>
      <c r="M269" s="9">
        <f>PI()*D269/180</f>
        <v>0.2272418686096617</v>
      </c>
      <c r="N269" s="9">
        <f>(SIN(M269/2))^2</f>
        <v>1.2854258653135605E-2</v>
      </c>
      <c r="O269" s="9">
        <f>1/(1+2*(1+E269^2/J269)*(TAN(M269/2))^2)</f>
        <v>0.70279345140610494</v>
      </c>
      <c r="P269" s="10">
        <f>(1/137)*(C269-E269)*(K269-MP^2)/((4*PI()^2*J269*MP*C269)*(1-O269))</f>
        <v>1.1296188127403508E-2</v>
      </c>
      <c r="Q269" s="10">
        <f>F269/P269</f>
        <v>3668976.0503773117</v>
      </c>
      <c r="R269" s="11">
        <f>G269/P269</f>
        <v>116853.57796032114</v>
      </c>
      <c r="S269">
        <f>4*(1/137)^2*(1-N269)*(C269-E269)^2/J269^2</f>
        <v>5.4858583293708185E-2</v>
      </c>
      <c r="T269">
        <f>(1/S269)*O269*(J269+E269^2)^2/J269^2</f>
        <v>3377.9478996204525</v>
      </c>
      <c r="U269">
        <f>(J269+E269^2)^2/(4*(1/137)^2*(C269-E269)^2*(1-N269+2*N269*(J269+E269^2)/J269))</f>
        <v>3377.9478996204521</v>
      </c>
      <c r="V269">
        <f>AA269*U269*F269</f>
        <v>140000549.4952527</v>
      </c>
      <c r="W269">
        <f>AA269*U269*G269</f>
        <v>4458891.227498997</v>
      </c>
      <c r="X269">
        <f>O269</f>
        <v>0.70279345140610494</v>
      </c>
      <c r="Y269">
        <f>V269/(0.1973269^2*10000000)</f>
        <v>359.54822897726814</v>
      </c>
      <c r="Z269">
        <f>W269/(0.1973269^2*10000000)</f>
        <v>11.451286797298637</v>
      </c>
      <c r="AA269">
        <v>1</v>
      </c>
      <c r="AB269">
        <f>SQRT(J269+E269^2)</f>
        <v>0.71641006112361472</v>
      </c>
    </row>
    <row r="270" spans="1:28" x14ac:dyDescent="0.2">
      <c r="A270">
        <v>6</v>
      </c>
      <c r="B270">
        <v>12</v>
      </c>
      <c r="C270">
        <v>1.2043999999999999</v>
      </c>
      <c r="D270">
        <v>13.02</v>
      </c>
      <c r="E270">
        <v>0.69799999999999995</v>
      </c>
      <c r="F270">
        <v>41260.844490000003</v>
      </c>
      <c r="G270">
        <v>1326.5</v>
      </c>
      <c r="H270">
        <v>13</v>
      </c>
      <c r="J270" s="7">
        <f>4*C270*(C270-E270)*N270</f>
        <v>3.1359668973192055E-2</v>
      </c>
      <c r="K270" s="8">
        <f>MP^2+2*MP*E270-J270</f>
        <v>2.1588226775182946</v>
      </c>
      <c r="L270" s="9">
        <f>SQRT(K270)</f>
        <v>1.4692932578346281</v>
      </c>
      <c r="M270" s="9">
        <f>PI()*D270/180</f>
        <v>0.2272418686096617</v>
      </c>
      <c r="N270" s="9">
        <f>(SIN(M270/2))^2</f>
        <v>1.2854258653135605E-2</v>
      </c>
      <c r="O270" s="9">
        <f>1/(1+2*(1+E270^2/J270)*(TAN(M270/2))^2)</f>
        <v>0.69898204999712454</v>
      </c>
      <c r="P270" s="10">
        <f>(1/137)*(C270-E270)*(K270-MP^2)/((4*PI()^2*J270*MP*C270)*(1-O270))</f>
        <v>1.1221215534820273E-2</v>
      </c>
      <c r="Q270" s="10">
        <f>F270/P270</f>
        <v>3677038.7630434963</v>
      </c>
      <c r="R270" s="11">
        <f>G270/P270</f>
        <v>118213.57462422596</v>
      </c>
      <c r="S270">
        <f>4*(1/137)^2*(1-N270)*(C270-E270)^2/J270^2</f>
        <v>5.4858583293708171E-2</v>
      </c>
      <c r="T270">
        <f>(1/S270)*O270*(J270+E270^2)^2/J270^2</f>
        <v>3484.0362795970686</v>
      </c>
      <c r="U270">
        <f>(J270+E270^2)^2/(4*(1/137)^2*(C270-E270)^2*(1-N270+2*N270*(J270+E270^2)/J270))</f>
        <v>3484.0362795970677</v>
      </c>
      <c r="V270">
        <f>AA270*U270*F270</f>
        <v>143754279.12997279</v>
      </c>
      <c r="W270">
        <f>AA270*U270*G270</f>
        <v>4621574.1248855107</v>
      </c>
      <c r="X270">
        <f>O270</f>
        <v>0.69898204999712454</v>
      </c>
      <c r="Y270">
        <f>V270/(0.1973269^2*10000000)</f>
        <v>369.18852572673813</v>
      </c>
      <c r="Z270">
        <f>W270/(0.1973269^2*10000000)</f>
        <v>11.869087640588864</v>
      </c>
      <c r="AA270">
        <v>1</v>
      </c>
      <c r="AB270">
        <f>SQRT(J270+E270^2)</f>
        <v>0.72011365003948646</v>
      </c>
    </row>
    <row r="271" spans="1:28" x14ac:dyDescent="0.2">
      <c r="A271">
        <v>6</v>
      </c>
      <c r="B271">
        <v>12</v>
      </c>
      <c r="C271">
        <v>1.2043999999999999</v>
      </c>
      <c r="D271">
        <v>13.02</v>
      </c>
      <c r="E271">
        <v>0.70199999999999996</v>
      </c>
      <c r="F271">
        <v>40870.20882</v>
      </c>
      <c r="G271">
        <v>1333.4</v>
      </c>
      <c r="H271">
        <v>13</v>
      </c>
      <c r="J271" s="7">
        <f>4*C271*(C271-E271)*N271</f>
        <v>3.1111962267242672E-2</v>
      </c>
      <c r="K271" s="8">
        <f>MP^2+2*MP*E271-J271</f>
        <v>2.1665765609295238</v>
      </c>
      <c r="L271" s="9">
        <f>SQRT(K271)</f>
        <v>1.471929536672705</v>
      </c>
      <c r="M271" s="9">
        <f>PI()*D271/180</f>
        <v>0.2272418686096617</v>
      </c>
      <c r="N271" s="9">
        <f>(SIN(M271/2))^2</f>
        <v>1.2854258653135605E-2</v>
      </c>
      <c r="O271" s="9">
        <f>1/(1+2*(1+E271^2/J271)*(TAN(M271/2))^2)</f>
        <v>0.69513911426287911</v>
      </c>
      <c r="P271" s="10">
        <f>(1/137)*(C271-E271)*(K271-MP^2)/((4*PI()^2*J271*MP*C271)*(1-O271))</f>
        <v>1.1146964622353721E-2</v>
      </c>
      <c r="Q271" s="10">
        <f>F271/P271</f>
        <v>3666487.7125419737</v>
      </c>
      <c r="R271" s="11">
        <f>G271/P271</f>
        <v>119620.00824206868</v>
      </c>
      <c r="S271">
        <f>4*(1/137)^2*(1-N271)*(C271-E271)^2/J271^2</f>
        <v>5.4858583293708171E-2</v>
      </c>
      <c r="T271">
        <f>(1/S271)*O271*(J271+E271^2)^2/J271^2</f>
        <v>3593.3174979672126</v>
      </c>
      <c r="U271">
        <f>(J271+E271^2)^2/(4*(1/137)^2*(C271-E271)^2*(1-N271+2*N271*(J271+E271^2)/J271))</f>
        <v>3593.3174979672131</v>
      </c>
      <c r="V271">
        <f>AA271*U271*F271</f>
        <v>146859636.49847993</v>
      </c>
      <c r="W271">
        <f>AA271*U271*G271</f>
        <v>4791329.5517894821</v>
      </c>
      <c r="X271">
        <f>O271</f>
        <v>0.69513911426287911</v>
      </c>
      <c r="Y271">
        <f>V271/(0.1973269^2*10000000)</f>
        <v>377.16367829730797</v>
      </c>
      <c r="Z271">
        <f>W271/(0.1973269^2*10000000)</f>
        <v>12.305052094461759</v>
      </c>
      <c r="AA271">
        <v>1</v>
      </c>
      <c r="AB271">
        <f>SQRT(J271+E271^2)</f>
        <v>0.72382039365248796</v>
      </c>
    </row>
    <row r="272" spans="1:28" x14ac:dyDescent="0.2">
      <c r="A272">
        <v>6</v>
      </c>
      <c r="B272">
        <v>12</v>
      </c>
      <c r="C272">
        <v>1.2043999999999999</v>
      </c>
      <c r="D272">
        <v>13.02</v>
      </c>
      <c r="E272">
        <v>0.70599999999999996</v>
      </c>
      <c r="F272">
        <v>39351.937230000003</v>
      </c>
      <c r="G272">
        <v>1308</v>
      </c>
      <c r="H272">
        <v>13</v>
      </c>
      <c r="J272" s="7">
        <f>4*C272*(C272-E272)*N272</f>
        <v>3.0864255561293283E-2</v>
      </c>
      <c r="K272" s="8">
        <f>MP^2+2*MP*E272-J272</f>
        <v>2.1743304443407534</v>
      </c>
      <c r="L272" s="9">
        <f>SQRT(K272)</f>
        <v>1.4745611022744203</v>
      </c>
      <c r="M272" s="9">
        <f>PI()*D272/180</f>
        <v>0.2272418686096617</v>
      </c>
      <c r="N272" s="9">
        <f>(SIN(M272/2))^2</f>
        <v>1.2854258653135605E-2</v>
      </c>
      <c r="O272" s="9">
        <f>1/(1+2*(1+E272^2/J272)*(TAN(M272/2))^2)</f>
        <v>0.69126462989119442</v>
      </c>
      <c r="P272" s="10">
        <f>(1/137)*(C272-E272)*(K272-MP^2)/((4*PI()^2*J272*MP*C272)*(1-O272))</f>
        <v>1.1073430679696157E-2</v>
      </c>
      <c r="Q272" s="10">
        <f>F272/P272</f>
        <v>3553725.8838992231</v>
      </c>
      <c r="R272" s="11">
        <f>G272/P272</f>
        <v>118120.57508052148</v>
      </c>
      <c r="S272">
        <f>4*(1/137)^2*(1-N272)*(C272-E272)^2/J272^2</f>
        <v>5.4858583293708185E-2</v>
      </c>
      <c r="T272">
        <f>(1/S272)*O272*(J272+E272^2)^2/J272^2</f>
        <v>3705.8884498567763</v>
      </c>
      <c r="U272">
        <f>(J272+E272^2)^2/(4*(1/137)^2*(C272-E272)^2*(1-N272+2*N272*(J272+E272^2)/J272))</f>
        <v>3705.8884498567768</v>
      </c>
      <c r="V272">
        <f>AA272*U272*F272</f>
        <v>145833889.66014591</v>
      </c>
      <c r="W272">
        <f>AA272*U272*G272</f>
        <v>4847302.0924126636</v>
      </c>
      <c r="X272">
        <f>O272</f>
        <v>0.69126462989119442</v>
      </c>
      <c r="Y272">
        <f>V272/(0.1973269^2*10000000)</f>
        <v>374.52936392903092</v>
      </c>
      <c r="Z272">
        <f>W272/(0.1973269^2*10000000)</f>
        <v>12.448800300629374</v>
      </c>
      <c r="AA272">
        <v>1</v>
      </c>
      <c r="AB272">
        <f>SQRT(J272+E272^2)</f>
        <v>0.72753024374337405</v>
      </c>
    </row>
    <row r="273" spans="1:28" x14ac:dyDescent="0.2">
      <c r="A273">
        <v>6</v>
      </c>
      <c r="B273">
        <v>12</v>
      </c>
      <c r="C273">
        <v>1.2043999999999999</v>
      </c>
      <c r="D273">
        <v>13.02</v>
      </c>
      <c r="E273">
        <v>0.71</v>
      </c>
      <c r="F273">
        <v>41224.707110000003</v>
      </c>
      <c r="G273">
        <v>1374</v>
      </c>
      <c r="H273">
        <v>13</v>
      </c>
      <c r="J273" s="7">
        <f>4*C273*(C273-E273)*N273</f>
        <v>3.06165488553439E-2</v>
      </c>
      <c r="K273" s="8">
        <f>MP^2+2*MP*E273-J273</f>
        <v>2.1820843277519826</v>
      </c>
      <c r="L273" s="9">
        <f>SQRT(K273)</f>
        <v>1.4771879798292371</v>
      </c>
      <c r="M273" s="9">
        <f>PI()*D273/180</f>
        <v>0.2272418686096617</v>
      </c>
      <c r="N273" s="9">
        <f>(SIN(M273/2))^2</f>
        <v>1.2854258653135605E-2</v>
      </c>
      <c r="O273" s="9">
        <f>1/(1+2*(1+E273^2/J273)*(TAN(M273/2))^2)</f>
        <v>0.6873585859728597</v>
      </c>
      <c r="P273" s="10">
        <f>(1/137)*(C273-E273)*(K273-MP^2)/((4*PI()^2*J273*MP*C273)*(1-O273))</f>
        <v>1.1000608928255178E-2</v>
      </c>
      <c r="Q273" s="10">
        <f>F273/P273</f>
        <v>3747493.1959551726</v>
      </c>
      <c r="R273" s="11">
        <f>G273/P273</f>
        <v>124902.17668504393</v>
      </c>
      <c r="S273">
        <f>4*(1/137)^2*(1-N273)*(C273-E273)^2/J273^2</f>
        <v>5.4858583293708185E-2</v>
      </c>
      <c r="T273">
        <f>(1/S273)*O273*(J273+E273^2)^2/J273^2</f>
        <v>3821.849270062487</v>
      </c>
      <c r="U273">
        <f>(J273+E273^2)^2/(4*(1/137)^2*(C273-E273)^2*(1-N273+2*N273*(J273+E273^2)/J273))</f>
        <v>3821.849270062487</v>
      </c>
      <c r="V273">
        <f>AA273*U273*F273</f>
        <v>157554616.77689332</v>
      </c>
      <c r="W273">
        <f>AA273*U273*G273</f>
        <v>5251220.8970658574</v>
      </c>
      <c r="X273">
        <f>O273</f>
        <v>0.6873585859728597</v>
      </c>
      <c r="Y273">
        <f>V273/(0.1973269^2*10000000)</f>
        <v>404.63043633443078</v>
      </c>
      <c r="Z273">
        <f>W273/(0.1973269^2*10000000)</f>
        <v>13.48614116384217</v>
      </c>
      <c r="AA273">
        <v>1</v>
      </c>
      <c r="AB273">
        <f>SQRT(J273+E273^2)</f>
        <v>0.73124315303142762</v>
      </c>
    </row>
    <row r="274" spans="1:28" x14ac:dyDescent="0.2">
      <c r="A274">
        <v>6</v>
      </c>
      <c r="B274">
        <v>12</v>
      </c>
      <c r="C274">
        <v>1.2043999999999999</v>
      </c>
      <c r="D274">
        <v>13.02</v>
      </c>
      <c r="E274">
        <v>0.71399999999999997</v>
      </c>
      <c r="F274">
        <v>36438.110800000002</v>
      </c>
      <c r="G274">
        <v>1264.2</v>
      </c>
      <c r="H274">
        <v>13</v>
      </c>
      <c r="J274" s="7">
        <f>4*C274*(C274-E274)*N274</f>
        <v>3.0368842149394518E-2</v>
      </c>
      <c r="K274" s="8">
        <f>MP^2+2*MP*E274-J274</f>
        <v>2.1898382111632122</v>
      </c>
      <c r="L274" s="9">
        <f>SQRT(K274)</f>
        <v>1.4798101943030437</v>
      </c>
      <c r="M274" s="9">
        <f>PI()*D274/180</f>
        <v>0.2272418686096617</v>
      </c>
      <c r="N274" s="9">
        <f>(SIN(M274/2))^2</f>
        <v>1.2854258653135605E-2</v>
      </c>
      <c r="O274" s="9">
        <f>1/(1+2*(1+E274^2/J274)*(TAN(M274/2))^2)</f>
        <v>0.68342097504482957</v>
      </c>
      <c r="P274" s="10">
        <f>(1/137)*(C274-E274)*(K274-MP^2)/((4*PI()^2*J274*MP*C274)*(1-O274))</f>
        <v>1.0928494527387882E-2</v>
      </c>
      <c r="Q274" s="10">
        <f>F274/P274</f>
        <v>3334229.6789994738</v>
      </c>
      <c r="R274" s="11">
        <f>G274/P274</f>
        <v>115679.24537380612</v>
      </c>
      <c r="S274">
        <f>4*(1/137)^2*(1-N274)*(C274-E274)^2/J274^2</f>
        <v>5.4858583293708171E-2</v>
      </c>
      <c r="T274">
        <f>(1/S274)*O274*(J274+E274^2)^2/J274^2</f>
        <v>3941.3034626066369</v>
      </c>
      <c r="U274">
        <f>(J274+E274^2)^2/(4*(1/137)^2*(C274-E274)^2*(1-N274+2*N274*(J274+E274^2)/J274))</f>
        <v>3941.3034626066365</v>
      </c>
      <c r="V274">
        <f>AA274*U274*F274</f>
        <v>143613652.2668843</v>
      </c>
      <c r="W274">
        <f>AA274*U274*G274</f>
        <v>4982595.8374273097</v>
      </c>
      <c r="X274">
        <f>O274</f>
        <v>0.68342097504482957</v>
      </c>
      <c r="Y274">
        <f>V274/(0.1973269^2*10000000)</f>
        <v>368.82736900447964</v>
      </c>
      <c r="Z274">
        <f>W274/(0.1973269^2*10000000)</f>
        <v>12.796260554086221</v>
      </c>
      <c r="AA274">
        <v>1</v>
      </c>
      <c r="AB274">
        <f>SQRT(J274+E274^2)</f>
        <v>0.73495907515275594</v>
      </c>
    </row>
    <row r="275" spans="1:28" x14ac:dyDescent="0.2">
      <c r="A275">
        <v>6</v>
      </c>
      <c r="B275">
        <v>12</v>
      </c>
      <c r="C275">
        <v>1.2043999999999999</v>
      </c>
      <c r="D275">
        <v>13.02</v>
      </c>
      <c r="E275">
        <v>0.71799999999999997</v>
      </c>
      <c r="F275">
        <v>37550.002569999997</v>
      </c>
      <c r="G275">
        <v>1315.1</v>
      </c>
      <c r="H275">
        <v>13</v>
      </c>
      <c r="J275" s="7">
        <f>4*C275*(C275-E275)*N275</f>
        <v>3.0121135443445135E-2</v>
      </c>
      <c r="K275" s="8">
        <f>MP^2+2*MP*E275-J275</f>
        <v>2.1975920945744414</v>
      </c>
      <c r="L275" s="9">
        <f>SQRT(K275)</f>
        <v>1.4824277704409214</v>
      </c>
      <c r="M275" s="9">
        <f>PI()*D275/180</f>
        <v>0.2272418686096617</v>
      </c>
      <c r="N275" s="9">
        <f>(SIN(M275/2))^2</f>
        <v>1.2854258653135605E-2</v>
      </c>
      <c r="O275" s="9">
        <f>1/(1+2*(1+E275^2/J275)*(TAN(M275/2))^2)</f>
        <v>0.67945179313307835</v>
      </c>
      <c r="P275" s="10">
        <f>(1/137)*(C275-E275)*(K275-MP^2)/((4*PI()^2*J275*MP*C275)*(1-O275))</f>
        <v>1.0857082580319349E-2</v>
      </c>
      <c r="Q275" s="10">
        <f>F275/P275</f>
        <v>3458572.0696337842</v>
      </c>
      <c r="R275" s="11">
        <f>G275/P275</f>
        <v>121128.30406060316</v>
      </c>
      <c r="S275">
        <f>4*(1/137)^2*(1-N275)*(C275-E275)^2/J275^2</f>
        <v>5.4858583293708171E-2</v>
      </c>
      <c r="T275">
        <f>(1/S275)*O275*(J275+E275^2)^2/J275^2</f>
        <v>4064.3580366177607</v>
      </c>
      <c r="U275">
        <f>(J275+E275^2)^2/(4*(1/137)^2*(C275-E275)^2*(1-N275+2*N275*(J275+E275^2)/J275))</f>
        <v>4064.3580366177612</v>
      </c>
      <c r="V275">
        <f>AA275*U275*F275</f>
        <v>152616654.72039708</v>
      </c>
      <c r="W275">
        <f>AA275*U275*G275</f>
        <v>5345037.2539560171</v>
      </c>
      <c r="X275">
        <f>O275</f>
        <v>0.67945179313307835</v>
      </c>
      <c r="Y275">
        <f>V275/(0.1973269^2*10000000)</f>
        <v>391.94880387962121</v>
      </c>
      <c r="Z275">
        <f>W275/(0.1973269^2*10000000)</f>
        <v>13.727079539374046</v>
      </c>
      <c r="AA275">
        <v>1</v>
      </c>
      <c r="AB275">
        <f>SQRT(J275+E275^2)</f>
        <v>0.73867796463915525</v>
      </c>
    </row>
    <row r="276" spans="1:28" x14ac:dyDescent="0.2">
      <c r="A276">
        <v>6</v>
      </c>
      <c r="B276">
        <v>12</v>
      </c>
      <c r="C276">
        <v>1.2043999999999999</v>
      </c>
      <c r="D276">
        <v>13.02</v>
      </c>
      <c r="E276">
        <v>0.72199999999999998</v>
      </c>
      <c r="F276">
        <v>37546.249430000003</v>
      </c>
      <c r="G276">
        <v>1331.2</v>
      </c>
      <c r="H276">
        <v>13</v>
      </c>
      <c r="J276" s="7">
        <f>4*C276*(C276-E276)*N276</f>
        <v>2.9873428737495746E-2</v>
      </c>
      <c r="K276" s="8">
        <f>MP^2+2*MP*E276-J276</f>
        <v>2.2053459779856714</v>
      </c>
      <c r="L276" s="9">
        <f>SQRT(K276)</f>
        <v>1.4850407327698696</v>
      </c>
      <c r="M276" s="9">
        <f>PI()*D276/180</f>
        <v>0.2272418686096617</v>
      </c>
      <c r="N276" s="9">
        <f>(SIN(M276/2))^2</f>
        <v>1.2854258653135605E-2</v>
      </c>
      <c r="O276" s="9">
        <f>1/(1+2*(1+E276^2/J276)*(TAN(M276/2))^2)</f>
        <v>0.67545103979508825</v>
      </c>
      <c r="P276" s="10">
        <f>(1/137)*(C276-E276)*(K276-MP^2)/((4*PI()^2*J276*MP*C276)*(1-O276))</f>
        <v>1.0786368139760161E-2</v>
      </c>
      <c r="Q276" s="10">
        <f>F276/P276</f>
        <v>3480898.1988663017</v>
      </c>
      <c r="R276" s="11">
        <f>G276/P276</f>
        <v>123415.03486173427</v>
      </c>
      <c r="S276">
        <f>4*(1/137)^2*(1-N276)*(C276-E276)^2/J276^2</f>
        <v>5.4858583293708178E-2</v>
      </c>
      <c r="T276">
        <f>(1/S276)*O276*(J276+E276^2)^2/J276^2</f>
        <v>4191.123648904324</v>
      </c>
      <c r="U276">
        <f>(J276+E276^2)^2/(4*(1/137)^2*(C276-E276)^2*(1-N276+2*N276*(J276+E276^2)/J276))</f>
        <v>4191.1236489043249</v>
      </c>
      <c r="V276">
        <f>AA276*U276*F276</f>
        <v>157360973.91373354</v>
      </c>
      <c r="W276">
        <f>AA276*U276*G276</f>
        <v>5579223.8014214374</v>
      </c>
      <c r="X276">
        <f>O276</f>
        <v>0.67545103979508825</v>
      </c>
      <c r="Y276">
        <f>V276/(0.1973269^2*10000000)</f>
        <v>404.13312436848349</v>
      </c>
      <c r="Z276">
        <f>W276/(0.1973269^2*10000000)</f>
        <v>14.328515452983428</v>
      </c>
      <c r="AA276">
        <v>1</v>
      </c>
      <c r="AB276">
        <f>SQRT(J276+E276^2)</f>
        <v>0.74239977689752557</v>
      </c>
    </row>
    <row r="277" spans="1:28" x14ac:dyDescent="0.2">
      <c r="A277">
        <v>6</v>
      </c>
      <c r="B277">
        <v>12</v>
      </c>
      <c r="C277">
        <v>1.2043999999999999</v>
      </c>
      <c r="D277">
        <v>13.02</v>
      </c>
      <c r="E277">
        <v>0.72599999999999998</v>
      </c>
      <c r="F277">
        <v>33999.248229999997</v>
      </c>
      <c r="G277">
        <v>1268.7</v>
      </c>
      <c r="H277">
        <v>13</v>
      </c>
      <c r="J277" s="7">
        <f>4*C277*(C277-E277)*N277</f>
        <v>2.9625722031546363E-2</v>
      </c>
      <c r="K277" s="8">
        <f>MP^2+2*MP*E277-J277</f>
        <v>2.2130998613969006</v>
      </c>
      <c r="L277" s="9">
        <f>SQRT(K277)</f>
        <v>1.4876491056014858</v>
      </c>
      <c r="M277" s="9">
        <f>PI()*D277/180</f>
        <v>0.2272418686096617</v>
      </c>
      <c r="N277" s="9">
        <f>(SIN(M277/2))^2</f>
        <v>1.2854258653135605E-2</v>
      </c>
      <c r="O277" s="9">
        <f>1/(1+2*(1+E277^2/J277)*(TAN(M277/2))^2)</f>
        <v>0.6714187181619431</v>
      </c>
      <c r="P277" s="10">
        <f>(1/137)*(C277-E277)*(K277-MP^2)/((4*PI()^2*J277*MP*C277)*(1-O277))</f>
        <v>1.0716346213236437E-2</v>
      </c>
      <c r="Q277" s="10">
        <f>F277/P277</f>
        <v>3172653.0249652979</v>
      </c>
      <c r="R277" s="11">
        <f>G277/P277</f>
        <v>118389.23218372214</v>
      </c>
      <c r="S277">
        <f>4*(1/137)^2*(1-N277)*(C277-E277)^2/J277^2</f>
        <v>5.4858583293708178E-2</v>
      </c>
      <c r="T277">
        <f>(1/S277)*O277*(J277+E277^2)^2/J277^2</f>
        <v>4321.7147536131251</v>
      </c>
      <c r="U277">
        <f>(J277+E277^2)^2/(4*(1/137)^2*(C277-E277)^2*(1-N277+2*N277*(J277+E277^2)/J277))</f>
        <v>4321.714753613126</v>
      </c>
      <c r="V277">
        <f>AA277*U277*F277</f>
        <v>146935052.68734595</v>
      </c>
      <c r="W277">
        <f>AA277*U277*G277</f>
        <v>5482959.5079089729</v>
      </c>
      <c r="X277">
        <f>O277</f>
        <v>0.6714187181619431</v>
      </c>
      <c r="Y277">
        <f>V277/(0.1973269^2*10000000)</f>
        <v>377.35736151670073</v>
      </c>
      <c r="Z277">
        <f>W277/(0.1973269^2*10000000)</f>
        <v>14.08129030728978</v>
      </c>
      <c r="AA277">
        <v>1</v>
      </c>
      <c r="AB277">
        <f>SQRT(J277+E277^2)</f>
        <v>0.74612446818982314</v>
      </c>
    </row>
    <row r="278" spans="1:28" x14ac:dyDescent="0.2">
      <c r="A278">
        <v>6</v>
      </c>
      <c r="B278">
        <v>12</v>
      </c>
      <c r="C278">
        <v>1.2043999999999999</v>
      </c>
      <c r="D278">
        <v>13.02</v>
      </c>
      <c r="E278">
        <v>0.73</v>
      </c>
      <c r="F278">
        <v>38031.708359999997</v>
      </c>
      <c r="G278">
        <v>1375.8</v>
      </c>
      <c r="H278">
        <v>13</v>
      </c>
      <c r="J278" s="7">
        <f>4*C278*(C278-E278)*N278</f>
        <v>2.937801532559698E-2</v>
      </c>
      <c r="K278" s="8">
        <f>MP^2+2*MP*E278-J278</f>
        <v>2.2208537448081298</v>
      </c>
      <c r="L278" s="9">
        <f>SQRT(K278)</f>
        <v>1.4902529130346063</v>
      </c>
      <c r="M278" s="9">
        <f>PI()*D278/180</f>
        <v>0.2272418686096617</v>
      </c>
      <c r="N278" s="9">
        <f>(SIN(M278/2))^2</f>
        <v>1.2854258653135605E-2</v>
      </c>
      <c r="O278" s="9">
        <f>1/(1+2*(1+E278^2/J278)*(TAN(M278/2))^2)</f>
        <v>0.66735483498000947</v>
      </c>
      <c r="P278" s="10">
        <f>(1/137)*(C278-E278)*(K278-MP^2)/((4*PI()^2*J278*MP*C278)*(1-O278))</f>
        <v>1.0647011768146045E-2</v>
      </c>
      <c r="Q278" s="10">
        <f>F278/P278</f>
        <v>3572054.6936732116</v>
      </c>
      <c r="R278" s="11">
        <f>G278/P278</f>
        <v>129219.35562390825</v>
      </c>
      <c r="S278">
        <f>4*(1/137)^2*(1-N278)*(C278-E278)^2/J278^2</f>
        <v>5.4858583293708164E-2</v>
      </c>
      <c r="T278">
        <f>(1/S278)*O278*(J278+E278^2)^2/J278^2</f>
        <v>4456.2497593905837</v>
      </c>
      <c r="U278">
        <f>(J278+E278^2)^2/(4*(1/137)^2*(C278-E278)^2*(1-N278+2*N278*(J278+E278^2)/J278))</f>
        <v>4456.2497593905837</v>
      </c>
      <c r="V278">
        <f>AA278*U278*F278</f>
        <v>169478791.22846285</v>
      </c>
      <c r="W278">
        <f>AA278*U278*G278</f>
        <v>6130908.4189695651</v>
      </c>
      <c r="X278">
        <f>O278</f>
        <v>0.66735483498000947</v>
      </c>
      <c r="Y278">
        <f>V278/(0.1973269^2*10000000)</f>
        <v>435.25400046710723</v>
      </c>
      <c r="Z278">
        <f>W278/(0.1973269^2*10000000)</f>
        <v>15.745347229062684</v>
      </c>
      <c r="AA278">
        <v>1</v>
      </c>
      <c r="AB278">
        <f>SQRT(J278+E278^2)</f>
        <v>0.74985199561353233</v>
      </c>
    </row>
    <row r="279" spans="1:28" x14ac:dyDescent="0.2">
      <c r="A279">
        <v>6</v>
      </c>
      <c r="B279">
        <v>12</v>
      </c>
      <c r="C279">
        <v>1.2043999999999999</v>
      </c>
      <c r="D279">
        <v>13.02</v>
      </c>
      <c r="E279">
        <v>0.73399999999999999</v>
      </c>
      <c r="F279">
        <v>37204.600980000003</v>
      </c>
      <c r="G279">
        <v>1375.6</v>
      </c>
      <c r="H279">
        <v>13</v>
      </c>
      <c r="J279" s="7">
        <f>4*C279*(C279-E279)*N279</f>
        <v>2.9130308619647594E-2</v>
      </c>
      <c r="K279" s="8">
        <f>MP^2+2*MP*E279-J279</f>
        <v>2.2286076282193594</v>
      </c>
      <c r="L279" s="9">
        <f>SQRT(K279)</f>
        <v>1.4928521789579032</v>
      </c>
      <c r="M279" s="9">
        <f>PI()*D279/180</f>
        <v>0.2272418686096617</v>
      </c>
      <c r="N279" s="9">
        <f>(SIN(M279/2))^2</f>
        <v>1.2854258653135605E-2</v>
      </c>
      <c r="O279" s="9">
        <f>1/(1+2*(1+E279^2/J279)*(TAN(M279/2))^2)</f>
        <v>0.66325940065217825</v>
      </c>
      <c r="P279" s="10">
        <f>(1/137)*(C279-E279)*(K279-MP^2)/((4*PI()^2*J279*MP*C279)*(1-O279))</f>
        <v>1.0578359736553264E-2</v>
      </c>
      <c r="Q279" s="10">
        <f>F279/P279</f>
        <v>3517048.1914545232</v>
      </c>
      <c r="R279" s="11">
        <f>G279/P279</f>
        <v>130039.06411375364</v>
      </c>
      <c r="S279">
        <f>4*(1/137)^2*(1-N279)*(C279-E279)^2/J279^2</f>
        <v>5.4858583293708178E-2</v>
      </c>
      <c r="T279">
        <f>(1/S279)*O279*(J279+E279^2)^2/J279^2</f>
        <v>4594.8511944934999</v>
      </c>
      <c r="U279">
        <f>(J279+E279^2)^2/(4*(1/137)^2*(C279-E279)^2*(1-N279+2*N279*(J279+E279^2)/J279))</f>
        <v>4594.8511944935008</v>
      </c>
      <c r="V279">
        <f>AA279*U279*F279</f>
        <v>170949605.25360709</v>
      </c>
      <c r="W279">
        <f>AA279*U279*G279</f>
        <v>6320677.3031452596</v>
      </c>
      <c r="X279">
        <f>O279</f>
        <v>0.66325940065217825</v>
      </c>
      <c r="Y279">
        <f>V279/(0.1973269^2*10000000)</f>
        <v>439.03133262617473</v>
      </c>
      <c r="Z279">
        <f>W279/(0.1973269^2*10000000)</f>
        <v>16.232710074896922</v>
      </c>
      <c r="AA279">
        <v>1</v>
      </c>
      <c r="AB279">
        <f>SQRT(J279+E279^2)</f>
        <v>0.75358231708264467</v>
      </c>
    </row>
    <row r="280" spans="1:28" x14ac:dyDescent="0.2">
      <c r="A280">
        <v>6</v>
      </c>
      <c r="B280">
        <v>12</v>
      </c>
      <c r="C280">
        <v>1.2043999999999999</v>
      </c>
      <c r="D280">
        <v>13.02</v>
      </c>
      <c r="E280">
        <v>0.73799999999999999</v>
      </c>
      <c r="F280">
        <v>38410.554120000001</v>
      </c>
      <c r="G280">
        <v>1428.5</v>
      </c>
      <c r="H280">
        <v>13</v>
      </c>
      <c r="J280" s="7">
        <f>4*C280*(C280-E280)*N280</f>
        <v>2.8882601913698212E-2</v>
      </c>
      <c r="K280" s="8">
        <f>MP^2+2*MP*E280-J280</f>
        <v>2.2363615116305886</v>
      </c>
      <c r="L280" s="9">
        <f>SQRT(K280)</f>
        <v>1.4954469270524409</v>
      </c>
      <c r="M280" s="9">
        <f>PI()*D280/180</f>
        <v>0.2272418686096617</v>
      </c>
      <c r="N280" s="9">
        <f>(SIN(M280/2))^2</f>
        <v>1.2854258653135605E-2</v>
      </c>
      <c r="O280" s="9">
        <f>1/(1+2*(1+E280^2/J280)*(TAN(M280/2))^2)</f>
        <v>0.65913242927864468</v>
      </c>
      <c r="P280" s="10">
        <f>(1/137)*(C280-E280)*(K280-MP^2)/((4*PI()^2*J280*MP*C280)*(1-O280))</f>
        <v>1.0510385019734137E-2</v>
      </c>
      <c r="Q280" s="10">
        <f>F280/P280</f>
        <v>3654533.4969062442</v>
      </c>
      <c r="R280" s="11">
        <f>G280/P280</f>
        <v>135913.19417108607</v>
      </c>
      <c r="S280">
        <f>4*(1/137)^2*(1-N280)*(C280-E280)^2/J280^2</f>
        <v>5.4858583293708164E-2</v>
      </c>
      <c r="T280">
        <f>(1/S280)*O280*(J280+E280^2)^2/J280^2</f>
        <v>4737.6458803266505</v>
      </c>
      <c r="U280">
        <f>(J280+E280^2)^2/(4*(1/137)^2*(C280-E280)^2*(1-N280+2*N280*(J280+E280^2)/J280))</f>
        <v>4737.6458803266505</v>
      </c>
      <c r="V280">
        <f>AA280*U280*F280</f>
        <v>181975603.48768187</v>
      </c>
      <c r="W280">
        <f>AA280*U280*G280</f>
        <v>6767727.1400466198</v>
      </c>
      <c r="X280">
        <f>O280</f>
        <v>0.65913242927864468</v>
      </c>
      <c r="Y280">
        <f>V280/(0.1973269^2*10000000)</f>
        <v>467.34820818174177</v>
      </c>
      <c r="Z280">
        <f>W280/(0.1973269^2*10000000)</f>
        <v>17.380819690908901</v>
      </c>
      <c r="AA280">
        <v>1</v>
      </c>
      <c r="AB280">
        <f>SQRT(J280+E280^2)</f>
        <v>0.75731539130912839</v>
      </c>
    </row>
    <row r="281" spans="1:28" x14ac:dyDescent="0.2">
      <c r="A281">
        <v>6</v>
      </c>
      <c r="B281">
        <v>12</v>
      </c>
      <c r="C281">
        <v>1.2043999999999999</v>
      </c>
      <c r="D281">
        <v>13.02</v>
      </c>
      <c r="E281">
        <v>0.74199999999999999</v>
      </c>
      <c r="F281">
        <v>38029.477250000004</v>
      </c>
      <c r="G281">
        <v>1443.1</v>
      </c>
      <c r="H281">
        <v>13</v>
      </c>
      <c r="J281" s="7">
        <f>4*C281*(C281-E281)*N281</f>
        <v>2.8634895207748826E-2</v>
      </c>
      <c r="K281" s="8">
        <f>MP^2+2*MP*E281-J281</f>
        <v>2.2441153950418182</v>
      </c>
      <c r="L281" s="9">
        <f>SQRT(K281)</f>
        <v>1.4980371807941946</v>
      </c>
      <c r="M281" s="9">
        <f>PI()*D281/180</f>
        <v>0.2272418686096617</v>
      </c>
      <c r="N281" s="9">
        <f>(SIN(M281/2))^2</f>
        <v>1.2854258653135605E-2</v>
      </c>
      <c r="O281" s="9">
        <f>1/(1+2*(1+E281^2/J281)*(TAN(M281/2))^2)</f>
        <v>0.65497393869720211</v>
      </c>
      <c r="P281" s="10">
        <f>(1/137)*(C281-E281)*(K281-MP^2)/((4*PI()^2*J281*MP*C281)*(1-O281))</f>
        <v>1.0443082492484081E-2</v>
      </c>
      <c r="Q281" s="10">
        <f>F281/P281</f>
        <v>3641595.0249717878</v>
      </c>
      <c r="R281" s="11">
        <f>G281/P281</f>
        <v>138187.16849537514</v>
      </c>
      <c r="S281">
        <f>4*(1/137)^2*(1-N281)*(C281-E281)^2/J281^2</f>
        <v>5.4858583293708178E-2</v>
      </c>
      <c r="T281">
        <f>(1/S281)*O281*(J281+E281^2)^2/J281^2</f>
        <v>4884.7651139175605</v>
      </c>
      <c r="U281">
        <f>(J281+E281^2)^2/(4*(1/137)^2*(C281-E281)^2*(1-N281+2*N281*(J281+E281^2)/J281))</f>
        <v>4884.7651139175614</v>
      </c>
      <c r="V281">
        <f>AA281*U281*F281</f>
        <v>185765063.77132156</v>
      </c>
      <c r="W281">
        <f>AA281*U281*G281</f>
        <v>7049204.5358944321</v>
      </c>
      <c r="X281">
        <f>O281</f>
        <v>0.65497393869720211</v>
      </c>
      <c r="Y281">
        <f>V281/(0.1973269^2*10000000)</f>
        <v>477.08026808203914</v>
      </c>
      <c r="Z281">
        <f>W281/(0.1973269^2*10000000)</f>
        <v>18.103707561985765</v>
      </c>
      <c r="AA281">
        <v>1</v>
      </c>
      <c r="AB281">
        <f>SQRT(J281+E281^2)</f>
        <v>0.76105117778487719</v>
      </c>
    </row>
    <row r="282" spans="1:28" x14ac:dyDescent="0.2">
      <c r="A282">
        <v>6</v>
      </c>
      <c r="B282">
        <v>12</v>
      </c>
      <c r="C282">
        <v>1.2043999999999999</v>
      </c>
      <c r="D282">
        <v>13.02</v>
      </c>
      <c r="E282">
        <v>0.746</v>
      </c>
      <c r="F282">
        <v>37249.26756</v>
      </c>
      <c r="G282">
        <v>1438.4</v>
      </c>
      <c r="H282">
        <v>13</v>
      </c>
      <c r="J282" s="7">
        <f>4*C282*(C282-E282)*N282</f>
        <v>2.838718850179944E-2</v>
      </c>
      <c r="K282" s="8">
        <f>MP^2+2*MP*E282-J282</f>
        <v>2.2518692784530474</v>
      </c>
      <c r="L282" s="9">
        <f>SQRT(K282)</f>
        <v>1.5006229634565265</v>
      </c>
      <c r="M282" s="9">
        <f>PI()*D282/180</f>
        <v>0.2272418686096617</v>
      </c>
      <c r="N282" s="9">
        <f>(SIN(M282/2))^2</f>
        <v>1.2854258653135605E-2</v>
      </c>
      <c r="O282" s="9">
        <f>1/(1+2*(1+E282^2/J282)*(TAN(M282/2))^2)</f>
        <v>0.65078395052302618</v>
      </c>
      <c r="P282" s="10">
        <f>(1/137)*(C282-E282)*(K282-MP^2)/((4*PI()^2*J282*MP*C282)*(1-O282))</f>
        <v>1.0376447007198636E-2</v>
      </c>
      <c r="Q282" s="10">
        <f>F282/P282</f>
        <v>3589790.1790621015</v>
      </c>
      <c r="R282" s="11">
        <f>G282/P282</f>
        <v>138621.63021717485</v>
      </c>
      <c r="S282">
        <f>4*(1/137)^2*(1-N282)*(C282-E282)^2/J282^2</f>
        <v>5.4858583293708185E-2</v>
      </c>
      <c r="T282">
        <f>(1/S282)*O282*(J282+E282^2)^2/J282^2</f>
        <v>5036.3448598745399</v>
      </c>
      <c r="U282">
        <f>(J282+E282^2)^2/(4*(1/137)^2*(C282-E282)^2*(1-N282+2*N282*(J282+E282^2)/J282))</f>
        <v>5036.3448598745408</v>
      </c>
      <c r="V282">
        <f>AA282*U282*F282</f>
        <v>187600157.20989749</v>
      </c>
      <c r="W282">
        <f>AA282*U282*G282</f>
        <v>7244278.44644354</v>
      </c>
      <c r="X282">
        <f>O282</f>
        <v>0.65078395052302618</v>
      </c>
      <c r="Y282">
        <f>V282/(0.1973269^2*10000000)</f>
        <v>481.79313955451971</v>
      </c>
      <c r="Z282">
        <f>W282/(0.1973269^2*10000000)</f>
        <v>18.604694731753838</v>
      </c>
      <c r="AA282">
        <v>1</v>
      </c>
      <c r="AB282">
        <f>SQRT(J282+E282^2)</f>
        <v>0.76478963676412315</v>
      </c>
    </row>
    <row r="283" spans="1:28" x14ac:dyDescent="0.2">
      <c r="A283">
        <v>6</v>
      </c>
      <c r="B283">
        <v>12</v>
      </c>
      <c r="C283">
        <v>1.2043999999999999</v>
      </c>
      <c r="D283">
        <v>13.02</v>
      </c>
      <c r="E283">
        <v>0.74999999999999989</v>
      </c>
      <c r="F283">
        <v>38779.910450000003</v>
      </c>
      <c r="G283">
        <v>1510.9</v>
      </c>
      <c r="H283">
        <v>13</v>
      </c>
      <c r="J283" s="7">
        <f>4*C283*(C283-E283)*N283</f>
        <v>2.8139481795850064E-2</v>
      </c>
      <c r="K283" s="8">
        <f>MP^2+2*MP*E283-J283</f>
        <v>2.2596231618642766</v>
      </c>
      <c r="L283" s="9">
        <f>SQRT(K283)</f>
        <v>1.5032042981126272</v>
      </c>
      <c r="M283" s="9">
        <f>PI()*D283/180</f>
        <v>0.2272418686096617</v>
      </c>
      <c r="N283" s="9">
        <f>(SIN(M283/2))^2</f>
        <v>1.2854258653135605E-2</v>
      </c>
      <c r="O283" s="9">
        <f>1/(1+2*(1+E283^2/J283)*(TAN(M283/2))^2)</f>
        <v>0.64656249018792389</v>
      </c>
      <c r="P283" s="10">
        <f>(1/137)*(C283-E283)*(K283-MP^2)/((4*PI()^2*J283*MP*C283)*(1-O283))</f>
        <v>1.0310473397737966E-2</v>
      </c>
      <c r="Q283" s="10">
        <f>F283/P283</f>
        <v>3761215.3151481869</v>
      </c>
      <c r="R283" s="11">
        <f>G283/P283</f>
        <v>146540.31310836601</v>
      </c>
      <c r="S283">
        <f>4*(1/137)^2*(1-N283)*(C283-E283)^2/J283^2</f>
        <v>5.4858583293708171E-2</v>
      </c>
      <c r="T283">
        <f>(1/S283)*O283*(J283+E283^2)^2/J283^2</f>
        <v>5192.525952412484</v>
      </c>
      <c r="U283">
        <f>(J283+E283^2)^2/(4*(1/137)^2*(C283-E283)^2*(1-N283+2*N283*(J283+E283^2)/J283))</f>
        <v>5192.525952412484</v>
      </c>
      <c r="V283">
        <f>AA283*U283*F283</f>
        <v>201365691.4438571</v>
      </c>
      <c r="W283">
        <f>AA283*U283*G283</f>
        <v>7845387.4615000226</v>
      </c>
      <c r="X283">
        <f>O283</f>
        <v>0.64656249018792389</v>
      </c>
      <c r="Y283">
        <f>V283/(0.1973269^2*10000000)</f>
        <v>517.14566833094398</v>
      </c>
      <c r="Z283">
        <f>W283/(0.1973269^2*10000000)</f>
        <v>20.148457828149091</v>
      </c>
      <c r="AA283">
        <v>1</v>
      </c>
      <c r="AB283">
        <f>SQRT(J283+E283^2)</f>
        <v>0.76853072924630017</v>
      </c>
    </row>
    <row r="284" spans="1:28" x14ac:dyDescent="0.2">
      <c r="A284">
        <v>6</v>
      </c>
      <c r="B284">
        <v>12</v>
      </c>
      <c r="C284">
        <v>1.2043999999999999</v>
      </c>
      <c r="D284">
        <v>13.02</v>
      </c>
      <c r="E284">
        <v>0.75399999999999989</v>
      </c>
      <c r="F284">
        <v>37201.03774</v>
      </c>
      <c r="G284">
        <v>1478.5</v>
      </c>
      <c r="H284">
        <v>13</v>
      </c>
      <c r="J284" s="7">
        <f>4*C284*(C284-E284)*N284</f>
        <v>2.7891775089900681E-2</v>
      </c>
      <c r="K284" s="8">
        <f>MP^2+2*MP*E284-J284</f>
        <v>2.2673770452755062</v>
      </c>
      <c r="L284" s="9">
        <f>SQRT(K284)</f>
        <v>1.5057812076379178</v>
      </c>
      <c r="M284" s="9">
        <f>PI()*D284/180</f>
        <v>0.2272418686096617</v>
      </c>
      <c r="N284" s="9">
        <f>(SIN(M284/2))^2</f>
        <v>1.2854258653135605E-2</v>
      </c>
      <c r="O284" s="9">
        <f>1/(1+2*(1+E284^2/J284)*(TAN(M284/2))^2)</f>
        <v>0.64230958697902474</v>
      </c>
      <c r="P284" s="10">
        <f>(1/137)*(C284-E284)*(K284-MP^2)/((4*PI()^2*J284*MP*C284)*(1-O284))</f>
        <v>1.0245156483085154E-2</v>
      </c>
      <c r="Q284" s="10">
        <f>F284/P284</f>
        <v>3631085.362280142</v>
      </c>
      <c r="R284" s="11">
        <f>G284/P284</f>
        <v>144312.09542197007</v>
      </c>
      <c r="S284">
        <f>4*(1/137)^2*(1-N284)*(C284-E284)^2/J284^2</f>
        <v>5.4858583293708151E-2</v>
      </c>
      <c r="T284">
        <f>(1/S284)*O284*(J284+E284^2)^2/J284^2</f>
        <v>5353.4543080726398</v>
      </c>
      <c r="U284">
        <f>(J284+E284^2)^2/(4*(1/137)^2*(C284-E284)^2*(1-N284+2*N284*(J284+E284^2)/J284))</f>
        <v>5353.4543080726398</v>
      </c>
      <c r="V284">
        <f>AA284*U284*F284</f>
        <v>199154055.75397587</v>
      </c>
      <c r="W284">
        <f>AA284*U284*G284</f>
        <v>7915082.194485398</v>
      </c>
      <c r="X284">
        <f>O284</f>
        <v>0.64230958697902474</v>
      </c>
      <c r="Y284">
        <f>V284/(0.1973269^2*10000000)</f>
        <v>511.46576422837705</v>
      </c>
      <c r="Z284">
        <f>W284/(0.1973269^2*10000000)</f>
        <v>20.327447252864065</v>
      </c>
      <c r="AA284">
        <v>1</v>
      </c>
      <c r="AB284">
        <f>SQRT(J284+E284^2)</f>
        <v>0.77227441695934773</v>
      </c>
    </row>
    <row r="285" spans="1:28" x14ac:dyDescent="0.2">
      <c r="A285">
        <v>6</v>
      </c>
      <c r="B285">
        <v>12</v>
      </c>
      <c r="C285">
        <v>1.2043999999999999</v>
      </c>
      <c r="D285">
        <v>13.02</v>
      </c>
      <c r="E285">
        <v>0.7579999999999999</v>
      </c>
      <c r="F285">
        <v>39888.571900000003</v>
      </c>
      <c r="G285">
        <v>1587.6</v>
      </c>
      <c r="H285">
        <v>13</v>
      </c>
      <c r="J285" s="7">
        <f>4*C285*(C285-E285)*N285</f>
        <v>2.7644068383951295E-2</v>
      </c>
      <c r="K285" s="8">
        <f>MP^2+2*MP*E285-J285</f>
        <v>2.2751309286867354</v>
      </c>
      <c r="L285" s="9">
        <f>SQRT(K285)</f>
        <v>1.5083537147124131</v>
      </c>
      <c r="M285" s="9">
        <f>PI()*D285/180</f>
        <v>0.2272418686096617</v>
      </c>
      <c r="N285" s="9">
        <f>(SIN(M285/2))^2</f>
        <v>1.2854258653135605E-2</v>
      </c>
      <c r="O285" s="9">
        <f>1/(1+2*(1+E285^2/J285)*(TAN(M285/2))^2)</f>
        <v>0.63802527407688769</v>
      </c>
      <c r="P285" s="10">
        <f>(1/137)*(C285-E285)*(K285-MP^2)/((4*PI()^2*J285*MP*C285)*(1-O285))</f>
        <v>1.0180491070807778E-2</v>
      </c>
      <c r="Q285" s="10">
        <f>F285/P285</f>
        <v>3918138.2924031205</v>
      </c>
      <c r="R285" s="11">
        <f>G285/P285</f>
        <v>155945.32611028859</v>
      </c>
      <c r="S285">
        <f>4*(1/137)^2*(1-N285)*(C285-E285)^2/J285^2</f>
        <v>5.4858583293708164E-2</v>
      </c>
      <c r="T285">
        <f>(1/S285)*O285*(J285+E285^2)^2/J285^2</f>
        <v>5519.2811498072679</v>
      </c>
      <c r="U285">
        <f>(J285+E285^2)^2/(4*(1/137)^2*(C285-E285)^2*(1-N285+2*N285*(J285+E285^2)/J285))</f>
        <v>5519.281149807267</v>
      </c>
      <c r="V285">
        <f>AA285*U285*F285</f>
        <v>220156242.98040184</v>
      </c>
      <c r="W285">
        <f>AA285*U285*G285</f>
        <v>8762410.7534340173</v>
      </c>
      <c r="X285">
        <f>O285</f>
        <v>0.63802527407688769</v>
      </c>
      <c r="Y285">
        <f>V285/(0.1973269^2*10000000)</f>
        <v>565.40340411004422</v>
      </c>
      <c r="Z285">
        <f>W285/(0.1973269^2*10000000)</f>
        <v>22.503549302679001</v>
      </c>
      <c r="AA285">
        <v>1</v>
      </c>
      <c r="AB285">
        <f>SQRT(J285+E285^2)</f>
        <v>0.77602066234343992</v>
      </c>
    </row>
    <row r="286" spans="1:28" x14ac:dyDescent="0.2">
      <c r="A286">
        <v>6</v>
      </c>
      <c r="B286">
        <v>12</v>
      </c>
      <c r="C286">
        <v>1.2043999999999999</v>
      </c>
      <c r="D286">
        <v>13.02</v>
      </c>
      <c r="E286">
        <v>0.7619999999999999</v>
      </c>
      <c r="F286">
        <v>41213.042179999997</v>
      </c>
      <c r="G286">
        <v>1665.5</v>
      </c>
      <c r="H286">
        <v>13</v>
      </c>
      <c r="J286" s="7">
        <f>4*C286*(C286-E286)*N286</f>
        <v>2.7396361678001909E-2</v>
      </c>
      <c r="K286" s="8">
        <f>MP^2+2*MP*E286-J286</f>
        <v>2.282884812097965</v>
      </c>
      <c r="L286" s="9">
        <f>SQRT(K286)</f>
        <v>1.5109218418230523</v>
      </c>
      <c r="M286" s="9">
        <f>PI()*D286/180</f>
        <v>0.2272418686096617</v>
      </c>
      <c r="N286" s="9">
        <f>(SIN(M286/2))^2</f>
        <v>1.2854258653135605E-2</v>
      </c>
      <c r="O286" s="9">
        <f>1/(1+2*(1+E286^2/J286)*(TAN(M286/2))^2)</f>
        <v>0.63370958859300153</v>
      </c>
      <c r="P286" s="10">
        <f>(1/137)*(C286-E286)*(K286-MP^2)/((4*PI()^2*J286*MP*C286)*(1-O286))</f>
        <v>1.0116471960332151E-2</v>
      </c>
      <c r="Q286" s="10">
        <f>F286/P286</f>
        <v>4073855.2275537434</v>
      </c>
      <c r="R286" s="11">
        <f>G286/P286</f>
        <v>164632.49307966421</v>
      </c>
      <c r="S286">
        <f>4*(1/137)^2*(1-N286)*(C286-E286)^2/J286^2</f>
        <v>5.4858583293708171E-2</v>
      </c>
      <c r="T286">
        <f>(1/S286)*O286*(J286+E286^2)^2/J286^2</f>
        <v>5690.1632431489516</v>
      </c>
      <c r="U286">
        <f>(J286+E286^2)^2/(4*(1/137)^2*(C286-E286)^2*(1-N286+2*N286*(J286+E286^2)/J286))</f>
        <v>5690.1632431489525</v>
      </c>
      <c r="V286">
        <f>AA286*U286*F286</f>
        <v>234508937.75098336</v>
      </c>
      <c r="W286">
        <f>AA286*U286*G286</f>
        <v>9476966.8814645801</v>
      </c>
      <c r="X286">
        <f>O286</f>
        <v>0.63370958859300153</v>
      </c>
      <c r="Y286">
        <f>V286/(0.1973269^2*10000000)</f>
        <v>602.26387361833622</v>
      </c>
      <c r="Z286">
        <f>W286/(0.1973269^2*10000000)</f>
        <v>24.338666316608684</v>
      </c>
      <c r="AA286">
        <v>1</v>
      </c>
      <c r="AB286">
        <f>SQRT(J286+E286^2)</f>
        <v>0.77976942853512898</v>
      </c>
    </row>
    <row r="287" spans="1:28" x14ac:dyDescent="0.2">
      <c r="A287">
        <v>6</v>
      </c>
      <c r="B287">
        <v>12</v>
      </c>
      <c r="C287">
        <v>1.2043999999999999</v>
      </c>
      <c r="D287">
        <v>16.010000000000002</v>
      </c>
      <c r="E287">
        <v>9.3999999999999861E-2</v>
      </c>
      <c r="F287">
        <v>240750.3371</v>
      </c>
      <c r="G287">
        <v>2791.3</v>
      </c>
      <c r="H287">
        <v>13</v>
      </c>
      <c r="J287" s="7">
        <f>4*C287*(C287-E287)*N287</f>
        <v>0.10374327749780263</v>
      </c>
      <c r="K287" s="8">
        <f>MP^2+2*MP*E287-J287</f>
        <v>0.95300638649640379</v>
      </c>
      <c r="L287" s="9">
        <f>SQRT(K287)</f>
        <v>0.97622045998657692</v>
      </c>
      <c r="M287" s="9">
        <f>PI()*D287/180</f>
        <v>0.27942721324429215</v>
      </c>
      <c r="N287" s="9">
        <f>(SIN(M287/2))^2</f>
        <v>1.9393213248147356E-2</v>
      </c>
      <c r="O287" s="9">
        <f>1/(1+2*(1+E287^2/J287)*(TAN(M287/2))^2)</f>
        <v>0.95884416689081375</v>
      </c>
      <c r="P287" s="10">
        <f>(1/137)*(C287-E287)*(K287-MP^2)/((4*PI()^2*J287*MP*C287)*(1-O287))</f>
        <v>3.0913990641357912E-3</v>
      </c>
      <c r="Q287" s="10">
        <f>F287/P287</f>
        <v>77877469.749219328</v>
      </c>
      <c r="R287" s="11">
        <f>G287/P287</f>
        <v>902924.5147877133</v>
      </c>
      <c r="S287">
        <f>4*(1/137)^2*(1-N287)*(C287-E287)^2/J287^2</f>
        <v>2.3941575673305272E-2</v>
      </c>
      <c r="T287">
        <f>(1/S287)*O287*(J287+E287^2)^2/J287^2</f>
        <v>47.162007930766187</v>
      </c>
      <c r="U287">
        <f>(J287+E287^2)^2/(4*(1/137)^2*(C287-E287)^2*(1-N287+2*N287*(J287+E287^2)/J287))</f>
        <v>47.162007930766187</v>
      </c>
      <c r="V287">
        <f>AA287*U287*F287</f>
        <v>11354269.307644833</v>
      </c>
      <c r="W287">
        <f>AA287*U287*G287</f>
        <v>131643.31273714767</v>
      </c>
      <c r="X287">
        <f>O287</f>
        <v>0.95884416689081375</v>
      </c>
      <c r="Y287">
        <f>V287/(0.1973269^2*10000000)</f>
        <v>29.159938554620339</v>
      </c>
      <c r="Z287">
        <f>W287/(0.1973269^2*10000000)</f>
        <v>0.33808524410789609</v>
      </c>
      <c r="AA287">
        <v>1</v>
      </c>
      <c r="AB287">
        <f>SQRT(J287+E287^2)</f>
        <v>0.33552835572839829</v>
      </c>
    </row>
    <row r="288" spans="1:28" x14ac:dyDescent="0.2">
      <c r="A288">
        <v>6</v>
      </c>
      <c r="B288">
        <v>12</v>
      </c>
      <c r="C288">
        <v>1.2043999999999999</v>
      </c>
      <c r="D288">
        <v>16.010000000000002</v>
      </c>
      <c r="E288">
        <v>9.7999999999999865E-2</v>
      </c>
      <c r="F288">
        <v>231374.88870000001</v>
      </c>
      <c r="G288">
        <v>2728.4</v>
      </c>
      <c r="H288">
        <v>13</v>
      </c>
      <c r="J288" s="7">
        <f>4*C288*(C288-E288)*N288</f>
        <v>0.10336956252122553</v>
      </c>
      <c r="K288" s="8">
        <f>MP^2+2*MP*E288-J288</f>
        <v>0.96088627817826089</v>
      </c>
      <c r="L288" s="9">
        <f>SQRT(K288)</f>
        <v>0.98024806971412137</v>
      </c>
      <c r="M288" s="9">
        <f>PI()*D288/180</f>
        <v>0.27942721324429215</v>
      </c>
      <c r="N288" s="9">
        <f>(SIN(M288/2))^2</f>
        <v>1.9393213248147356E-2</v>
      </c>
      <c r="O288" s="9">
        <f>1/(1+2*(1+E288^2/J288)*(TAN(M288/2))^2)</f>
        <v>0.95856287416293862</v>
      </c>
      <c r="P288" s="10">
        <f>(1/137)*(C288-E288)*(K288-MP^2)/((4*PI()^2*J288*MP*C288)*(1-O288))</f>
        <v>3.4034333005117951E-3</v>
      </c>
      <c r="Q288" s="10">
        <f>F288/P288</f>
        <v>67982789.222050205</v>
      </c>
      <c r="R288" s="11">
        <f>G288/P288</f>
        <v>801661.07547625923</v>
      </c>
      <c r="S288">
        <f>4*(1/137)^2*(1-N288)*(C288-E288)^2/J288^2</f>
        <v>2.3941575673305265E-2</v>
      </c>
      <c r="T288">
        <f>(1/S288)*O288*(J288+E288^2)^2/J288^2</f>
        <v>47.822928444978537</v>
      </c>
      <c r="U288">
        <f>(J288+E288^2)^2/(4*(1/137)^2*(C288-E288)^2*(1-N288+2*N288*(J288+E288^2)/J288))</f>
        <v>47.82292844497853</v>
      </c>
      <c r="V288">
        <f>AA288*U288*F288</f>
        <v>11065024.746264972</v>
      </c>
      <c r="W288">
        <f>AA288*U288*G288</f>
        <v>130480.07796927943</v>
      </c>
      <c r="X288">
        <f>O288</f>
        <v>0.95856287416293862</v>
      </c>
      <c r="Y288">
        <f>V288/(0.1973269^2*10000000)</f>
        <v>28.417103114613997</v>
      </c>
      <c r="Z288">
        <f>W288/(0.1973269^2*10000000)</f>
        <v>0.33509783440000779</v>
      </c>
      <c r="AA288">
        <v>1</v>
      </c>
      <c r="AB288">
        <f>SQRT(J288+E288^2)</f>
        <v>0.33611540060108153</v>
      </c>
    </row>
    <row r="289" spans="1:28" x14ac:dyDescent="0.2">
      <c r="A289">
        <v>6</v>
      </c>
      <c r="B289">
        <v>12</v>
      </c>
      <c r="C289">
        <v>1.2043999999999999</v>
      </c>
      <c r="D289">
        <v>16.010000000000002</v>
      </c>
      <c r="E289">
        <v>0.10199999999999987</v>
      </c>
      <c r="F289">
        <v>221880.86809999999</v>
      </c>
      <c r="G289">
        <v>2657.7</v>
      </c>
      <c r="H289">
        <v>13</v>
      </c>
      <c r="J289" s="7">
        <f>4*C289*(C289-E289)*N289</f>
        <v>0.10299584754464844</v>
      </c>
      <c r="K289" s="8">
        <f>MP^2+2*MP*E289-J289</f>
        <v>0.96876616986011821</v>
      </c>
      <c r="L289" s="9">
        <f>SQRT(K289)</f>
        <v>0.98425919851435384</v>
      </c>
      <c r="M289" s="9">
        <f>PI()*D289/180</f>
        <v>0.27942721324429215</v>
      </c>
      <c r="N289" s="9">
        <f>(SIN(M289/2))^2</f>
        <v>1.9393213248147356E-2</v>
      </c>
      <c r="O289" s="9">
        <f>1/(1+2*(1+E289^2/J289)*(TAN(M289/2))^2)</f>
        <v>0.95826842209967522</v>
      </c>
      <c r="P289" s="10">
        <f>(1/137)*(C289-E289)*(K289-MP^2)/((4*PI()^2*J289*MP*C289)*(1-O289))</f>
        <v>3.7100893791996554E-3</v>
      </c>
      <c r="Q289" s="10">
        <f>F289/P289</f>
        <v>59804723.127145894</v>
      </c>
      <c r="R289" s="11">
        <f>G289/P289</f>
        <v>716343.92823531432</v>
      </c>
      <c r="S289">
        <f>4*(1/137)^2*(1-N289)*(C289-E289)^2/J289^2</f>
        <v>2.3941575673305265E-2</v>
      </c>
      <c r="T289">
        <f>(1/S289)*O289*(J289+E289^2)^2/J289^2</f>
        <v>48.519906759963135</v>
      </c>
      <c r="U289">
        <f>(J289+E289^2)^2/(4*(1/137)^2*(C289-E289)^2*(1-N289+2*N289*(J289+E289^2)/J289))</f>
        <v>48.519906759963135</v>
      </c>
      <c r="V289">
        <f>AA289*U289*F289</f>
        <v>10765639.032031678</v>
      </c>
      <c r="W289">
        <f>AA289*U289*G289</f>
        <v>128951.35619595401</v>
      </c>
      <c r="X289">
        <f>O289</f>
        <v>0.95826842209967522</v>
      </c>
      <c r="Y289">
        <f>V289/(0.1973269^2*10000000)</f>
        <v>27.648223251486563</v>
      </c>
      <c r="Z289">
        <f>W289/(0.1973269^2*10000000)</f>
        <v>0.33117178405106412</v>
      </c>
      <c r="AA289">
        <v>1</v>
      </c>
      <c r="AB289">
        <f>SQRT(J289+E289^2)</f>
        <v>0.33674893844620862</v>
      </c>
    </row>
    <row r="290" spans="1:28" x14ac:dyDescent="0.2">
      <c r="A290">
        <v>6</v>
      </c>
      <c r="B290">
        <v>12</v>
      </c>
      <c r="C290">
        <v>1.2043999999999999</v>
      </c>
      <c r="D290">
        <v>16.010000000000002</v>
      </c>
      <c r="E290">
        <v>0.10599999999999987</v>
      </c>
      <c r="F290">
        <v>212514.94769999999</v>
      </c>
      <c r="G290">
        <v>2575.1</v>
      </c>
      <c r="H290">
        <v>13</v>
      </c>
      <c r="J290" s="7">
        <f>4*C290*(C290-E290)*N290</f>
        <v>0.10262213256807133</v>
      </c>
      <c r="K290" s="8">
        <f>MP^2+2*MP*E290-J290</f>
        <v>0.97664606154197531</v>
      </c>
      <c r="L290" s="9">
        <f>SQRT(K290)</f>
        <v>0.98825404706582165</v>
      </c>
      <c r="M290" s="9">
        <f>PI()*D290/180</f>
        <v>0.27942721324429215</v>
      </c>
      <c r="N290" s="9">
        <f>(SIN(M290/2))^2</f>
        <v>1.9393213248147356E-2</v>
      </c>
      <c r="O290" s="9">
        <f>1/(1+2*(1+E290^2/J290)*(TAN(M290/2))^2)</f>
        <v>0.95796068963001746</v>
      </c>
      <c r="P290" s="10">
        <f>(1/137)*(C290-E290)*(K290-MP^2)/((4*PI()^2*J290*MP*C290)*(1-O290))</f>
        <v>4.0111807842482762E-3</v>
      </c>
      <c r="Q290" s="10">
        <f>F290/P290</f>
        <v>52980645.632960871</v>
      </c>
      <c r="R290" s="11">
        <f>G290/P290</f>
        <v>641980.53852678498</v>
      </c>
      <c r="S290">
        <f>4*(1/137)^2*(1-N290)*(C290-E290)^2/J290^2</f>
        <v>2.3941575673305272E-2</v>
      </c>
      <c r="T290">
        <f>(1/S290)*O290*(J290+E290^2)^2/J290^2</f>
        <v>49.253942702432091</v>
      </c>
      <c r="U290">
        <f>(J290+E290^2)^2/(4*(1/137)^2*(C290-E290)^2*(1-N290+2*N290*(J290+E290^2)/J290))</f>
        <v>49.253942702432084</v>
      </c>
      <c r="V290">
        <f>AA290*U290*F290</f>
        <v>10467199.057426151</v>
      </c>
      <c r="W290">
        <f>AA290*U290*G290</f>
        <v>126833.82785303285</v>
      </c>
      <c r="X290">
        <f>O290</f>
        <v>0.95796068963001746</v>
      </c>
      <c r="Y290">
        <f>V290/(0.1973269^2*10000000)</f>
        <v>26.881772228884852</v>
      </c>
      <c r="Z290">
        <f>W290/(0.1973269^2*10000000)</f>
        <v>0.3257335656422693</v>
      </c>
      <c r="AA290">
        <v>1</v>
      </c>
      <c r="AB290">
        <f>SQRT(J290+E290^2)</f>
        <v>0.33742870738582881</v>
      </c>
    </row>
    <row r="291" spans="1:28" x14ac:dyDescent="0.2">
      <c r="A291">
        <v>6</v>
      </c>
      <c r="B291">
        <v>12</v>
      </c>
      <c r="C291">
        <v>1.2043999999999999</v>
      </c>
      <c r="D291">
        <v>16.010000000000002</v>
      </c>
      <c r="E291">
        <v>0.10999999999999988</v>
      </c>
      <c r="F291">
        <v>194691.14619999999</v>
      </c>
      <c r="G291">
        <v>2441.1</v>
      </c>
      <c r="H291">
        <v>13</v>
      </c>
      <c r="J291" s="7">
        <f>4*C291*(C291-E291)*N291</f>
        <v>0.10224841759149424</v>
      </c>
      <c r="K291" s="8">
        <f>MP^2+2*MP*E291-J291</f>
        <v>0.9845259532238323</v>
      </c>
      <c r="L291" s="9">
        <f>SQRT(K291)</f>
        <v>0.99223281200725888</v>
      </c>
      <c r="M291" s="9">
        <f>PI()*D291/180</f>
        <v>0.27942721324429215</v>
      </c>
      <c r="N291" s="9">
        <f>(SIN(M291/2))^2</f>
        <v>1.9393213248147356E-2</v>
      </c>
      <c r="O291" s="9">
        <f>1/(1+2*(1+E291^2/J291)*(TAN(M291/2))^2)</f>
        <v>0.95763955501183107</v>
      </c>
      <c r="P291" s="10">
        <f>(1/137)*(C291-E291)*(K291-MP^2)/((4*PI()^2*J291*MP*C291)*(1-O291))</f>
        <v>4.3065332289110555E-3</v>
      </c>
      <c r="Q291" s="10">
        <f>F291/P291</f>
        <v>45208323.226900853</v>
      </c>
      <c r="R291" s="11">
        <f>G291/P291</f>
        <v>566836.4483088532</v>
      </c>
      <c r="S291">
        <f>4*(1/137)^2*(1-N291)*(C291-E291)^2/J291^2</f>
        <v>2.3941575673305265E-2</v>
      </c>
      <c r="T291">
        <f>(1/S291)*O291*(J291+E291^2)^2/J291^2</f>
        <v>50.02608005523556</v>
      </c>
      <c r="U291">
        <f>(J291+E291^2)^2/(4*(1/137)^2*(C291-E291)^2*(1-N291+2*N291*(J291+E291^2)/J291))</f>
        <v>50.02608005523556</v>
      </c>
      <c r="V291">
        <f>AA291*U291*F291</f>
        <v>9739634.8658467699</v>
      </c>
      <c r="W291">
        <f>AA291*U291*G291</f>
        <v>122118.66402283552</v>
      </c>
      <c r="X291">
        <f>O291</f>
        <v>0.95763955501183107</v>
      </c>
      <c r="Y291">
        <f>V291/(0.1973269^2*10000000)</f>
        <v>25.013248015995853</v>
      </c>
      <c r="Z291">
        <f>W291/(0.1973269^2*10000000)</f>
        <v>0.3136241217108181</v>
      </c>
      <c r="AA291">
        <v>1</v>
      </c>
      <c r="AB291">
        <f>SQRT(J291+E291^2)</f>
        <v>0.33815442861434508</v>
      </c>
    </row>
    <row r="292" spans="1:28" x14ac:dyDescent="0.2">
      <c r="A292">
        <v>6</v>
      </c>
      <c r="B292">
        <v>12</v>
      </c>
      <c r="C292">
        <v>1.2043999999999999</v>
      </c>
      <c r="D292">
        <v>16.010000000000002</v>
      </c>
      <c r="E292">
        <v>0.11399999999999988</v>
      </c>
      <c r="F292">
        <v>189317.60630000001</v>
      </c>
      <c r="G292">
        <v>2420.6999999999998</v>
      </c>
      <c r="H292">
        <v>13</v>
      </c>
      <c r="J292" s="7">
        <f>4*C292*(C292-E292)*N292</f>
        <v>0.10187470261491713</v>
      </c>
      <c r="K292" s="8">
        <f>MP^2+2*MP*E292-J292</f>
        <v>0.99240584490568939</v>
      </c>
      <c r="L292" s="9">
        <f>SQRT(K292)</f>
        <v>0.99619568605053166</v>
      </c>
      <c r="M292" s="9">
        <f>PI()*D292/180</f>
        <v>0.27942721324429215</v>
      </c>
      <c r="N292" s="9">
        <f>(SIN(M292/2))^2</f>
        <v>1.9393213248147356E-2</v>
      </c>
      <c r="O292" s="9">
        <f>1/(1+2*(1+E292^2/J292)*(TAN(M292/2))^2)</f>
        <v>0.95730489583512191</v>
      </c>
      <c r="P292" s="10">
        <f>(1/137)*(C292-E292)*(K292-MP^2)/((4*PI()^2*J292*MP*C292)*(1-O292))</f>
        <v>4.5959848972171678E-3</v>
      </c>
      <c r="Q292" s="10">
        <f>F292/P292</f>
        <v>41191955.703472897</v>
      </c>
      <c r="R292" s="11">
        <f>G292/P292</f>
        <v>526698.85870724125</v>
      </c>
      <c r="S292">
        <f>4*(1/137)^2*(1-N292)*(C292-E292)^2/J292^2</f>
        <v>2.3941575673305269E-2</v>
      </c>
      <c r="T292">
        <f>(1/S292)*O292*(J292+E292^2)^2/J292^2</f>
        <v>50.837407779470233</v>
      </c>
      <c r="U292">
        <f>(J292+E292^2)^2/(4*(1/137)^2*(C292-E292)^2*(1-N292+2*N292*(J292+E292^2)/J292))</f>
        <v>50.837407779470233</v>
      </c>
      <c r="V292">
        <f>AA292*U292*F292</f>
        <v>9624416.3513063043</v>
      </c>
      <c r="W292">
        <f>AA292*U292*G292</f>
        <v>123062.11301176358</v>
      </c>
      <c r="X292">
        <f>O292</f>
        <v>0.95730489583512191</v>
      </c>
      <c r="Y292">
        <f>V292/(0.1973269^2*10000000)</f>
        <v>24.717344799917257</v>
      </c>
      <c r="Z292">
        <f>W292/(0.1973269^2*10000000)</f>
        <v>0.31604707943721599</v>
      </c>
      <c r="AA292">
        <v>1</v>
      </c>
      <c r="AB292">
        <f>SQRT(J292+E292^2)</f>
        <v>0.33892580694735702</v>
      </c>
    </row>
    <row r="293" spans="1:28" x14ac:dyDescent="0.2">
      <c r="A293">
        <v>6</v>
      </c>
      <c r="B293">
        <v>12</v>
      </c>
      <c r="C293">
        <v>1.2043999999999999</v>
      </c>
      <c r="D293">
        <v>16.010000000000002</v>
      </c>
      <c r="E293">
        <v>0.11799999999999988</v>
      </c>
      <c r="F293">
        <v>178128.6728</v>
      </c>
      <c r="G293">
        <v>2322.1</v>
      </c>
      <c r="H293">
        <v>13</v>
      </c>
      <c r="J293" s="7">
        <f>4*C293*(C293-E293)*N293</f>
        <v>0.10150098763834003</v>
      </c>
      <c r="K293" s="8">
        <f>MP^2+2*MP*E293-J293</f>
        <v>1.0002857365875464</v>
      </c>
      <c r="L293" s="9">
        <f>SQRT(K293)</f>
        <v>1.0001428580895564</v>
      </c>
      <c r="M293" s="9">
        <f>PI()*D293/180</f>
        <v>0.27942721324429215</v>
      </c>
      <c r="N293" s="9">
        <f>(SIN(M293/2))^2</f>
        <v>1.9393213248147356E-2</v>
      </c>
      <c r="O293" s="9">
        <f>1/(1+2*(1+E293^2/J293)*(TAN(M293/2))^2)</f>
        <v>0.95695658902548753</v>
      </c>
      <c r="P293" s="10">
        <f>(1/137)*(C293-E293)*(K293-MP^2)/((4*PI()^2*J293*MP*C293)*(1-O293))</f>
        <v>4.8793866277266479E-3</v>
      </c>
      <c r="Q293" s="10">
        <f>F293/P293</f>
        <v>36506365.73617693</v>
      </c>
      <c r="R293" s="11">
        <f>G293/P293</f>
        <v>475899.98029770562</v>
      </c>
      <c r="S293">
        <f>4*(1/137)^2*(1-N293)*(C293-E293)^2/J293^2</f>
        <v>2.3941575673305272E-2</v>
      </c>
      <c r="T293">
        <f>(1/S293)*O293*(J293+E293^2)^2/J293^2</f>
        <v>51.689061266601797</v>
      </c>
      <c r="U293">
        <f>(J293+E293^2)^2/(4*(1/137)^2*(C293-E293)^2*(1-N293+2*N293*(J293+E293^2)/J293))</f>
        <v>51.689061266601804</v>
      </c>
      <c r="V293">
        <f>AA293*U293*F293</f>
        <v>9207303.8816976659</v>
      </c>
      <c r="W293">
        <f>AA293*U293*G293</f>
        <v>120027.16916717605</v>
      </c>
      <c r="X293">
        <f>O293</f>
        <v>0.95695658902548753</v>
      </c>
      <c r="Y293">
        <f>V293/(0.1973269^2*10000000)</f>
        <v>23.646120077779962</v>
      </c>
      <c r="Z293">
        <f>W293/(0.1973269^2*10000000)</f>
        <v>0.30825276228416865</v>
      </c>
      <c r="AA293">
        <v>1</v>
      </c>
      <c r="AB293">
        <f>SQRT(J293+E293^2)</f>
        <v>0.33974253139449589</v>
      </c>
    </row>
    <row r="294" spans="1:28" x14ac:dyDescent="0.2">
      <c r="A294">
        <v>6</v>
      </c>
      <c r="B294">
        <v>12</v>
      </c>
      <c r="C294">
        <v>1.2043999999999999</v>
      </c>
      <c r="D294">
        <v>16.010000000000002</v>
      </c>
      <c r="E294">
        <v>0.12199999999999989</v>
      </c>
      <c r="F294">
        <v>164861.592</v>
      </c>
      <c r="G294">
        <v>2222.8000000000002</v>
      </c>
      <c r="H294">
        <v>13</v>
      </c>
      <c r="J294" s="7">
        <f>4*C294*(C294-E294)*N294</f>
        <v>0.10112727266176293</v>
      </c>
      <c r="K294" s="8">
        <f>MP^2+2*MP*E294-J294</f>
        <v>1.0081656282694036</v>
      </c>
      <c r="L294" s="9">
        <f>SQRT(K294)</f>
        <v>1.0040745133053639</v>
      </c>
      <c r="M294" s="9">
        <f>PI()*D294/180</f>
        <v>0.27942721324429215</v>
      </c>
      <c r="N294" s="9">
        <f>(SIN(M294/2))^2</f>
        <v>1.9393213248147356E-2</v>
      </c>
      <c r="O294" s="9">
        <f>1/(1+2*(1+E294^2/J294)*(TAN(M294/2))^2)</f>
        <v>0.95659451084775771</v>
      </c>
      <c r="P294" s="10">
        <f>(1/137)*(C294-E294)*(K294-MP^2)/((4*PI()^2*J294*MP*C294)*(1-O294))</f>
        <v>5.1566020401155044E-3</v>
      </c>
      <c r="Q294" s="10">
        <f>F294/P294</f>
        <v>31970974.435775388</v>
      </c>
      <c r="R294" s="11">
        <f>G294/P294</f>
        <v>431059.05453006626</v>
      </c>
      <c r="S294">
        <f>4*(1/137)^2*(1-N294)*(C294-E294)^2/J294^2</f>
        <v>2.3941575673305276E-2</v>
      </c>
      <c r="T294">
        <f>(1/S294)*O294*(J294+E294^2)^2/J294^2</f>
        <v>52.582223621343047</v>
      </c>
      <c r="U294">
        <f>(J294+E294^2)^2/(4*(1/137)^2*(C294-E294)^2*(1-N294+2*N294*(J294+E294^2)/J294))</f>
        <v>52.582223621343054</v>
      </c>
      <c r="V294">
        <f>AA294*U294*F294</f>
        <v>8668789.0971146207</v>
      </c>
      <c r="W294">
        <f>AA294*U294*G294</f>
        <v>116879.76666552135</v>
      </c>
      <c r="X294">
        <f>O294</f>
        <v>0.95659451084775771</v>
      </c>
      <c r="Y294">
        <f>V294/(0.1973269^2*10000000)</f>
        <v>22.263110955508807</v>
      </c>
      <c r="Z294">
        <f>W294/(0.1973269^2*10000000)</f>
        <v>0.30016962975769995</v>
      </c>
      <c r="AA294">
        <v>1</v>
      </c>
      <c r="AB294">
        <f>SQRT(J294+E294^2)</f>
        <v>0.34060427575378865</v>
      </c>
    </row>
    <row r="295" spans="1:28" x14ac:dyDescent="0.2">
      <c r="A295">
        <v>6</v>
      </c>
      <c r="B295">
        <v>12</v>
      </c>
      <c r="C295">
        <v>1.2043999999999999</v>
      </c>
      <c r="D295">
        <v>16.010000000000002</v>
      </c>
      <c r="E295">
        <v>0.12599999999999989</v>
      </c>
      <c r="F295">
        <v>149701.62460000001</v>
      </c>
      <c r="G295">
        <v>2070.5</v>
      </c>
      <c r="H295">
        <v>13</v>
      </c>
      <c r="J295" s="7">
        <f>4*C295*(C295-E295)*N295</f>
        <v>0.10075355768518583</v>
      </c>
      <c r="K295" s="8">
        <f>MP^2+2*MP*E295-J295</f>
        <v>1.0160455199512606</v>
      </c>
      <c r="L295" s="9">
        <f>SQRT(K295)</f>
        <v>1.0079908332674761</v>
      </c>
      <c r="M295" s="9">
        <f>PI()*D295/180</f>
        <v>0.27942721324429215</v>
      </c>
      <c r="N295" s="9">
        <f>(SIN(M295/2))^2</f>
        <v>1.9393213248147356E-2</v>
      </c>
      <c r="O295" s="9">
        <f>1/(1+2*(1+E295^2/J295)*(TAN(M295/2))^2)</f>
        <v>0.95621853690982828</v>
      </c>
      <c r="P295" s="10">
        <f>(1/137)*(C295-E295)*(K295-MP^2)/((4*PI()^2*J295*MP*C295)*(1-O295))</f>
        <v>5.4275076056535931E-3</v>
      </c>
      <c r="Q295" s="10">
        <f>F295/P295</f>
        <v>27582020.234124128</v>
      </c>
      <c r="R295" s="11">
        <f>G295/P295</f>
        <v>381482.65289269283</v>
      </c>
      <c r="S295">
        <f>4*(1/137)^2*(1-N295)*(C295-E295)^2/J295^2</f>
        <v>2.3941575673305272E-2</v>
      </c>
      <c r="T295">
        <f>(1/S295)*O295*(J295+E295^2)^2/J295^2</f>
        <v>53.51812697604867</v>
      </c>
      <c r="U295">
        <f>(J295+E295^2)^2/(4*(1/137)^2*(C295-E295)^2*(1-N295+2*N295*(J295+E295^2)/J295))</f>
        <v>53.51812697604867</v>
      </c>
      <c r="V295">
        <f>AA295*U295*F295</f>
        <v>8011750.553863572</v>
      </c>
      <c r="W295">
        <f>AA295*U295*G295</f>
        <v>110809.28190390878</v>
      </c>
      <c r="X295">
        <f>O295</f>
        <v>0.95621853690982828</v>
      </c>
      <c r="Y295">
        <f>V295/(0.1973269^2*10000000)</f>
        <v>20.575710117101888</v>
      </c>
      <c r="Z295">
        <f>W295/(0.1973269^2*10000000)</f>
        <v>0.28457946205521312</v>
      </c>
      <c r="AA295">
        <v>1</v>
      </c>
      <c r="AB295">
        <f>SQRT(J295+E295^2)</f>
        <v>0.34151069922505473</v>
      </c>
    </row>
    <row r="296" spans="1:28" x14ac:dyDescent="0.2">
      <c r="A296">
        <v>6</v>
      </c>
      <c r="B296">
        <v>12</v>
      </c>
      <c r="C296">
        <v>1.2043999999999999</v>
      </c>
      <c r="D296">
        <v>16.010000000000002</v>
      </c>
      <c r="E296">
        <v>0.12999999999999989</v>
      </c>
      <c r="F296">
        <v>146518.12179999999</v>
      </c>
      <c r="G296">
        <v>2102.1</v>
      </c>
      <c r="H296">
        <v>13</v>
      </c>
      <c r="J296" s="7">
        <f>4*C296*(C296-E296)*N296</f>
        <v>0.10037984270860874</v>
      </c>
      <c r="K296" s="8">
        <f>MP^2+2*MP*E296-J296</f>
        <v>1.0239254116331178</v>
      </c>
      <c r="L296" s="9">
        <f>SQRT(K296)</f>
        <v>1.0118919960317494</v>
      </c>
      <c r="M296" s="9">
        <f>PI()*D296/180</f>
        <v>0.27942721324429215</v>
      </c>
      <c r="N296" s="9">
        <f>(SIN(M296/2))^2</f>
        <v>1.9393213248147356E-2</v>
      </c>
      <c r="O296" s="9">
        <f>1/(1+2*(1+E296^2/J296)*(TAN(M296/2))^2)</f>
        <v>0.95582854216668955</v>
      </c>
      <c r="P296" s="10">
        <f>(1/137)*(C296-E296)*(K296-MP^2)/((4*PI()^2*J296*MP*C296)*(1-O296))</f>
        <v>5.6919926630275659E-3</v>
      </c>
      <c r="Q296" s="10">
        <f>F296/P296</f>
        <v>25741094.634873815</v>
      </c>
      <c r="R296" s="11">
        <f>G296/P296</f>
        <v>369308.27645900281</v>
      </c>
      <c r="S296">
        <f>4*(1/137)^2*(1-N296)*(C296-E296)^2/J296^2</f>
        <v>2.3941575673305269E-2</v>
      </c>
      <c r="T296">
        <f>(1/S296)*O296*(J296+E296^2)^2/J296^2</f>
        <v>54.498053837408861</v>
      </c>
      <c r="U296">
        <f>(J296+E296^2)^2/(4*(1/137)^2*(C296-E296)^2*(1-N296+2*N296*(J296+E296^2)/J296))</f>
        <v>54.498053837408854</v>
      </c>
      <c r="V296">
        <f>AA296*U296*F296</f>
        <v>7984952.4900124278</v>
      </c>
      <c r="W296">
        <f>AA296*U296*G296</f>
        <v>114560.35897161714</v>
      </c>
      <c r="X296">
        <f>O296</f>
        <v>0.95582854216668955</v>
      </c>
      <c r="Y296">
        <f>V296/(0.1973269^2*10000000)</f>
        <v>20.506887555815975</v>
      </c>
      <c r="Z296">
        <f>W296/(0.1973269^2*10000000)</f>
        <v>0.29421294650448321</v>
      </c>
      <c r="AA296">
        <v>1</v>
      </c>
      <c r="AB296">
        <f>SQRT(J296+E296^2)</f>
        <v>0.34246144703982184</v>
      </c>
    </row>
    <row r="297" spans="1:28" x14ac:dyDescent="0.2">
      <c r="A297">
        <v>6</v>
      </c>
      <c r="B297">
        <v>12</v>
      </c>
      <c r="C297">
        <v>1.2043999999999999</v>
      </c>
      <c r="D297">
        <v>16.010000000000002</v>
      </c>
      <c r="E297">
        <v>0.1339999999999999</v>
      </c>
      <c r="F297">
        <v>131102.14449999999</v>
      </c>
      <c r="G297">
        <v>1935.6</v>
      </c>
      <c r="H297">
        <v>13</v>
      </c>
      <c r="J297" s="7">
        <f>4*C297*(C297-E297)*N297</f>
        <v>0.10000612773203164</v>
      </c>
      <c r="K297" s="8">
        <f>MP^2+2*MP*E297-J297</f>
        <v>1.0318053033149748</v>
      </c>
      <c r="L297" s="9">
        <f>SQRT(K297)</f>
        <v>1.0157781762348386</v>
      </c>
      <c r="M297" s="9">
        <f>PI()*D297/180</f>
        <v>0.27942721324429215</v>
      </c>
      <c r="N297" s="9">
        <f>(SIN(M297/2))^2</f>
        <v>1.9393213248147356E-2</v>
      </c>
      <c r="O297" s="9">
        <f>1/(1+2*(1+E297^2/J297)*(TAN(M297/2))^2)</f>
        <v>0.95542440092465364</v>
      </c>
      <c r="P297" s="10">
        <f>(1/137)*(C297-E297)*(K297-MP^2)/((4*PI()^2*J297*MP*C297)*(1-O297))</f>
        <v>5.9499593813200739E-3</v>
      </c>
      <c r="Q297" s="10">
        <f>F297/P297</f>
        <v>22034124.285217106</v>
      </c>
      <c r="R297" s="11">
        <f>G297/P297</f>
        <v>325313.14517487725</v>
      </c>
      <c r="S297">
        <f>4*(1/137)^2*(1-N297)*(C297-E297)^2/J297^2</f>
        <v>2.3941575673305269E-2</v>
      </c>
      <c r="T297">
        <f>(1/S297)*O297*(J297+E297^2)^2/J297^2</f>
        <v>55.523338466245434</v>
      </c>
      <c r="U297">
        <f>(J297+E297^2)^2/(4*(1/137)^2*(C297-E297)^2*(1-N297+2*N297*(J297+E297^2)/J297))</f>
        <v>55.523338466245427</v>
      </c>
      <c r="V297">
        <f>AA297*U297*F297</f>
        <v>7279228.742724116</v>
      </c>
      <c r="W297">
        <f>AA297*U297*G297</f>
        <v>107470.97393526464</v>
      </c>
      <c r="X297">
        <f>O297</f>
        <v>0.95542440092465364</v>
      </c>
      <c r="Y297">
        <f>V297/(0.1973269^2*10000000)</f>
        <v>18.694453787523386</v>
      </c>
      <c r="Z297">
        <f>W297/(0.1973269^2*10000000)</f>
        <v>0.27600604772052578</v>
      </c>
      <c r="AA297">
        <v>1</v>
      </c>
      <c r="AB297">
        <f>SQRT(J297+E297^2)</f>
        <v>0.34345615110524896</v>
      </c>
    </row>
    <row r="298" spans="1:28" x14ac:dyDescent="0.2">
      <c r="A298">
        <v>6</v>
      </c>
      <c r="B298">
        <v>12</v>
      </c>
      <c r="C298">
        <v>1.2043999999999999</v>
      </c>
      <c r="D298">
        <v>16.010000000000002</v>
      </c>
      <c r="E298">
        <v>0.1379999999999999</v>
      </c>
      <c r="F298">
        <v>123905.71490000001</v>
      </c>
      <c r="G298">
        <v>1885.6</v>
      </c>
      <c r="H298">
        <v>13</v>
      </c>
      <c r="J298" s="7">
        <f>4*C298*(C298-E298)*N298</f>
        <v>9.9632412755454536E-2</v>
      </c>
      <c r="K298" s="8">
        <f>MP^2+2*MP*E298-J298</f>
        <v>1.039685194996832</v>
      </c>
      <c r="L298" s="9">
        <f>SQRT(K298)</f>
        <v>1.0196495451854191</v>
      </c>
      <c r="M298" s="9">
        <f>PI()*D298/180</f>
        <v>0.27942721324429215</v>
      </c>
      <c r="N298" s="9">
        <f>(SIN(M298/2))^2</f>
        <v>1.9393213248147356E-2</v>
      </c>
      <c r="O298" s="9">
        <f>1/(1+2*(1+E298^2/J298)*(TAN(M298/2))^2)</f>
        <v>0.95500598684578564</v>
      </c>
      <c r="P298" s="10">
        <f>(1/137)*(C298-E298)*(K298-MP^2)/((4*PI()^2*J298*MP*C298)*(1-O298))</f>
        <v>6.2013226722824645E-3</v>
      </c>
      <c r="Q298" s="10">
        <f>F298/P298</f>
        <v>19980530.194600429</v>
      </c>
      <c r="R298" s="11">
        <f>G298/P298</f>
        <v>304064.16496079281</v>
      </c>
      <c r="S298">
        <f>4*(1/137)^2*(1-N298)*(C298-E298)^2/J298^2</f>
        <v>2.3941575673305269E-2</v>
      </c>
      <c r="T298">
        <f>(1/S298)*O298*(J298+E298^2)^2/J298^2</f>
        <v>56.595368291235445</v>
      </c>
      <c r="U298">
        <f>(J298+E298^2)^2/(4*(1/137)^2*(C298-E298)^2*(1-N298+2*N298*(J298+E298^2)/J298))</f>
        <v>56.595368291235459</v>
      </c>
      <c r="V298">
        <f>AA298*U298*F298</f>
        <v>7012489.5681543211</v>
      </c>
      <c r="W298">
        <f>AA298*U298*G298</f>
        <v>106716.22644995358</v>
      </c>
      <c r="X298">
        <f>O298</f>
        <v>0.95500598684578564</v>
      </c>
      <c r="Y298">
        <f>V298/(0.1973269^2*10000000)</f>
        <v>18.00941649187563</v>
      </c>
      <c r="Z298">
        <f>W298/(0.1973269^2*10000000)</f>
        <v>0.27406771160222476</v>
      </c>
      <c r="AA298">
        <v>1</v>
      </c>
      <c r="AB298">
        <f>SQRT(J298+E298^2)</f>
        <v>0.3444944306595602</v>
      </c>
    </row>
    <row r="299" spans="1:28" x14ac:dyDescent="0.2">
      <c r="A299">
        <v>6</v>
      </c>
      <c r="B299">
        <v>12</v>
      </c>
      <c r="C299">
        <v>1.2043999999999999</v>
      </c>
      <c r="D299">
        <v>16.010000000000002</v>
      </c>
      <c r="E299">
        <v>0.1419999999999999</v>
      </c>
      <c r="F299">
        <v>113583.431</v>
      </c>
      <c r="G299">
        <v>1800.7</v>
      </c>
      <c r="H299">
        <v>13</v>
      </c>
      <c r="J299" s="7">
        <f>4*C299*(C299-E299)*N299</f>
        <v>9.9258697778877442E-2</v>
      </c>
      <c r="K299" s="8">
        <f>MP^2+2*MP*E299-J299</f>
        <v>1.0475650866786892</v>
      </c>
      <c r="L299" s="9">
        <f>SQRT(K299)</f>
        <v>1.0235062709523031</v>
      </c>
      <c r="M299" s="9">
        <f>PI()*D299/180</f>
        <v>0.27942721324429215</v>
      </c>
      <c r="N299" s="9">
        <f>(SIN(M299/2))^2</f>
        <v>1.9393213248147356E-2</v>
      </c>
      <c r="O299" s="9">
        <f>1/(1+2*(1+E299^2/J299)*(TAN(M299/2))^2)</f>
        <v>0.95457317295254152</v>
      </c>
      <c r="P299" s="10">
        <f>(1/137)*(C299-E299)*(K299-MP^2)/((4*PI()^2*J299*MP*C299)*(1-O299))</f>
        <v>6.4460100543269842E-3</v>
      </c>
      <c r="Q299" s="10">
        <f>F299/P299</f>
        <v>17620734.383396652</v>
      </c>
      <c r="R299" s="11">
        <f>G299/P299</f>
        <v>279351.10011056409</v>
      </c>
      <c r="S299">
        <f>4*(1/137)^2*(1-N299)*(C299-E299)^2/J299^2</f>
        <v>2.3941575673305269E-2</v>
      </c>
      <c r="T299">
        <f>(1/S299)*O299*(J299+E299^2)^2/J299^2</f>
        <v>57.715585357410589</v>
      </c>
      <c r="U299">
        <f>(J299+E299^2)^2/(4*(1/137)^2*(C299-E299)^2*(1-N299+2*N299*(J299+E299^2)/J299))</f>
        <v>57.715585357410582</v>
      </c>
      <c r="V299">
        <f>AA299*U299*F299</f>
        <v>6555534.2070680549</v>
      </c>
      <c r="W299">
        <f>AA299*U299*G299</f>
        <v>103928.45455308924</v>
      </c>
      <c r="X299">
        <f>O299</f>
        <v>0.95457317295254152</v>
      </c>
      <c r="Y299">
        <f>V299/(0.1973269^2*10000000)</f>
        <v>16.835867592299302</v>
      </c>
      <c r="Z299">
        <f>W299/(0.1973269^2*10000000)</f>
        <v>0.26690817935807337</v>
      </c>
      <c r="AA299">
        <v>1</v>
      </c>
      <c r="AB299">
        <f>SQRT(J299+E299^2)</f>
        <v>0.34557589293652619</v>
      </c>
    </row>
    <row r="300" spans="1:28" x14ac:dyDescent="0.2">
      <c r="A300">
        <v>6</v>
      </c>
      <c r="B300">
        <v>12</v>
      </c>
      <c r="C300">
        <v>1.2043999999999999</v>
      </c>
      <c r="D300">
        <v>16.010000000000002</v>
      </c>
      <c r="E300">
        <v>0.14599999999999991</v>
      </c>
      <c r="F300">
        <v>109349.7984</v>
      </c>
      <c r="G300">
        <v>1770</v>
      </c>
      <c r="H300">
        <v>13</v>
      </c>
      <c r="J300" s="7">
        <f>4*C300*(C300-E300)*N300</f>
        <v>9.8884982802300347E-2</v>
      </c>
      <c r="K300" s="8">
        <f>MP^2+2*MP*E300-J300</f>
        <v>1.0554449783605462</v>
      </c>
      <c r="L300" s="9">
        <f>SQRT(K300)</f>
        <v>1.0273485184495796</v>
      </c>
      <c r="M300" s="9">
        <f>PI()*D300/180</f>
        <v>0.27942721324429215</v>
      </c>
      <c r="N300" s="9">
        <f>(SIN(M300/2))^2</f>
        <v>1.9393213248147356E-2</v>
      </c>
      <c r="O300" s="9">
        <f>1/(1+2*(1+E300^2/J300)*(TAN(M300/2))^2)</f>
        <v>0.95412583163261311</v>
      </c>
      <c r="P300" s="10">
        <f>(1/137)*(C300-E300)*(K300-MP^2)/((4*PI()^2*J300*MP*C300)*(1-O300))</f>
        <v>6.6839614709170436E-3</v>
      </c>
      <c r="Q300" s="10">
        <f>F300/P300</f>
        <v>16360028.237116266</v>
      </c>
      <c r="R300" s="11">
        <f>G300/P300</f>
        <v>264813.01660722395</v>
      </c>
      <c r="S300">
        <f>4*(1/137)^2*(1-N300)*(C300-E300)^2/J300^2</f>
        <v>2.3941575673305269E-2</v>
      </c>
      <c r="T300">
        <f>(1/S300)*O300*(J300+E300^2)^2/J300^2</f>
        <v>58.885487810303765</v>
      </c>
      <c r="U300">
        <f>(J300+E300^2)^2/(4*(1/137)^2*(C300-E300)^2*(1-N300+2*N300*(J300+E300^2)/J300))</f>
        <v>58.885487810303786</v>
      </c>
      <c r="V300">
        <f>AA300*U300*F300</f>
        <v>6439116.2207423765</v>
      </c>
      <c r="W300">
        <f>AA300*U300*G300</f>
        <v>104227.3134242377</v>
      </c>
      <c r="X300">
        <f>O300</f>
        <v>0.95412583163261311</v>
      </c>
      <c r="Y300">
        <f>V300/(0.1973269^2*10000000)</f>
        <v>16.536883902910876</v>
      </c>
      <c r="Z300">
        <f>W300/(0.1973269^2*10000000)</f>
        <v>0.26767570618723929</v>
      </c>
      <c r="AA300">
        <v>1</v>
      </c>
      <c r="AB300">
        <f>SQRT(J300+E300^2)</f>
        <v>0.34670013383657688</v>
      </c>
    </row>
    <row r="301" spans="1:28" x14ac:dyDescent="0.2">
      <c r="A301">
        <v>6</v>
      </c>
      <c r="B301">
        <v>12</v>
      </c>
      <c r="C301">
        <v>1.2043999999999999</v>
      </c>
      <c r="D301">
        <v>16.010000000000002</v>
      </c>
      <c r="E301">
        <v>0.15399999999999991</v>
      </c>
      <c r="F301">
        <v>90746.811019999994</v>
      </c>
      <c r="G301">
        <v>1253.5999999999999</v>
      </c>
      <c r="H301">
        <v>13</v>
      </c>
      <c r="J301" s="7">
        <f>4*C301*(C301-E301)*N301</f>
        <v>9.8137552849146131E-2</v>
      </c>
      <c r="K301" s="8">
        <f>MP^2+2*MP*E301-J301</f>
        <v>1.0712047617242604</v>
      </c>
      <c r="L301" s="9">
        <f>SQRT(K301)</f>
        <v>1.0349902230090198</v>
      </c>
      <c r="M301" s="9">
        <f>PI()*D301/180</f>
        <v>0.27942721324429215</v>
      </c>
      <c r="N301" s="9">
        <f>(SIN(M301/2))^2</f>
        <v>1.9393213248147356E-2</v>
      </c>
      <c r="O301" s="9">
        <f>1/(1+2*(1+E301^2/J301)*(TAN(M301/2))^2)</f>
        <v>0.95318705312024543</v>
      </c>
      <c r="P301" s="10">
        <f>(1/137)*(C301-E301)*(K301-MP^2)/((4*PI()^2*J301*MP*C301)*(1-O301))</f>
        <v>7.1394769212934934E-3</v>
      </c>
      <c r="Q301" s="10">
        <f>F301/P301</f>
        <v>12710568.578119159</v>
      </c>
      <c r="R301" s="11">
        <f>G301/P301</f>
        <v>175587.09325905057</v>
      </c>
      <c r="S301">
        <f>4*(1/137)^2*(1-N301)*(C301-E301)^2/J301^2</f>
        <v>2.3941575673305276E-2</v>
      </c>
      <c r="T301">
        <f>(1/S301)*O301*(J301+E301^2)^2/J301^2</f>
        <v>61.380631122483457</v>
      </c>
      <c r="U301">
        <f>(J301+E301^2)^2/(4*(1/137)^2*(C301-E301)^2*(1-N301+2*N301*(J301+E301^2)/J301))</f>
        <v>61.380631122483457</v>
      </c>
      <c r="V301">
        <f>AA301*U301*F301</f>
        <v>5570096.5327603361</v>
      </c>
      <c r="W301">
        <f>AA301*U301*G301</f>
        <v>76946.759175145256</v>
      </c>
      <c r="X301">
        <f>O301</f>
        <v>0.95318705312024543</v>
      </c>
      <c r="Y301">
        <f>V301/(0.1973269^2*10000000)</f>
        <v>14.305074878683325</v>
      </c>
      <c r="Z301">
        <f>W301/(0.1973269^2*10000000)</f>
        <v>0.19761401713571108</v>
      </c>
      <c r="AA301">
        <v>1</v>
      </c>
      <c r="AB301">
        <f>SQRT(J301+E301^2)</f>
        <v>0.34907528249526076</v>
      </c>
    </row>
    <row r="302" spans="1:28" x14ac:dyDescent="0.2">
      <c r="A302">
        <v>6</v>
      </c>
      <c r="B302">
        <v>12</v>
      </c>
      <c r="C302">
        <v>1.2043999999999999</v>
      </c>
      <c r="D302">
        <v>16.010000000000002</v>
      </c>
      <c r="E302">
        <v>0.15799999999999992</v>
      </c>
      <c r="F302">
        <v>85021.051919999998</v>
      </c>
      <c r="G302">
        <v>1193.4000000000001</v>
      </c>
      <c r="H302">
        <v>13</v>
      </c>
      <c r="J302" s="7">
        <f>4*C302*(C302-E302)*N302</f>
        <v>9.7763837872569037E-2</v>
      </c>
      <c r="K302" s="8">
        <f>MP^2+2*MP*E302-J302</f>
        <v>1.0790846534061176</v>
      </c>
      <c r="L302" s="9">
        <f>SQRT(K302)</f>
        <v>1.0387899948527217</v>
      </c>
      <c r="M302" s="9">
        <f>PI()*D302/180</f>
        <v>0.27942721324429215</v>
      </c>
      <c r="N302" s="9">
        <f>(SIN(M302/2))^2</f>
        <v>1.9393213248147356E-2</v>
      </c>
      <c r="O302" s="9">
        <f>1/(1+2*(1+E302^2/J302)*(TAN(M302/2))^2)</f>
        <v>0.95269535757601764</v>
      </c>
      <c r="P302" s="10">
        <f>(1/137)*(C302-E302)*(K302-MP^2)/((4*PI()^2*J302*MP*C302)*(1-O302))</f>
        <v>7.3569807533983948E-3</v>
      </c>
      <c r="Q302" s="10">
        <f>F302/P302</f>
        <v>11556514.114941295</v>
      </c>
      <c r="R302" s="11">
        <f>G302/P302</f>
        <v>162213.28286725981</v>
      </c>
      <c r="S302">
        <f>4*(1/137)^2*(1-N302)*(C302-E302)^2/J302^2</f>
        <v>2.3941575673305279E-2</v>
      </c>
      <c r="T302">
        <f>(1/S302)*O302*(J302+E302^2)^2/J302^2</f>
        <v>62.709162649812676</v>
      </c>
      <c r="U302">
        <f>(J302+E302^2)^2/(4*(1/137)^2*(C302-E302)^2*(1-N302+2*N302*(J302+E302^2)/J302))</f>
        <v>62.709162649812676</v>
      </c>
      <c r="V302">
        <f>AA302*U302*F302</f>
        <v>5331598.9735094486</v>
      </c>
      <c r="W302">
        <f>AA302*U302*G302</f>
        <v>74837.114706286447</v>
      </c>
      <c r="X302">
        <f>O302</f>
        <v>0.95269535757601764</v>
      </c>
      <c r="Y302">
        <f>V302/(0.1973269^2*10000000)</f>
        <v>13.692567461010901</v>
      </c>
      <c r="Z302">
        <f>W302/(0.1973269^2*10000000)</f>
        <v>0.19219604602570775</v>
      </c>
      <c r="AA302">
        <v>1</v>
      </c>
      <c r="AB302">
        <f>SQRT(J302+E302^2)</f>
        <v>0.35032533147428691</v>
      </c>
    </row>
    <row r="303" spans="1:28" x14ac:dyDescent="0.2">
      <c r="A303">
        <v>6</v>
      </c>
      <c r="B303">
        <v>12</v>
      </c>
      <c r="C303">
        <v>1.2043999999999999</v>
      </c>
      <c r="D303">
        <v>16.010000000000002</v>
      </c>
      <c r="E303">
        <v>0.16199999999999992</v>
      </c>
      <c r="F303">
        <v>79413.61292</v>
      </c>
      <c r="G303">
        <v>1149</v>
      </c>
      <c r="H303">
        <v>13</v>
      </c>
      <c r="J303" s="7">
        <f>4*C303*(C303-E303)*N303</f>
        <v>9.7390122895991943E-2</v>
      </c>
      <c r="K303" s="8">
        <f>MP^2+2*MP*E303-J303</f>
        <v>1.0869645450879748</v>
      </c>
      <c r="L303" s="9">
        <f>SQRT(K303)</f>
        <v>1.0425759181412042</v>
      </c>
      <c r="M303" s="9">
        <f>PI()*D303/180</f>
        <v>0.27942721324429215</v>
      </c>
      <c r="N303" s="9">
        <f>(SIN(M303/2))^2</f>
        <v>1.9393213248147356E-2</v>
      </c>
      <c r="O303" s="9">
        <f>1/(1+2*(1+E303^2/J303)*(TAN(M303/2))^2)</f>
        <v>0.95218861791275344</v>
      </c>
      <c r="P303" s="10">
        <f>(1/137)*(C303-E303)*(K303-MP^2)/((4*PI()^2*J303*MP*C303)*(1-O303))</f>
        <v>7.5676275827640232E-3</v>
      </c>
      <c r="Q303" s="10">
        <f>F303/P303</f>
        <v>10493858.484906405</v>
      </c>
      <c r="R303" s="11">
        <f>G303/P303</f>
        <v>151830.93874980774</v>
      </c>
      <c r="S303">
        <f>4*(1/137)^2*(1-N303)*(C303-E303)^2/J303^2</f>
        <v>2.3941575673305272E-2</v>
      </c>
      <c r="T303">
        <f>(1/S303)*O303*(J303+E303^2)^2/J303^2</f>
        <v>64.093964132454843</v>
      </c>
      <c r="U303">
        <f>(J303+E303^2)^2/(4*(1/137)^2*(C303-E303)^2*(1-N303+2*N303*(J303+E303^2)/J303))</f>
        <v>64.093964132454829</v>
      </c>
      <c r="V303">
        <f>AA303*U303*F303</f>
        <v>5089933.2581231315</v>
      </c>
      <c r="W303">
        <f>AA303*U303*G303</f>
        <v>73643.964788190598</v>
      </c>
      <c r="X303">
        <f>O303</f>
        <v>0.95218861791275344</v>
      </c>
      <c r="Y303">
        <f>V303/(0.1973269^2*10000000)</f>
        <v>13.071923611505001</v>
      </c>
      <c r="Z303">
        <f>W303/(0.1973269^2*10000000)</f>
        <v>0.18913180848162381</v>
      </c>
      <c r="AA303">
        <v>1</v>
      </c>
      <c r="AB303">
        <f>SQRT(J303+E303^2)</f>
        <v>0.35161644286920357</v>
      </c>
    </row>
    <row r="304" spans="1:28" x14ac:dyDescent="0.2">
      <c r="A304">
        <v>6</v>
      </c>
      <c r="B304">
        <v>12</v>
      </c>
      <c r="C304">
        <v>1.2043999999999999</v>
      </c>
      <c r="D304">
        <v>16.010000000000002</v>
      </c>
      <c r="E304">
        <v>0.16599999999999993</v>
      </c>
      <c r="F304">
        <v>73193.843370000002</v>
      </c>
      <c r="G304">
        <v>1092</v>
      </c>
      <c r="H304">
        <v>13</v>
      </c>
      <c r="J304" s="7">
        <f>4*C304*(C304-E304)*N304</f>
        <v>9.7016407919414849E-2</v>
      </c>
      <c r="K304" s="8">
        <f>MP^2+2*MP*E304-J304</f>
        <v>1.0948444367698318</v>
      </c>
      <c r="L304" s="9">
        <f>SQRT(K304)</f>
        <v>1.0463481431960548</v>
      </c>
      <c r="M304" s="9">
        <f>PI()*D304/180</f>
        <v>0.27942721324429215</v>
      </c>
      <c r="N304" s="9">
        <f>(SIN(M304/2))^2</f>
        <v>1.9393213248147356E-2</v>
      </c>
      <c r="O304" s="9">
        <f>1/(1+2*(1+E304^2/J304)*(TAN(M304/2))^2)</f>
        <v>0.95166670342465132</v>
      </c>
      <c r="P304" s="10">
        <f>(1/137)*(C304-E304)*(K304-MP^2)/((4*PI()^2*J304*MP*C304)*(1-O304))</f>
        <v>7.7714153691510754E-3</v>
      </c>
      <c r="Q304" s="10">
        <f>F304/P304</f>
        <v>9418341.4337297827</v>
      </c>
      <c r="R304" s="11">
        <f>G304/P304</f>
        <v>140514.94459229845</v>
      </c>
      <c r="S304">
        <f>4*(1/137)^2*(1-N304)*(C304-E304)^2/J304^2</f>
        <v>2.3941575673305269E-2</v>
      </c>
      <c r="T304">
        <f>(1/S304)*O304*(J304+E304^2)^2/J304^2</f>
        <v>65.536837792421437</v>
      </c>
      <c r="U304">
        <f>(J304+E304^2)^2/(4*(1/137)^2*(C304-E304)^2*(1-N304+2*N304*(J304+E304^2)/J304))</f>
        <v>65.536837792421466</v>
      </c>
      <c r="V304">
        <f>AA304*U304*F304</f>
        <v>4796893.0403435938</v>
      </c>
      <c r="W304">
        <f>AA304*U304*G304</f>
        <v>71566.226869324237</v>
      </c>
      <c r="X304">
        <f>O304</f>
        <v>0.95166670342465132</v>
      </c>
      <c r="Y304">
        <f>V304/(0.1973269^2*10000000)</f>
        <v>12.319340198785477</v>
      </c>
      <c r="Z304">
        <f>W304/(0.1973269^2*10000000)</f>
        <v>0.18379577950387577</v>
      </c>
      <c r="AA304">
        <v>1</v>
      </c>
      <c r="AB304">
        <f>SQRT(J304+E304^2)</f>
        <v>0.35294816605192159</v>
      </c>
    </row>
    <row r="305" spans="1:28" x14ac:dyDescent="0.2">
      <c r="A305">
        <v>6</v>
      </c>
      <c r="B305">
        <v>12</v>
      </c>
      <c r="C305">
        <v>1.2043999999999999</v>
      </c>
      <c r="D305">
        <v>16.010000000000002</v>
      </c>
      <c r="E305">
        <v>0.16999999999999993</v>
      </c>
      <c r="F305">
        <v>70625.806379999995</v>
      </c>
      <c r="G305">
        <v>1077.3</v>
      </c>
      <c r="H305">
        <v>13</v>
      </c>
      <c r="J305" s="7">
        <f>4*C305*(C305-E305)*N305</f>
        <v>9.6642692942837755E-2</v>
      </c>
      <c r="K305" s="8">
        <f>MP^2+2*MP*E305-J305</f>
        <v>1.102724328451689</v>
      </c>
      <c r="L305" s="9">
        <f>SQRT(K305)</f>
        <v>1.0501068176388957</v>
      </c>
      <c r="M305" s="9">
        <f>PI()*D305/180</f>
        <v>0.27942721324429215</v>
      </c>
      <c r="N305" s="9">
        <f>(SIN(M305/2))^2</f>
        <v>1.9393213248147356E-2</v>
      </c>
      <c r="O305" s="9">
        <f>1/(1+2*(1+E305^2/J305)*(TAN(M305/2))^2)</f>
        <v>0.95112948280485032</v>
      </c>
      <c r="P305" s="10">
        <f>(1/137)*(C305-E305)*(K305-MP^2)/((4*PI()^2*J305*MP*C305)*(1-O305))</f>
        <v>7.9683526222214061E-3</v>
      </c>
      <c r="Q305" s="10">
        <f>F305/P305</f>
        <v>8863288.2765560932</v>
      </c>
      <c r="R305" s="11">
        <f>G305/P305</f>
        <v>135197.33012263101</v>
      </c>
      <c r="S305">
        <f>4*(1/137)^2*(1-N305)*(C305-E305)^2/J305^2</f>
        <v>2.3941575673305265E-2</v>
      </c>
      <c r="T305">
        <f>(1/S305)*O305*(J305+E305^2)^2/J305^2</f>
        <v>67.039651657649685</v>
      </c>
      <c r="U305">
        <f>(J305+E305^2)^2/(4*(1/137)^2*(C305-E305)^2*(1-N305+2*N305*(J305+E305^2)/J305))</f>
        <v>67.039651657649699</v>
      </c>
      <c r="V305">
        <f>AA305*U305*F305</f>
        <v>4734729.4577558134</v>
      </c>
      <c r="W305">
        <f>AA305*U305*G305</f>
        <v>72221.816730786013</v>
      </c>
      <c r="X305">
        <f>O305</f>
        <v>0.95112948280485032</v>
      </c>
      <c r="Y305">
        <f>V305/(0.1973269^2*10000000)</f>
        <v>12.159692210924712</v>
      </c>
      <c r="Z305">
        <f>W305/(0.1973269^2*10000000)</f>
        <v>0.18547945984994491</v>
      </c>
      <c r="AA305">
        <v>1</v>
      </c>
      <c r="AB305">
        <f>SQRT(J305+E305^2)</f>
        <v>0.35432004310063769</v>
      </c>
    </row>
    <row r="306" spans="1:28" x14ac:dyDescent="0.2">
      <c r="A306">
        <v>6</v>
      </c>
      <c r="B306">
        <v>12</v>
      </c>
      <c r="C306">
        <v>1.2043999999999999</v>
      </c>
      <c r="D306">
        <v>16.010000000000002</v>
      </c>
      <c r="E306">
        <v>0.17399999999999993</v>
      </c>
      <c r="F306">
        <v>67153.661569999997</v>
      </c>
      <c r="G306">
        <v>1046</v>
      </c>
      <c r="H306">
        <v>13</v>
      </c>
      <c r="J306" s="7">
        <f>4*C306*(C306-E306)*N306</f>
        <v>9.6268977966260647E-2</v>
      </c>
      <c r="K306" s="8">
        <f>MP^2+2*MP*E306-J306</f>
        <v>1.110604220133546</v>
      </c>
      <c r="L306" s="9">
        <f>SQRT(K306)</f>
        <v>1.0538520864587904</v>
      </c>
      <c r="M306" s="9">
        <f>PI()*D306/180</f>
        <v>0.27942721324429215</v>
      </c>
      <c r="N306" s="9">
        <f>(SIN(M306/2))^2</f>
        <v>1.9393213248147356E-2</v>
      </c>
      <c r="O306" s="9">
        <f>1/(1+2*(1+E306^2/J306)*(TAN(M306/2))^2)</f>
        <v>0.95057682415184985</v>
      </c>
      <c r="P306" s="10">
        <f>(1/137)*(C306-E306)*(K306-MP^2)/((4*PI()^2*J306*MP*C306)*(1-O306))</f>
        <v>8.1584579889004485E-3</v>
      </c>
      <c r="Q306" s="10">
        <f>F306/P306</f>
        <v>8231170.8488739291</v>
      </c>
      <c r="R306" s="11">
        <f>G306/P306</f>
        <v>128210.50269831371</v>
      </c>
      <c r="S306">
        <f>4*(1/137)^2*(1-N306)*(C306-E306)^2/J306^2</f>
        <v>2.3941575673305272E-2</v>
      </c>
      <c r="T306">
        <f>(1/S306)*O306*(J306+E306^2)^2/J306^2</f>
        <v>68.604341322215319</v>
      </c>
      <c r="U306">
        <f>(J306+E306^2)^2/(4*(1/137)^2*(C306-E306)^2*(1-N306+2*N306*(J306+E306^2)/J306))</f>
        <v>68.604341322215319</v>
      </c>
      <c r="V306">
        <f>AA306*U306*F306</f>
        <v>4607032.7193848137</v>
      </c>
      <c r="W306">
        <f>AA306*U306*G306</f>
        <v>71760.141023037228</v>
      </c>
      <c r="X306">
        <f>O306</f>
        <v>0.95057682415184985</v>
      </c>
      <c r="Y306">
        <f>V306/(0.1973269^2*10000000)</f>
        <v>11.831742525777059</v>
      </c>
      <c r="Z306">
        <f>W306/(0.1973269^2*10000000)</f>
        <v>0.18429378819593092</v>
      </c>
      <c r="AA306">
        <v>1</v>
      </c>
      <c r="AB306">
        <f>SQRT(J306+E306^2)</f>
        <v>0.3557316094561469</v>
      </c>
    </row>
    <row r="307" spans="1:28" x14ac:dyDescent="0.2">
      <c r="A307">
        <v>6</v>
      </c>
      <c r="B307">
        <v>12</v>
      </c>
      <c r="C307">
        <v>1.2043999999999999</v>
      </c>
      <c r="D307">
        <v>16.010000000000002</v>
      </c>
      <c r="E307">
        <v>0.17799999999999994</v>
      </c>
      <c r="F307">
        <v>61746.581769999997</v>
      </c>
      <c r="G307">
        <v>979.33</v>
      </c>
      <c r="H307">
        <v>13</v>
      </c>
      <c r="J307" s="7">
        <f>4*C307*(C307-E307)*N307</f>
        <v>9.5895262989683552E-2</v>
      </c>
      <c r="K307" s="8">
        <f>MP^2+2*MP*E307-J307</f>
        <v>1.118484111815403</v>
      </c>
      <c r="L307" s="9">
        <f>SQRT(K307)</f>
        <v>1.0575840920775061</v>
      </c>
      <c r="M307" s="9">
        <f>PI()*D307/180</f>
        <v>0.27942721324429215</v>
      </c>
      <c r="N307" s="9">
        <f>(SIN(M307/2))^2</f>
        <v>1.9393213248147356E-2</v>
      </c>
      <c r="O307" s="9">
        <f>1/(1+2*(1+E307^2/J307)*(TAN(M307/2))^2)</f>
        <v>0.95000859497617396</v>
      </c>
      <c r="P307" s="10">
        <f>(1/137)*(C307-E307)*(K307-MP^2)/((4*PI()^2*J307*MP*C307)*(1-O307))</f>
        <v>8.3417598211193746E-3</v>
      </c>
      <c r="Q307" s="10">
        <f>F307/P307</f>
        <v>7402104.9627528442</v>
      </c>
      <c r="R307" s="11">
        <f>G307/P307</f>
        <v>117400.88674341435</v>
      </c>
      <c r="S307">
        <f>4*(1/137)^2*(1-N307)*(C307-E307)^2/J307^2</f>
        <v>2.3941575673305265E-2</v>
      </c>
      <c r="T307">
        <f>(1/S307)*O307*(J307+E307^2)^2/J307^2</f>
        <v>70.232911750105544</v>
      </c>
      <c r="U307">
        <f>(J307+E307^2)^2/(4*(1/137)^2*(C307-E307)^2*(1-N307+2*N307*(J307+E307^2)/J307))</f>
        <v>70.232911750105558</v>
      </c>
      <c r="V307">
        <f>AA307*U307*F307</f>
        <v>4336642.2283230862</v>
      </c>
      <c r="W307">
        <f>AA307*U307*G307</f>
        <v>68781.197464230878</v>
      </c>
      <c r="X307">
        <f>O307</f>
        <v>0.95000859497617396</v>
      </c>
      <c r="Y307">
        <f>V307/(0.1973269^2*10000000)</f>
        <v>11.137327949948308</v>
      </c>
      <c r="Z307">
        <f>W307/(0.1973269^2*10000000)</f>
        <v>0.17664329050393163</v>
      </c>
      <c r="AA307">
        <v>1</v>
      </c>
      <c r="AB307">
        <f>SQRT(J307+E307^2)</f>
        <v>0.35718239456849427</v>
      </c>
    </row>
    <row r="308" spans="1:28" x14ac:dyDescent="0.2">
      <c r="A308">
        <v>6</v>
      </c>
      <c r="B308">
        <v>12</v>
      </c>
      <c r="C308">
        <v>1.2043999999999999</v>
      </c>
      <c r="D308">
        <v>16.010000000000002</v>
      </c>
      <c r="E308">
        <v>0.18199999999999994</v>
      </c>
      <c r="F308">
        <v>57675.396249999998</v>
      </c>
      <c r="G308">
        <v>939.78</v>
      </c>
      <c r="H308">
        <v>13</v>
      </c>
      <c r="J308" s="7">
        <f>4*C308*(C308-E308)*N308</f>
        <v>9.5521548013106444E-2</v>
      </c>
      <c r="K308" s="8">
        <f>MP^2+2*MP*E308-J308</f>
        <v>1.1263640034972602</v>
      </c>
      <c r="L308" s="9">
        <f>SQRT(K308)</f>
        <v>1.0613029744127076</v>
      </c>
      <c r="M308" s="9">
        <f>PI()*D308/180</f>
        <v>0.27942721324429215</v>
      </c>
      <c r="N308" s="9">
        <f>(SIN(M308/2))^2</f>
        <v>1.9393213248147356E-2</v>
      </c>
      <c r="O308" s="9">
        <f>1/(1+2*(1+E308^2/J308)*(TAN(M308/2))^2)</f>
        <v>0.94942466220727573</v>
      </c>
      <c r="P308" s="10">
        <f>(1/137)*(C308-E308)*(K308-MP^2)/((4*PI()^2*J308*MP*C308)*(1-O308))</f>
        <v>8.5182957272293223E-3</v>
      </c>
      <c r="Q308" s="10">
        <f>F308/P308</f>
        <v>6770767.0755825723</v>
      </c>
      <c r="R308" s="11">
        <f>G308/P308</f>
        <v>110324.88541057904</v>
      </c>
      <c r="S308">
        <f>4*(1/137)^2*(1-N308)*(C308-E308)^2/J308^2</f>
        <v>2.3941575673305269E-2</v>
      </c>
      <c r="T308">
        <f>(1/S308)*O308*(J308+E308^2)^2/J308^2</f>
        <v>71.92743912367078</v>
      </c>
      <c r="U308">
        <f>(J308+E308^2)^2/(4*(1/137)^2*(C308-E308)^2*(1-N308+2*N308*(J308+E308^2)/J308))</f>
        <v>71.927439123670766</v>
      </c>
      <c r="V308">
        <f>AA308*U308*F308</f>
        <v>4148443.552705464</v>
      </c>
      <c r="W308">
        <f>AA308*U308*G308</f>
        <v>67595.968739643315</v>
      </c>
      <c r="X308">
        <f>O308</f>
        <v>0.94942466220727573</v>
      </c>
      <c r="Y308">
        <f>V308/(0.1973269^2*10000000)</f>
        <v>10.653997700473267</v>
      </c>
      <c r="Z308">
        <f>W308/(0.1973269^2*10000000)</f>
        <v>0.17359939610212505</v>
      </c>
      <c r="AA308">
        <v>1</v>
      </c>
      <c r="AB308">
        <f>SQRT(J308+E308^2)</f>
        <v>0.35867192253242575</v>
      </c>
    </row>
    <row r="309" spans="1:28" x14ac:dyDescent="0.2">
      <c r="A309">
        <v>6</v>
      </c>
      <c r="B309">
        <v>12</v>
      </c>
      <c r="C309">
        <v>1.2043999999999999</v>
      </c>
      <c r="D309">
        <v>16.010000000000002</v>
      </c>
      <c r="E309">
        <v>0.18599999999999994</v>
      </c>
      <c r="F309">
        <v>55819.75851</v>
      </c>
      <c r="G309">
        <v>929.09</v>
      </c>
      <c r="H309">
        <v>13</v>
      </c>
      <c r="J309" s="7">
        <f>4*C309*(C309-E309)*N309</f>
        <v>9.514783303652935E-2</v>
      </c>
      <c r="K309" s="8">
        <f>MP^2+2*MP*E309-J309</f>
        <v>1.1342438951791172</v>
      </c>
      <c r="L309" s="9">
        <f>SQRT(K309)</f>
        <v>1.0650088709391661</v>
      </c>
      <c r="M309" s="9">
        <f>PI()*D309/180</f>
        <v>0.27942721324429215</v>
      </c>
      <c r="N309" s="9">
        <f>(SIN(M309/2))^2</f>
        <v>1.9393213248147356E-2</v>
      </c>
      <c r="O309" s="9">
        <f>1/(1+2*(1+E309^2/J309)*(TAN(M309/2))^2)</f>
        <v>0.94882489220069133</v>
      </c>
      <c r="P309" s="10">
        <f>(1/137)*(C309-E309)*(K309-MP^2)/((4*PI()^2*J309*MP*C309)*(1-O309))</f>
        <v>8.68811211029504E-3</v>
      </c>
      <c r="Q309" s="10">
        <f>F309/P309</f>
        <v>6424843.2572429609</v>
      </c>
      <c r="R309" s="11">
        <f>G309/P309</f>
        <v>106938.07678875003</v>
      </c>
      <c r="S309">
        <f>4*(1/137)^2*(1-N309)*(C309-E309)^2/J309^2</f>
        <v>2.3941575673305272E-2</v>
      </c>
      <c r="T309">
        <f>(1/S309)*O309*(J309+E309^2)^2/J309^2</f>
        <v>73.690072737908409</v>
      </c>
      <c r="U309">
        <f>(J309+E309^2)^2/(4*(1/137)^2*(C309-E309)^2*(1-N309+2*N309*(J309+E309^2)/J309))</f>
        <v>73.690072737908409</v>
      </c>
      <c r="V309">
        <f>AA309*U309*F309</f>
        <v>4113362.0648143818</v>
      </c>
      <c r="W309">
        <f>AA309*U309*G309</f>
        <v>68464.70968006333</v>
      </c>
      <c r="X309">
        <f>O309</f>
        <v>0.94882489220069133</v>
      </c>
      <c r="Y309">
        <f>V309/(0.1973269^2*10000000)</f>
        <v>10.563901719517464</v>
      </c>
      <c r="Z309">
        <f>W309/(0.1973269^2*10000000)</f>
        <v>0.17583048924921768</v>
      </c>
      <c r="AA309">
        <v>1</v>
      </c>
      <c r="AB309">
        <f>SQRT(J309+E309^2)</f>
        <v>0.36019971271022599</v>
      </c>
    </row>
    <row r="310" spans="1:28" x14ac:dyDescent="0.2">
      <c r="A310">
        <v>6</v>
      </c>
      <c r="B310">
        <v>12</v>
      </c>
      <c r="C310">
        <v>1.2043999999999999</v>
      </c>
      <c r="D310">
        <v>16.010000000000002</v>
      </c>
      <c r="E310">
        <v>0.18999999999999995</v>
      </c>
      <c r="F310">
        <v>53990.328159999997</v>
      </c>
      <c r="G310">
        <v>914.78</v>
      </c>
      <c r="H310">
        <v>13</v>
      </c>
      <c r="J310" s="7">
        <f>4*C310*(C310-E310)*N310</f>
        <v>9.4774118059952242E-2</v>
      </c>
      <c r="K310" s="8">
        <f>MP^2+2*MP*E310-J310</f>
        <v>1.1421237868609744</v>
      </c>
      <c r="L310" s="9">
        <f>SQRT(K310)</f>
        <v>1.0687019167480587</v>
      </c>
      <c r="M310" s="9">
        <f>PI()*D310/180</f>
        <v>0.27942721324429215</v>
      </c>
      <c r="N310" s="9">
        <f>(SIN(M310/2))^2</f>
        <v>1.9393213248147356E-2</v>
      </c>
      <c r="O310" s="9">
        <f>1/(1+2*(1+E310^2/J310)*(TAN(M310/2))^2)</f>
        <v>0.94820915074544598</v>
      </c>
      <c r="P310" s="10">
        <f>(1/137)*(C310-E310)*(K310-MP^2)/((4*PI()^2*J310*MP*C310)*(1-O310))</f>
        <v>8.8512636963643618E-3</v>
      </c>
      <c r="Q310" s="10">
        <f>F310/P310</f>
        <v>6099731.068025508</v>
      </c>
      <c r="R310" s="11">
        <f>G310/P310</f>
        <v>103350.21431750405</v>
      </c>
      <c r="S310">
        <f>4*(1/137)^2*(1-N310)*(C310-E310)^2/J310^2</f>
        <v>2.3941575673305276E-2</v>
      </c>
      <c r="T310">
        <f>(1/S310)*O310*(J310+E310^2)^2/J310^2</f>
        <v>75.52303694176419</v>
      </c>
      <c r="U310">
        <f>(J310+E310^2)^2/(4*(1/137)^2*(C310-E310)^2*(1-N310+2*N310*(J310+E310^2)/J310))</f>
        <v>75.52303694176419</v>
      </c>
      <c r="V310">
        <f>AA310*U310*F310</f>
        <v>4077513.5481256512</v>
      </c>
      <c r="W310">
        <f>AA310*U310*G310</f>
        <v>69086.96373358705</v>
      </c>
      <c r="X310">
        <f>O310</f>
        <v>0.94820915074544598</v>
      </c>
      <c r="Y310">
        <f>V310/(0.1973269^2*10000000)</f>
        <v>10.471835861680727</v>
      </c>
      <c r="Z310">
        <f>W310/(0.1973269^2*10000000)</f>
        <v>0.17742855685484496</v>
      </c>
      <c r="AA310">
        <v>1</v>
      </c>
      <c r="AB310">
        <f>SQRT(J310+E310^2)</f>
        <v>0.36176528034065436</v>
      </c>
    </row>
    <row r="311" spans="1:28" x14ac:dyDescent="0.2">
      <c r="A311">
        <v>6</v>
      </c>
      <c r="B311">
        <v>12</v>
      </c>
      <c r="C311">
        <v>1.2043999999999999</v>
      </c>
      <c r="D311">
        <v>16.010000000000002</v>
      </c>
      <c r="E311">
        <v>0.19399999999999995</v>
      </c>
      <c r="F311">
        <v>49917.334110000003</v>
      </c>
      <c r="G311">
        <v>861.96</v>
      </c>
      <c r="H311">
        <v>13</v>
      </c>
      <c r="J311" s="7">
        <f>4*C311*(C311-E311)*N311</f>
        <v>9.4400403083375148E-2</v>
      </c>
      <c r="K311" s="8">
        <f>MP^2+2*MP*E311-J311</f>
        <v>1.1500036785428314</v>
      </c>
      <c r="L311" s="9">
        <f>SQRT(K311)</f>
        <v>1.072382244604428</v>
      </c>
      <c r="M311" s="9">
        <f>PI()*D311/180</f>
        <v>0.27942721324429215</v>
      </c>
      <c r="N311" s="9">
        <f>(SIN(M311/2))^2</f>
        <v>1.9393213248147356E-2</v>
      </c>
      <c r="O311" s="9">
        <f>1/(1+2*(1+E311^2/J311)*(TAN(M311/2))^2)</f>
        <v>0.94757730307171395</v>
      </c>
      <c r="P311" s="10">
        <f>(1/137)*(C311-E311)*(K311-MP^2)/((4*PI()^2*J311*MP*C311)*(1-O311))</f>
        <v>9.0078130556805244E-3</v>
      </c>
      <c r="Q311" s="10">
        <f>F311/P311</f>
        <v>5541559.7328056265</v>
      </c>
      <c r="R311" s="11">
        <f>G311/P311</f>
        <v>95690.262960822569</v>
      </c>
      <c r="S311">
        <f>4*(1/137)^2*(1-N311)*(C311-E311)^2/J311^2</f>
        <v>2.3941575673305272E-2</v>
      </c>
      <c r="T311">
        <f>(1/S311)*O311*(J311+E311^2)^2/J311^2</f>
        <v>77.428633127671802</v>
      </c>
      <c r="U311">
        <f>(J311+E311^2)^2/(4*(1/137)^2*(C311-E311)^2*(1-N311+2*N311*(J311+E311^2)/J311))</f>
        <v>77.428633127671816</v>
      </c>
      <c r="V311">
        <f>AA311*U311*F311</f>
        <v>3865030.9495146084</v>
      </c>
      <c r="W311">
        <f>AA311*U311*G311</f>
        <v>66740.384610727997</v>
      </c>
      <c r="X311">
        <f>O311</f>
        <v>0.94757730307171395</v>
      </c>
      <c r="Y311">
        <f>V311/(0.1973269^2*10000000)</f>
        <v>9.9261398462398827</v>
      </c>
      <c r="Z311">
        <f>W311/(0.1973269^2*10000000)</f>
        <v>0.1714020921672359</v>
      </c>
      <c r="AA311">
        <v>1</v>
      </c>
      <c r="AB311">
        <f>SQRT(J311+E311^2)</f>
        <v>0.36336813713281896</v>
      </c>
    </row>
    <row r="312" spans="1:28" x14ac:dyDescent="0.2">
      <c r="A312">
        <v>6</v>
      </c>
      <c r="B312">
        <v>12</v>
      </c>
      <c r="C312">
        <v>1.2043999999999999</v>
      </c>
      <c r="D312">
        <v>16.010000000000002</v>
      </c>
      <c r="E312">
        <v>0.19799999999999995</v>
      </c>
      <c r="F312">
        <v>49411.787300000004</v>
      </c>
      <c r="G312">
        <v>871.76</v>
      </c>
      <c r="H312">
        <v>13</v>
      </c>
      <c r="J312" s="7">
        <f>4*C312*(C312-E312)*N312</f>
        <v>9.4026688106798054E-2</v>
      </c>
      <c r="K312" s="8">
        <f>MP^2+2*MP*E312-J312</f>
        <v>1.1578835702246886</v>
      </c>
      <c r="L312" s="9">
        <f>SQRT(K312)</f>
        <v>1.0760499850028755</v>
      </c>
      <c r="M312" s="9">
        <f>PI()*D312/180</f>
        <v>0.27942721324429215</v>
      </c>
      <c r="N312" s="9">
        <f>(SIN(M312/2))^2</f>
        <v>1.9393213248147356E-2</v>
      </c>
      <c r="O312" s="9">
        <f>1/(1+2*(1+E312^2/J312)*(TAN(M312/2))^2)</f>
        <v>0.94692921385873974</v>
      </c>
      <c r="P312" s="10">
        <f>(1/137)*(C312-E312)*(K312-MP^2)/((4*PI()^2*J312*MP*C312)*(1-O312))</f>
        <v>9.157830119660303E-3</v>
      </c>
      <c r="Q312" s="10">
        <f>F312/P312</f>
        <v>5395578.0631834725</v>
      </c>
      <c r="R312" s="11">
        <f>G312/P312</f>
        <v>95192.855579235911</v>
      </c>
      <c r="S312">
        <f>4*(1/137)^2*(1-N312)*(C312-E312)^2/J312^2</f>
        <v>2.3941575673305269E-2</v>
      </c>
      <c r="T312">
        <f>(1/S312)*O312*(J312+E312^2)^2/J312^2</f>
        <v>79.40924177058659</v>
      </c>
      <c r="U312">
        <f>(J312+E312^2)^2/(4*(1/137)^2*(C312-E312)^2*(1-N312+2*N312*(J312+E312^2)/J312))</f>
        <v>79.40924177058659</v>
      </c>
      <c r="V312">
        <f>AA312*U312*F312</f>
        <v>3923752.5640225001</v>
      </c>
      <c r="W312">
        <f>AA312*U312*G312</f>
        <v>69225.800605926561</v>
      </c>
      <c r="X312">
        <f>O312</f>
        <v>0.94692921385873974</v>
      </c>
      <c r="Y312">
        <f>V312/(0.1973269^2*10000000)</f>
        <v>10.076948200743621</v>
      </c>
      <c r="Z312">
        <f>W312/(0.1973269^2*10000000)</f>
        <v>0.17778511653797752</v>
      </c>
      <c r="AA312">
        <v>1</v>
      </c>
      <c r="AB312">
        <f>SQRT(J312+E312^2)</f>
        <v>0.36500779184395232</v>
      </c>
    </row>
    <row r="313" spans="1:28" x14ac:dyDescent="0.2">
      <c r="A313">
        <v>6</v>
      </c>
      <c r="B313">
        <v>12</v>
      </c>
      <c r="C313">
        <v>1.2043999999999999</v>
      </c>
      <c r="D313">
        <v>16.010000000000002</v>
      </c>
      <c r="E313">
        <v>0.20199999999999996</v>
      </c>
      <c r="F313">
        <v>49582.838880000003</v>
      </c>
      <c r="G313">
        <v>883.73</v>
      </c>
      <c r="H313">
        <v>13</v>
      </c>
      <c r="J313" s="7">
        <f>4*C313*(C313-E313)*N313</f>
        <v>9.3652973130220959E-2</v>
      </c>
      <c r="K313" s="8">
        <f>MP^2+2*MP*E313-J313</f>
        <v>1.1657634619065458</v>
      </c>
      <c r="L313" s="9">
        <f>SQRT(K313)</f>
        <v>1.0797052662215489</v>
      </c>
      <c r="M313" s="9">
        <f>PI()*D313/180</f>
        <v>0.27942721324429215</v>
      </c>
      <c r="N313" s="9">
        <f>(SIN(M313/2))^2</f>
        <v>1.9393213248147356E-2</v>
      </c>
      <c r="O313" s="9">
        <f>1/(1+2*(1+E313^2/J313)*(TAN(M313/2))^2)</f>
        <v>0.94626474724302168</v>
      </c>
      <c r="P313" s="10">
        <f>(1/137)*(C313-E313)*(K313-MP^2)/((4*PI()^2*J313*MP*C313)*(1-O313))</f>
        <v>9.3013916963005441E-3</v>
      </c>
      <c r="Q313" s="10">
        <f>F313/P313</f>
        <v>5330690.3417174285</v>
      </c>
      <c r="R313" s="11">
        <f>G313/P313</f>
        <v>95010.513356994445</v>
      </c>
      <c r="S313">
        <f>4*(1/137)^2*(1-N313)*(C313-E313)^2/J313^2</f>
        <v>2.3941575673305272E-2</v>
      </c>
      <c r="T313">
        <f>(1/S313)*O313*(J313+E313^2)^2/J313^2</f>
        <v>81.46732451780781</v>
      </c>
      <c r="U313">
        <f>(J313+E313^2)^2/(4*(1/137)^2*(C313-E313)^2*(1-N313+2*N313*(J313+E313^2)/J313))</f>
        <v>81.467324517807839</v>
      </c>
      <c r="V313">
        <f>AA313*U313*F313</f>
        <v>4039381.22555114</v>
      </c>
      <c r="W313">
        <f>AA313*U313*G313</f>
        <v>71995.118696122328</v>
      </c>
      <c r="X313">
        <f>O313</f>
        <v>0.94626474724302168</v>
      </c>
      <c r="Y313">
        <f>V313/(0.1973269^2*10000000)</f>
        <v>10.373904752853756</v>
      </c>
      <c r="Z313">
        <f>W313/(0.1973269^2*10000000)</f>
        <v>0.1848972558716761</v>
      </c>
      <c r="AA313">
        <v>1</v>
      </c>
      <c r="AB313">
        <f>SQRT(J313+E313^2)</f>
        <v>0.3666837508401769</v>
      </c>
    </row>
    <row r="314" spans="1:28" x14ac:dyDescent="0.2">
      <c r="A314">
        <v>6</v>
      </c>
      <c r="B314">
        <v>12</v>
      </c>
      <c r="C314">
        <v>1.2043999999999999</v>
      </c>
      <c r="D314">
        <v>16.010000000000002</v>
      </c>
      <c r="E314">
        <v>0.20599999999999996</v>
      </c>
      <c r="F314">
        <v>47874.792569999998</v>
      </c>
      <c r="G314">
        <v>864.82</v>
      </c>
      <c r="H314">
        <v>13</v>
      </c>
      <c r="J314" s="7">
        <f>4*C314*(C314-E314)*N314</f>
        <v>9.3279258153643851E-2</v>
      </c>
      <c r="K314" s="8">
        <f>MP^2+2*MP*E314-J314</f>
        <v>1.1736433535884028</v>
      </c>
      <c r="L314" s="9">
        <f>SQRT(K314)</f>
        <v>1.0833482143744932</v>
      </c>
      <c r="M314" s="9">
        <f>PI()*D314/180</f>
        <v>0.27942721324429215</v>
      </c>
      <c r="N314" s="9">
        <f>(SIN(M314/2))^2</f>
        <v>1.9393213248147356E-2</v>
      </c>
      <c r="O314" s="9">
        <f>1/(1+2*(1+E314^2/J314)*(TAN(M314/2))^2)</f>
        <v>0.94558376682676237</v>
      </c>
      <c r="P314" s="10">
        <f>(1/137)*(C314-E314)*(K314-MP^2)/((4*PI()^2*J314*MP*C314)*(1-O314))</f>
        <v>9.4385809865070395E-3</v>
      </c>
      <c r="Q314" s="10">
        <f>F314/P314</f>
        <v>5072244.7196712717</v>
      </c>
      <c r="R314" s="11">
        <f>G314/P314</f>
        <v>91626.061294203741</v>
      </c>
      <c r="S314">
        <f>4*(1/137)^2*(1-N314)*(C314-E314)^2/J314^2</f>
        <v>2.3941575673305269E-2</v>
      </c>
      <c r="T314">
        <f>(1/S314)*O314*(J314+E314^2)^2/J314^2</f>
        <v>83.605426330920096</v>
      </c>
      <c r="U314">
        <f>(J314+E314^2)^2/(4*(1/137)^2*(C314-E314)^2*(1-N314+2*N314*(J314+E314^2)/J314))</f>
        <v>83.605426330920096</v>
      </c>
      <c r="V314">
        <f>AA314*U314*F314</f>
        <v>4002592.4433192154</v>
      </c>
      <c r="W314">
        <f>AA314*U314*G314</f>
        <v>72303.644799506321</v>
      </c>
      <c r="X314">
        <f>O314</f>
        <v>0.94558376682676237</v>
      </c>
      <c r="Y314">
        <f>V314/(0.1973269^2*10000000)</f>
        <v>10.279424112989071</v>
      </c>
      <c r="Z314">
        <f>W314/(0.1973269^2*10000000)</f>
        <v>0.1856896100050342</v>
      </c>
      <c r="AA314">
        <v>1</v>
      </c>
      <c r="AB314">
        <f>SQRT(J314+E314^2)</f>
        <v>0.36839551863946962</v>
      </c>
    </row>
    <row r="315" spans="1:28" x14ac:dyDescent="0.2">
      <c r="A315">
        <v>6</v>
      </c>
      <c r="B315">
        <v>12</v>
      </c>
      <c r="C315">
        <v>1.2043999999999999</v>
      </c>
      <c r="D315">
        <v>16.010000000000002</v>
      </c>
      <c r="E315">
        <v>0.20999999999999996</v>
      </c>
      <c r="F315">
        <v>46730.871160000002</v>
      </c>
      <c r="G315">
        <v>850.7</v>
      </c>
      <c r="H315">
        <v>13</v>
      </c>
      <c r="J315" s="7">
        <f>4*C315*(C315-E315)*N315</f>
        <v>9.2905543177066757E-2</v>
      </c>
      <c r="K315" s="8">
        <f>MP^2+2*MP*E315-J315</f>
        <v>1.18152324527026</v>
      </c>
      <c r="L315" s="9">
        <f>SQRT(K315)</f>
        <v>1.086978953462421</v>
      </c>
      <c r="M315" s="9">
        <f>PI()*D315/180</f>
        <v>0.27942721324429215</v>
      </c>
      <c r="N315" s="9">
        <f>(SIN(M315/2))^2</f>
        <v>1.9393213248147356E-2</v>
      </c>
      <c r="O315" s="9">
        <f>1/(1+2*(1+E315^2/J315)*(TAN(M315/2))^2)</f>
        <v>0.94488613568659119</v>
      </c>
      <c r="P315" s="10">
        <f>(1/137)*(C315-E315)*(K315-MP^2)/((4*PI()^2*J315*MP*C315)*(1-O315))</f>
        <v>9.5694871036619417E-3</v>
      </c>
      <c r="Q315" s="10">
        <f>F315/P315</f>
        <v>4883320.3549767649</v>
      </c>
      <c r="R315" s="11">
        <f>G315/P315</f>
        <v>88897.136365277504</v>
      </c>
      <c r="S315">
        <f>4*(1/137)^2*(1-N315)*(C315-E315)^2/J315^2</f>
        <v>2.3941575673305269E-2</v>
      </c>
      <c r="T315">
        <f>(1/S315)*O315*(J315+E315^2)^2/J315^2</f>
        <v>85.826177681226568</v>
      </c>
      <c r="U315">
        <f>(J315+E315^2)^2/(4*(1/137)^2*(C315-E315)^2*(1-N315+2*N315*(J315+E315^2)/J315))</f>
        <v>85.826177681226582</v>
      </c>
      <c r="V315">
        <f>AA315*U315*F315</f>
        <v>4010732.0513766673</v>
      </c>
      <c r="W315">
        <f>AA315*U315*G315</f>
        <v>73012.329353419453</v>
      </c>
      <c r="X315">
        <f>O315</f>
        <v>0.94488613568659119</v>
      </c>
      <c r="Y315">
        <f>V315/(0.1973269^2*10000000)</f>
        <v>10.300328185667194</v>
      </c>
      <c r="Z315">
        <f>W315/(0.1973269^2*10000000)</f>
        <v>0.1875096476918981</v>
      </c>
      <c r="AA315">
        <v>1</v>
      </c>
      <c r="AB315">
        <f>SQRT(J315+E315^2)</f>
        <v>0.37014259843615238</v>
      </c>
    </row>
    <row r="316" spans="1:28" x14ac:dyDescent="0.2">
      <c r="A316">
        <v>6</v>
      </c>
      <c r="B316">
        <v>12</v>
      </c>
      <c r="C316">
        <v>1.2043999999999999</v>
      </c>
      <c r="D316">
        <v>16.010000000000002</v>
      </c>
      <c r="E316">
        <v>0.21399999999999997</v>
      </c>
      <c r="F316">
        <v>45552.656289999999</v>
      </c>
      <c r="G316">
        <v>841.41</v>
      </c>
      <c r="H316">
        <v>13</v>
      </c>
      <c r="J316" s="7">
        <f>4*C316*(C316-E316)*N316</f>
        <v>9.2531828200489649E-2</v>
      </c>
      <c r="K316" s="8">
        <f>MP^2+2*MP*E316-J316</f>
        <v>1.189403136952117</v>
      </c>
      <c r="L316" s="9">
        <f>SQRT(K316)</f>
        <v>1.0905976054219617</v>
      </c>
      <c r="M316" s="9">
        <f>PI()*D316/180</f>
        <v>0.27942721324429215</v>
      </c>
      <c r="N316" s="9">
        <f>(SIN(M316/2))^2</f>
        <v>1.9393213248147356E-2</v>
      </c>
      <c r="O316" s="9">
        <f>1/(1+2*(1+E316^2/J316)*(TAN(M316/2))^2)</f>
        <v>0.9441717163825627</v>
      </c>
      <c r="P316" s="10">
        <f>(1/137)*(C316-E316)*(K316-MP^2)/((4*PI()^2*J316*MP*C316)*(1-O316))</f>
        <v>9.6942045985627234E-3</v>
      </c>
      <c r="Q316" s="10">
        <f>F316/P316</f>
        <v>4698957.5912967324</v>
      </c>
      <c r="R316" s="11">
        <f>G316/P316</f>
        <v>86795.155955832481</v>
      </c>
      <c r="S316">
        <f>4*(1/137)^2*(1-N316)*(C316-E316)^2/J316^2</f>
        <v>2.3941575673305276E-2</v>
      </c>
      <c r="T316">
        <f>(1/S316)*O316*(J316+E316^2)^2/J316^2</f>
        <v>88.132296800085427</v>
      </c>
      <c r="U316">
        <f>(J316+E316^2)^2/(4*(1/137)^2*(C316-E316)^2*(1-N316+2*N316*(J316+E316^2)/J316))</f>
        <v>88.132296800085442</v>
      </c>
      <c r="V316">
        <f>AA316*U316*F316</f>
        <v>4014660.2241825587</v>
      </c>
      <c r="W316">
        <f>AA316*U316*G316</f>
        <v>74155.395850559886</v>
      </c>
      <c r="X316">
        <f>O316</f>
        <v>0.9441717163825627</v>
      </c>
      <c r="Y316">
        <f>V316/(0.1973269^2*10000000)</f>
        <v>10.310416485895779</v>
      </c>
      <c r="Z316">
        <f>W316/(0.1973269^2*10000000)</f>
        <v>0.19044526141721443</v>
      </c>
      <c r="AA316">
        <v>1</v>
      </c>
      <c r="AB316">
        <f>SQRT(J316+E316^2)</f>
        <v>0.3719244926063483</v>
      </c>
    </row>
    <row r="317" spans="1:28" x14ac:dyDescent="0.2">
      <c r="A317">
        <v>6</v>
      </c>
      <c r="B317">
        <v>12</v>
      </c>
      <c r="C317">
        <v>1.2043999999999999</v>
      </c>
      <c r="D317">
        <v>16.010000000000002</v>
      </c>
      <c r="E317">
        <v>0.21799999999999986</v>
      </c>
      <c r="F317">
        <v>46093.610009999997</v>
      </c>
      <c r="G317">
        <v>846.67</v>
      </c>
      <c r="H317">
        <v>13</v>
      </c>
      <c r="J317" s="7">
        <f>4*C317*(C317-E317)*N317</f>
        <v>9.2158113223912569E-2</v>
      </c>
      <c r="K317" s="8">
        <f>MP^2+2*MP*E317-J317</f>
        <v>1.1972830286339737</v>
      </c>
      <c r="L317" s="9">
        <f>SQRT(K317)</f>
        <v>1.0942042901734454</v>
      </c>
      <c r="M317" s="9">
        <f>PI()*D317/180</f>
        <v>0.27942721324429215</v>
      </c>
      <c r="N317" s="9">
        <f>(SIN(M317/2))^2</f>
        <v>1.9393213248147356E-2</v>
      </c>
      <c r="O317" s="9">
        <f>1/(1+2*(1+E317^2/J317)*(TAN(M317/2))^2)</f>
        <v>0.94344037096743127</v>
      </c>
      <c r="P317" s="10">
        <f>(1/137)*(C317-E317)*(K317-MP^2)/((4*PI()^2*J317*MP*C317)*(1-O317))</f>
        <v>9.8128329916788853E-3</v>
      </c>
      <c r="Q317" s="10">
        <f>F317/P317</f>
        <v>4697278.5585046224</v>
      </c>
      <c r="R317" s="11">
        <f>G317/P317</f>
        <v>86281.912748129078</v>
      </c>
      <c r="S317">
        <f>4*(1/137)^2*(1-N317)*(C317-E317)^2/J317^2</f>
        <v>2.3941575673305272E-2</v>
      </c>
      <c r="T317">
        <f>(1/S317)*O317*(J317+E317^2)^2/J317^2</f>
        <v>90.526591985605933</v>
      </c>
      <c r="U317">
        <f>(J317+E317^2)^2/(4*(1/137)^2*(C317-E317)^2*(1-N317+2*N317*(J317+E317^2)/J317))</f>
        <v>90.526591985605947</v>
      </c>
      <c r="V317">
        <f>AA317*U317*F317</f>
        <v>4172697.426518912</v>
      </c>
      <c r="W317">
        <f>AA317*U317*G317</f>
        <v>76646.149636452988</v>
      </c>
      <c r="X317">
        <f>O317</f>
        <v>0.94344037096743127</v>
      </c>
      <c r="Y317">
        <f>V317/(0.1973269^2*10000000)</f>
        <v>10.716286294388814</v>
      </c>
      <c r="Z317">
        <f>W317/(0.1973269^2*10000000)</f>
        <v>0.19684199425694274</v>
      </c>
      <c r="AA317">
        <v>1</v>
      </c>
      <c r="AB317">
        <f>SQRT(J317+E317^2)</f>
        <v>0.37374070319395569</v>
      </c>
    </row>
    <row r="318" spans="1:28" x14ac:dyDescent="0.2">
      <c r="A318">
        <v>6</v>
      </c>
      <c r="B318">
        <v>12</v>
      </c>
      <c r="C318">
        <v>1.2043999999999999</v>
      </c>
      <c r="D318">
        <v>16.010000000000002</v>
      </c>
      <c r="E318">
        <v>0.22199999999999986</v>
      </c>
      <c r="F318">
        <v>48289.843659999999</v>
      </c>
      <c r="G318">
        <v>896.45</v>
      </c>
      <c r="H318">
        <v>13</v>
      </c>
      <c r="J318" s="7">
        <f>4*C318*(C318-E318)*N318</f>
        <v>9.1784398247335475E-2</v>
      </c>
      <c r="K318" s="8">
        <f>MP^2+2*MP*E318-J318</f>
        <v>1.2051629203158309</v>
      </c>
      <c r="L318" s="9">
        <f>SQRT(K318)</f>
        <v>1.0977991256672739</v>
      </c>
      <c r="M318" s="9">
        <f>PI()*D318/180</f>
        <v>0.27942721324429215</v>
      </c>
      <c r="N318" s="9">
        <f>(SIN(M318/2))^2</f>
        <v>1.9393213248147356E-2</v>
      </c>
      <c r="O318" s="9">
        <f>1/(1+2*(1+E318^2/J318)*(TAN(M318/2))^2)</f>
        <v>0.94269196099621189</v>
      </c>
      <c r="P318" s="10">
        <f>(1/137)*(C318-E318)*(K318-MP^2)/((4*PI()^2*J318*MP*C318)*(1-O318))</f>
        <v>9.9254763144869754E-3</v>
      </c>
      <c r="Q318" s="10">
        <f>F318/P318</f>
        <v>4865241.9420433613</v>
      </c>
      <c r="R318" s="11">
        <f>G318/P318</f>
        <v>90318.083646178697</v>
      </c>
      <c r="S318">
        <f>4*(1/137)^2*(1-N318)*(C318-E318)^2/J318^2</f>
        <v>2.3941575673305269E-2</v>
      </c>
      <c r="T318">
        <f>(1/S318)*O318*(J318+E318^2)^2/J318^2</f>
        <v>93.01196396720259</v>
      </c>
      <c r="U318">
        <f>(J318+E318^2)^2/(4*(1/137)^2*(C318-E318)^2*(1-N318+2*N318*(J318+E318^2)/J318))</f>
        <v>93.011963967202618</v>
      </c>
      <c r="V318">
        <f>AA318*U318*F318</f>
        <v>4491533.1984857675</v>
      </c>
      <c r="W318">
        <f>AA318*U318*G318</f>
        <v>83380.575098398796</v>
      </c>
      <c r="X318">
        <f>O318</f>
        <v>0.94269196099621189</v>
      </c>
      <c r="Y318">
        <f>V318/(0.1973269^2*10000000)</f>
        <v>11.535117631541318</v>
      </c>
      <c r="Z318">
        <f>W318/(0.1973269^2*10000000)</f>
        <v>0.21413728885936958</v>
      </c>
      <c r="AA318">
        <v>1</v>
      </c>
      <c r="AB318">
        <f>SQRT(J318+E318^2)</f>
        <v>0.37559073237679258</v>
      </c>
    </row>
    <row r="319" spans="1:28" x14ac:dyDescent="0.2">
      <c r="A319">
        <v>6</v>
      </c>
      <c r="B319">
        <v>12</v>
      </c>
      <c r="C319">
        <v>1.2043999999999999</v>
      </c>
      <c r="D319">
        <v>16.010000000000002</v>
      </c>
      <c r="E319">
        <v>0.22599999999999987</v>
      </c>
      <c r="F319">
        <v>47098.319049999998</v>
      </c>
      <c r="G319">
        <v>873.72</v>
      </c>
      <c r="H319">
        <v>13</v>
      </c>
      <c r="J319" s="7">
        <f>4*C319*(C319-E319)*N319</f>
        <v>9.1410683270758367E-2</v>
      </c>
      <c r="K319" s="8">
        <f>MP^2+2*MP*E319-J319</f>
        <v>1.2130428119976882</v>
      </c>
      <c r="L319" s="9">
        <f>SQRT(K319)</f>
        <v>1.1013822279289276</v>
      </c>
      <c r="M319" s="9">
        <f>PI()*D319/180</f>
        <v>0.27942721324429215</v>
      </c>
      <c r="N319" s="9">
        <f>(SIN(M319/2))^2</f>
        <v>1.9393213248147356E-2</v>
      </c>
      <c r="O319" s="9">
        <f>1/(1+2*(1+E319^2/J319)*(TAN(M319/2))^2)</f>
        <v>0.94192634753602578</v>
      </c>
      <c r="P319" s="10">
        <f>(1/137)*(C319-E319)*(K319-MP^2)/((4*PI()^2*J319*MP*C319)*(1-O319))</f>
        <v>1.0032242661456494E-2</v>
      </c>
      <c r="Q319" s="10">
        <f>F319/P319</f>
        <v>4694694.9589796113</v>
      </c>
      <c r="R319" s="11">
        <f>G319/P319</f>
        <v>87091.194808993212</v>
      </c>
      <c r="S319">
        <f>4*(1/137)^2*(1-N319)*(C319-E319)^2/J319^2</f>
        <v>2.3941575673305272E-2</v>
      </c>
      <c r="T319">
        <f>(1/S319)*O319*(J319+E319^2)^2/J319^2</f>
        <v>95.591408329551655</v>
      </c>
      <c r="U319">
        <f>(J319+E319^2)^2/(4*(1/137)^2*(C319-E319)^2*(1-N319+2*N319*(J319+E319^2)/J319))</f>
        <v>95.591408329551669</v>
      </c>
      <c r="V319">
        <f>AA319*U319*F319</f>
        <v>4502194.6479440518</v>
      </c>
      <c r="W319">
        <f>AA319*U319*G319</f>
        <v>83520.125285695889</v>
      </c>
      <c r="X319">
        <f>O319</f>
        <v>0.94192634753602578</v>
      </c>
      <c r="Y319">
        <f>V319/(0.1973269^2*10000000)</f>
        <v>11.562498276009336</v>
      </c>
      <c r="Z319">
        <f>W319/(0.1973269^2*10000000)</f>
        <v>0.21449568047195261</v>
      </c>
      <c r="AA319">
        <v>1</v>
      </c>
      <c r="AB319">
        <f>SQRT(J319+E319^2)</f>
        <v>0.3774740829126661</v>
      </c>
    </row>
    <row r="320" spans="1:28" x14ac:dyDescent="0.2">
      <c r="A320">
        <v>6</v>
      </c>
      <c r="B320">
        <v>12</v>
      </c>
      <c r="C320">
        <v>1.2043999999999999</v>
      </c>
      <c r="D320">
        <v>16.010000000000002</v>
      </c>
      <c r="E320">
        <v>0.22999999999999987</v>
      </c>
      <c r="F320">
        <v>47138.992409999999</v>
      </c>
      <c r="G320">
        <v>882.73</v>
      </c>
      <c r="H320">
        <v>13</v>
      </c>
      <c r="J320" s="7">
        <f>4*C320*(C320-E320)*N320</f>
        <v>9.1036968294181272E-2</v>
      </c>
      <c r="K320" s="8">
        <f>MP^2+2*MP*E320-J320</f>
        <v>1.2209227036795454</v>
      </c>
      <c r="L320" s="9">
        <f>SQRT(K320)</f>
        <v>1.1049537111026622</v>
      </c>
      <c r="M320" s="9">
        <f>PI()*D320/180</f>
        <v>0.27942721324429215</v>
      </c>
      <c r="N320" s="9">
        <f>(SIN(M320/2))^2</f>
        <v>1.9393213248147356E-2</v>
      </c>
      <c r="O320" s="9">
        <f>1/(1+2*(1+E320^2/J320)*(TAN(M320/2))^2)</f>
        <v>0.9411433911762388</v>
      </c>
      <c r="P320" s="10">
        <f>(1/137)*(C320-E320)*(K320-MP^2)/((4*PI()^2*J320*MP*C320)*(1-O320))</f>
        <v>1.013324375407758E-2</v>
      </c>
      <c r="Q320" s="10">
        <f>F320/P320</f>
        <v>4651915.3741891822</v>
      </c>
      <c r="R320" s="11">
        <f>G320/P320</f>
        <v>87112.283235542694</v>
      </c>
      <c r="S320">
        <f>4*(1/137)^2*(1-N320)*(C320-E320)^2/J320^2</f>
        <v>2.3941575673305265E-2</v>
      </c>
      <c r="T320">
        <f>(1/S320)*O320*(J320+E320^2)^2/J320^2</f>
        <v>98.268017997543936</v>
      </c>
      <c r="U320">
        <f>(J320+E320^2)^2/(4*(1/137)^2*(C320-E320)^2*(1-N320+2*N320*(J320+E320^2)/J320))</f>
        <v>98.26801799754395</v>
      </c>
      <c r="V320">
        <f>AA320*U320*F320</f>
        <v>4632255.354531968</v>
      </c>
      <c r="W320">
        <f>AA320*U320*G320</f>
        <v>86744.127526971977</v>
      </c>
      <c r="X320">
        <f>O320</f>
        <v>0.9411433911762388</v>
      </c>
      <c r="Y320">
        <f>V320/(0.1973269^2*10000000)</f>
        <v>11.896519084369114</v>
      </c>
      <c r="Z320">
        <f>W320/(0.1973269^2*10000000)</f>
        <v>0.22277553580286949</v>
      </c>
      <c r="AA320">
        <v>1</v>
      </c>
      <c r="AB320">
        <f>SQRT(J320+E320^2)</f>
        <v>0.37939025856521569</v>
      </c>
    </row>
    <row r="321" spans="1:28" x14ac:dyDescent="0.2">
      <c r="A321">
        <v>6</v>
      </c>
      <c r="B321">
        <v>12</v>
      </c>
      <c r="C321">
        <v>1.2043999999999999</v>
      </c>
      <c r="D321">
        <v>16.010000000000002</v>
      </c>
      <c r="E321">
        <v>0.23399999999999987</v>
      </c>
      <c r="F321">
        <v>46574.136610000001</v>
      </c>
      <c r="G321">
        <v>883.96</v>
      </c>
      <c r="H321">
        <v>13</v>
      </c>
      <c r="J321" s="7">
        <f>4*C321*(C321-E321)*N321</f>
        <v>9.0663253317604164E-2</v>
      </c>
      <c r="K321" s="8">
        <f>MP^2+2*MP*E321-J321</f>
        <v>1.2288025953614023</v>
      </c>
      <c r="L321" s="9">
        <f>SQRT(K321)</f>
        <v>1.1085136874939354</v>
      </c>
      <c r="M321" s="9">
        <f>PI()*D321/180</f>
        <v>0.27942721324429215</v>
      </c>
      <c r="N321" s="9">
        <f>(SIN(M321/2))^2</f>
        <v>1.9393213248147356E-2</v>
      </c>
      <c r="O321" s="9">
        <f>1/(1+2*(1+E321^2/J321)*(TAN(M321/2))^2)</f>
        <v>0.94034295203889207</v>
      </c>
      <c r="P321" s="10">
        <f>(1/137)*(C321-E321)*(K321-MP^2)/((4*PI()^2*J321*MP*C321)*(1-O321))</f>
        <v>1.0228594518140791E-2</v>
      </c>
      <c r="Q321" s="10">
        <f>F321/P321</f>
        <v>4553327.0995735573</v>
      </c>
      <c r="R321" s="11">
        <f>G321/P321</f>
        <v>86420.475308925801</v>
      </c>
      <c r="S321">
        <f>4*(1/137)^2*(1-N321)*(C321-E321)^2/J321^2</f>
        <v>2.3941575673305276E-2</v>
      </c>
      <c r="T321">
        <f>(1/S321)*O321*(J321+E321^2)^2/J321^2</f>
        <v>101.04498578387279</v>
      </c>
      <c r="U321">
        <f>(J321+E321^2)^2/(4*(1/137)^2*(C321-E321)^2*(1-N321+2*N321*(J321+E321^2)/J321))</f>
        <v>101.04498578387278</v>
      </c>
      <c r="V321">
        <f>AA321*U321*F321</f>
        <v>4706082.9716535984</v>
      </c>
      <c r="W321">
        <f>AA321*U321*G321</f>
        <v>89319.725633512178</v>
      </c>
      <c r="X321">
        <f>O321</f>
        <v>0.94034295203889207</v>
      </c>
      <c r="Y321">
        <f>V321/(0.1973269^2*10000000)</f>
        <v>12.086122547222624</v>
      </c>
      <c r="Z321">
        <f>W321/(0.1973269^2*10000000)</f>
        <v>0.22939016511041471</v>
      </c>
      <c r="AA321">
        <v>1</v>
      </c>
      <c r="AB321">
        <f>SQRT(J321+E321^2)</f>
        <v>0.38133876450946358</v>
      </c>
    </row>
    <row r="322" spans="1:28" x14ac:dyDescent="0.2">
      <c r="A322">
        <v>6</v>
      </c>
      <c r="B322">
        <v>12</v>
      </c>
      <c r="C322">
        <v>1.2043999999999999</v>
      </c>
      <c r="D322">
        <v>16.010000000000002</v>
      </c>
      <c r="E322">
        <v>0.23799999999999988</v>
      </c>
      <c r="F322">
        <v>45344.499759999999</v>
      </c>
      <c r="G322">
        <v>858.82</v>
      </c>
      <c r="H322">
        <v>13</v>
      </c>
      <c r="J322" s="7">
        <f>4*C322*(C322-E322)*N322</f>
        <v>9.028953834102707E-2</v>
      </c>
      <c r="K322" s="8">
        <f>MP^2+2*MP*E322-J322</f>
        <v>1.2366824870432593</v>
      </c>
      <c r="L322" s="9">
        <f>SQRT(K322)</f>
        <v>1.1120622676106133</v>
      </c>
      <c r="M322" s="9">
        <f>PI()*D322/180</f>
        <v>0.27942721324429215</v>
      </c>
      <c r="N322" s="9">
        <f>(SIN(M322/2))^2</f>
        <v>1.9393213248147356E-2</v>
      </c>
      <c r="O322" s="9">
        <f>1/(1+2*(1+E322^2/J322)*(TAN(M322/2))^2)</f>
        <v>0.93952488978943471</v>
      </c>
      <c r="P322" s="10">
        <f>(1/137)*(C322-E322)*(K322-MP^2)/((4*PI()^2*J322*MP*C322)*(1-O322))</f>
        <v>1.0318412675307843E-2</v>
      </c>
      <c r="Q322" s="10">
        <f>F322/P322</f>
        <v>4394522.7998595405</v>
      </c>
      <c r="R322" s="11">
        <f>G322/P322</f>
        <v>83231.794174618786</v>
      </c>
      <c r="S322">
        <f>4*(1/137)^2*(1-N322)*(C322-E322)^2/J322^2</f>
        <v>2.3941575673305265E-2</v>
      </c>
      <c r="T322">
        <f>(1/S322)*O322*(J322+E322^2)^2/J322^2</f>
        <v>103.92560700095079</v>
      </c>
      <c r="U322">
        <f>(J322+E322^2)^2/(4*(1/137)^2*(C322-E322)^2*(1-N322+2*N322*(J322+E322^2)/J322))</f>
        <v>103.92560700095079</v>
      </c>
      <c r="V322">
        <f>AA322*U322*F322</f>
        <v>4712454.6617124677</v>
      </c>
      <c r="W322">
        <f>AA322*U322*G322</f>
        <v>89253.389804556558</v>
      </c>
      <c r="X322">
        <f>O322</f>
        <v>0.93952488978943471</v>
      </c>
      <c r="Y322">
        <f>V322/(0.1973269^2*10000000)</f>
        <v>12.102486267825993</v>
      </c>
      <c r="Z322">
        <f>W322/(0.1973269^2*10000000)</f>
        <v>0.22921980199466466</v>
      </c>
      <c r="AA322">
        <v>1</v>
      </c>
      <c r="AB322">
        <f>SQRT(J322+E322^2)</f>
        <v>0.38331910771709127</v>
      </c>
    </row>
    <row r="323" spans="1:28" x14ac:dyDescent="0.2">
      <c r="A323">
        <v>6</v>
      </c>
      <c r="B323">
        <v>12</v>
      </c>
      <c r="C323">
        <v>1.2043999999999999</v>
      </c>
      <c r="D323">
        <v>16.010000000000002</v>
      </c>
      <c r="E323">
        <v>0.24199999999999988</v>
      </c>
      <c r="F323">
        <v>46017.93922</v>
      </c>
      <c r="G323">
        <v>875.51</v>
      </c>
      <c r="H323">
        <v>13</v>
      </c>
      <c r="J323" s="7">
        <f>4*C323*(C323-E323)*N323</f>
        <v>8.9915823364449962E-2</v>
      </c>
      <c r="K323" s="8">
        <f>MP^2+2*MP*E323-J323</f>
        <v>1.2445623787251165</v>
      </c>
      <c r="L323" s="9">
        <f>SQRT(K323)</f>
        <v>1.1155995602029953</v>
      </c>
      <c r="M323" s="9">
        <f>PI()*D323/180</f>
        <v>0.27942721324429215</v>
      </c>
      <c r="N323" s="9">
        <f>(SIN(M323/2))^2</f>
        <v>1.9393213248147356E-2</v>
      </c>
      <c r="O323" s="9">
        <f>1/(1+2*(1+E323^2/J323)*(TAN(M323/2))^2)</f>
        <v>0.93868906364775595</v>
      </c>
      <c r="P323" s="10">
        <f>(1/137)*(C323-E323)*(K323-MP^2)/((4*PI()^2*J323*MP*C323)*(1-O323))</f>
        <v>1.040281834984366E-2</v>
      </c>
      <c r="Q323" s="10">
        <f>F323/P323</f>
        <v>4423603.0729779666</v>
      </c>
      <c r="R323" s="11">
        <f>G323/P323</f>
        <v>84160.8466625929</v>
      </c>
      <c r="S323">
        <f>4*(1/137)^2*(1-N323)*(C323-E323)^2/J323^2</f>
        <v>2.3941575673305272E-2</v>
      </c>
      <c r="T323">
        <f>(1/S323)*O323*(J323+E323^2)^2/J323^2</f>
        <v>106.91328213889817</v>
      </c>
      <c r="U323">
        <f>(J323+E323^2)^2/(4*(1/137)^2*(C323-E323)^2*(1-N323+2*N323*(J323+E323^2)/J323))</f>
        <v>106.91328213889817</v>
      </c>
      <c r="V323">
        <f>AA323*U323*F323</f>
        <v>4919928.9192785276</v>
      </c>
      <c r="W323">
        <f>AA323*U323*G323</f>
        <v>93603.647645426739</v>
      </c>
      <c r="X323">
        <f>O323</f>
        <v>0.93868906364775595</v>
      </c>
      <c r="Y323">
        <f>V323/(0.1973269^2*10000000)</f>
        <v>12.635319904088114</v>
      </c>
      <c r="Z323">
        <f>W323/(0.1973269^2*10000000)</f>
        <v>0.24039209744577919</v>
      </c>
      <c r="AA323">
        <v>1</v>
      </c>
      <c r="AB323">
        <f>SQRT(J323+E323^2)</f>
        <v>0.38533079732153502</v>
      </c>
    </row>
    <row r="324" spans="1:28" x14ac:dyDescent="0.2">
      <c r="A324">
        <v>6</v>
      </c>
      <c r="B324">
        <v>12</v>
      </c>
      <c r="C324">
        <v>1.2043999999999999</v>
      </c>
      <c r="D324">
        <v>16.010000000000002</v>
      </c>
      <c r="E324">
        <v>0.24599999999999989</v>
      </c>
      <c r="F324">
        <v>48489.953630000004</v>
      </c>
      <c r="G324">
        <v>908.29</v>
      </c>
      <c r="H324">
        <v>13</v>
      </c>
      <c r="J324" s="7">
        <f>4*C324*(C324-E324)*N324</f>
        <v>8.9542108387872868E-2</v>
      </c>
      <c r="K324" s="8">
        <f>MP^2+2*MP*E324-J324</f>
        <v>1.2524422704069738</v>
      </c>
      <c r="L324" s="9">
        <f>SQRT(K324)</f>
        <v>1.1191256723027017</v>
      </c>
      <c r="M324" s="9">
        <f>PI()*D324/180</f>
        <v>0.27942721324429215</v>
      </c>
      <c r="N324" s="9">
        <f>(SIN(M324/2))^2</f>
        <v>1.9393213248147356E-2</v>
      </c>
      <c r="O324" s="9">
        <f>1/(1+2*(1+E324^2/J324)*(TAN(M324/2))^2)</f>
        <v>0.93783533239952666</v>
      </c>
      <c r="P324" s="10">
        <f>(1/137)*(C324-E324)*(K324-MP^2)/((4*PI()^2*J324*MP*C324)*(1-O324))</f>
        <v>1.0481933691223423E-2</v>
      </c>
      <c r="Q324" s="10">
        <f>F324/P324</f>
        <v>4626050.408103697</v>
      </c>
      <c r="R324" s="11">
        <f>G324/P324</f>
        <v>86652.904583866606</v>
      </c>
      <c r="S324">
        <f>4*(1/137)^2*(1-N324)*(C324-E324)^2/J324^2</f>
        <v>2.3941575673305272E-2</v>
      </c>
      <c r="T324">
        <f>(1/S324)*O324*(J324+E324^2)^2/J324^2</f>
        <v>110.01151961140332</v>
      </c>
      <c r="U324">
        <f>(J324+E324^2)^2/(4*(1/137)^2*(C324-E324)^2*(1-N324+2*N324*(J324+E324^2)/J324))</f>
        <v>110.01151961140333</v>
      </c>
      <c r="V324">
        <f>AA324*U324*F324</f>
        <v>5334453.4847227838</v>
      </c>
      <c r="W324">
        <f>AA324*U324*G324</f>
        <v>99922.363147841519</v>
      </c>
      <c r="X324">
        <f>O324</f>
        <v>0.93783533239952666</v>
      </c>
      <c r="Y324">
        <f>V324/(0.1973269^2*10000000)</f>
        <v>13.69989839260403</v>
      </c>
      <c r="Z324">
        <f>W324/(0.1973269^2*10000000)</f>
        <v>0.25661976924060653</v>
      </c>
      <c r="AA324">
        <v>1</v>
      </c>
      <c r="AB324">
        <f>SQRT(J324+E324^2)</f>
        <v>0.3873733449630638</v>
      </c>
    </row>
    <row r="325" spans="1:28" x14ac:dyDescent="0.2">
      <c r="A325">
        <v>6</v>
      </c>
      <c r="B325">
        <v>12</v>
      </c>
      <c r="C325">
        <v>1.2043999999999999</v>
      </c>
      <c r="D325">
        <v>16.010000000000002</v>
      </c>
      <c r="E325">
        <v>0.24999999999999989</v>
      </c>
      <c r="F325">
        <v>49474.45433</v>
      </c>
      <c r="G325">
        <v>927.04</v>
      </c>
      <c r="H325">
        <v>13</v>
      </c>
      <c r="J325" s="7">
        <f>4*C325*(C325-E325)*N325</f>
        <v>8.9168393411295774E-2</v>
      </c>
      <c r="K325" s="8">
        <f>MP^2+2*MP*E325-J325</f>
        <v>1.260322162088831</v>
      </c>
      <c r="L325" s="9">
        <f>SQRT(K325)</f>
        <v>1.1226407092604611</v>
      </c>
      <c r="M325" s="9">
        <f>PI()*D325/180</f>
        <v>0.27942721324429215</v>
      </c>
      <c r="N325" s="9">
        <f>(SIN(M325/2))^2</f>
        <v>1.9393213248147356E-2</v>
      </c>
      <c r="O325" s="9">
        <f>1/(1+2*(1+E325^2/J325)*(TAN(M325/2))^2)</f>
        <v>0.93696355440784906</v>
      </c>
      <c r="P325" s="10">
        <f>(1/137)*(C325-E325)*(K325-MP^2)/((4*PI()^2*J325*MP*C325)*(1-O325))</f>
        <v>1.0555882513176565E-2</v>
      </c>
      <c r="Q325" s="10">
        <f>F325/P325</f>
        <v>4686908.3914341265</v>
      </c>
      <c r="R325" s="11">
        <f>G325/P325</f>
        <v>87822.121820966277</v>
      </c>
      <c r="S325">
        <f>4*(1/137)^2*(1-N325)*(C325-E325)^2/J325^2</f>
        <v>2.3941575673305269E-2</v>
      </c>
      <c r="T325">
        <f>(1/S325)*O325*(J325+E325^2)^2/J325^2</f>
        <v>113.22393857130912</v>
      </c>
      <c r="U325">
        <f>(J325+E325^2)^2/(4*(1/137)^2*(C325-E325)^2*(1-N325+2*N325*(J325+E325^2)/J325))</f>
        <v>113.22393857130913</v>
      </c>
      <c r="V325">
        <f>AA325*U325*F325</f>
        <v>5601692.5779089592</v>
      </c>
      <c r="W325">
        <f>AA325*U325*G325</f>
        <v>104963.12001314641</v>
      </c>
      <c r="X325">
        <f>O325</f>
        <v>0.93696355440784906</v>
      </c>
      <c r="Y325">
        <f>V325/(0.1973269^2*10000000)</f>
        <v>14.386219575020808</v>
      </c>
      <c r="Z325">
        <f>W325/(0.1973269^2*10000000)</f>
        <v>0.26956539845534644</v>
      </c>
      <c r="AA325">
        <v>1</v>
      </c>
      <c r="AB325">
        <f>SQRT(J325+E325^2)</f>
        <v>0.38944626511406644</v>
      </c>
    </row>
    <row r="326" spans="1:28" x14ac:dyDescent="0.2">
      <c r="A326">
        <v>6</v>
      </c>
      <c r="B326">
        <v>12</v>
      </c>
      <c r="C326">
        <v>1.2043999999999999</v>
      </c>
      <c r="D326">
        <v>16.010000000000002</v>
      </c>
      <c r="E326">
        <v>0.25399999999999989</v>
      </c>
      <c r="F326">
        <v>49232.489829999999</v>
      </c>
      <c r="G326">
        <v>918.91</v>
      </c>
      <c r="H326">
        <v>13</v>
      </c>
      <c r="J326" s="7">
        <f>4*C326*(C326-E326)*N326</f>
        <v>8.879467843471868E-2</v>
      </c>
      <c r="K326" s="8">
        <f>MP^2+2*MP*E326-J326</f>
        <v>1.268202053770688</v>
      </c>
      <c r="L326" s="9">
        <f>SQRT(K326)</f>
        <v>1.1261447747828375</v>
      </c>
      <c r="M326" s="9">
        <f>PI()*D326/180</f>
        <v>0.27942721324429215</v>
      </c>
      <c r="N326" s="9">
        <f>(SIN(M326/2))^2</f>
        <v>1.9393213248147356E-2</v>
      </c>
      <c r="O326" s="9">
        <f>1/(1+2*(1+E326^2/J326)*(TAN(M326/2))^2)</f>
        <v>0.93607358762522308</v>
      </c>
      <c r="P326" s="10">
        <f>(1/137)*(C326-E326)*(K326-MP^2)/((4*PI()^2*J326*MP*C326)*(1-O326))</f>
        <v>1.0624789949590022E-2</v>
      </c>
      <c r="Q326" s="10">
        <f>F326/P326</f>
        <v>4633737.7080946183</v>
      </c>
      <c r="R326" s="11">
        <f>G326/P326</f>
        <v>86487.356866331073</v>
      </c>
      <c r="S326">
        <f>4*(1/137)^2*(1-N326)*(C326-E326)^2/J326^2</f>
        <v>2.3941575673305265E-2</v>
      </c>
      <c r="T326">
        <f>(1/S326)*O326*(J326+E326^2)^2/J326^2</f>
        <v>116.5542717978406</v>
      </c>
      <c r="U326">
        <f>(J326+E326^2)^2/(4*(1/137)^2*(C326-E326)^2*(1-N326+2*N326*(J326+E326^2)/J326))</f>
        <v>116.55427179784061</v>
      </c>
      <c r="V326">
        <f>AA326*U326*F326</f>
        <v>5738257.0009302441</v>
      </c>
      <c r="W326">
        <f>AA326*U326*G326</f>
        <v>107102.88589775372</v>
      </c>
      <c r="X326">
        <f>O326</f>
        <v>0.93607358762522308</v>
      </c>
      <c r="Y326">
        <f>V326/(0.1973269^2*10000000)</f>
        <v>14.736943173004047</v>
      </c>
      <c r="Z326">
        <f>W326/(0.1973269^2*10000000)</f>
        <v>0.2750607271309144</v>
      </c>
      <c r="AA326">
        <v>1</v>
      </c>
      <c r="AB326">
        <f>SQRT(J326+E326^2)</f>
        <v>0.39154907538483424</v>
      </c>
    </row>
    <row r="327" spans="1:28" x14ac:dyDescent="0.2">
      <c r="A327">
        <v>6</v>
      </c>
      <c r="B327">
        <v>12</v>
      </c>
      <c r="C327">
        <v>1.2043999999999999</v>
      </c>
      <c r="D327">
        <v>16.010000000000002</v>
      </c>
      <c r="E327">
        <v>0.2579999999999999</v>
      </c>
      <c r="F327">
        <v>51119.038489999999</v>
      </c>
      <c r="G327">
        <v>954.44</v>
      </c>
      <c r="H327">
        <v>13</v>
      </c>
      <c r="J327" s="7">
        <f>4*C327*(C327-E327)*N327</f>
        <v>8.8420963458141585E-2</v>
      </c>
      <c r="K327" s="8">
        <f>MP^2+2*MP*E327-J327</f>
        <v>1.2760819454525449</v>
      </c>
      <c r="L327" s="9">
        <f>SQRT(K327)</f>
        <v>1.1296379709679314</v>
      </c>
      <c r="M327" s="9">
        <f>PI()*D327/180</f>
        <v>0.27942721324429215</v>
      </c>
      <c r="N327" s="9">
        <f>(SIN(M327/2))^2</f>
        <v>1.9393213248147356E-2</v>
      </c>
      <c r="O327" s="9">
        <f>1/(1+2*(1+E327^2/J327)*(TAN(M327/2))^2)</f>
        <v>0.93516528960582967</v>
      </c>
      <c r="P327" s="10">
        <f>(1/137)*(C327-E327)*(K327-MP^2)/((4*PI()^2*J327*MP*C327)*(1-O327))</f>
        <v>1.0688782127560397E-2</v>
      </c>
      <c r="Q327" s="10">
        <f>F327/P327</f>
        <v>4782494.1962464144</v>
      </c>
      <c r="R327" s="11">
        <f>G327/P327</f>
        <v>89293.615363253833</v>
      </c>
      <c r="S327">
        <f>4*(1/137)^2*(1-N327)*(C327-E327)^2/J327^2</f>
        <v>2.3941575673305265E-2</v>
      </c>
      <c r="T327">
        <f>(1/S327)*O327*(J327+E327^2)^2/J327^2</f>
        <v>120.00636865744833</v>
      </c>
      <c r="U327">
        <f>(J327+E327^2)^2/(4*(1/137)^2*(C327-E327)^2*(1-N327+2*N327*(J327+E327^2)/J327))</f>
        <v>120.00636865744832</v>
      </c>
      <c r="V327">
        <f>AA327*U327*F327</f>
        <v>6134610.1784452302</v>
      </c>
      <c r="W327">
        <f>AA327*U327*G327</f>
        <v>114538.87850141498</v>
      </c>
      <c r="X327">
        <f>O327</f>
        <v>0.93516528960582967</v>
      </c>
      <c r="Y327">
        <f>V327/(0.1973269^2*10000000)</f>
        <v>15.754854056488533</v>
      </c>
      <c r="Z327">
        <f>W327/(0.1973269^2*10000000)</f>
        <v>0.29415778054230213</v>
      </c>
      <c r="AA327">
        <v>1</v>
      </c>
      <c r="AB327">
        <f>SQRT(J327+E327^2)</f>
        <v>0.39368129681017555</v>
      </c>
    </row>
    <row r="328" spans="1:28" x14ac:dyDescent="0.2">
      <c r="A328">
        <v>6</v>
      </c>
      <c r="B328">
        <v>12</v>
      </c>
      <c r="C328">
        <v>1.2043999999999999</v>
      </c>
      <c r="D328">
        <v>16.010000000000002</v>
      </c>
      <c r="E328">
        <v>0.2619999999999999</v>
      </c>
      <c r="F328">
        <v>52192.332820000003</v>
      </c>
      <c r="G328">
        <v>969.07</v>
      </c>
      <c r="H328">
        <v>13</v>
      </c>
      <c r="J328" s="7">
        <f>4*C328*(C328-E328)*N328</f>
        <v>8.8047248481564477E-2</v>
      </c>
      <c r="K328" s="8">
        <f>MP^2+2*MP*E328-J328</f>
        <v>1.2839618371344022</v>
      </c>
      <c r="L328" s="9">
        <f>SQRT(K328)</f>
        <v>1.133120398340089</v>
      </c>
      <c r="M328" s="9">
        <f>PI()*D328/180</f>
        <v>0.27942721324429215</v>
      </c>
      <c r="N328" s="9">
        <f>(SIN(M328/2))^2</f>
        <v>1.9393213248147356E-2</v>
      </c>
      <c r="O328" s="9">
        <f>1/(1+2*(1+E328^2/J328)*(TAN(M328/2))^2)</f>
        <v>0.9342385175181358</v>
      </c>
      <c r="P328" s="10">
        <f>(1/137)*(C328-E328)*(K328-MP^2)/((4*PI()^2*J328*MP*C328)*(1-O328))</f>
        <v>1.0747985857763636E-2</v>
      </c>
      <c r="Q328" s="10">
        <f>F328/P328</f>
        <v>4856010.5596249653</v>
      </c>
      <c r="R328" s="11">
        <f>G328/P328</f>
        <v>90162.939626498279</v>
      </c>
      <c r="S328">
        <f>4*(1/137)^2*(1-N328)*(C328-E328)^2/J328^2</f>
        <v>2.3941575673305269E-2</v>
      </c>
      <c r="T328">
        <f>(1/S328)*O328*(J328+E328^2)^2/J328^2</f>
        <v>123.58419814030454</v>
      </c>
      <c r="U328">
        <f>(J328+E328^2)^2/(4*(1/137)^2*(C328-E328)^2*(1-N328+2*N328*(J328+E328^2)/J328))</f>
        <v>123.58419814030457</v>
      </c>
      <c r="V328">
        <f>AA328*U328*F328</f>
        <v>6450147.6006316012</v>
      </c>
      <c r="W328">
        <f>AA328*U328*G328</f>
        <v>119761.73889182495</v>
      </c>
      <c r="X328">
        <f>O328</f>
        <v>0.9342385175181358</v>
      </c>
      <c r="Y328">
        <f>V328/(0.1973269^2*10000000)</f>
        <v>16.565214599587751</v>
      </c>
      <c r="Z328">
        <f>W328/(0.1973269^2*10000000)</f>
        <v>0.3075710864924413</v>
      </c>
      <c r="AA328">
        <v>1</v>
      </c>
      <c r="AB328">
        <f>SQRT(J328+E328^2)</f>
        <v>0.3958424541172465</v>
      </c>
    </row>
    <row r="329" spans="1:28" x14ac:dyDescent="0.2">
      <c r="A329">
        <v>6</v>
      </c>
      <c r="B329">
        <v>12</v>
      </c>
      <c r="C329">
        <v>1.2043999999999999</v>
      </c>
      <c r="D329">
        <v>16.010000000000002</v>
      </c>
      <c r="E329">
        <v>0.2659999999999999</v>
      </c>
      <c r="F329">
        <v>53332.661979999997</v>
      </c>
      <c r="G329">
        <v>984.59</v>
      </c>
      <c r="H329">
        <v>13</v>
      </c>
      <c r="J329" s="7">
        <f>4*C329*(C329-E329)*N329</f>
        <v>8.7673533504987383E-2</v>
      </c>
      <c r="K329" s="8">
        <f>MP^2+2*MP*E329-J329</f>
        <v>1.2918417288162591</v>
      </c>
      <c r="L329" s="9">
        <f>SQRT(K329)</f>
        <v>1.1365921558836569</v>
      </c>
      <c r="M329" s="9">
        <f>PI()*D329/180</f>
        <v>0.27942721324429215</v>
      </c>
      <c r="N329" s="9">
        <f>(SIN(M329/2))^2</f>
        <v>1.9393213248147356E-2</v>
      </c>
      <c r="O329" s="9">
        <f>1/(1+2*(1+E329^2/J329)*(TAN(M329/2))^2)</f>
        <v>0.93329312815782794</v>
      </c>
      <c r="P329" s="10">
        <f>(1/137)*(C329-E329)*(K329-MP^2)/((4*PI()^2*J329*MP*C329)*(1-O329))</f>
        <v>1.0802528342199488E-2</v>
      </c>
      <c r="Q329" s="10">
        <f>F329/P329</f>
        <v>4937053.6498996131</v>
      </c>
      <c r="R329" s="11">
        <f>G329/P329</f>
        <v>91144.403311005706</v>
      </c>
      <c r="S329">
        <f>4*(1/137)^2*(1-N329)*(C329-E329)^2/J329^2</f>
        <v>2.3941575673305265E-2</v>
      </c>
      <c r="T329">
        <f>(1/S329)*O329*(J329+E329^2)^2/J329^2</f>
        <v>127.29185197455733</v>
      </c>
      <c r="U329">
        <f>(J329+E329^2)^2/(4*(1/137)^2*(C329-E329)^2*(1-N329+2*N329*(J329+E329^2)/J329))</f>
        <v>127.29185197455737</v>
      </c>
      <c r="V329">
        <f>AA329*U329*F329</f>
        <v>6788813.3141672639</v>
      </c>
      <c r="W329">
        <f>AA329*U329*G329</f>
        <v>125330.28453562946</v>
      </c>
      <c r="X329">
        <f>O329</f>
        <v>0.93329312815782794</v>
      </c>
      <c r="Y329">
        <f>V329/(0.1973269^2*10000000)</f>
        <v>17.434973025223069</v>
      </c>
      <c r="Z329">
        <f>W329/(0.1973269^2*10000000)</f>
        <v>0.3218721783912048</v>
      </c>
      <c r="AA329">
        <v>1</v>
      </c>
      <c r="AB329">
        <f>SQRT(J329+E329^2)</f>
        <v>0.3980320759750241</v>
      </c>
    </row>
    <row r="330" spans="1:28" x14ac:dyDescent="0.2">
      <c r="A330">
        <v>6</v>
      </c>
      <c r="B330">
        <v>12</v>
      </c>
      <c r="C330">
        <v>1.2043999999999999</v>
      </c>
      <c r="D330">
        <v>16.010000000000002</v>
      </c>
      <c r="E330">
        <v>0.26999999999999991</v>
      </c>
      <c r="F330">
        <v>57036.784</v>
      </c>
      <c r="G330">
        <v>1050.5999999999999</v>
      </c>
      <c r="H330">
        <v>13</v>
      </c>
      <c r="J330" s="7">
        <f>4*C330*(C330-E330)*N330</f>
        <v>8.7299818528410275E-2</v>
      </c>
      <c r="K330" s="8">
        <f>MP^2+2*MP*E330-J330</f>
        <v>1.2997216204981163</v>
      </c>
      <c r="L330" s="9">
        <f>SQRT(K330)</f>
        <v>1.1400533410758096</v>
      </c>
      <c r="M330" s="9">
        <f>PI()*D330/180</f>
        <v>0.27942721324429215</v>
      </c>
      <c r="N330" s="9">
        <f>(SIN(M330/2))^2</f>
        <v>1.9393213248147356E-2</v>
      </c>
      <c r="O330" s="9">
        <f>1/(1+2*(1+E330^2/J330)*(TAN(M330/2))^2)</f>
        <v>0.93232897796107261</v>
      </c>
      <c r="P330" s="10">
        <f>(1/137)*(C330-E330)*(K330-MP^2)/((4*PI()^2*J330*MP*C330)*(1-O330))</f>
        <v>1.0852536899264758E-2</v>
      </c>
      <c r="Q330" s="10">
        <f>F330/P330</f>
        <v>5255617.6062266286</v>
      </c>
      <c r="R330" s="11">
        <f>G330/P330</f>
        <v>96806.858133896458</v>
      </c>
      <c r="S330">
        <f>4*(1/137)^2*(1-N330)*(C330-E330)^2/J330^2</f>
        <v>2.3941575673305272E-2</v>
      </c>
      <c r="T330">
        <f>(1/S330)*O330*(J330+E330^2)^2/J330^2</f>
        <v>131.13354782051167</v>
      </c>
      <c r="U330">
        <f>(J330+E330^2)^2/(4*(1/137)^2*(C330-E330)^2*(1-N330+2*N330*(J330+E330^2)/J330))</f>
        <v>131.13354782051164</v>
      </c>
      <c r="V330">
        <f>AA330*U330*F330</f>
        <v>7479435.8421921926</v>
      </c>
      <c r="W330">
        <f>AA330*U330*G330</f>
        <v>137768.90534022951</v>
      </c>
      <c r="X330">
        <f>O330</f>
        <v>0.93232897796107261</v>
      </c>
      <c r="Y330">
        <f>V330/(0.1973269^2*10000000)</f>
        <v>19.208623969725878</v>
      </c>
      <c r="Z330">
        <f>W330/(0.1973269^2*10000000)</f>
        <v>0.35381693930348534</v>
      </c>
      <c r="AA330">
        <v>1</v>
      </c>
      <c r="AB330">
        <f>SQRT(J330+E330^2)</f>
        <v>0.4002496952258805</v>
      </c>
    </row>
    <row r="331" spans="1:28" x14ac:dyDescent="0.2">
      <c r="A331">
        <v>6</v>
      </c>
      <c r="B331">
        <v>12</v>
      </c>
      <c r="C331">
        <v>1.2043999999999999</v>
      </c>
      <c r="D331">
        <v>16.010000000000002</v>
      </c>
      <c r="E331">
        <v>0.27399999999999991</v>
      </c>
      <c r="F331">
        <v>55872.673110000003</v>
      </c>
      <c r="G331">
        <v>1021.8</v>
      </c>
      <c r="H331">
        <v>13</v>
      </c>
      <c r="J331" s="7">
        <f>4*C331*(C331-E331)*N331</f>
        <v>8.6926103551833167E-2</v>
      </c>
      <c r="K331" s="8">
        <f>MP^2+2*MP*E331-J331</f>
        <v>1.3076015121799733</v>
      </c>
      <c r="L331" s="9">
        <f>SQRT(K331)</f>
        <v>1.1435040499184834</v>
      </c>
      <c r="M331" s="9">
        <f>PI()*D331/180</f>
        <v>0.27942721324429215</v>
      </c>
      <c r="N331" s="9">
        <f>(SIN(M331/2))^2</f>
        <v>1.9393213248147356E-2</v>
      </c>
      <c r="O331" s="9">
        <f>1/(1+2*(1+E331^2/J331)*(TAN(M331/2))^2)</f>
        <v>0.93134592301811125</v>
      </c>
      <c r="P331" s="10">
        <f>(1/137)*(C331-E331)*(K331-MP^2)/((4*PI()^2*J331*MP*C331)*(1-O331))</f>
        <v>1.0898138706018612E-2</v>
      </c>
      <c r="Q331" s="10">
        <f>F331/P331</f>
        <v>5126808.7714045821</v>
      </c>
      <c r="R331" s="11">
        <f>G331/P331</f>
        <v>93759.129660893392</v>
      </c>
      <c r="S331">
        <f>4*(1/137)^2*(1-N331)*(C331-E331)^2/J331^2</f>
        <v>2.3941575673305276E-2</v>
      </c>
      <c r="T331">
        <f>(1/S331)*O331*(J331+E331^2)^2/J331^2</f>
        <v>135.11363254698162</v>
      </c>
      <c r="U331">
        <f>(J331+E331^2)^2/(4*(1/137)^2*(C331-E331)^2*(1-N331+2*N331*(J331+E331^2)/J331))</f>
        <v>135.11363254698159</v>
      </c>
      <c r="V331">
        <f>AA331*U331*F331</f>
        <v>7549159.8240021598</v>
      </c>
      <c r="W331">
        <f>AA331*U331*G331</f>
        <v>138059.10973650578</v>
      </c>
      <c r="X331">
        <f>O331</f>
        <v>0.93134592301811125</v>
      </c>
      <c r="Y331">
        <f>V331/(0.1973269^2*10000000)</f>
        <v>19.387688511025175</v>
      </c>
      <c r="Z331">
        <f>W331/(0.1973269^2*10000000)</f>
        <v>0.35456223978336732</v>
      </c>
      <c r="AA331">
        <v>1</v>
      </c>
      <c r="AB331">
        <f>SQRT(J331+E331^2)</f>
        <v>0.40249484909975319</v>
      </c>
    </row>
    <row r="332" spans="1:28" x14ac:dyDescent="0.2">
      <c r="A332">
        <v>6</v>
      </c>
      <c r="B332">
        <v>12</v>
      </c>
      <c r="C332">
        <v>1.2043999999999999</v>
      </c>
      <c r="D332">
        <v>16.010000000000002</v>
      </c>
      <c r="E332">
        <v>0.27799999999999991</v>
      </c>
      <c r="F332">
        <v>56834.422530000003</v>
      </c>
      <c r="G332">
        <v>1030.2</v>
      </c>
      <c r="H332">
        <v>13</v>
      </c>
      <c r="J332" s="7">
        <f>4*C332*(C332-E332)*N332</f>
        <v>8.6552388575256073E-2</v>
      </c>
      <c r="K332" s="8">
        <f>MP^2+2*MP*E332-J332</f>
        <v>1.3154814038618303</v>
      </c>
      <c r="L332" s="9">
        <f>SQRT(K332)</f>
        <v>1.1469443769694458</v>
      </c>
      <c r="M332" s="9">
        <f>PI()*D332/180</f>
        <v>0.27942721324429215</v>
      </c>
      <c r="N332" s="9">
        <f>(SIN(M332/2))^2</f>
        <v>1.9393213248147356E-2</v>
      </c>
      <c r="O332" s="9">
        <f>1/(1+2*(1+E332^2/J332)*(TAN(M332/2))^2)</f>
        <v>0.93034381908719466</v>
      </c>
      <c r="P332" s="10">
        <f>(1/137)*(C332-E332)*(K332-MP^2)/((4*PI()^2*J332*MP*C332)*(1-O332))</f>
        <v>1.0939460557420608E-2</v>
      </c>
      <c r="Q332" s="10">
        <f>F332/P332</f>
        <v>5195358.7868139697</v>
      </c>
      <c r="R332" s="11">
        <f>G332/P332</f>
        <v>94172.833714472363</v>
      </c>
      <c r="S332">
        <f>4*(1/137)^2*(1-N332)*(C332-E332)^2/J332^2</f>
        <v>2.3941575673305276E-2</v>
      </c>
      <c r="T332">
        <f>(1/S332)*O332*(J332+E332^2)^2/J332^2</f>
        <v>139.23658559212686</v>
      </c>
      <c r="U332">
        <f>(J332+E332^2)^2/(4*(1/137)^2*(C332-E332)^2*(1-N332+2*N332*(J332+E332^2)/J332))</f>
        <v>139.23658559212689</v>
      </c>
      <c r="V332">
        <f>AA332*U332*F332</f>
        <v>7913430.9371774504</v>
      </c>
      <c r="W332">
        <f>AA332*U332*G332</f>
        <v>143441.53047700913</v>
      </c>
      <c r="X332">
        <f>O332</f>
        <v>0.93034381908719466</v>
      </c>
      <c r="Y332">
        <f>V332/(0.1973269^2*10000000)</f>
        <v>20.323206507789859</v>
      </c>
      <c r="Z332">
        <f>W332/(0.1973269^2*10000000)</f>
        <v>0.36838532727720691</v>
      </c>
      <c r="AA332">
        <v>1</v>
      </c>
      <c r="AB332">
        <f>SQRT(J332+E332^2)</f>
        <v>0.40476707941142648</v>
      </c>
    </row>
    <row r="333" spans="1:28" x14ac:dyDescent="0.2">
      <c r="A333">
        <v>6</v>
      </c>
      <c r="B333">
        <v>12</v>
      </c>
      <c r="C333">
        <v>1.2043999999999999</v>
      </c>
      <c r="D333">
        <v>16.010000000000002</v>
      </c>
      <c r="E333">
        <v>0.28199999999999992</v>
      </c>
      <c r="F333">
        <v>58174.271659999999</v>
      </c>
      <c r="G333">
        <v>1053.0999999999999</v>
      </c>
      <c r="H333">
        <v>13</v>
      </c>
      <c r="J333" s="7">
        <f>4*C333*(C333-E333)*N333</f>
        <v>8.6178673598678979E-2</v>
      </c>
      <c r="K333" s="8">
        <f>MP^2+2*MP*E333-J333</f>
        <v>1.3233612955436875</v>
      </c>
      <c r="L333" s="9">
        <f>SQRT(K333)</f>
        <v>1.1503744153725288</v>
      </c>
      <c r="M333" s="9">
        <f>PI()*D333/180</f>
        <v>0.27942721324429215</v>
      </c>
      <c r="N333" s="9">
        <f>(SIN(M333/2))^2</f>
        <v>1.9393213248147356E-2</v>
      </c>
      <c r="O333" s="9">
        <f>1/(1+2*(1+E333^2/J333)*(TAN(M333/2))^2)</f>
        <v>0.92932252160885587</v>
      </c>
      <c r="P333" s="10">
        <f>(1/137)*(C333-E333)*(K333-MP^2)/((4*PI()^2*J333*MP*C333)*(1-O333))</f>
        <v>1.0976628642247674E-2</v>
      </c>
      <c r="Q333" s="10">
        <f>F333/P333</f>
        <v>5299830.5359529508</v>
      </c>
      <c r="R333" s="11">
        <f>G333/P333</f>
        <v>95940.20480448335</v>
      </c>
      <c r="S333">
        <f>4*(1/137)^2*(1-N333)*(C333-E333)^2/J333^2</f>
        <v>2.3941575673305272E-2</v>
      </c>
      <c r="T333">
        <f>(1/S333)*O333*(J333+E333^2)^2/J333^2</f>
        <v>143.50702241116548</v>
      </c>
      <c r="U333">
        <f>(J333+E333^2)^2/(4*(1/137)^2*(C333-E333)^2*(1-N333+2*N333*(J333+E333^2)/J333))</f>
        <v>143.50702241116551</v>
      </c>
      <c r="V333">
        <f>AA333*U333*F333</f>
        <v>8348416.5068648504</v>
      </c>
      <c r="W333">
        <f>AA333*U333*G333</f>
        <v>151127.24530119839</v>
      </c>
      <c r="X333">
        <f>O333</f>
        <v>0.92932252160885587</v>
      </c>
      <c r="Y333">
        <f>V333/(0.1973269^2*10000000)</f>
        <v>21.440332774619804</v>
      </c>
      <c r="Z333">
        <f>W333/(0.1973269^2*10000000)</f>
        <v>0.38812371518657213</v>
      </c>
      <c r="AA333">
        <v>1</v>
      </c>
      <c r="AB333">
        <f>SQRT(J333+E333^2)</f>
        <v>0.40706593274146502</v>
      </c>
    </row>
    <row r="334" spans="1:28" x14ac:dyDescent="0.2">
      <c r="A334">
        <v>6</v>
      </c>
      <c r="B334">
        <v>12</v>
      </c>
      <c r="C334">
        <v>1.2043999999999999</v>
      </c>
      <c r="D334">
        <v>16.010000000000002</v>
      </c>
      <c r="E334">
        <v>0.28599999999999992</v>
      </c>
      <c r="F334">
        <v>61260.48214</v>
      </c>
      <c r="G334">
        <v>1101.0999999999999</v>
      </c>
      <c r="H334">
        <v>13</v>
      </c>
      <c r="J334" s="7">
        <f>4*C334*(C334-E334)*N334</f>
        <v>8.5804958622101885E-2</v>
      </c>
      <c r="K334" s="8">
        <f>MP^2+2*MP*E334-J334</f>
        <v>1.3312411872255447</v>
      </c>
      <c r="L334" s="9">
        <f>SQRT(K334)</f>
        <v>1.1537942568870521</v>
      </c>
      <c r="M334" s="9">
        <f>PI()*D334/180</f>
        <v>0.27942721324429215</v>
      </c>
      <c r="N334" s="9">
        <f>(SIN(M334/2))^2</f>
        <v>1.9393213248147356E-2</v>
      </c>
      <c r="O334" s="9">
        <f>1/(1+2*(1+E334^2/J334)*(TAN(M334/2))^2)</f>
        <v>0.92828188572052928</v>
      </c>
      <c r="P334" s="10">
        <f>(1/137)*(C334-E334)*(K334-MP^2)/((4*PI()^2*J334*MP*C334)*(1-O334))</f>
        <v>1.1009768335333681E-2</v>
      </c>
      <c r="Q334" s="10">
        <f>F334/P334</f>
        <v>5564193.5664891843</v>
      </c>
      <c r="R334" s="11">
        <f>G334/P334</f>
        <v>100011.18701709977</v>
      </c>
      <c r="S334">
        <f>4*(1/137)^2*(1-N334)*(C334-E334)^2/J334^2</f>
        <v>2.3941575673305269E-2</v>
      </c>
      <c r="T334">
        <f>(1/S334)*O334*(J334+E334^2)^2/J334^2</f>
        <v>147.92969801343256</v>
      </c>
      <c r="U334">
        <f>(J334+E334^2)^2/(4*(1/137)^2*(C334-E334)^2*(1-N334+2*N334*(J334+E334^2)/J334))</f>
        <v>147.92969801343258</v>
      </c>
      <c r="V334">
        <f>AA334*U334*F334</f>
        <v>9062244.623127481</v>
      </c>
      <c r="W334">
        <f>AA334*U334*G334</f>
        <v>162885.39048259059</v>
      </c>
      <c r="X334">
        <f>O334</f>
        <v>0.92828188572052928</v>
      </c>
      <c r="Y334">
        <f>V334/(0.1973269^2*10000000)</f>
        <v>23.27358011487479</v>
      </c>
      <c r="Z334">
        <f>W334/(0.1973269^2*10000000)</f>
        <v>0.41832088434961545</v>
      </c>
      <c r="AA334">
        <v>1</v>
      </c>
      <c r="AB334">
        <f>SQRT(J334+E334^2)</f>
        <v>0.40939096060135699</v>
      </c>
    </row>
    <row r="335" spans="1:28" x14ac:dyDescent="0.2">
      <c r="A335">
        <v>6</v>
      </c>
      <c r="B335">
        <v>12</v>
      </c>
      <c r="C335">
        <v>1.2043999999999999</v>
      </c>
      <c r="D335">
        <v>16.010000000000002</v>
      </c>
      <c r="E335">
        <v>0.28999999999999992</v>
      </c>
      <c r="F335">
        <v>60766.679669999998</v>
      </c>
      <c r="G335">
        <v>1091.5</v>
      </c>
      <c r="H335">
        <v>13</v>
      </c>
      <c r="J335" s="7">
        <f>4*C335*(C335-E335)*N335</f>
        <v>8.543124364552479E-2</v>
      </c>
      <c r="K335" s="8">
        <f>MP^2+2*MP*E335-J335</f>
        <v>1.339121078907402</v>
      </c>
      <c r="L335" s="9">
        <f>SQRT(K335)</f>
        <v>1.1572039919164649</v>
      </c>
      <c r="M335" s="9">
        <f>PI()*D335/180</f>
        <v>0.27942721324429215</v>
      </c>
      <c r="N335" s="9">
        <f>(SIN(M335/2))^2</f>
        <v>1.9393213248147356E-2</v>
      </c>
      <c r="O335" s="9">
        <f>1/(1+2*(1+E335^2/J335)*(TAN(M335/2))^2)</f>
        <v>0.92722176627151809</v>
      </c>
      <c r="P335" s="10">
        <f>(1/137)*(C335-E335)*(K335-MP^2)/((4*PI()^2*J335*MP*C335)*(1-O335))</f>
        <v>1.1039004005718708E-2</v>
      </c>
      <c r="Q335" s="10">
        <f>F335/P335</f>
        <v>5504724.8500426384</v>
      </c>
      <c r="R335" s="11">
        <f>G335/P335</f>
        <v>98876.673967556591</v>
      </c>
      <c r="S335">
        <f>4*(1/137)^2*(1-N335)*(C335-E335)^2/J335^2</f>
        <v>2.3941575673305265E-2</v>
      </c>
      <c r="T335">
        <f>(1/S335)*O335*(J335+E335^2)^2/J335^2</f>
        <v>152.50951059133709</v>
      </c>
      <c r="U335">
        <f>(J335+E335^2)^2/(4*(1/137)^2*(C335-E335)^2*(1-N335+2*N335*(J335+E335^2)/J335))</f>
        <v>152.50951059133709</v>
      </c>
      <c r="V335">
        <f>AA335*U335*F335</f>
        <v>9267496.5767322537</v>
      </c>
      <c r="W335">
        <f>AA335*U335*G335</f>
        <v>166464.13081044445</v>
      </c>
      <c r="X335">
        <f>O335</f>
        <v>0.92722176627151809</v>
      </c>
      <c r="Y335">
        <f>V335/(0.1973269^2*10000000)</f>
        <v>23.800706448869803</v>
      </c>
      <c r="Z335">
        <f>W335/(0.1973269^2*10000000)</f>
        <v>0.42751177503889104</v>
      </c>
      <c r="AA335">
        <v>1</v>
      </c>
      <c r="AB335">
        <f>SQRT(J335+E335^2)</f>
        <v>0.41174171958343586</v>
      </c>
    </row>
    <row r="336" spans="1:28" x14ac:dyDescent="0.2">
      <c r="A336">
        <v>6</v>
      </c>
      <c r="B336">
        <v>12</v>
      </c>
      <c r="C336">
        <v>1.2043999999999999</v>
      </c>
      <c r="D336">
        <v>16.010000000000002</v>
      </c>
      <c r="E336">
        <v>0.29399999999999993</v>
      </c>
      <c r="F336">
        <v>62873.662700000001</v>
      </c>
      <c r="G336">
        <v>1108.0999999999999</v>
      </c>
      <c r="H336">
        <v>13</v>
      </c>
      <c r="J336" s="7">
        <f>4*C336*(C336-E336)*N336</f>
        <v>8.5057528668947682E-2</v>
      </c>
      <c r="K336" s="8">
        <f>MP^2+2*MP*E336-J336</f>
        <v>1.3470009705892589</v>
      </c>
      <c r="L336" s="9">
        <f>SQRT(K336)</f>
        <v>1.1606037095362305</v>
      </c>
      <c r="M336" s="9">
        <f>PI()*D336/180</f>
        <v>0.27942721324429215</v>
      </c>
      <c r="N336" s="9">
        <f>(SIN(M336/2))^2</f>
        <v>1.9393213248147356E-2</v>
      </c>
      <c r="O336" s="9">
        <f>1/(1+2*(1+E336^2/J336)*(TAN(M336/2))^2)</f>
        <v>0.92614201783831374</v>
      </c>
      <c r="P336" s="10">
        <f>(1/137)*(C336-E336)*(K336-MP^2)/((4*PI()^2*J336*MP*C336)*(1-O336))</f>
        <v>1.1064458840247739E-2</v>
      </c>
      <c r="Q336" s="10">
        <f>F336/P336</f>
        <v>5682488.7333208453</v>
      </c>
      <c r="R336" s="11">
        <f>G336/P336</f>
        <v>100149.49813624947</v>
      </c>
      <c r="S336">
        <f>4*(1/137)^2*(1-N336)*(C336-E336)^2/J336^2</f>
        <v>2.3941575673305272E-2</v>
      </c>
      <c r="T336">
        <f>(1/S336)*O336*(J336+E336^2)^2/J336^2</f>
        <v>157.25150524385387</v>
      </c>
      <c r="U336">
        <f>(J336+E336^2)^2/(4*(1/137)^2*(C336-E336)^2*(1-N336+2*N336*(J336+E336^2)/J336))</f>
        <v>157.25150524385387</v>
      </c>
      <c r="V336">
        <f>AA336*U336*F336</f>
        <v>9886978.0997693501</v>
      </c>
      <c r="W336">
        <f>AA336*U336*G336</f>
        <v>174250.39296071447</v>
      </c>
      <c r="X336">
        <f>O336</f>
        <v>0.92614201783831374</v>
      </c>
      <c r="Y336">
        <f>V336/(0.1973269^2*10000000)</f>
        <v>25.391653665113992</v>
      </c>
      <c r="Z336">
        <f>W336/(0.1973269^2*10000000)</f>
        <v>0.44750838774202367</v>
      </c>
      <c r="AA336">
        <v>1</v>
      </c>
      <c r="AB336">
        <f>SQRT(J336+E336^2)</f>
        <v>0.41411777149616225</v>
      </c>
    </row>
    <row r="337" spans="1:28" x14ac:dyDescent="0.2">
      <c r="A337">
        <v>6</v>
      </c>
      <c r="B337">
        <v>12</v>
      </c>
      <c r="C337">
        <v>1.2043999999999999</v>
      </c>
      <c r="D337">
        <v>16.010000000000002</v>
      </c>
      <c r="E337">
        <v>0.29799999999999993</v>
      </c>
      <c r="F337">
        <v>62915.962480000002</v>
      </c>
      <c r="G337">
        <v>1116.0999999999999</v>
      </c>
      <c r="H337">
        <v>13</v>
      </c>
      <c r="J337" s="7">
        <f>4*C337*(C337-E337)*N337</f>
        <v>8.4683813692370588E-2</v>
      </c>
      <c r="K337" s="8">
        <f>MP^2+2*MP*E337-J337</f>
        <v>1.3548808622711159</v>
      </c>
      <c r="L337" s="9">
        <f>SQRT(K337)</f>
        <v>1.1639934975209767</v>
      </c>
      <c r="M337" s="9">
        <f>PI()*D337/180</f>
        <v>0.27942721324429215</v>
      </c>
      <c r="N337" s="9">
        <f>(SIN(M337/2))^2</f>
        <v>1.9393213248147356E-2</v>
      </c>
      <c r="O337" s="9">
        <f>1/(1+2*(1+E337^2/J337)*(TAN(M337/2))^2)</f>
        <v>0.92504249474027178</v>
      </c>
      <c r="P337" s="10">
        <f>(1/137)*(C337-E337)*(K337-MP^2)/((4*PI()^2*J337*MP*C337)*(1-O337))</f>
        <v>1.1086254682118907E-2</v>
      </c>
      <c r="Q337" s="10">
        <f>F337/P337</f>
        <v>5675132.3403635649</v>
      </c>
      <c r="R337" s="11">
        <f>G337/P337</f>
        <v>100674.21613542443</v>
      </c>
      <c r="S337">
        <f>4*(1/137)^2*(1-N337)*(C337-E337)^2/J337^2</f>
        <v>2.3941575673305272E-2</v>
      </c>
      <c r="T337">
        <f>(1/S337)*O337*(J337+E337^2)^2/J337^2</f>
        <v>162.16087779727678</v>
      </c>
      <c r="U337">
        <f>(J337+E337^2)^2/(4*(1/137)^2*(C337-E337)^2*(1-N337+2*N337*(J337+E337^2)/J337))</f>
        <v>162.16087779727678</v>
      </c>
      <c r="V337">
        <f>AA337*U337*F337</f>
        <v>10202507.703217331</v>
      </c>
      <c r="W337">
        <f>AA337*U337*G337</f>
        <v>180987.75570954059</v>
      </c>
      <c r="X337">
        <f>O337</f>
        <v>0.92504249474027178</v>
      </c>
      <c r="Y337">
        <f>V337/(0.1973269^2*10000000)</f>
        <v>26.201994128195306</v>
      </c>
      <c r="Z337">
        <f>W337/(0.1973269^2*10000000)</f>
        <v>0.4648112258598126</v>
      </c>
      <c r="AA337">
        <v>1</v>
      </c>
      <c r="AB337">
        <f>SQRT(J337+E337^2)</f>
        <v>0.41651868348535165</v>
      </c>
    </row>
    <row r="338" spans="1:28" x14ac:dyDescent="0.2">
      <c r="A338">
        <v>6</v>
      </c>
      <c r="B338">
        <v>12</v>
      </c>
      <c r="C338">
        <v>1.2043999999999999</v>
      </c>
      <c r="D338">
        <v>16.010000000000002</v>
      </c>
      <c r="E338">
        <v>0.30199999999999994</v>
      </c>
      <c r="F338">
        <v>64620.72206</v>
      </c>
      <c r="G338">
        <v>1141.5</v>
      </c>
      <c r="H338">
        <v>13</v>
      </c>
      <c r="J338" s="7">
        <f>4*C338*(C338-E338)*N338</f>
        <v>8.431009871579348E-2</v>
      </c>
      <c r="K338" s="8">
        <f>MP^2+2*MP*E338-J338</f>
        <v>1.3627607539529734</v>
      </c>
      <c r="L338" s="9">
        <f>SQRT(K338)</f>
        <v>1.1673734423709379</v>
      </c>
      <c r="M338" s="9">
        <f>PI()*D338/180</f>
        <v>0.27942721324429215</v>
      </c>
      <c r="N338" s="9">
        <f>(SIN(M338/2))^2</f>
        <v>1.9393213248147356E-2</v>
      </c>
      <c r="O338" s="9">
        <f>1/(1+2*(1+E338^2/J338)*(TAN(M338/2))^2)</f>
        <v>0.92392305105564587</v>
      </c>
      <c r="P338" s="10">
        <f>(1/137)*(C338-E338)*(K338-MP^2)/((4*PI()^2*J338*MP*C338)*(1-O338))</f>
        <v>1.1104511883848296E-2</v>
      </c>
      <c r="Q338" s="10">
        <f>F338/P338</f>
        <v>5819321.2575144302</v>
      </c>
      <c r="R338" s="11">
        <f>G338/P338</f>
        <v>102796.05370681186</v>
      </c>
      <c r="S338">
        <f>4*(1/137)^2*(1-N338)*(C338-E338)^2/J338^2</f>
        <v>2.3941575673305272E-2</v>
      </c>
      <c r="T338">
        <f>(1/S338)*O338*(J338+E338^2)^2/J338^2</f>
        <v>167.24297872605078</v>
      </c>
      <c r="U338">
        <f>(J338+E338^2)^2/(4*(1/137)^2*(C338-E338)^2*(1-N338+2*N338*(J338+E338^2)/J338))</f>
        <v>167.24297872605081</v>
      </c>
      <c r="V338">
        <f>AA338*U338*F338</f>
        <v>10807362.044742621</v>
      </c>
      <c r="W338">
        <f>AA338*U338*G338</f>
        <v>190907.86021578699</v>
      </c>
      <c r="X338">
        <f>O338</f>
        <v>0.92392305105564587</v>
      </c>
      <c r="Y338">
        <f>V338/(0.1973269^2*10000000)</f>
        <v>27.755375940400292</v>
      </c>
      <c r="Z338">
        <f>W338/(0.1973269^2*10000000)</f>
        <v>0.49028795448230456</v>
      </c>
      <c r="AA338">
        <v>1</v>
      </c>
      <c r="AB338">
        <f>SQRT(J338+E338^2)</f>
        <v>0.4189440281419386</v>
      </c>
    </row>
    <row r="339" spans="1:28" x14ac:dyDescent="0.2">
      <c r="A339">
        <v>6</v>
      </c>
      <c r="B339">
        <v>12</v>
      </c>
      <c r="C339">
        <v>1.2043999999999999</v>
      </c>
      <c r="D339">
        <v>16.010000000000002</v>
      </c>
      <c r="E339">
        <v>0.30599999999999994</v>
      </c>
      <c r="F339">
        <v>64852.890899999999</v>
      </c>
      <c r="G339">
        <v>1148.9000000000001</v>
      </c>
      <c r="H339">
        <v>13</v>
      </c>
      <c r="J339" s="7">
        <f>4*C339*(C339-E339)*N339</f>
        <v>8.3936383739216386E-2</v>
      </c>
      <c r="K339" s="8">
        <f>MP^2+2*MP*E339-J339</f>
        <v>1.3706406456348303</v>
      </c>
      <c r="L339" s="9">
        <f>SQRT(K339)</f>
        <v>1.1707436293377087</v>
      </c>
      <c r="M339" s="9">
        <f>PI()*D339/180</f>
        <v>0.27942721324429215</v>
      </c>
      <c r="N339" s="9">
        <f>(SIN(M339/2))^2</f>
        <v>1.9393213248147356E-2</v>
      </c>
      <c r="O339" s="9">
        <f>1/(1+2*(1+E339^2/J339)*(TAN(M339/2))^2)</f>
        <v>0.92278354063798651</v>
      </c>
      <c r="P339" s="10">
        <f>(1/137)*(C339-E339)*(K339-MP^2)/((4*PI()^2*J339*MP*C339)*(1-O339))</f>
        <v>1.1119349174092935E-2</v>
      </c>
      <c r="Q339" s="10">
        <f>F339/P339</f>
        <v>5832435.8633418307</v>
      </c>
      <c r="R339" s="11">
        <f>G339/P339</f>
        <v>103324.39264312625</v>
      </c>
      <c r="S339">
        <f>4*(1/137)^2*(1-N339)*(C339-E339)^2/J339^2</f>
        <v>2.3941575673305269E-2</v>
      </c>
      <c r="T339">
        <f>(1/S339)*O339*(J339+E339^2)^2/J339^2</f>
        <v>172.50331717659662</v>
      </c>
      <c r="U339">
        <f>(J339+E339^2)^2/(4*(1/137)^2*(C339-E339)^2*(1-N339+2*N339*(J339+E339^2)/J339))</f>
        <v>172.50331717659668</v>
      </c>
      <c r="V339">
        <f>AA339*U339*F339</f>
        <v>11187338.80874192</v>
      </c>
      <c r="W339">
        <f>AA339*U339*G339</f>
        <v>198189.06110419193</v>
      </c>
      <c r="X339">
        <f>O339</f>
        <v>0.92278354063798651</v>
      </c>
      <c r="Y339">
        <f>V339/(0.1973269^2*10000000)</f>
        <v>28.731229056984624</v>
      </c>
      <c r="Z339">
        <f>W339/(0.1973269^2*10000000)</f>
        <v>0.50898747311771164</v>
      </c>
      <c r="AA339">
        <v>1</v>
      </c>
      <c r="AB339">
        <f>SQRT(J339+E339^2)</f>
        <v>0.42139338359686707</v>
      </c>
    </row>
    <row r="340" spans="1:28" x14ac:dyDescent="0.2">
      <c r="A340">
        <v>6</v>
      </c>
      <c r="B340">
        <v>12</v>
      </c>
      <c r="C340">
        <v>1.2043999999999999</v>
      </c>
      <c r="D340">
        <v>16.010000000000002</v>
      </c>
      <c r="E340">
        <v>0.30999999999999994</v>
      </c>
      <c r="F340">
        <v>65640.106539999993</v>
      </c>
      <c r="G340">
        <v>1161</v>
      </c>
      <c r="H340">
        <v>13</v>
      </c>
      <c r="J340" s="7">
        <f>4*C340*(C340-E340)*N340</f>
        <v>8.3562668762639278E-2</v>
      </c>
      <c r="K340" s="8">
        <f>MP^2+2*MP*E340-J340</f>
        <v>1.3785205373166876</v>
      </c>
      <c r="L340" s="9">
        <f>SQRT(K340)</f>
        <v>1.1741041424493346</v>
      </c>
      <c r="M340" s="9">
        <f>PI()*D340/180</f>
        <v>0.27942721324429215</v>
      </c>
      <c r="N340" s="9">
        <f>(SIN(M340/2))^2</f>
        <v>1.9393213248147356E-2</v>
      </c>
      <c r="O340" s="9">
        <f>1/(1+2*(1+E340^2/J340)*(TAN(M340/2))^2)</f>
        <v>0.92162381713290364</v>
      </c>
      <c r="P340" s="10">
        <f>(1/137)*(C340-E340)*(K340-MP^2)/((4*PI()^2*J340*MP*C340)*(1-O340))</f>
        <v>1.1130883537752866E-2</v>
      </c>
      <c r="Q340" s="10">
        <f>F340/P340</f>
        <v>5897115.562962004</v>
      </c>
      <c r="R340" s="11">
        <f>G340/P340</f>
        <v>104304.38842183645</v>
      </c>
      <c r="S340">
        <f>4*(1/137)^2*(1-N340)*(C340-E340)^2/J340^2</f>
        <v>2.3941575673305279E-2</v>
      </c>
      <c r="T340">
        <f>(1/S340)*O340*(J340+E340^2)^2/J340^2</f>
        <v>177.94756509714134</v>
      </c>
      <c r="U340">
        <f>(J340+E340^2)^2/(4*(1/137)^2*(C340-E340)^2*(1-N340+2*N340*(J340+E340^2)/J340))</f>
        <v>177.94756509714139</v>
      </c>
      <c r="V340">
        <f>AA340*U340*F340</f>
        <v>11680497.131509945</v>
      </c>
      <c r="W340">
        <f>AA340*U340*G340</f>
        <v>206597.12307778114</v>
      </c>
      <c r="X340">
        <f>O340</f>
        <v>0.92162381713290364</v>
      </c>
      <c r="Y340">
        <f>V340/(0.1973269^2*10000000)</f>
        <v>29.997754097035667</v>
      </c>
      <c r="Z340">
        <f>W340/(0.1973269^2*10000000)</f>
        <v>0.53058098687629607</v>
      </c>
      <c r="AA340">
        <v>1</v>
      </c>
      <c r="AB340">
        <f>SQRT(J340+E340^2)</f>
        <v>0.42386633360369547</v>
      </c>
    </row>
    <row r="341" spans="1:28" x14ac:dyDescent="0.2">
      <c r="A341">
        <v>6</v>
      </c>
      <c r="B341">
        <v>12</v>
      </c>
      <c r="C341">
        <v>1.2043999999999999</v>
      </c>
      <c r="D341">
        <v>16.010000000000002</v>
      </c>
      <c r="E341">
        <v>0.31399999999999995</v>
      </c>
      <c r="F341">
        <v>67693.672019999998</v>
      </c>
      <c r="G341">
        <v>1192.5</v>
      </c>
      <c r="H341">
        <v>13</v>
      </c>
      <c r="J341" s="7">
        <f>4*C341*(C341-E341)*N341</f>
        <v>8.3188953786062184E-2</v>
      </c>
      <c r="K341" s="8">
        <f>MP^2+2*MP*E341-J341</f>
        <v>1.3864004289985445</v>
      </c>
      <c r="L341" s="9">
        <f>SQRT(K341)</f>
        <v>1.1774550645347552</v>
      </c>
      <c r="M341" s="9">
        <f>PI()*D341/180</f>
        <v>0.27942721324429215</v>
      </c>
      <c r="N341" s="9">
        <f>(SIN(M341/2))^2</f>
        <v>1.9393213248147356E-2</v>
      </c>
      <c r="O341" s="9">
        <f>1/(1+2*(1+E341^2/J341)*(TAN(M341/2))^2)</f>
        <v>0.9204437339952013</v>
      </c>
      <c r="P341" s="10">
        <f>(1/137)*(C341-E341)*(K341-MP^2)/((4*PI()^2*J341*MP*C341)*(1-O341))</f>
        <v>1.1139230108759781E-2</v>
      </c>
      <c r="Q341" s="10">
        <f>F341/P341</f>
        <v>6077051.2287708614</v>
      </c>
      <c r="R341" s="11">
        <f>G341/P341</f>
        <v>107054.07719894662</v>
      </c>
      <c r="S341">
        <f>4*(1/137)^2*(1-N341)*(C341-E341)^2/J341^2</f>
        <v>2.3941575673305272E-2</v>
      </c>
      <c r="T341">
        <f>(1/S341)*O341*(J341+E341^2)^2/J341^2</f>
        <v>183.58156147667137</v>
      </c>
      <c r="U341">
        <f>(J341+E341^2)^2/(4*(1/137)^2*(C341-E341)^2*(1-N341+2*N341*(J341+E341^2)/J341))</f>
        <v>183.58156147667134</v>
      </c>
      <c r="V341">
        <f>AA341*U341*F341</f>
        <v>12427310.011521256</v>
      </c>
      <c r="W341">
        <f>AA341*U341*G341</f>
        <v>218921.01206093057</v>
      </c>
      <c r="X341">
        <f>O341</f>
        <v>0.9204437339952013</v>
      </c>
      <c r="Y341">
        <f>V341/(0.1973269^2*10000000)</f>
        <v>31.915712629009754</v>
      </c>
      <c r="Z341">
        <f>W341/(0.1973269^2*10000000)</f>
        <v>0.56223109449358144</v>
      </c>
      <c r="AA341">
        <v>1</v>
      </c>
      <c r="AB341">
        <f>SQRT(J341+E341^2)</f>
        <v>0.42636246760950025</v>
      </c>
    </row>
    <row r="342" spans="1:28" x14ac:dyDescent="0.2">
      <c r="A342">
        <v>6</v>
      </c>
      <c r="B342">
        <v>12</v>
      </c>
      <c r="C342">
        <v>1.2043999999999999</v>
      </c>
      <c r="D342">
        <v>16.010000000000002</v>
      </c>
      <c r="E342">
        <v>0.32599999999999996</v>
      </c>
      <c r="F342">
        <v>69575.528820000007</v>
      </c>
      <c r="G342">
        <v>937.84</v>
      </c>
      <c r="H342">
        <v>13</v>
      </c>
      <c r="J342" s="7">
        <f>4*C342*(C342-E342)*N342</f>
        <v>8.2067808856330901E-2</v>
      </c>
      <c r="K342" s="8">
        <f>MP^2+2*MP*E342-J342</f>
        <v>1.4100401040441157</v>
      </c>
      <c r="L342" s="9">
        <f>SQRT(K342)</f>
        <v>1.1874510954326143</v>
      </c>
      <c r="M342" s="9">
        <f>PI()*D342/180</f>
        <v>0.27942721324429215</v>
      </c>
      <c r="N342" s="9">
        <f>(SIN(M342/2))^2</f>
        <v>1.9393213248147356E-2</v>
      </c>
      <c r="O342" s="9">
        <f>1/(1+2*(1+E342^2/J342)*(TAN(M342/2))^2)</f>
        <v>0.91677985884259294</v>
      </c>
      <c r="P342" s="10">
        <f>(1/137)*(C342-E342)*(K342-MP^2)/((4*PI()^2*J342*MP*C342)*(1-O342))</f>
        <v>1.1146264722722716E-2</v>
      </c>
      <c r="Q342" s="10">
        <f>F342/P342</f>
        <v>6242048.84333706</v>
      </c>
      <c r="R342" s="11">
        <f>G342/P342</f>
        <v>84139.397666388133</v>
      </c>
      <c r="S342">
        <f>4*(1/137)^2*(1-N342)*(C342-E342)^2/J342^2</f>
        <v>2.3941575673305262E-2</v>
      </c>
      <c r="T342">
        <f>(1/S342)*O342*(J342+E342^2)^2/J342^2</f>
        <v>201.68302906096375</v>
      </c>
      <c r="U342">
        <f>(J342+E342^2)^2/(4*(1/137)^2*(C342-E342)^2*(1-N342+2*N342*(J342+E342^2)/J342))</f>
        <v>201.68302906096375</v>
      </c>
      <c r="V342">
        <f>AA342*U342*F342</f>
        <v>14032203.400935981</v>
      </c>
      <c r="W342">
        <f>AA342*U342*G342</f>
        <v>189146.41197453425</v>
      </c>
      <c r="X342">
        <f>O342</f>
        <v>0.91677985884259294</v>
      </c>
      <c r="Y342">
        <f>V342/(0.1973269^2*10000000)</f>
        <v>36.037386279161794</v>
      </c>
      <c r="Z342">
        <f>W342/(0.1973269^2*10000000)</f>
        <v>0.48576421798369157</v>
      </c>
      <c r="AA342">
        <v>1</v>
      </c>
      <c r="AB342">
        <f>SQRT(J342+E342^2)</f>
        <v>0.43398595467633611</v>
      </c>
    </row>
    <row r="343" spans="1:28" x14ac:dyDescent="0.2">
      <c r="A343">
        <v>6</v>
      </c>
      <c r="B343">
        <v>12</v>
      </c>
      <c r="C343">
        <v>1.2043999999999999</v>
      </c>
      <c r="D343">
        <v>16.010000000000002</v>
      </c>
      <c r="E343">
        <v>0.32999999999999996</v>
      </c>
      <c r="F343">
        <v>69470.401949999999</v>
      </c>
      <c r="G343">
        <v>935.85</v>
      </c>
      <c r="H343">
        <v>13</v>
      </c>
      <c r="J343" s="7">
        <f>4*C343*(C343-E343)*N343</f>
        <v>8.1694093879753793E-2</v>
      </c>
      <c r="K343" s="8">
        <f>MP^2+2*MP*E343-J343</f>
        <v>1.4179199957259727</v>
      </c>
      <c r="L343" s="9">
        <f>SQRT(K343)</f>
        <v>1.1907644585416433</v>
      </c>
      <c r="M343" s="9">
        <f>PI()*D343/180</f>
        <v>0.27942721324429215</v>
      </c>
      <c r="N343" s="9">
        <f>(SIN(M343/2))^2</f>
        <v>1.9393213248147356E-2</v>
      </c>
      <c r="O343" s="9">
        <f>1/(1+2*(1+E343^2/J343)*(TAN(M343/2))^2)</f>
        <v>0.915516868526977</v>
      </c>
      <c r="P343" s="10">
        <f>(1/137)*(C343-E343)*(K343-MP^2)/((4*PI()^2*J343*MP*C343)*(1-O343))</f>
        <v>1.1142971350408575E-2</v>
      </c>
      <c r="Q343" s="10">
        <f>F343/P343</f>
        <v>6234459.3524825629</v>
      </c>
      <c r="R343" s="11">
        <f>G343/P343</f>
        <v>83985.677659099922</v>
      </c>
      <c r="S343">
        <f>4*(1/137)^2*(1-N343)*(C343-E343)^2/J343^2</f>
        <v>2.3941575673305269E-2</v>
      </c>
      <c r="T343">
        <f>(1/S343)*O343*(J343+E343^2)^2/J343^2</f>
        <v>208.13790473063085</v>
      </c>
      <c r="U343">
        <f>(J343+E343^2)^2/(4*(1/137)^2*(C343-E343)^2*(1-N343+2*N343*(J343+E343^2)/J343))</f>
        <v>208.13790473063088</v>
      </c>
      <c r="V343">
        <f>AA343*U343*F343</f>
        <v>14459423.902667733</v>
      </c>
      <c r="W343">
        <f>AA343*U343*G343</f>
        <v>194785.85814216093</v>
      </c>
      <c r="X343">
        <f>O343</f>
        <v>0.915516868526977</v>
      </c>
      <c r="Y343">
        <f>V343/(0.1973269^2*10000000)</f>
        <v>37.134570364040258</v>
      </c>
      <c r="Z343">
        <f>W343/(0.1973269^2*10000000)</f>
        <v>0.5002473960090148</v>
      </c>
      <c r="AA343">
        <v>1</v>
      </c>
      <c r="AB343">
        <f>SQRT(J343+E343^2)</f>
        <v>0.43657083489366738</v>
      </c>
    </row>
    <row r="344" spans="1:28" x14ac:dyDescent="0.2">
      <c r="A344">
        <v>6</v>
      </c>
      <c r="B344">
        <v>12</v>
      </c>
      <c r="C344">
        <v>1.2043999999999999</v>
      </c>
      <c r="D344">
        <v>16.010000000000002</v>
      </c>
      <c r="E344">
        <v>0.33399999999999996</v>
      </c>
      <c r="F344">
        <v>69129.551640000005</v>
      </c>
      <c r="G344">
        <v>934.51</v>
      </c>
      <c r="H344">
        <v>13</v>
      </c>
      <c r="J344" s="7">
        <f>4*C344*(C344-E344)*N344</f>
        <v>8.1320378903176685E-2</v>
      </c>
      <c r="K344" s="8">
        <f>MP^2+2*MP*E344-J344</f>
        <v>1.4257998874078299</v>
      </c>
      <c r="L344" s="9">
        <f>SQRT(K344)</f>
        <v>1.1940686275955121</v>
      </c>
      <c r="M344" s="9">
        <f>PI()*D344/180</f>
        <v>0.27942721324429215</v>
      </c>
      <c r="N344" s="9">
        <f>(SIN(M344/2))^2</f>
        <v>1.9393213248147356E-2</v>
      </c>
      <c r="O344" s="9">
        <f>1/(1+2*(1+E344^2/J344)*(TAN(M344/2))^2)</f>
        <v>0.91423278361663318</v>
      </c>
      <c r="P344" s="10">
        <f>(1/137)*(C344-E344)*(K344-MP^2)/((4*PI()^2*J344*MP*C344)*(1-O344))</f>
        <v>1.1137035150132566E-2</v>
      </c>
      <c r="Q344" s="10">
        <f>F344/P344</f>
        <v>6207177.2880394598</v>
      </c>
      <c r="R344" s="11">
        <f>G344/P344</f>
        <v>83910.123960493773</v>
      </c>
      <c r="S344">
        <f>4*(1/137)^2*(1-N344)*(C344-E344)^2/J344^2</f>
        <v>2.3941575673305276E-2</v>
      </c>
      <c r="T344">
        <f>(1/S344)*O344*(J344+E344^2)^2/J344^2</f>
        <v>214.81438583339755</v>
      </c>
      <c r="U344">
        <f>(J344+E344^2)^2/(4*(1/137)^2*(C344-E344)^2*(1-N344+2*N344*(J344+E344^2)/J344))</f>
        <v>214.81438583339749</v>
      </c>
      <c r="V344">
        <f>AA344*U344*F344</f>
        <v>14850022.178484738</v>
      </c>
      <c r="W344">
        <f>AA344*U344*G344</f>
        <v>200746.19170516828</v>
      </c>
      <c r="X344">
        <f>O344</f>
        <v>0.91423278361663318</v>
      </c>
      <c r="Y344">
        <f>V344/(0.1973269^2*10000000)</f>
        <v>38.13770155758133</v>
      </c>
      <c r="Z344">
        <f>W344/(0.1973269^2*10000000)</f>
        <v>0.51555467433341684</v>
      </c>
      <c r="AA344">
        <v>1</v>
      </c>
      <c r="AB344">
        <f>SQRT(J344+E344^2)</f>
        <v>0.43917693348259612</v>
      </c>
    </row>
    <row r="345" spans="1:28" x14ac:dyDescent="0.2">
      <c r="A345">
        <v>6</v>
      </c>
      <c r="B345">
        <v>12</v>
      </c>
      <c r="C345">
        <v>1.2043999999999999</v>
      </c>
      <c r="D345">
        <v>16.010000000000002</v>
      </c>
      <c r="E345">
        <v>0.33799999999999997</v>
      </c>
      <c r="F345">
        <v>67323.075800000006</v>
      </c>
      <c r="G345">
        <v>902.4</v>
      </c>
      <c r="H345">
        <v>13</v>
      </c>
      <c r="J345" s="7">
        <f>4*C345*(C345-E345)*N345</f>
        <v>8.0946663926599591E-2</v>
      </c>
      <c r="K345" s="8">
        <f>MP^2+2*MP*E345-J345</f>
        <v>1.4336797790896869</v>
      </c>
      <c r="L345" s="9">
        <f>SQRT(K345)</f>
        <v>1.1973636787082222</v>
      </c>
      <c r="M345" s="9">
        <f>PI()*D345/180</f>
        <v>0.27942721324429215</v>
      </c>
      <c r="N345" s="9">
        <f>(SIN(M345/2))^2</f>
        <v>1.9393213248147356E-2</v>
      </c>
      <c r="O345" s="9">
        <f>1/(1+2*(1+E345^2/J345)*(TAN(M345/2))^2)</f>
        <v>0.91292745680244725</v>
      </c>
      <c r="P345" s="10">
        <f>(1/137)*(C345-E345)*(K345-MP^2)/((4*PI()^2*J345*MP*C345)*(1-O345))</f>
        <v>1.1128558532923398E-2</v>
      </c>
      <c r="Q345" s="10">
        <f>F345/P345</f>
        <v>6049577.364474236</v>
      </c>
      <c r="R345" s="11">
        <f>G345/P345</f>
        <v>81088.669060802931</v>
      </c>
      <c r="S345">
        <f>4*(1/137)^2*(1-N345)*(C345-E345)^2/J345^2</f>
        <v>2.3941575673305276E-2</v>
      </c>
      <c r="T345">
        <f>(1/S345)*O345*(J345+E345^2)^2/J345^2</f>
        <v>221.71940915247379</v>
      </c>
      <c r="U345">
        <f>(J345+E345^2)^2/(4*(1/137)^2*(C345-E345)^2*(1-N345+2*N345*(J345+E345^2)/J345))</f>
        <v>221.71940915247387</v>
      </c>
      <c r="V345">
        <f>AA345*U345*F345</f>
        <v>14926832.588703213</v>
      </c>
      <c r="W345">
        <f>AA345*U345*G345</f>
        <v>200079.59481919243</v>
      </c>
      <c r="X345">
        <f>O345</f>
        <v>0.91292745680244725</v>
      </c>
      <c r="Y345">
        <f>V345/(0.1973269^2*10000000)</f>
        <v>38.33496540447792</v>
      </c>
      <c r="Z345">
        <f>W345/(0.1973269^2*10000000)</f>
        <v>0.51384272583993962</v>
      </c>
      <c r="AA345">
        <v>1</v>
      </c>
      <c r="AB345">
        <f>SQRT(J345+E345^2)</f>
        <v>0.44180387495652362</v>
      </c>
    </row>
    <row r="346" spans="1:28" x14ac:dyDescent="0.2">
      <c r="A346">
        <v>6</v>
      </c>
      <c r="B346">
        <v>12</v>
      </c>
      <c r="C346">
        <v>1.2043999999999999</v>
      </c>
      <c r="D346">
        <v>16.010000000000002</v>
      </c>
      <c r="E346">
        <v>0.34199999999999986</v>
      </c>
      <c r="F346">
        <v>66813.136580000006</v>
      </c>
      <c r="G346">
        <v>899.27</v>
      </c>
      <c r="H346">
        <v>13</v>
      </c>
      <c r="J346" s="7">
        <f>4*C346*(C346-E346)*N346</f>
        <v>8.057294895002251E-2</v>
      </c>
      <c r="K346" s="8">
        <f>MP^2+2*MP*E346-J346</f>
        <v>1.4415596707715441</v>
      </c>
      <c r="L346" s="9">
        <f>SQRT(K346)</f>
        <v>1.2006496869493384</v>
      </c>
      <c r="M346" s="9">
        <f>PI()*D346/180</f>
        <v>0.27942721324429215</v>
      </c>
      <c r="N346" s="9">
        <f>(SIN(M346/2))^2</f>
        <v>1.9393213248147356E-2</v>
      </c>
      <c r="O346" s="9">
        <f>1/(1+2*(1+E346^2/J346)*(TAN(M346/2))^2)</f>
        <v>0.91160074071505814</v>
      </c>
      <c r="P346" s="10">
        <f>(1/137)*(C346-E346)*(K346-MP^2)/((4*PI()^2*J346*MP*C346)*(1-O346))</f>
        <v>1.1117641612928802E-2</v>
      </c>
      <c r="Q346" s="10">
        <f>F346/P346</f>
        <v>6009650.1493898155</v>
      </c>
      <c r="R346" s="11">
        <f>G346/P346</f>
        <v>80886.759198482439</v>
      </c>
      <c r="S346">
        <f>4*(1/137)^2*(1-N346)*(C346-E346)^2/J346^2</f>
        <v>2.3941575673305269E-2</v>
      </c>
      <c r="T346">
        <f>(1/S346)*O346*(J346+E346^2)^2/J346^2</f>
        <v>228.86011152549983</v>
      </c>
      <c r="U346">
        <f>(J346+E346^2)^2/(4*(1/137)^2*(C346-E346)^2*(1-N346+2*N346*(J346+E346^2)/J346))</f>
        <v>228.86011152549989</v>
      </c>
      <c r="V346">
        <f>AA346*U346*F346</f>
        <v>15290861.889067257</v>
      </c>
      <c r="W346">
        <f>AA346*U346*G346</f>
        <v>205807.03249153629</v>
      </c>
      <c r="X346">
        <f>O346</f>
        <v>0.91160074071505814</v>
      </c>
      <c r="Y346">
        <f>V346/(0.1973269^2*10000000)</f>
        <v>39.269862379622751</v>
      </c>
      <c r="Z346">
        <f>W346/(0.1973269^2*10000000)</f>
        <v>0.52855188290463206</v>
      </c>
      <c r="AA346">
        <v>1</v>
      </c>
      <c r="AB346">
        <f>SQRT(J346+E346^2)</f>
        <v>0.44445128973828213</v>
      </c>
    </row>
    <row r="347" spans="1:28" x14ac:dyDescent="0.2">
      <c r="A347">
        <v>6</v>
      </c>
      <c r="B347">
        <v>12</v>
      </c>
      <c r="C347">
        <v>1.2043999999999999</v>
      </c>
      <c r="D347">
        <v>16.010000000000002</v>
      </c>
      <c r="E347">
        <v>0.34599999999999986</v>
      </c>
      <c r="F347">
        <v>69190.615680000003</v>
      </c>
      <c r="G347">
        <v>929.06</v>
      </c>
      <c r="H347">
        <v>13</v>
      </c>
      <c r="J347" s="7">
        <f>4*C347*(C347-E347)*N347</f>
        <v>8.0199233973445402E-2</v>
      </c>
      <c r="K347" s="8">
        <f>MP^2+2*MP*E347-J347</f>
        <v>1.4494395624534011</v>
      </c>
      <c r="L347" s="9">
        <f>SQRT(K347)</f>
        <v>1.2039267263639433</v>
      </c>
      <c r="M347" s="9">
        <f>PI()*D347/180</f>
        <v>0.27942721324429215</v>
      </c>
      <c r="N347" s="9">
        <f>(SIN(M347/2))^2</f>
        <v>1.9393213248147356E-2</v>
      </c>
      <c r="O347" s="9">
        <f>1/(1+2*(1+E347^2/J347)*(TAN(M347/2))^2)</f>
        <v>0.91025248794506253</v>
      </c>
      <c r="P347" s="10">
        <f>(1/137)*(C347-E347)*(K347-MP^2)/((4*PI()^2*J347*MP*C347)*(1-O347))</f>
        <v>1.1104382180112034E-2</v>
      </c>
      <c r="Q347" s="10">
        <f>F347/P347</f>
        <v>6230928.8853476699</v>
      </c>
      <c r="R347" s="11">
        <f>G347/P347</f>
        <v>83666.068488163874</v>
      </c>
      <c r="S347">
        <f>4*(1/137)^2*(1-N347)*(C347-E347)^2/J347^2</f>
        <v>2.3941575673305272E-2</v>
      </c>
      <c r="T347">
        <f>(1/S347)*O347*(J347+E347^2)^2/J347^2</f>
        <v>236.24383508257779</v>
      </c>
      <c r="U347">
        <f>(J347+E347^2)^2/(4*(1/137)^2*(C347-E347)^2*(1-N347+2*N347*(J347+E347^2)/J347))</f>
        <v>236.24383508257782</v>
      </c>
      <c r="V347">
        <f>AA347*U347*F347</f>
        <v>16345856.399967944</v>
      </c>
      <c r="W347">
        <f>AA347*U347*G347</f>
        <v>219484.69742181973</v>
      </c>
      <c r="X347">
        <f>O347</f>
        <v>0.91025248794506253</v>
      </c>
      <c r="Y347">
        <f>V347/(0.1973269^2*10000000)</f>
        <v>41.979290373603192</v>
      </c>
      <c r="Z347">
        <f>W347/(0.1973269^2*10000000)</f>
        <v>0.56367874647736871</v>
      </c>
      <c r="AA347">
        <v>1</v>
      </c>
      <c r="AB347">
        <f>SQRT(J347+E347^2)</f>
        <v>0.44711881415731691</v>
      </c>
    </row>
    <row r="348" spans="1:28" x14ac:dyDescent="0.2">
      <c r="A348">
        <v>6</v>
      </c>
      <c r="B348">
        <v>12</v>
      </c>
      <c r="C348">
        <v>1.2043999999999999</v>
      </c>
      <c r="D348">
        <v>16.010000000000002</v>
      </c>
      <c r="E348">
        <v>0.34999999999999987</v>
      </c>
      <c r="F348">
        <v>66938.318299999999</v>
      </c>
      <c r="G348">
        <v>902.58</v>
      </c>
      <c r="H348">
        <v>13</v>
      </c>
      <c r="J348" s="7">
        <f>4*C348*(C348-E348)*N348</f>
        <v>7.9825518996868308E-2</v>
      </c>
      <c r="K348" s="8">
        <f>MP^2+2*MP*E348-J348</f>
        <v>1.4573194541352581</v>
      </c>
      <c r="L348" s="9">
        <f>SQRT(K348)</f>
        <v>1.2071948699921062</v>
      </c>
      <c r="M348" s="9">
        <f>PI()*D348/180</f>
        <v>0.27942721324429215</v>
      </c>
      <c r="N348" s="9">
        <f>(SIN(M348/2))^2</f>
        <v>1.9393213248147356E-2</v>
      </c>
      <c r="O348" s="9">
        <f>1/(1+2*(1+E348^2/J348)*(TAN(M348/2))^2)</f>
        <v>0.9088825510636187</v>
      </c>
      <c r="P348" s="10">
        <f>(1/137)*(C348-E348)*(K348-MP^2)/((4*PI()^2*J348*MP*C348)*(1-O348))</f>
        <v>1.1088875680349461E-2</v>
      </c>
      <c r="Q348" s="10">
        <f>F348/P348</f>
        <v>6036528.8807972707</v>
      </c>
      <c r="R348" s="11">
        <f>G348/P348</f>
        <v>81395.086933786937</v>
      </c>
      <c r="S348">
        <f>4*(1/137)^2*(1-N348)*(C348-E348)^2/J348^2</f>
        <v>2.3941575673305269E-2</v>
      </c>
      <c r="T348">
        <f>(1/S348)*O348*(J348+E348^2)^2/J348^2</f>
        <v>243.87813262689147</v>
      </c>
      <c r="U348">
        <f>(J348+E348^2)^2/(4*(1/137)^2*(C348-E348)^2*(1-N348+2*N348*(J348+E348^2)/J348))</f>
        <v>243.87813262689156</v>
      </c>
      <c r="V348">
        <f>AA348*U348*F348</f>
        <v>16324792.068188481</v>
      </c>
      <c r="W348">
        <f>AA348*U348*G348</f>
        <v>220119.5249463798</v>
      </c>
      <c r="X348">
        <f>O348</f>
        <v>0.9088825510636187</v>
      </c>
      <c r="Y348">
        <f>V348/(0.1973269^2*10000000)</f>
        <v>41.925193134605195</v>
      </c>
      <c r="Z348">
        <f>W348/(0.1973269^2*10000000)</f>
        <v>0.56530910516513466</v>
      </c>
      <c r="AA348">
        <v>1</v>
      </c>
      <c r="AB348">
        <f>SQRT(J348+E348^2)</f>
        <v>0.44980609043994524</v>
      </c>
    </row>
    <row r="349" spans="1:28" x14ac:dyDescent="0.2">
      <c r="A349">
        <v>6</v>
      </c>
      <c r="B349">
        <v>12</v>
      </c>
      <c r="C349">
        <v>1.2043999999999999</v>
      </c>
      <c r="D349">
        <v>16.010000000000002</v>
      </c>
      <c r="E349">
        <v>0.35399999999999987</v>
      </c>
      <c r="F349">
        <v>67236.052649999998</v>
      </c>
      <c r="G349">
        <v>912.19</v>
      </c>
      <c r="H349">
        <v>13</v>
      </c>
      <c r="J349" s="7">
        <f>4*C349*(C349-E349)*N349</f>
        <v>7.9451804020291214E-2</v>
      </c>
      <c r="K349" s="8">
        <f>MP^2+2*MP*E349-J349</f>
        <v>1.4651993458171153</v>
      </c>
      <c r="L349" s="9">
        <f>SQRT(K349)</f>
        <v>1.2104541898878765</v>
      </c>
      <c r="M349" s="9">
        <f>PI()*D349/180</f>
        <v>0.27942721324429215</v>
      </c>
      <c r="N349" s="9">
        <f>(SIN(M349/2))^2</f>
        <v>1.9393213248147356E-2</v>
      </c>
      <c r="O349" s="9">
        <f>1/(1+2*(1+E349^2/J349)*(TAN(M349/2))^2)</f>
        <v>0.90749078264345007</v>
      </c>
      <c r="P349" s="10">
        <f>(1/137)*(C349-E349)*(K349-MP^2)/((4*PI()^2*J349*MP*C349)*(1-O349))</f>
        <v>1.1071215202400501E-2</v>
      </c>
      <c r="Q349" s="10">
        <f>F349/P349</f>
        <v>6073050.8278279724</v>
      </c>
      <c r="R349" s="11">
        <f>G349/P349</f>
        <v>82392.942718900056</v>
      </c>
      <c r="S349">
        <f>4*(1/137)^2*(1-N349)*(C349-E349)^2/J349^2</f>
        <v>2.3941575673305265E-2</v>
      </c>
      <c r="T349">
        <f>(1/S349)*O349*(J349+E349^2)^2/J349^2</f>
        <v>251.77077316233391</v>
      </c>
      <c r="U349">
        <f>(J349+E349^2)^2/(4*(1/137)^2*(C349-E349)^2*(1-N349+2*N349*(J349+E349^2)/J349))</f>
        <v>251.770773162334</v>
      </c>
      <c r="V349">
        <f>AA349*U349*F349</f>
        <v>16928072.960073896</v>
      </c>
      <c r="W349">
        <f>AA349*U349*G349</f>
        <v>229662.78157094948</v>
      </c>
      <c r="X349">
        <f>O349</f>
        <v>0.90749078264345007</v>
      </c>
      <c r="Y349">
        <f>V349/(0.1973269^2*10000000)</f>
        <v>43.474534026732073</v>
      </c>
      <c r="Z349">
        <f>W349/(0.1973269^2*10000000)</f>
        <v>0.58981801624020136</v>
      </c>
      <c r="AA349">
        <v>1</v>
      </c>
      <c r="AB349">
        <f>SQRT(J349+E349^2)</f>
        <v>0.4525127666931521</v>
      </c>
    </row>
    <row r="350" spans="1:28" x14ac:dyDescent="0.2">
      <c r="A350">
        <v>6</v>
      </c>
      <c r="B350">
        <v>12</v>
      </c>
      <c r="C350">
        <v>1.2043999999999999</v>
      </c>
      <c r="D350">
        <v>16.010000000000002</v>
      </c>
      <c r="E350">
        <v>0.35799999999999987</v>
      </c>
      <c r="F350">
        <v>66131.705100000006</v>
      </c>
      <c r="G350">
        <v>893.04</v>
      </c>
      <c r="H350">
        <v>13</v>
      </c>
      <c r="J350" s="7">
        <f>4*C350*(C350-E350)*N350</f>
        <v>7.9078089043714106E-2</v>
      </c>
      <c r="K350" s="8">
        <f>MP^2+2*MP*E350-J350</f>
        <v>1.4730792374989723</v>
      </c>
      <c r="L350" s="9">
        <f>SQRT(K350)</f>
        <v>1.213704757137819</v>
      </c>
      <c r="M350" s="9">
        <f>PI()*D350/180</f>
        <v>0.27942721324429215</v>
      </c>
      <c r="N350" s="9">
        <f>(SIN(M350/2))^2</f>
        <v>1.9393213248147356E-2</v>
      </c>
      <c r="O350" s="9">
        <f>1/(1+2*(1+E350^2/J350)*(TAN(M350/2))^2)</f>
        <v>0.90607703528024985</v>
      </c>
      <c r="P350" s="10">
        <f>(1/137)*(C350-E350)*(K350-MP^2)/((4*PI()^2*J350*MP*C350)*(1-O350))</f>
        <v>1.1051491471239988E-2</v>
      </c>
      <c r="Q350" s="10">
        <f>F350/P350</f>
        <v>5983962.008394869</v>
      </c>
      <c r="R350" s="11">
        <f>G350/P350</f>
        <v>80807.192615043474</v>
      </c>
      <c r="S350">
        <f>4*(1/137)^2*(1-N350)*(C350-E350)^2/J350^2</f>
        <v>2.3941575673305272E-2</v>
      </c>
      <c r="T350">
        <f>(1/S350)*O350*(J350+E350^2)^2/J350^2</f>
        <v>259.92974757271833</v>
      </c>
      <c r="U350">
        <f>(J350+E350^2)^2/(4*(1/137)^2*(C350-E350)^2*(1-N350+2*N350*(J350+E350^2)/J350))</f>
        <v>259.92974757271838</v>
      </c>
      <c r="V350">
        <f>AA350*U350*F350</f>
        <v>17189597.413196456</v>
      </c>
      <c r="W350">
        <f>AA350*U350*G350</f>
        <v>232127.66177234042</v>
      </c>
      <c r="X350">
        <f>O350</f>
        <v>0.90607703528024985</v>
      </c>
      <c r="Y350">
        <f>V350/(0.1973269^2*10000000)</f>
        <v>44.146178918794824</v>
      </c>
      <c r="Z350">
        <f>W350/(0.1973269^2*10000000)</f>
        <v>0.59614830075870096</v>
      </c>
      <c r="AA350">
        <v>1</v>
      </c>
      <c r="AB350">
        <f>SQRT(J350+E350^2)</f>
        <v>0.4552384968823639</v>
      </c>
    </row>
    <row r="351" spans="1:28" x14ac:dyDescent="0.2">
      <c r="A351">
        <v>6</v>
      </c>
      <c r="B351">
        <v>12</v>
      </c>
      <c r="C351">
        <v>1.2043999999999999</v>
      </c>
      <c r="D351">
        <v>16.010000000000002</v>
      </c>
      <c r="E351">
        <v>0.36199999999999988</v>
      </c>
      <c r="F351">
        <v>66778.2592</v>
      </c>
      <c r="G351">
        <v>909.9</v>
      </c>
      <c r="H351">
        <v>13</v>
      </c>
      <c r="J351" s="7">
        <f>4*C351*(C351-E351)*N351</f>
        <v>7.8704374067136998E-2</v>
      </c>
      <c r="K351" s="8">
        <f>MP^2+2*MP*E351-J351</f>
        <v>1.4809591291808295</v>
      </c>
      <c r="L351" s="9">
        <f>SQRT(K351)</f>
        <v>1.2169466418791046</v>
      </c>
      <c r="M351" s="9">
        <f>PI()*D351/180</f>
        <v>0.27942721324429215</v>
      </c>
      <c r="N351" s="9">
        <f>(SIN(M351/2))^2</f>
        <v>1.9393213248147356E-2</v>
      </c>
      <c r="O351" s="9">
        <f>1/(1+2*(1+E351^2/J351)*(TAN(M351/2))^2)</f>
        <v>0.90464116161449237</v>
      </c>
      <c r="P351" s="10">
        <f>(1/137)*(C351-E351)*(K351-MP^2)/((4*PI()^2*J351*MP*C351)*(1-O351))</f>
        <v>1.1029792847262979E-2</v>
      </c>
      <c r="Q351" s="10">
        <f>F351/P351</f>
        <v>6054352.9805794032</v>
      </c>
      <c r="R351" s="11">
        <f>G351/P351</f>
        <v>82494.749683879141</v>
      </c>
      <c r="S351">
        <f>4*(1/137)^2*(1-N351)*(C351-E351)^2/J351^2</f>
        <v>2.3941575673305276E-2</v>
      </c>
      <c r="T351">
        <f>(1/S351)*O351*(J351+E351^2)^2/J351^2</f>
        <v>268.36327445732229</v>
      </c>
      <c r="U351">
        <f>(J351+E351^2)^2/(4*(1/137)^2*(C351-E351)^2*(1-N351+2*N351*(J351+E351^2)/J351))</f>
        <v>268.36327445732223</v>
      </c>
      <c r="V351">
        <f>AA351*U351*F351</f>
        <v>17920832.301471803</v>
      </c>
      <c r="W351">
        <f>AA351*U351*G351</f>
        <v>244183.74342871748</v>
      </c>
      <c r="X351">
        <f>O351</f>
        <v>0.90464116161449237</v>
      </c>
      <c r="Y351">
        <f>V351/(0.1973269^2*10000000)</f>
        <v>46.024130183941153</v>
      </c>
      <c r="Z351">
        <f>W351/(0.1973269^2*10000000)</f>
        <v>0.62711062786087202</v>
      </c>
      <c r="AA351">
        <v>1</v>
      </c>
      <c r="AB351">
        <f>SQRT(J351+E351^2)</f>
        <v>0.45798294080362528</v>
      </c>
    </row>
    <row r="352" spans="1:28" x14ac:dyDescent="0.2">
      <c r="A352">
        <v>6</v>
      </c>
      <c r="B352">
        <v>12</v>
      </c>
      <c r="C352">
        <v>1.2043999999999999</v>
      </c>
      <c r="D352">
        <v>16.010000000000002</v>
      </c>
      <c r="E352">
        <v>0.36599999999999988</v>
      </c>
      <c r="F352">
        <v>65461.066500000001</v>
      </c>
      <c r="G352">
        <v>897.62</v>
      </c>
      <c r="H352">
        <v>13</v>
      </c>
      <c r="J352" s="7">
        <f>4*C352*(C352-E352)*N352</f>
        <v>7.8330659090559904E-2</v>
      </c>
      <c r="K352" s="8">
        <f>MP^2+2*MP*E352-J352</f>
        <v>1.4888390208626865</v>
      </c>
      <c r="L352" s="9">
        <f>SQRT(K352)</f>
        <v>1.2201799133171658</v>
      </c>
      <c r="M352" s="9">
        <f>PI()*D352/180</f>
        <v>0.27942721324429215</v>
      </c>
      <c r="N352" s="9">
        <f>(SIN(M352/2))^2</f>
        <v>1.9393213248147356E-2</v>
      </c>
      <c r="O352" s="9">
        <f>1/(1+2*(1+E352^2/J352)*(TAN(M352/2))^2)</f>
        <v>0.90318301435365089</v>
      </c>
      <c r="P352" s="10">
        <f>(1/137)*(C352-E352)*(K352-MP^2)/((4*PI()^2*J352*MP*C352)*(1-O352))</f>
        <v>1.1006205330891189E-2</v>
      </c>
      <c r="Q352" s="10">
        <f>F352/P352</f>
        <v>5947650.8507677931</v>
      </c>
      <c r="R352" s="11">
        <f>G352/P352</f>
        <v>81555.810837059704</v>
      </c>
      <c r="S352">
        <f>4*(1/137)^2*(1-N352)*(C352-E352)^2/J352^2</f>
        <v>2.3941575673305272E-2</v>
      </c>
      <c r="T352">
        <f>(1/S352)*O352*(J352+E352^2)^2/J352^2</f>
        <v>277.07980612768625</v>
      </c>
      <c r="U352">
        <f>(J352+E352^2)^2/(4*(1/137)^2*(C352-E352)^2*(1-N352+2*N352*(J352+E352^2)/J352))</f>
        <v>277.0798061276862</v>
      </c>
      <c r="V352">
        <f>AA352*U352*F352</f>
        <v>18137939.614731573</v>
      </c>
      <c r="W352">
        <f>AA352*U352*G352</f>
        <v>248712.3755763337</v>
      </c>
      <c r="X352">
        <f>O352</f>
        <v>0.90318301435365089</v>
      </c>
      <c r="Y352">
        <f>V352/(0.1973269^2*10000000)</f>
        <v>46.581703352489399</v>
      </c>
      <c r="Z352">
        <f>W352/(0.1973269^2*10000000)</f>
        <v>0.63874102270028765</v>
      </c>
      <c r="AA352">
        <v>1</v>
      </c>
      <c r="AB352">
        <f>SQRT(J352+E352^2)</f>
        <v>0.4607457640505877</v>
      </c>
    </row>
    <row r="353" spans="1:28" x14ac:dyDescent="0.2">
      <c r="A353">
        <v>6</v>
      </c>
      <c r="B353">
        <v>12</v>
      </c>
      <c r="C353">
        <v>1.2043999999999999</v>
      </c>
      <c r="D353">
        <v>16.010000000000002</v>
      </c>
      <c r="E353">
        <v>0.36999999999999988</v>
      </c>
      <c r="F353">
        <v>63842.769500000002</v>
      </c>
      <c r="G353">
        <v>875.45</v>
      </c>
      <c r="H353">
        <v>13</v>
      </c>
      <c r="J353" s="7">
        <f>4*C353*(C353-E353)*N353</f>
        <v>7.795694411398281E-2</v>
      </c>
      <c r="K353" s="8">
        <f>MP^2+2*MP*E353-J353</f>
        <v>1.4967189125445435</v>
      </c>
      <c r="L353" s="9">
        <f>SQRT(K353)</f>
        <v>1.2234046397429361</v>
      </c>
      <c r="M353" s="9">
        <f>PI()*D353/180</f>
        <v>0.27942721324429215</v>
      </c>
      <c r="N353" s="9">
        <f>(SIN(M353/2))^2</f>
        <v>1.9393213248147356E-2</v>
      </c>
      <c r="O353" s="9">
        <f>1/(1+2*(1+E353^2/J353)*(TAN(M353/2))^2)</f>
        <v>0.90170244629482543</v>
      </c>
      <c r="P353" s="10">
        <f>(1/137)*(C353-E353)*(K353-MP^2)/((4*PI()^2*J353*MP*C353)*(1-O353))</f>
        <v>1.0980812572131462E-2</v>
      </c>
      <c r="Q353" s="10">
        <f>F353/P353</f>
        <v>5814029.6158071682</v>
      </c>
      <c r="R353" s="11">
        <f>G353/P353</f>
        <v>79725.429630028593</v>
      </c>
      <c r="S353">
        <f>4*(1/137)^2*(1-N353)*(C353-E353)^2/J353^2</f>
        <v>2.3941575673305269E-2</v>
      </c>
      <c r="T353">
        <f>(1/S353)*O353*(J353+E353^2)^2/J353^2</f>
        <v>286.08803477077521</v>
      </c>
      <c r="U353">
        <f>(J353+E353^2)^2/(4*(1/137)^2*(C353-E353)^2*(1-N353+2*N353*(J353+E353^2)/J353))</f>
        <v>286.08803477077521</v>
      </c>
      <c r="V353">
        <f>AA353*U353*F353</f>
        <v>18264652.460578587</v>
      </c>
      <c r="W353">
        <f>AA353*U353*G353</f>
        <v>250455.77004007518</v>
      </c>
      <c r="X353">
        <f>O353</f>
        <v>0.90170244629482543</v>
      </c>
      <c r="Y353">
        <f>V353/(0.1973269^2*10000000)</f>
        <v>46.907126213165448</v>
      </c>
      <c r="Z353">
        <f>W353/(0.1973269^2*10000000)</f>
        <v>0.64321839363995159</v>
      </c>
      <c r="AA353">
        <v>1</v>
      </c>
      <c r="AB353">
        <f>SQRT(J353+E353^2)</f>
        <v>0.46352663797670002</v>
      </c>
    </row>
    <row r="354" spans="1:28" x14ac:dyDescent="0.2">
      <c r="A354">
        <v>6</v>
      </c>
      <c r="B354">
        <v>12</v>
      </c>
      <c r="C354">
        <v>1.2043999999999999</v>
      </c>
      <c r="D354">
        <v>16.010000000000002</v>
      </c>
      <c r="E354">
        <v>0.37399999999999989</v>
      </c>
      <c r="F354">
        <v>62378.996760000002</v>
      </c>
      <c r="G354">
        <v>870.48</v>
      </c>
      <c r="H354">
        <v>13</v>
      </c>
      <c r="J354" s="7">
        <f>4*C354*(C354-E354)*N354</f>
        <v>7.7583229137405715E-2</v>
      </c>
      <c r="K354" s="8">
        <f>MP^2+2*MP*E354-J354</f>
        <v>1.5045988042264009</v>
      </c>
      <c r="L354" s="9">
        <f>SQRT(K354)</f>
        <v>1.2266208885496777</v>
      </c>
      <c r="M354" s="9">
        <f>PI()*D354/180</f>
        <v>0.27942721324429215</v>
      </c>
      <c r="N354" s="9">
        <f>(SIN(M354/2))^2</f>
        <v>1.9393213248147356E-2</v>
      </c>
      <c r="O354" s="9">
        <f>1/(1+2*(1+E354^2/J354)*(TAN(M354/2))^2)</f>
        <v>0.90019931034778167</v>
      </c>
      <c r="P354" s="10">
        <f>(1/137)*(C354-E354)*(K354-MP^2)/((4*PI()^2*J354*MP*C354)*(1-O354))</f>
        <v>1.0953695884656996E-2</v>
      </c>
      <c r="Q354" s="10">
        <f>F354/P354</f>
        <v>5694789.9062429862</v>
      </c>
      <c r="R354" s="11">
        <f>G354/P354</f>
        <v>79469.067716157268</v>
      </c>
      <c r="S354">
        <f>4*(1/137)^2*(1-N354)*(C354-E354)^2/J354^2</f>
        <v>2.3941575673305269E-2</v>
      </c>
      <c r="T354">
        <f>(1/S354)*O354*(J354+E354^2)^2/J354^2</f>
        <v>295.39689878380096</v>
      </c>
      <c r="U354">
        <f>(J354+E354^2)^2/(4*(1/137)^2*(C354-E354)^2*(1-N354+2*N354*(J354+E354^2)/J354))</f>
        <v>295.39689878380091</v>
      </c>
      <c r="V354">
        <f>AA354*U354*F354</f>
        <v>18426562.192148764</v>
      </c>
      <c r="W354">
        <f>AA354*U354*G354</f>
        <v>257137.09245332301</v>
      </c>
      <c r="X354">
        <f>O354</f>
        <v>0.90019931034778167</v>
      </c>
      <c r="Y354">
        <f>V354/(0.1973269^2*10000000)</f>
        <v>47.322941418535166</v>
      </c>
      <c r="Z354">
        <f>W354/(0.1973269^2*10000000)</f>
        <v>0.66037730944114159</v>
      </c>
      <c r="AA354">
        <v>1</v>
      </c>
      <c r="AB354">
        <f>SQRT(J354+E354^2)</f>
        <v>0.46632523965297612</v>
      </c>
    </row>
    <row r="355" spans="1:28" x14ac:dyDescent="0.2">
      <c r="A355">
        <v>6</v>
      </c>
      <c r="B355">
        <v>12</v>
      </c>
      <c r="C355">
        <v>1.2043999999999999</v>
      </c>
      <c r="D355">
        <v>16.010000000000002</v>
      </c>
      <c r="E355">
        <v>0.37799999999999989</v>
      </c>
      <c r="F355">
        <v>63442.582150000002</v>
      </c>
      <c r="G355">
        <v>885.3</v>
      </c>
      <c r="H355">
        <v>13</v>
      </c>
      <c r="J355" s="7">
        <f>4*C355*(C355-E355)*N355</f>
        <v>7.7209514160828621E-2</v>
      </c>
      <c r="K355" s="8">
        <f>MP^2+2*MP*E355-J355</f>
        <v>1.5124786959082579</v>
      </c>
      <c r="L355" s="9">
        <f>SQRT(K355)</f>
        <v>1.2298287262494147</v>
      </c>
      <c r="M355" s="9">
        <f>PI()*D355/180</f>
        <v>0.27942721324429215</v>
      </c>
      <c r="N355" s="9">
        <f>(SIN(M355/2))^2</f>
        <v>1.9393213248147356E-2</v>
      </c>
      <c r="O355" s="9">
        <f>1/(1+2*(1+E355^2/J355)*(TAN(M355/2))^2)</f>
        <v>0.8986734595584055</v>
      </c>
      <c r="P355" s="10">
        <f>(1/137)*(C355-E355)*(K355-MP^2)/((4*PI()^2*J355*MP*C355)*(1-O355))</f>
        <v>1.092493426400357E-2</v>
      </c>
      <c r="Q355" s="10">
        <f>F355/P355</f>
        <v>5807136.2826443892</v>
      </c>
      <c r="R355" s="11">
        <f>G355/P355</f>
        <v>81034.812531272051</v>
      </c>
      <c r="S355">
        <f>4*(1/137)^2*(1-N355)*(C355-E355)^2/J355^2</f>
        <v>2.3941575673305265E-2</v>
      </c>
      <c r="T355">
        <f>(1/S355)*O355*(J355+E355^2)^2/J355^2</f>
        <v>305.01558928620193</v>
      </c>
      <c r="U355">
        <f>(J355+E355^2)^2/(4*(1/137)^2*(C355-E355)^2*(1-N355+2*N355*(J355+E355^2)/J355))</f>
        <v>305.01558928620187</v>
      </c>
      <c r="V355">
        <f>AA355*U355*F355</f>
        <v>19350976.580320522</v>
      </c>
      <c r="W355">
        <f>AA355*U355*G355</f>
        <v>270030.30119507451</v>
      </c>
      <c r="X355">
        <f>O355</f>
        <v>0.8986734595584055</v>
      </c>
      <c r="Y355">
        <f>V355/(0.1973269^2*10000000)</f>
        <v>49.697014644008689</v>
      </c>
      <c r="Z355">
        <f>W355/(0.1973269^2*10000000)</f>
        <v>0.69348953925484091</v>
      </c>
      <c r="AA355">
        <v>1</v>
      </c>
      <c r="AB355">
        <f>SQRT(J355+E355^2)</f>
        <v>0.46914125182169664</v>
      </c>
    </row>
    <row r="356" spans="1:28" x14ac:dyDescent="0.2">
      <c r="A356">
        <v>6</v>
      </c>
      <c r="B356">
        <v>12</v>
      </c>
      <c r="C356">
        <v>1.2043999999999999</v>
      </c>
      <c r="D356">
        <v>16.010000000000002</v>
      </c>
      <c r="E356">
        <v>0.3819999999999999</v>
      </c>
      <c r="F356">
        <v>60614.40681</v>
      </c>
      <c r="G356">
        <v>851.74</v>
      </c>
      <c r="H356">
        <v>13</v>
      </c>
      <c r="J356" s="7">
        <f>4*C356*(C356-E356)*N356</f>
        <v>7.6835799184251513E-2</v>
      </c>
      <c r="K356" s="8">
        <f>MP^2+2*MP*E356-J356</f>
        <v>1.5203585875901151</v>
      </c>
      <c r="L356" s="9">
        <f>SQRT(K356)</f>
        <v>1.2330282184889829</v>
      </c>
      <c r="M356" s="9">
        <f>PI()*D356/180</f>
        <v>0.27942721324429215</v>
      </c>
      <c r="N356" s="9">
        <f>(SIN(M356/2))^2</f>
        <v>1.9393213248147356E-2</v>
      </c>
      <c r="O356" s="9">
        <f>1/(1+2*(1+E356^2/J356)*(TAN(M356/2))^2)</f>
        <v>0.89712474713257073</v>
      </c>
      <c r="P356" s="10">
        <f>(1/137)*(C356-E356)*(K356-MP^2)/((4*PI()^2*J356*MP*C356)*(1-O356))</f>
        <v>1.0894604409493023E-2</v>
      </c>
      <c r="Q356" s="10">
        <f>F356/P356</f>
        <v>5563708.8352821311</v>
      </c>
      <c r="R356" s="11">
        <f>G356/P356</f>
        <v>78179.984144980568</v>
      </c>
      <c r="S356">
        <f>4*(1/137)^2*(1-N356)*(C356-E356)^2/J356^2</f>
        <v>2.3941575673305272E-2</v>
      </c>
      <c r="T356">
        <f>(1/S356)*O356*(J356+E356^2)^2/J356^2</f>
        <v>314.95355681448962</v>
      </c>
      <c r="U356">
        <f>(J356+E356^2)^2/(4*(1/137)^2*(C356-E356)^2*(1-N356+2*N356*(J356+E356^2)/J356))</f>
        <v>314.95355681448962</v>
      </c>
      <c r="V356">
        <f>AA356*U356*F356</f>
        <v>19090723.019009922</v>
      </c>
      <c r="W356">
        <f>AA356*U356*G356</f>
        <v>268258.54248117341</v>
      </c>
      <c r="X356">
        <f>O356</f>
        <v>0.89712474713257073</v>
      </c>
      <c r="Y356">
        <f>V356/(0.1973269^2*10000000)</f>
        <v>49.02863364556535</v>
      </c>
      <c r="Z356">
        <f>W356/(0.1973269^2*10000000)</f>
        <v>0.68893932348743936</v>
      </c>
      <c r="AA356">
        <v>1</v>
      </c>
      <c r="AB356">
        <f>SQRT(J356+E356^2)</f>
        <v>0.47197436284638539</v>
      </c>
    </row>
    <row r="357" spans="1:28" x14ac:dyDescent="0.2">
      <c r="A357">
        <v>6</v>
      </c>
      <c r="B357">
        <v>12</v>
      </c>
      <c r="C357">
        <v>1.2043999999999999</v>
      </c>
      <c r="D357">
        <v>16.010000000000002</v>
      </c>
      <c r="E357">
        <v>0.3859999999999999</v>
      </c>
      <c r="F357">
        <v>60079.679230000002</v>
      </c>
      <c r="G357">
        <v>849.41</v>
      </c>
      <c r="H357">
        <v>13</v>
      </c>
      <c r="J357" s="7">
        <f>4*C357*(C357-E357)*N357</f>
        <v>7.6462084207674419E-2</v>
      </c>
      <c r="K357" s="8">
        <f>MP^2+2*MP*E357-J357</f>
        <v>1.5282384792719721</v>
      </c>
      <c r="L357" s="9">
        <f>SQRT(K357)</f>
        <v>1.2362194300657032</v>
      </c>
      <c r="M357" s="9">
        <f>PI()*D357/180</f>
        <v>0.27942721324429215</v>
      </c>
      <c r="N357" s="9">
        <f>(SIN(M357/2))^2</f>
        <v>1.9393213248147356E-2</v>
      </c>
      <c r="O357" s="9">
        <f>1/(1+2*(1+E357^2/J357)*(TAN(M357/2))^2)</f>
        <v>0.89555302646042678</v>
      </c>
      <c r="P357" s="10">
        <f>(1/137)*(C357-E357)*(K357-MP^2)/((4*PI()^2*J357*MP*C357)*(1-O357))</f>
        <v>1.0862780749517978E-2</v>
      </c>
      <c r="Q357" s="10">
        <f>F357/P357</f>
        <v>5530782.6435386688</v>
      </c>
      <c r="R357" s="11">
        <f>G357/P357</f>
        <v>78194.526759429573</v>
      </c>
      <c r="S357">
        <f>4*(1/137)^2*(1-N357)*(C357-E357)^2/J357^2</f>
        <v>2.3941575673305269E-2</v>
      </c>
      <c r="T357">
        <f>(1/S357)*O357*(J357+E357^2)^2/J357^2</f>
        <v>325.22051820588626</v>
      </c>
      <c r="U357">
        <f>(J357+E357^2)^2/(4*(1/137)^2*(C357-E357)^2*(1-N357+2*N357*(J357+E357^2)/J357))</f>
        <v>325.22051820588632</v>
      </c>
      <c r="V357">
        <f>AA357*U357*F357</f>
        <v>19539144.412824027</v>
      </c>
      <c r="W357">
        <f>AA357*U357*G357</f>
        <v>276245.56036926189</v>
      </c>
      <c r="X357">
        <f>O357</f>
        <v>0.89555302646042678</v>
      </c>
      <c r="Y357">
        <f>V357/(0.1973269^2*10000000)</f>
        <v>50.180265682458511</v>
      </c>
      <c r="Z357">
        <f>W357/(0.1973269^2*10000000)</f>
        <v>0.70945151538115292</v>
      </c>
      <c r="AA357">
        <v>1</v>
      </c>
      <c r="AB357">
        <f>SQRT(J357+E357^2)</f>
        <v>0.47482426665838634</v>
      </c>
    </row>
    <row r="358" spans="1:28" x14ac:dyDescent="0.2">
      <c r="A358">
        <v>6</v>
      </c>
      <c r="B358">
        <v>12</v>
      </c>
      <c r="C358">
        <v>1.2043999999999999</v>
      </c>
      <c r="D358">
        <v>16.010000000000002</v>
      </c>
      <c r="E358">
        <v>0.3899999999999999</v>
      </c>
      <c r="F358">
        <v>59572.025600000001</v>
      </c>
      <c r="G358">
        <v>853.73</v>
      </c>
      <c r="H358">
        <v>13</v>
      </c>
      <c r="J358" s="7">
        <f>4*C358*(C358-E358)*N358</f>
        <v>7.6088369231097311E-2</v>
      </c>
      <c r="K358" s="8">
        <f>MP^2+2*MP*E358-J358</f>
        <v>1.5361183709538293</v>
      </c>
      <c r="L358" s="9">
        <f>SQRT(K358)</f>
        <v>1.2394024249426936</v>
      </c>
      <c r="M358" s="9">
        <f>PI()*D358/180</f>
        <v>0.27942721324429215</v>
      </c>
      <c r="N358" s="9">
        <f>(SIN(M358/2))^2</f>
        <v>1.9393213248147356E-2</v>
      </c>
      <c r="O358" s="9">
        <f>1/(1+2*(1+E358^2/J358)*(TAN(M358/2))^2)</f>
        <v>0.89395815114110422</v>
      </c>
      <c r="P358" s="10">
        <f>(1/137)*(C358-E358)*(K358-MP^2)/((4*PI()^2*J358*MP*C358)*(1-O358))</f>
        <v>1.0829535469841424E-2</v>
      </c>
      <c r="Q358" s="10">
        <f>F358/P358</f>
        <v>5500884.6654502265</v>
      </c>
      <c r="R358" s="11">
        <f>G358/P358</f>
        <v>78833.482966790732</v>
      </c>
      <c r="S358">
        <f>4*(1/137)^2*(1-N358)*(C358-E358)^2/J358^2</f>
        <v>2.3941575673305276E-2</v>
      </c>
      <c r="T358">
        <f>(1/S358)*O358*(J358+E358^2)^2/J358^2</f>
        <v>335.82646367690256</v>
      </c>
      <c r="U358">
        <f>(J358+E358^2)^2/(4*(1/137)^2*(C358-E358)^2*(1-N358+2*N358*(J358+E358^2)/J358))</f>
        <v>335.82646367690251</v>
      </c>
      <c r="V358">
        <f>AA358*U358*F358</f>
        <v>20005862.691317905</v>
      </c>
      <c r="W358">
        <f>AA358*U358*G358</f>
        <v>286705.12683488196</v>
      </c>
      <c r="X358">
        <f>O358</f>
        <v>0.89395815114110422</v>
      </c>
      <c r="Y358">
        <f>V358/(0.1973269^2*10000000)</f>
        <v>51.378887624077983</v>
      </c>
      <c r="Z358">
        <f>W358/(0.1973269^2*10000000)</f>
        <v>0.73631368565221489</v>
      </c>
      <c r="AA358">
        <v>1</v>
      </c>
      <c r="AB358">
        <f>SQRT(J358+E358^2)</f>
        <v>0.4776906627003476</v>
      </c>
    </row>
    <row r="359" spans="1:28" x14ac:dyDescent="0.2">
      <c r="A359">
        <v>6</v>
      </c>
      <c r="B359">
        <v>12</v>
      </c>
      <c r="C359">
        <v>1.2043999999999999</v>
      </c>
      <c r="D359">
        <v>16.010000000000002</v>
      </c>
      <c r="E359">
        <v>0.39399999999999991</v>
      </c>
      <c r="F359">
        <v>56472.107470000003</v>
      </c>
      <c r="G359">
        <v>818.53</v>
      </c>
      <c r="H359">
        <v>13</v>
      </c>
      <c r="J359" s="7">
        <f>4*C359*(C359-E359)*N359</f>
        <v>7.5714654254520217E-2</v>
      </c>
      <c r="K359" s="8">
        <f>MP^2+2*MP*E359-J359</f>
        <v>1.5439982626356865</v>
      </c>
      <c r="L359" s="9">
        <f>SQRT(K359)</f>
        <v>1.2425772662638273</v>
      </c>
      <c r="M359" s="9">
        <f>PI()*D359/180</f>
        <v>0.27942721324429215</v>
      </c>
      <c r="N359" s="9">
        <f>(SIN(M359/2))^2</f>
        <v>1.9393213248147356E-2</v>
      </c>
      <c r="O359" s="9">
        <f>1/(1+2*(1+E359^2/J359)*(TAN(M359/2))^2)</f>
        <v>0.89233997500784168</v>
      </c>
      <c r="P359" s="10">
        <f>(1/137)*(C359-E359)*(K359-MP^2)/((4*PI()^2*J359*MP*C359)*(1-O359))</f>
        <v>1.0794938544585245E-2</v>
      </c>
      <c r="Q359" s="10">
        <f>F359/P359</f>
        <v>5231350.5293947672</v>
      </c>
      <c r="R359" s="11">
        <f>G359/P359</f>
        <v>75825.350614022318</v>
      </c>
      <c r="S359">
        <f>4*(1/137)^2*(1-N359)*(C359-E359)^2/J359^2</f>
        <v>2.3941575673305269E-2</v>
      </c>
      <c r="T359">
        <f>(1/S359)*O359*(J359+E359^2)^2/J359^2</f>
        <v>346.78166410324968</v>
      </c>
      <c r="U359">
        <f>(J359+E359^2)^2/(4*(1/137)^2*(C359-E359)^2*(1-N359+2*N359*(J359+E359^2)/J359))</f>
        <v>346.78166410324974</v>
      </c>
      <c r="V359">
        <f>AA359*U359*F359</f>
        <v>19583491.40386416</v>
      </c>
      <c r="W359">
        <f>AA359*U359*G359</f>
        <v>283851.195518433</v>
      </c>
      <c r="X359">
        <f>O359</f>
        <v>0.89233997500784168</v>
      </c>
      <c r="Y359">
        <f>V359/(0.1973269^2*10000000)</f>
        <v>50.294157250359042</v>
      </c>
      <c r="Z359">
        <f>W359/(0.1973269^2*10000000)</f>
        <v>0.72898424334537038</v>
      </c>
      <c r="AA359">
        <v>1</v>
      </c>
      <c r="AB359">
        <f>SQRT(J359+E359^2)</f>
        <v>0.48057325586690752</v>
      </c>
    </row>
    <row r="360" spans="1:28" x14ac:dyDescent="0.2">
      <c r="A360">
        <v>6</v>
      </c>
      <c r="B360">
        <v>12</v>
      </c>
      <c r="C360">
        <v>1.2043999999999999</v>
      </c>
      <c r="D360">
        <v>16.010000000000002</v>
      </c>
      <c r="E360">
        <v>0.39799999999999991</v>
      </c>
      <c r="F360">
        <v>56032.577579999997</v>
      </c>
      <c r="G360">
        <v>819.08</v>
      </c>
      <c r="H360">
        <v>13</v>
      </c>
      <c r="J360" s="7">
        <f>4*C360*(C360-E360)*N360</f>
        <v>7.5340939277943109E-2</v>
      </c>
      <c r="K360" s="8">
        <f>MP^2+2*MP*E360-J360</f>
        <v>1.5518781543175435</v>
      </c>
      <c r="L360" s="9">
        <f>SQRT(K360)</f>
        <v>1.2457440163683482</v>
      </c>
      <c r="M360" s="9">
        <f>PI()*D360/180</f>
        <v>0.27942721324429215</v>
      </c>
      <c r="N360" s="9">
        <f>(SIN(M360/2))^2</f>
        <v>1.9393213248147356E-2</v>
      </c>
      <c r="O360" s="9">
        <f>1/(1+2*(1+E360^2/J360)*(TAN(M360/2))^2)</f>
        <v>0.89069835215353432</v>
      </c>
      <c r="P360" s="10">
        <f>(1/137)*(C360-E360)*(K360-MP^2)/((4*PI()^2*J360*MP*C360)*(1-O360))</f>
        <v>1.0759057769601336E-2</v>
      </c>
      <c r="Q360" s="10">
        <f>F360/P360</f>
        <v>5207944.6713553816</v>
      </c>
      <c r="R360" s="11">
        <f>G360/P360</f>
        <v>76129.343065173452</v>
      </c>
      <c r="S360">
        <f>4*(1/137)^2*(1-N360)*(C360-E360)^2/J360^2</f>
        <v>2.3941575673305276E-2</v>
      </c>
      <c r="T360">
        <f>(1/S360)*O360*(J360+E360^2)^2/J360^2</f>
        <v>358.09667850772092</v>
      </c>
      <c r="U360">
        <f>(J360+E360^2)^2/(4*(1/137)^2*(C360-E360)^2*(1-N360+2*N360*(J360+E360^2)/J360))</f>
        <v>358.09667850772087</v>
      </c>
      <c r="V360">
        <f>AA360*U360*F360</f>
        <v>20065079.919624187</v>
      </c>
      <c r="W360">
        <f>AA360*U360*G360</f>
        <v>293309.82743210404</v>
      </c>
      <c r="X360">
        <f>O360</f>
        <v>0.89069835215353432</v>
      </c>
      <c r="Y360">
        <f>V360/(0.1973269^2*10000000)</f>
        <v>51.530968809753531</v>
      </c>
      <c r="Z360">
        <f>W360/(0.1973269^2*10000000)</f>
        <v>0.75327582195252152</v>
      </c>
      <c r="AA360">
        <v>1</v>
      </c>
      <c r="AB360">
        <f>SQRT(J360+E360^2)</f>
        <v>0.48347175644285889</v>
      </c>
    </row>
    <row r="361" spans="1:28" x14ac:dyDescent="0.2">
      <c r="A361">
        <v>6</v>
      </c>
      <c r="B361">
        <v>12</v>
      </c>
      <c r="C361">
        <v>1.2043999999999999</v>
      </c>
      <c r="D361">
        <v>16.010000000000002</v>
      </c>
      <c r="E361">
        <v>0.40199999999999991</v>
      </c>
      <c r="F361">
        <v>57646.80358</v>
      </c>
      <c r="G361">
        <v>837.67</v>
      </c>
      <c r="H361">
        <v>13</v>
      </c>
      <c r="J361" s="7">
        <f>4*C361*(C361-E361)*N361</f>
        <v>7.4967224301366014E-2</v>
      </c>
      <c r="K361" s="8">
        <f>MP^2+2*MP*E361-J361</f>
        <v>1.5597580459994007</v>
      </c>
      <c r="L361" s="9">
        <f>SQRT(K361)</f>
        <v>1.2489027368051528</v>
      </c>
      <c r="M361" s="9">
        <f>PI()*D361/180</f>
        <v>0.27942721324429215</v>
      </c>
      <c r="N361" s="9">
        <f>(SIN(M361/2))^2</f>
        <v>1.9393213248147356E-2</v>
      </c>
      <c r="O361" s="9">
        <f>1/(1+2*(1+E361^2/J361)*(TAN(M361/2))^2)</f>
        <v>0.8890331369567066</v>
      </c>
      <c r="P361" s="10">
        <f>(1/137)*(C361-E361)*(K361-MP^2)/((4*PI()^2*J361*MP*C361)*(1-O361))</f>
        <v>1.0721958797938093E-2</v>
      </c>
      <c r="Q361" s="10">
        <f>F361/P361</f>
        <v>5376517.9167715032</v>
      </c>
      <c r="R361" s="11">
        <f>G361/P361</f>
        <v>78126.582631626021</v>
      </c>
      <c r="S361">
        <f>4*(1/137)^2*(1-N361)*(C361-E361)^2/J361^2</f>
        <v>2.3941575673305272E-2</v>
      </c>
      <c r="T361">
        <f>(1/S361)*O361*(J361+E361^2)^2/J361^2</f>
        <v>369.7823617629407</v>
      </c>
      <c r="U361">
        <f>(J361+E361^2)^2/(4*(1/137)^2*(C361-E361)^2*(1-N361+2*N361*(J361+E361^2)/J361))</f>
        <v>369.78236176294064</v>
      </c>
      <c r="V361">
        <f>AA361*U361*F361</f>
        <v>21316771.175896741</v>
      </c>
      <c r="W361">
        <f>AA361*U361*G361</f>
        <v>309755.59097796248</v>
      </c>
      <c r="X361">
        <f>O361</f>
        <v>0.8890331369567066</v>
      </c>
      <c r="Y361">
        <f>V361/(0.1973269^2*10000000)</f>
        <v>54.745551724189802</v>
      </c>
      <c r="Z361">
        <f>W361/(0.1973269^2*10000000)</f>
        <v>0.79551169301453351</v>
      </c>
      <c r="AA361">
        <v>1</v>
      </c>
      <c r="AB361">
        <f>SQRT(J361+E361^2)</f>
        <v>0.48638588003905497</v>
      </c>
    </row>
    <row r="362" spans="1:28" x14ac:dyDescent="0.2">
      <c r="A362">
        <v>6</v>
      </c>
      <c r="B362">
        <v>12</v>
      </c>
      <c r="C362">
        <v>1.2043999999999999</v>
      </c>
      <c r="D362">
        <v>16.010000000000002</v>
      </c>
      <c r="E362">
        <v>0.40599999999999992</v>
      </c>
      <c r="F362">
        <v>55625.564599999998</v>
      </c>
      <c r="G362">
        <v>816.31</v>
      </c>
      <c r="H362">
        <v>13</v>
      </c>
      <c r="J362" s="7">
        <f>4*C362*(C362-E362)*N362</f>
        <v>7.459350932478892E-2</v>
      </c>
      <c r="K362" s="8">
        <f>MP^2+2*MP*E362-J362</f>
        <v>1.5676379376812577</v>
      </c>
      <c r="L362" s="9">
        <f>SQRT(K362)</f>
        <v>1.2520534883467469</v>
      </c>
      <c r="M362" s="9">
        <f>PI()*D362/180</f>
        <v>0.27942721324429215</v>
      </c>
      <c r="N362" s="9">
        <f>(SIN(M362/2))^2</f>
        <v>1.9393213248147356E-2</v>
      </c>
      <c r="O362" s="9">
        <f>1/(1+2*(1+E362^2/J362)*(TAN(M362/2))^2)</f>
        <v>0.88734418410790938</v>
      </c>
      <c r="P362" s="10">
        <f>(1/137)*(C362-E362)*(K362-MP^2)/((4*PI()^2*J362*MP*C362)*(1-O362))</f>
        <v>1.0683705177133403E-2</v>
      </c>
      <c r="Q362" s="10">
        <f>F362/P362</f>
        <v>5206579.89693096</v>
      </c>
      <c r="R362" s="11">
        <f>G362/P362</f>
        <v>76407.012966547249</v>
      </c>
      <c r="S362">
        <f>4*(1/137)^2*(1-N362)*(C362-E362)^2/J362^2</f>
        <v>2.3941575673305265E-2</v>
      </c>
      <c r="T362">
        <f>(1/S362)*O362*(J362+E362^2)^2/J362^2</f>
        <v>381.84987251615058</v>
      </c>
      <c r="U362">
        <f>(J362+E362^2)^2/(4*(1/137)^2*(C362-E362)^2*(1-N362+2*N362*(J362+E362^2)/J362))</f>
        <v>381.84987251615058</v>
      </c>
      <c r="V362">
        <f>AA362*U362*F362</f>
        <v>21240614.751148898</v>
      </c>
      <c r="W362">
        <f>AA362*U362*G362</f>
        <v>311707.86943365884</v>
      </c>
      <c r="X362">
        <f>O362</f>
        <v>0.88734418410790938</v>
      </c>
      <c r="Y362">
        <f>V362/(0.1973269^2*10000000)</f>
        <v>54.549967437256299</v>
      </c>
      <c r="Z362">
        <f>W362/(0.1973269^2*10000000)</f>
        <v>0.80052551805841243</v>
      </c>
      <c r="AA362">
        <v>1</v>
      </c>
      <c r="AB362">
        <f>SQRT(J362+E362^2)</f>
        <v>0.48931534752630523</v>
      </c>
    </row>
    <row r="363" spans="1:28" x14ac:dyDescent="0.2">
      <c r="A363">
        <v>6</v>
      </c>
      <c r="B363">
        <v>12</v>
      </c>
      <c r="C363">
        <v>1.2043999999999999</v>
      </c>
      <c r="D363">
        <v>16.010000000000002</v>
      </c>
      <c r="E363">
        <v>0.40999999999999992</v>
      </c>
      <c r="F363">
        <v>57158.477709999999</v>
      </c>
      <c r="G363">
        <v>842.9</v>
      </c>
      <c r="H363">
        <v>13</v>
      </c>
      <c r="J363" s="7">
        <f>4*C363*(C363-E363)*N363</f>
        <v>7.4219794348211826E-2</v>
      </c>
      <c r="K363" s="8">
        <f>MP^2+2*MP*E363-J363</f>
        <v>1.5755178293631147</v>
      </c>
      <c r="L363" s="9">
        <f>SQRT(K363)</f>
        <v>1.2551963310028893</v>
      </c>
      <c r="M363" s="9">
        <f>PI()*D363/180</f>
        <v>0.27942721324429215</v>
      </c>
      <c r="N363" s="9">
        <f>(SIN(M363/2))^2</f>
        <v>1.9393213248147356E-2</v>
      </c>
      <c r="O363" s="9">
        <f>1/(1+2*(1+E363^2/J363)*(TAN(M363/2))^2)</f>
        <v>0.88563134863654136</v>
      </c>
      <c r="P363" s="10">
        <f>(1/137)*(C363-E363)*(K363-MP^2)/((4*PI()^2*J363*MP*C363)*(1-O363))</f>
        <v>1.0644358388083261E-2</v>
      </c>
      <c r="Q363" s="10">
        <f>F363/P363</f>
        <v>5369837.7700238796</v>
      </c>
      <c r="R363" s="11">
        <f>G363/P363</f>
        <v>79187.487800453673</v>
      </c>
      <c r="S363">
        <f>4*(1/137)^2*(1-N363)*(C363-E363)^2/J363^2</f>
        <v>2.3941575673305265E-2</v>
      </c>
      <c r="T363">
        <f>(1/S363)*O363*(J363+E363^2)^2/J363^2</f>
        <v>394.31068134348402</v>
      </c>
      <c r="U363">
        <f>(J363+E363^2)^2/(4*(1/137)^2*(C363-E363)^2*(1-N363+2*N363*(J363+E363^2)/J363))</f>
        <v>394.31068134348396</v>
      </c>
      <c r="V363">
        <f>AA363*U363*F363</f>
        <v>22538198.290386442</v>
      </c>
      <c r="W363">
        <f>AA363*U363*G363</f>
        <v>332364.47330442263</v>
      </c>
      <c r="X363">
        <f>O363</f>
        <v>0.88563134863654136</v>
      </c>
      <c r="Y363">
        <f>V363/(0.1973269^2*10000000)</f>
        <v>57.882410525265286</v>
      </c>
      <c r="Z363">
        <f>W363/(0.1973269^2*10000000)</f>
        <v>0.85357563368435108</v>
      </c>
      <c r="AA363">
        <v>1</v>
      </c>
      <c r="AB363">
        <f>SQRT(J363+E363^2)</f>
        <v>0.49225988496749534</v>
      </c>
    </row>
    <row r="364" spans="1:28" x14ac:dyDescent="0.2">
      <c r="A364">
        <v>6</v>
      </c>
      <c r="B364">
        <v>12</v>
      </c>
      <c r="C364">
        <v>1.2043999999999999</v>
      </c>
      <c r="D364">
        <v>16.010000000000002</v>
      </c>
      <c r="E364">
        <v>0.41399999999999992</v>
      </c>
      <c r="F364">
        <v>52719.469510000003</v>
      </c>
      <c r="G364">
        <v>795.3</v>
      </c>
      <c r="H364">
        <v>13</v>
      </c>
      <c r="J364" s="7">
        <f>4*C364*(C364-E364)*N364</f>
        <v>7.3846079371634718E-2</v>
      </c>
      <c r="K364" s="8">
        <f>MP^2+2*MP*E364-J364</f>
        <v>1.5833977210449719</v>
      </c>
      <c r="L364" s="9">
        <f>SQRT(K364)</f>
        <v>1.2583313240339256</v>
      </c>
      <c r="M364" s="9">
        <f>PI()*D364/180</f>
        <v>0.27942721324429215</v>
      </c>
      <c r="N364" s="9">
        <f>(SIN(M364/2))^2</f>
        <v>1.9393213248147356E-2</v>
      </c>
      <c r="O364" s="9">
        <f>1/(1+2*(1+E364^2/J364)*(TAN(M364/2))^2)</f>
        <v>0.88389448593809916</v>
      </c>
      <c r="P364" s="10">
        <f>(1/137)*(C364-E364)*(K364-MP^2)/((4*PI()^2*J364*MP*C364)*(1-O364))</f>
        <v>1.0603977885252646E-2</v>
      </c>
      <c r="Q364" s="10">
        <f>F364/P364</f>
        <v>4971669.1302533709</v>
      </c>
      <c r="R364" s="11">
        <f>G364/P364</f>
        <v>75000.156413571342</v>
      </c>
      <c r="S364">
        <f>4*(1/137)^2*(1-N364)*(C364-E364)^2/J364^2</f>
        <v>2.3941575673305272E-2</v>
      </c>
      <c r="T364">
        <f>(1/S364)*O364*(J364+E364^2)^2/J364^2</f>
        <v>407.17657914147776</v>
      </c>
      <c r="U364">
        <f>(J364+E364^2)^2/(4*(1/137)^2*(C364-E364)^2*(1-N364+2*N364*(J364+E364^2)/J364))</f>
        <v>407.17657914147776</v>
      </c>
      <c r="V364">
        <f>AA364*U364*F364</f>
        <v>21466133.249235239</v>
      </c>
      <c r="W364">
        <f>AA364*U364*G364</f>
        <v>323827.53339121724</v>
      </c>
      <c r="X364">
        <f>O364</f>
        <v>0.88389448593809916</v>
      </c>
      <c r="Y364">
        <f>V364/(0.1973269^2*10000000)</f>
        <v>55.129142139647783</v>
      </c>
      <c r="Z364">
        <f>W364/(0.1973269^2*10000000)</f>
        <v>0.83165113668955581</v>
      </c>
      <c r="AA364">
        <v>1</v>
      </c>
      <c r="AB364">
        <f>SQRT(J364+E364^2)</f>
        <v>0.49521922354815212</v>
      </c>
    </row>
    <row r="365" spans="1:28" x14ac:dyDescent="0.2">
      <c r="A365">
        <v>6</v>
      </c>
      <c r="B365">
        <v>12</v>
      </c>
      <c r="C365">
        <v>1.2043999999999999</v>
      </c>
      <c r="D365">
        <v>16.010000000000002</v>
      </c>
      <c r="E365">
        <v>0.41799999999999993</v>
      </c>
      <c r="F365">
        <v>53245.597889999997</v>
      </c>
      <c r="G365">
        <v>805.59</v>
      </c>
      <c r="H365">
        <v>13</v>
      </c>
      <c r="J365" s="7">
        <f>4*C365*(C365-E365)*N365</f>
        <v>7.3472364395057624E-2</v>
      </c>
      <c r="K365" s="8">
        <f>MP^2+2*MP*E365-J365</f>
        <v>1.5912776127268289</v>
      </c>
      <c r="L365" s="9">
        <f>SQRT(K365)</f>
        <v>1.261458525963826</v>
      </c>
      <c r="M365" s="9">
        <f>PI()*D365/180</f>
        <v>0.27942721324429215</v>
      </c>
      <c r="N365" s="9">
        <f>(SIN(M365/2))^2</f>
        <v>1.9393213248147356E-2</v>
      </c>
      <c r="O365" s="9">
        <f>1/(1+2*(1+E365^2/J365)*(TAN(M365/2))^2)</f>
        <v>0.88213345180185188</v>
      </c>
      <c r="P365" s="10">
        <f>(1/137)*(C365-E365)*(K365-MP^2)/((4*PI()^2*J365*MP*C365)*(1-O365))</f>
        <v>1.0562621138011168E-2</v>
      </c>
      <c r="Q365" s="10">
        <f>F365/P365</f>
        <v>5040945.5375037333</v>
      </c>
      <c r="R365" s="11">
        <f>G365/P365</f>
        <v>76268.001045778714</v>
      </c>
      <c r="S365">
        <f>4*(1/137)^2*(1-N365)*(C365-E365)^2/J365^2</f>
        <v>2.3941575673305269E-2</v>
      </c>
      <c r="T365">
        <f>(1/S365)*O365*(J365+E365^2)^2/J365^2</f>
        <v>420.4596857638802</v>
      </c>
      <c r="U365">
        <f>(J365+E365^2)^2/(4*(1/137)^2*(C365-E365)^2*(1-N365+2*N365*(J365+E365^2)/J365))</f>
        <v>420.45968576388032</v>
      </c>
      <c r="V365">
        <f>AA365*U365*F365</f>
        <v>22387627.357139327</v>
      </c>
      <c r="W365">
        <f>AA365*U365*G365</f>
        <v>338718.11825452436</v>
      </c>
      <c r="X365">
        <f>O365</f>
        <v>0.88213345180185188</v>
      </c>
      <c r="Y365">
        <f>V365/(0.1973269^2*10000000)</f>
        <v>57.495715525998222</v>
      </c>
      <c r="Z365">
        <f>W365/(0.1973269^2*10000000)</f>
        <v>0.86989301099176586</v>
      </c>
      <c r="AA365">
        <v>1</v>
      </c>
      <c r="AB365">
        <f>SQRT(J365+E365^2)</f>
        <v>0.4981930995056611</v>
      </c>
    </row>
    <row r="366" spans="1:28" x14ac:dyDescent="0.2">
      <c r="A366">
        <v>6</v>
      </c>
      <c r="B366">
        <v>12</v>
      </c>
      <c r="C366">
        <v>1.2043999999999999</v>
      </c>
      <c r="D366">
        <v>16.010000000000002</v>
      </c>
      <c r="E366">
        <v>0.42199999999999993</v>
      </c>
      <c r="F366">
        <v>52951.722229999999</v>
      </c>
      <c r="G366">
        <v>814.06</v>
      </c>
      <c r="H366">
        <v>13</v>
      </c>
      <c r="J366" s="7">
        <f>4*C366*(C366-E366)*N366</f>
        <v>7.3098649418480516E-2</v>
      </c>
      <c r="K366" s="8">
        <f>MP^2+2*MP*E366-J366</f>
        <v>1.5991575044086861</v>
      </c>
      <c r="L366" s="9">
        <f>SQRT(K366)</f>
        <v>1.2645779945929339</v>
      </c>
      <c r="M366" s="9">
        <f>PI()*D366/180</f>
        <v>0.27942721324429215</v>
      </c>
      <c r="N366" s="9">
        <f>(SIN(M366/2))^2</f>
        <v>1.9393213248147356E-2</v>
      </c>
      <c r="O366" s="9">
        <f>1/(1+2*(1+E366^2/J366)*(TAN(M366/2))^2)</f>
        <v>0.88034810243894512</v>
      </c>
      <c r="P366" s="10">
        <f>(1/137)*(C366-E366)*(K366-MP^2)/((4*PI()^2*J366*MP*C366)*(1-O366))</f>
        <v>1.0520343672892767E-2</v>
      </c>
      <c r="Q366" s="10">
        <f>F366/P366</f>
        <v>5033269.2425664766</v>
      </c>
      <c r="R366" s="11">
        <f>G366/P366</f>
        <v>77379.601400051863</v>
      </c>
      <c r="S366">
        <f>4*(1/137)^2*(1-N366)*(C366-E366)^2/J366^2</f>
        <v>2.3941575673305272E-2</v>
      </c>
      <c r="T366">
        <f>(1/S366)*O366*(J366+E366^2)^2/J366^2</f>
        <v>434.1724589121394</v>
      </c>
      <c r="U366">
        <f>(J366+E366^2)^2/(4*(1/137)^2*(C366-E366)^2*(1-N366+2*N366*(J366+E366^2)/J366))</f>
        <v>434.17245891213946</v>
      </c>
      <c r="V366">
        <f>AA366*U366*F366</f>
        <v>22990179.444231696</v>
      </c>
      <c r="W366">
        <f>AA366*U366*G366</f>
        <v>353442.43190201622</v>
      </c>
      <c r="X366">
        <f>O366</f>
        <v>0.88034810243894512</v>
      </c>
      <c r="Y366">
        <f>V366/(0.1973269^2*10000000)</f>
        <v>59.043184707810006</v>
      </c>
      <c r="Z366">
        <f>W366/(0.1973269^2*10000000)</f>
        <v>0.90770786896159861</v>
      </c>
      <c r="AA366">
        <v>1</v>
      </c>
      <c r="AB366">
        <f>SQRT(J366+E366^2)</f>
        <v>0.50118125405733249</v>
      </c>
    </row>
    <row r="367" spans="1:28" x14ac:dyDescent="0.2">
      <c r="A367">
        <v>6</v>
      </c>
      <c r="B367">
        <v>12</v>
      </c>
      <c r="C367">
        <v>1.2043999999999999</v>
      </c>
      <c r="D367">
        <v>16.010000000000002</v>
      </c>
      <c r="E367">
        <v>0.42599999999999993</v>
      </c>
      <c r="F367">
        <v>49325.617709999999</v>
      </c>
      <c r="G367">
        <v>769.77</v>
      </c>
      <c r="H367">
        <v>13</v>
      </c>
      <c r="J367" s="7">
        <f>4*C367*(C367-E367)*N367</f>
        <v>7.2724934441903422E-2</v>
      </c>
      <c r="K367" s="8">
        <f>MP^2+2*MP*E367-J367</f>
        <v>1.6070373960905431</v>
      </c>
      <c r="L367" s="9">
        <f>SQRT(K367)</f>
        <v>1.2676897870104276</v>
      </c>
      <c r="M367" s="9">
        <f>PI()*D367/180</f>
        <v>0.27942721324429215</v>
      </c>
      <c r="N367" s="9">
        <f>(SIN(M367/2))^2</f>
        <v>1.9393213248147356E-2</v>
      </c>
      <c r="O367" s="9">
        <f>1/(1+2*(1+E367^2/J367)*(TAN(M367/2))^2)</f>
        <v>0.87853829451093146</v>
      </c>
      <c r="P367" s="10">
        <f>(1/137)*(C367-E367)*(K367-MP^2)/((4*PI()^2*J367*MP*C367)*(1-O367))</f>
        <v>1.0477199116592952E-2</v>
      </c>
      <c r="Q367" s="10">
        <f>F367/P367</f>
        <v>4707901.1442936137</v>
      </c>
      <c r="R367" s="11">
        <f>G367/P367</f>
        <v>73470.97171999907</v>
      </c>
      <c r="S367">
        <f>4*(1/137)^2*(1-N367)*(C367-E367)^2/J367^2</f>
        <v>2.3941575673305272E-2</v>
      </c>
      <c r="T367">
        <f>(1/S367)*O367*(J367+E367^2)^2/J367^2</f>
        <v>448.32770328829184</v>
      </c>
      <c r="U367">
        <f>(J367+E367^2)^2/(4*(1/137)^2*(C367-E367)^2*(1-N367+2*N367*(J367+E367^2)/J367))</f>
        <v>448.32770328829184</v>
      </c>
      <c r="V367">
        <f>AA367*U367*F367</f>
        <v>22114040.901200593</v>
      </c>
      <c r="W367">
        <f>AA367*U367*G367</f>
        <v>345109.21616022842</v>
      </c>
      <c r="X367">
        <f>O367</f>
        <v>0.87853829451093146</v>
      </c>
      <c r="Y367">
        <f>V367/(0.1973269^2*10000000)</f>
        <v>56.793093100160711</v>
      </c>
      <c r="Z367">
        <f>W367/(0.1973269^2*10000000)</f>
        <v>0.88630657466348661</v>
      </c>
      <c r="AA367">
        <v>1</v>
      </c>
      <c r="AB367">
        <f>SQRT(J367+E367^2)</f>
        <v>0.50418343332749782</v>
      </c>
    </row>
    <row r="368" spans="1:28" x14ac:dyDescent="0.2">
      <c r="A368">
        <v>6</v>
      </c>
      <c r="B368">
        <v>12</v>
      </c>
      <c r="C368">
        <v>1.2043999999999999</v>
      </c>
      <c r="D368">
        <v>16.010000000000002</v>
      </c>
      <c r="E368">
        <v>0.42999999999999994</v>
      </c>
      <c r="F368">
        <v>49055.606630000002</v>
      </c>
      <c r="G368">
        <v>772.16</v>
      </c>
      <c r="H368">
        <v>13</v>
      </c>
      <c r="J368" s="7">
        <f>4*C368*(C368-E368)*N368</f>
        <v>7.2351219465326314E-2</v>
      </c>
      <c r="K368" s="8">
        <f>MP^2+2*MP*E368-J368</f>
        <v>1.6149172877724001</v>
      </c>
      <c r="L368" s="9">
        <f>SQRT(K368)</f>
        <v>1.2707939596065132</v>
      </c>
      <c r="M368" s="9">
        <f>PI()*D368/180</f>
        <v>0.27942721324429215</v>
      </c>
      <c r="N368" s="9">
        <f>(SIN(M368/2))^2</f>
        <v>1.9393213248147356E-2</v>
      </c>
      <c r="O368" s="9">
        <f>1/(1+2*(1+E368^2/J368)*(TAN(M368/2))^2)</f>
        <v>0.87670388515872899</v>
      </c>
      <c r="P368" s="10">
        <f>(1/137)*(C368-E368)*(K368-MP^2)/((4*PI()^2*J368*MP*C368)*(1-O368))</f>
        <v>1.0433239239532282E-2</v>
      </c>
      <c r="Q368" s="10">
        <f>F368/P368</f>
        <v>4701857.7360063633</v>
      </c>
      <c r="R368" s="11">
        <f>G368/P368</f>
        <v>74009.613148161225</v>
      </c>
      <c r="S368">
        <f>4*(1/137)^2*(1-N368)*(C368-E368)^2/J368^2</f>
        <v>2.3941575673305279E-2</v>
      </c>
      <c r="T368">
        <f>(1/S368)*O368*(J368+E368^2)^2/J368^2</f>
        <v>462.93858001933341</v>
      </c>
      <c r="U368">
        <f>(J368+E368^2)^2/(4*(1/137)^2*(C368-E368)^2*(1-N368+2*N368*(J368+E368^2)/J368))</f>
        <v>462.93858001933347</v>
      </c>
      <c r="V368">
        <f>AA368*U368*F368</f>
        <v>22709732.875279203</v>
      </c>
      <c r="W368">
        <f>AA368*U368*G368</f>
        <v>357462.65394772851</v>
      </c>
      <c r="X368">
        <f>O368</f>
        <v>0.87670388515872899</v>
      </c>
      <c r="Y368">
        <f>V368/(0.1973269^2*10000000)</f>
        <v>58.322944197660867</v>
      </c>
      <c r="Z368">
        <f>W368/(0.1973269^2*10000000)</f>
        <v>0.91803256927058019</v>
      </c>
      <c r="AA368">
        <v>1</v>
      </c>
      <c r="AB368">
        <f>SQRT(J368+E368^2)</f>
        <v>0.50719938827380917</v>
      </c>
    </row>
    <row r="369" spans="1:28" x14ac:dyDescent="0.2">
      <c r="A369">
        <v>6</v>
      </c>
      <c r="B369">
        <v>12</v>
      </c>
      <c r="C369">
        <v>1.2043999999999999</v>
      </c>
      <c r="D369">
        <v>16.010000000000002</v>
      </c>
      <c r="E369">
        <v>0.43399999999999994</v>
      </c>
      <c r="F369">
        <v>48677.060169999997</v>
      </c>
      <c r="G369">
        <v>779.47</v>
      </c>
      <c r="H369">
        <v>13</v>
      </c>
      <c r="J369" s="7">
        <f>4*C369*(C369-E369)*N369</f>
        <v>7.1977504488749219E-2</v>
      </c>
      <c r="K369" s="8">
        <f>MP^2+2*MP*E369-J369</f>
        <v>1.6227971794542575</v>
      </c>
      <c r="L369" s="9">
        <f>SQRT(K369)</f>
        <v>1.273890568084346</v>
      </c>
      <c r="M369" s="9">
        <f>PI()*D369/180</f>
        <v>0.27942721324429215</v>
      </c>
      <c r="N369" s="9">
        <f>(SIN(M369/2))^2</f>
        <v>1.9393213248147356E-2</v>
      </c>
      <c r="O369" s="9">
        <f>1/(1+2*(1+E369^2/J369)*(TAN(M369/2))^2)</f>
        <v>0.87484473203200852</v>
      </c>
      <c r="P369" s="10">
        <f>(1/137)*(C369-E369)*(K369-MP^2)/((4*PI()^2*J369*MP*C369)*(1-O369))</f>
        <v>1.0388513999828068E-2</v>
      </c>
      <c r="Q369" s="10">
        <f>F369/P369</f>
        <v>4685661.5075847823</v>
      </c>
      <c r="R369" s="11">
        <f>G369/P369</f>
        <v>75031.905430642</v>
      </c>
      <c r="S369">
        <f>4*(1/137)^2*(1-N369)*(C369-E369)^2/J369^2</f>
        <v>2.3941575673305272E-2</v>
      </c>
      <c r="T369">
        <f>(1/S369)*O369*(J369+E369^2)^2/J369^2</f>
        <v>478.01861636252187</v>
      </c>
      <c r="U369">
        <f>(J369+E369^2)^2/(4*(1/137)^2*(C369-E369)^2*(1-N369+2*N369*(J369+E369^2)/J369))</f>
        <v>478.01861636252187</v>
      </c>
      <c r="V369">
        <f>AA369*U369*F369</f>
        <v>23268540.951058622</v>
      </c>
      <c r="W369">
        <f>AA369*U369*G369</f>
        <v>372601.17089609493</v>
      </c>
      <c r="X369">
        <f>O369</f>
        <v>0.87484473203200852</v>
      </c>
      <c r="Y369">
        <f>V369/(0.1973269^2*10000000)</f>
        <v>59.758070379015592</v>
      </c>
      <c r="Z369">
        <f>W369/(0.1973269^2*10000000)</f>
        <v>0.95691118065997383</v>
      </c>
      <c r="AA369">
        <v>1</v>
      </c>
      <c r="AB369">
        <f>SQRT(J369+E369^2)</f>
        <v>0.51022887461290267</v>
      </c>
    </row>
    <row r="370" spans="1:28" x14ac:dyDescent="0.2">
      <c r="A370">
        <v>6</v>
      </c>
      <c r="B370">
        <v>12</v>
      </c>
      <c r="C370">
        <v>1.2043999999999999</v>
      </c>
      <c r="D370">
        <v>16.010000000000002</v>
      </c>
      <c r="E370">
        <v>0.43799999999999994</v>
      </c>
      <c r="F370">
        <v>47391.018519999998</v>
      </c>
      <c r="G370">
        <v>764.5</v>
      </c>
      <c r="H370">
        <v>13</v>
      </c>
      <c r="J370" s="7">
        <f>4*C370*(C370-E370)*N370</f>
        <v>7.1603789512172125E-2</v>
      </c>
      <c r="K370" s="8">
        <f>MP^2+2*MP*E370-J370</f>
        <v>1.6306770711361145</v>
      </c>
      <c r="L370" s="9">
        <f>SQRT(K370)</f>
        <v>1.2769796674716924</v>
      </c>
      <c r="M370" s="9">
        <f>PI()*D370/180</f>
        <v>0.27942721324429215</v>
      </c>
      <c r="N370" s="9">
        <f>(SIN(M370/2))^2</f>
        <v>1.9393213248147356E-2</v>
      </c>
      <c r="O370" s="9">
        <f>1/(1+2*(1+E370^2/J370)*(TAN(M370/2))^2)</f>
        <v>0.87296069331900772</v>
      </c>
      <c r="P370" s="10">
        <f>(1/137)*(C370-E370)*(K370-MP^2)/((4*PI()^2*J370*MP*C370)*(1-O370))</f>
        <v>1.0343071587529345E-2</v>
      </c>
      <c r="Q370" s="10">
        <f>F370/P370</f>
        <v>4581909.5535546141</v>
      </c>
      <c r="R370" s="11">
        <f>G370/P370</f>
        <v>73914.213348552919</v>
      </c>
      <c r="S370">
        <f>4*(1/137)^2*(1-N370)*(C370-E370)^2/J370^2</f>
        <v>2.3941575673305265E-2</v>
      </c>
      <c r="T370">
        <f>(1/S370)*O370*(J370+E370^2)^2/J370^2</f>
        <v>493.58171570144759</v>
      </c>
      <c r="U370">
        <f>(J370+E370^2)^2/(4*(1/137)^2*(C370-E370)^2*(1-N370+2*N370*(J370+E370^2)/J370))</f>
        <v>493.58171570144771</v>
      </c>
      <c r="V370">
        <f>AA370*U370*F370</f>
        <v>23391340.229940683</v>
      </c>
      <c r="W370">
        <f>AA370*U370*G370</f>
        <v>377343.22165375674</v>
      </c>
      <c r="X370">
        <f>O370</f>
        <v>0.87296069331900772</v>
      </c>
      <c r="Y370">
        <f>V370/(0.1973269^2*10000000)</f>
        <v>60.073442450060412</v>
      </c>
      <c r="Z370">
        <f>W370/(0.1973269^2*10000000)</f>
        <v>0.96908967537149238</v>
      </c>
      <c r="AA370">
        <v>1</v>
      </c>
      <c r="AB370">
        <f>SQRT(J370+E370^2)</f>
        <v>0.51327165274557296</v>
      </c>
    </row>
    <row r="371" spans="1:28" x14ac:dyDescent="0.2">
      <c r="A371">
        <v>6</v>
      </c>
      <c r="B371">
        <v>12</v>
      </c>
      <c r="C371">
        <v>1.2043999999999999</v>
      </c>
      <c r="D371">
        <v>16.010000000000002</v>
      </c>
      <c r="E371">
        <v>0.44199999999999995</v>
      </c>
      <c r="F371">
        <v>46303.67785</v>
      </c>
      <c r="G371">
        <v>759.57</v>
      </c>
      <c r="H371">
        <v>13</v>
      </c>
      <c r="J371" s="7">
        <f>4*C371*(C371-E371)*N371</f>
        <v>7.1230074535595031E-2</v>
      </c>
      <c r="K371" s="8">
        <f>MP^2+2*MP*E371-J371</f>
        <v>1.6385569628179717</v>
      </c>
      <c r="L371" s="9">
        <f>SQRT(K371)</f>
        <v>1.2800613121323414</v>
      </c>
      <c r="M371" s="9">
        <f>PI()*D371/180</f>
        <v>0.27942721324429215</v>
      </c>
      <c r="N371" s="9">
        <f>(SIN(M371/2))^2</f>
        <v>1.9393213248147356E-2</v>
      </c>
      <c r="O371" s="9">
        <f>1/(1+2*(1+E371^2/J371)*(TAN(M371/2))^2)</f>
        <v>0.87105162777677192</v>
      </c>
      <c r="P371" s="10">
        <f>(1/137)*(C371-E371)*(K371-MP^2)/((4*PI()^2*J371*MP*C371)*(1-O371))</f>
        <v>1.0296958468982558E-2</v>
      </c>
      <c r="Q371" s="10">
        <f>F371/P371</f>
        <v>4496830.5922064446</v>
      </c>
      <c r="R371" s="11">
        <f>G371/P371</f>
        <v>73766.443002372631</v>
      </c>
      <c r="S371">
        <f>4*(1/137)^2*(1-N371)*(C371-E371)^2/J371^2</f>
        <v>2.3941575673305269E-2</v>
      </c>
      <c r="T371">
        <f>(1/S371)*O371*(J371+E371^2)^2/J371^2</f>
        <v>509.64216784312612</v>
      </c>
      <c r="U371">
        <f>(J371+E371^2)^2/(4*(1/137)^2*(C371-E371)^2*(1-N371+2*N371*(J371+E371^2)/J371))</f>
        <v>509.64216784312623</v>
      </c>
      <c r="V371">
        <f>AA371*U371*F371</f>
        <v>23598306.758583747</v>
      </c>
      <c r="W371">
        <f>AA371*U371*G371</f>
        <v>387108.90142860339</v>
      </c>
      <c r="X371">
        <f>O371</f>
        <v>0.87105162777677192</v>
      </c>
      <c r="Y371">
        <f>V371/(0.1973269^2*10000000)</f>
        <v>60.604972141190018</v>
      </c>
      <c r="Z371">
        <f>W371/(0.1973269^2*10000000)</f>
        <v>0.99416981170284513</v>
      </c>
      <c r="AA371">
        <v>1</v>
      </c>
      <c r="AB371">
        <f>SQRT(J371+E371^2)</f>
        <v>0.51632748768160208</v>
      </c>
    </row>
    <row r="372" spans="1:28" x14ac:dyDescent="0.2">
      <c r="A372">
        <v>6</v>
      </c>
      <c r="B372">
        <v>12</v>
      </c>
      <c r="C372">
        <v>1.2043999999999999</v>
      </c>
      <c r="D372">
        <v>16.010000000000002</v>
      </c>
      <c r="E372">
        <v>0.44599999999999995</v>
      </c>
      <c r="F372">
        <v>44722.443740000002</v>
      </c>
      <c r="G372">
        <v>740.5</v>
      </c>
      <c r="H372">
        <v>13</v>
      </c>
      <c r="J372" s="7">
        <f>4*C372*(C372-E372)*N372</f>
        <v>7.0856359559017937E-2</v>
      </c>
      <c r="K372" s="8">
        <f>MP^2+2*MP*E372-J372</f>
        <v>1.6464368544998287</v>
      </c>
      <c r="L372" s="9">
        <f>SQRT(K372)</f>
        <v>1.2831355557772641</v>
      </c>
      <c r="M372" s="9">
        <f>PI()*D372/180</f>
        <v>0.27942721324429215</v>
      </c>
      <c r="N372" s="9">
        <f>(SIN(M372/2))^2</f>
        <v>1.9393213248147356E-2</v>
      </c>
      <c r="O372" s="9">
        <f>1/(1+2*(1+E372^2/J372)*(TAN(M372/2))^2)</f>
        <v>0.86911739476182259</v>
      </c>
      <c r="P372" s="10">
        <f>(1/137)*(C372-E372)*(K372-MP^2)/((4*PI()^2*J372*MP*C372)*(1-O372))</f>
        <v>1.0250219431207054E-2</v>
      </c>
      <c r="Q372" s="10">
        <f>F372/P372</f>
        <v>4363071.8386224378</v>
      </c>
      <c r="R372" s="11">
        <f>G372/P372</f>
        <v>72242.355880258416</v>
      </c>
      <c r="S372">
        <f>4*(1/137)^2*(1-N372)*(C372-E372)^2/J372^2</f>
        <v>2.3941575673305269E-2</v>
      </c>
      <c r="T372">
        <f>(1/S372)*O372*(J372+E372^2)^2/J372^2</f>
        <v>526.21465962678496</v>
      </c>
      <c r="U372">
        <f>(J372+E372^2)^2/(4*(1/137)^2*(C372-E372)^2*(1-N372+2*N372*(J372+E372^2)/J372))</f>
        <v>526.21465962678519</v>
      </c>
      <c r="V372">
        <f>AA372*U372*F372</f>
        <v>23533605.51032215</v>
      </c>
      <c r="W372">
        <f>AA372*U372*G372</f>
        <v>389661.95545363444</v>
      </c>
      <c r="X372">
        <f>O372</f>
        <v>0.86911739476182259</v>
      </c>
      <c r="Y372">
        <f>V372/(0.1973269^2*10000000)</f>
        <v>60.438806941775105</v>
      </c>
      <c r="Z372">
        <f>W372/(0.1973269^2*10000000)</f>
        <v>1.0007265434906323</v>
      </c>
      <c r="AA372">
        <v>1</v>
      </c>
      <c r="AB372">
        <f>SQRT(J372+E372^2)</f>
        <v>0.51939614896436992</v>
      </c>
    </row>
    <row r="373" spans="1:28" x14ac:dyDescent="0.2">
      <c r="A373">
        <v>6</v>
      </c>
      <c r="B373">
        <v>12</v>
      </c>
      <c r="C373">
        <v>1.2043999999999999</v>
      </c>
      <c r="D373">
        <v>16.010000000000002</v>
      </c>
      <c r="E373">
        <v>0.44999999999999996</v>
      </c>
      <c r="F373">
        <v>44696.129260000002</v>
      </c>
      <c r="G373">
        <v>751.23</v>
      </c>
      <c r="H373">
        <v>13</v>
      </c>
      <c r="J373" s="7">
        <f>4*C373*(C373-E373)*N373</f>
        <v>7.0482644582440829E-2</v>
      </c>
      <c r="K373" s="8">
        <f>MP^2+2*MP*E373-J373</f>
        <v>1.6543167461816859</v>
      </c>
      <c r="L373" s="9">
        <f>SQRT(K373)</f>
        <v>1.2862024514755388</v>
      </c>
      <c r="M373" s="9">
        <f>PI()*D373/180</f>
        <v>0.27942721324429215</v>
      </c>
      <c r="N373" s="9">
        <f>(SIN(M373/2))^2</f>
        <v>1.9393213248147356E-2</v>
      </c>
      <c r="O373" s="9">
        <f>1/(1+2*(1+E373^2/J373)*(TAN(M373/2))^2)</f>
        <v>0.86715785426125125</v>
      </c>
      <c r="P373" s="10">
        <f>(1/137)*(C373-E373)*(K373-MP^2)/((4*PI()^2*J373*MP*C373)*(1-O373))</f>
        <v>1.020289762617034E-2</v>
      </c>
      <c r="Q373" s="10">
        <f>F373/P373</f>
        <v>4380728.975007535</v>
      </c>
      <c r="R373" s="11">
        <f>G373/P373</f>
        <v>73629.083376579394</v>
      </c>
      <c r="S373">
        <f>4*(1/137)^2*(1-N373)*(C373-E373)^2/J373^2</f>
        <v>2.3941575673305272E-2</v>
      </c>
      <c r="T373">
        <f>(1/S373)*O373*(J373+E373^2)^2/J373^2</f>
        <v>543.31428585546871</v>
      </c>
      <c r="U373">
        <f>(J373+E373^2)^2/(4*(1/137)^2*(C373-E373)^2*(1-N373+2*N373*(J373+E373^2)/J373))</f>
        <v>543.31428585546871</v>
      </c>
      <c r="V373">
        <f>AA373*U373*F373</f>
        <v>24284045.54940062</v>
      </c>
      <c r="W373">
        <f>AA373*U373*G373</f>
        <v>408153.99096320377</v>
      </c>
      <c r="X373">
        <f>O373</f>
        <v>0.86715785426125125</v>
      </c>
      <c r="Y373">
        <f>V373/(0.1973269^2*10000000)</f>
        <v>62.366080713035878</v>
      </c>
      <c r="Z373">
        <f>W373/(0.1973269^2*10000000)</f>
        <v>1.0482176329300767</v>
      </c>
      <c r="AA373">
        <v>1</v>
      </c>
      <c r="AB373">
        <f>SQRT(J373+E373^2)</f>
        <v>0.52247741059536801</v>
      </c>
    </row>
    <row r="374" spans="1:28" x14ac:dyDescent="0.2">
      <c r="A374">
        <v>6</v>
      </c>
      <c r="B374">
        <v>12</v>
      </c>
      <c r="C374">
        <v>1.2043999999999999</v>
      </c>
      <c r="D374">
        <v>16.010000000000002</v>
      </c>
      <c r="E374">
        <v>0.45399999999999996</v>
      </c>
      <c r="F374">
        <v>44601.912429999997</v>
      </c>
      <c r="G374">
        <v>758.41</v>
      </c>
      <c r="H374">
        <v>13</v>
      </c>
      <c r="J374" s="7">
        <f>4*C374*(C374-E374)*N374</f>
        <v>7.0108929605863735E-2</v>
      </c>
      <c r="K374" s="8">
        <f>MP^2+2*MP*E374-J374</f>
        <v>1.6621966378635431</v>
      </c>
      <c r="L374" s="9">
        <f>SQRT(K374)</f>
        <v>1.2892620516650379</v>
      </c>
      <c r="M374" s="9">
        <f>PI()*D374/180</f>
        <v>0.27942721324429215</v>
      </c>
      <c r="N374" s="9">
        <f>(SIN(M374/2))^2</f>
        <v>1.9393213248147356E-2</v>
      </c>
      <c r="O374" s="9">
        <f>1/(1+2*(1+E374^2/J374)*(TAN(M374/2))^2)</f>
        <v>0.86517286692423667</v>
      </c>
      <c r="P374" s="10">
        <f>(1/137)*(C374-E374)*(K374-MP^2)/((4*PI()^2*J374*MP*C374)*(1-O374))</f>
        <v>1.0155034614863168E-2</v>
      </c>
      <c r="Q374" s="10">
        <f>F374/P374</f>
        <v>4392098.5128617389</v>
      </c>
      <c r="R374" s="11">
        <f>G374/P374</f>
        <v>74683.152619684013</v>
      </c>
      <c r="S374">
        <f>4*(1/137)^2*(1-N374)*(C374-E374)^2/J374^2</f>
        <v>2.3941575673305265E-2</v>
      </c>
      <c r="T374">
        <f>(1/S374)*O374*(J374+E374^2)^2/J374^2</f>
        <v>560.95656056205792</v>
      </c>
      <c r="U374">
        <f>(J374+E374^2)^2/(4*(1/137)^2*(C374-E374)^2*(1-N374+2*N374*(J374+E374^2)/J374))</f>
        <v>560.95656056205792</v>
      </c>
      <c r="V374">
        <f>AA374*U374*F374</f>
        <v>25019735.391222898</v>
      </c>
      <c r="W374">
        <f>AA374*U374*G374</f>
        <v>425435.06509587035</v>
      </c>
      <c r="X374">
        <f>O374</f>
        <v>0.86517286692423667</v>
      </c>
      <c r="Y374">
        <f>V374/(0.1973269^2*10000000)</f>
        <v>64.25547315226153</v>
      </c>
      <c r="Z374">
        <f>W374/(0.1973269^2*10000000)</f>
        <v>1.0925987415873384</v>
      </c>
      <c r="AA374">
        <v>1</v>
      </c>
      <c r="AB374">
        <f>SQRT(J374+E374^2)</f>
        <v>0.5255710509587298</v>
      </c>
    </row>
    <row r="375" spans="1:28" x14ac:dyDescent="0.2">
      <c r="A375">
        <v>6</v>
      </c>
      <c r="B375">
        <v>12</v>
      </c>
      <c r="C375">
        <v>1.2043999999999999</v>
      </c>
      <c r="D375">
        <v>16.010000000000002</v>
      </c>
      <c r="E375">
        <v>0.45799999999999996</v>
      </c>
      <c r="F375">
        <v>43966.517749999999</v>
      </c>
      <c r="G375">
        <v>751.91</v>
      </c>
      <c r="H375">
        <v>13</v>
      </c>
      <c r="J375" s="7">
        <f>4*C375*(C375-E375)*N375</f>
        <v>6.9735214629286627E-2</v>
      </c>
      <c r="K375" s="8">
        <f>MP^2+2*MP*E375-J375</f>
        <v>1.6700765295454001</v>
      </c>
      <c r="L375" s="9">
        <f>SQRT(K375)</f>
        <v>1.2923144081628897</v>
      </c>
      <c r="M375" s="9">
        <f>PI()*D375/180</f>
        <v>0.27942721324429215</v>
      </c>
      <c r="N375" s="9">
        <f>(SIN(M375/2))^2</f>
        <v>1.9393213248147356E-2</v>
      </c>
      <c r="O375" s="9">
        <f>1/(1+2*(1+E375^2/J375)*(TAN(M375/2))^2)</f>
        <v>0.86316229409398781</v>
      </c>
      <c r="P375" s="10">
        <f>(1/137)*(C375-E375)*(K375-MP^2)/((4*PI()^2*J375*MP*C375)*(1-O375))</f>
        <v>1.0106670411084854E-2</v>
      </c>
      <c r="Q375" s="10">
        <f>F375/P375</f>
        <v>4350247.5060211858</v>
      </c>
      <c r="R375" s="11">
        <f>G375/P375</f>
        <v>74397.399877146061</v>
      </c>
      <c r="S375">
        <f>4*(1/137)^2*(1-N375)*(C375-E375)^2/J375^2</f>
        <v>2.3941575673305269E-2</v>
      </c>
      <c r="T375">
        <f>(1/S375)*O375*(J375+E375^2)^2/J375^2</f>
        <v>579.15742862178729</v>
      </c>
      <c r="U375">
        <f>(J375+E375^2)^2/(4*(1/137)^2*(C375-E375)^2*(1-N375+2*N375*(J375+E375^2)/J375))</f>
        <v>579.15742862178763</v>
      </c>
      <c r="V375">
        <f>AA375*U375*F375</f>
        <v>25463535.365544185</v>
      </c>
      <c r="W375">
        <f>AA375*U375*G375</f>
        <v>435474.26215500833</v>
      </c>
      <c r="X375">
        <f>O375</f>
        <v>0.86316229409398781</v>
      </c>
      <c r="Y375">
        <f>V375/(0.1973269^2*10000000)</f>
        <v>65.395236498638866</v>
      </c>
      <c r="Z375">
        <f>W375/(0.1973269^2*10000000)</f>
        <v>1.118381322698488</v>
      </c>
      <c r="AA375">
        <v>1</v>
      </c>
      <c r="AB375">
        <f>SQRT(J375+E375^2)</f>
        <v>0.52867685274587783</v>
      </c>
    </row>
    <row r="376" spans="1:28" x14ac:dyDescent="0.2">
      <c r="A376">
        <v>6</v>
      </c>
      <c r="B376">
        <v>12</v>
      </c>
      <c r="C376">
        <v>1.2043999999999999</v>
      </c>
      <c r="D376">
        <v>16.010000000000002</v>
      </c>
      <c r="E376">
        <v>0.58599999999999997</v>
      </c>
      <c r="F376">
        <v>24678.18809</v>
      </c>
      <c r="G376">
        <v>457.61</v>
      </c>
      <c r="H376">
        <v>13</v>
      </c>
      <c r="J376" s="7">
        <f>4*C376*(C376-E376)*N376</f>
        <v>5.7776335378819467E-2</v>
      </c>
      <c r="K376" s="8">
        <f>MP^2+2*MP*E376-J376</f>
        <v>1.9222330633648272</v>
      </c>
      <c r="L376" s="9">
        <f>SQRT(K376)</f>
        <v>1.3864461992319888</v>
      </c>
      <c r="M376" s="9">
        <f>PI()*D376/180</f>
        <v>0.27942721324429215</v>
      </c>
      <c r="N376" s="9">
        <f>(SIN(M376/2))^2</f>
        <v>1.9393213248147356E-2</v>
      </c>
      <c r="O376" s="9">
        <f>1/(1+2*(1+E376^2/J376)*(TAN(M376/2))^2)</f>
        <v>0.78453443632705155</v>
      </c>
      <c r="P376" s="10">
        <f>(1/137)*(C376-E376)*(K376-MP^2)/((4*PI()^2*J376*MP*C376)*(1-O376))</f>
        <v>8.4679613860468763E-3</v>
      </c>
      <c r="Q376" s="10">
        <f>F376/P376</f>
        <v>2914300.971029887</v>
      </c>
      <c r="R376" s="11">
        <f>G376/P376</f>
        <v>54040.16139634612</v>
      </c>
      <c r="S376">
        <f>4*(1/137)^2*(1-N376)*(C376-E376)^2/J376^2</f>
        <v>2.3941575673305272E-2</v>
      </c>
      <c r="T376">
        <f>(1/S376)*O376*(J376+E376^2)^2/J376^2</f>
        <v>1579.8696315212912</v>
      </c>
      <c r="U376">
        <f>(J376+E376^2)^2/(4*(1/137)^2*(C376-E376)^2*(1-N376+2*N376*(J376+E376^2)/J376))</f>
        <v>1579.869631521291</v>
      </c>
      <c r="V376">
        <f>AA376*U376*F376</f>
        <v>38988319.924361415</v>
      </c>
      <c r="W376">
        <f>AA376*U376*G376</f>
        <v>722964.142080458</v>
      </c>
      <c r="X376">
        <f>O376</f>
        <v>0.78453443632705155</v>
      </c>
      <c r="Y376">
        <f>V376/(0.1973269^2*10000000)</f>
        <v>100.12947399237622</v>
      </c>
      <c r="Z376">
        <f>W376/(0.1973269^2*10000000)</f>
        <v>1.8567104046110412</v>
      </c>
      <c r="AA376">
        <v>1</v>
      </c>
      <c r="AB376">
        <f>SQRT(J376+E376^2)</f>
        <v>0.63338166643724336</v>
      </c>
    </row>
    <row r="377" spans="1:28" x14ac:dyDescent="0.2">
      <c r="A377">
        <v>6</v>
      </c>
      <c r="B377">
        <v>12</v>
      </c>
      <c r="C377">
        <v>1.2043999999999999</v>
      </c>
      <c r="D377">
        <v>16.010000000000002</v>
      </c>
      <c r="E377">
        <v>0.59</v>
      </c>
      <c r="F377">
        <v>24351.985700000001</v>
      </c>
      <c r="G377">
        <v>457.83</v>
      </c>
      <c r="H377">
        <v>13</v>
      </c>
      <c r="J377" s="7">
        <f>4*C377*(C377-E377)*N377</f>
        <v>5.7402620402242366E-2</v>
      </c>
      <c r="K377" s="8">
        <f>MP^2+2*MP*E377-J377</f>
        <v>1.9301129550466842</v>
      </c>
      <c r="L377" s="9">
        <f>SQRT(K377)</f>
        <v>1.3892850517610431</v>
      </c>
      <c r="M377" s="9">
        <f>PI()*D377/180</f>
        <v>0.27942721324429215</v>
      </c>
      <c r="N377" s="9">
        <f>(SIN(M377/2))^2</f>
        <v>1.9393213248147356E-2</v>
      </c>
      <c r="O377" s="9">
        <f>1/(1+2*(1+E377^2/J377)*(TAN(M377/2))^2)</f>
        <v>0.7816083572064092</v>
      </c>
      <c r="P377" s="10">
        <f>(1/137)*(C377-E377)*(K377-MP^2)/((4*PI()^2*J377*MP*C377)*(1-O377))</f>
        <v>8.4176914449822886E-3</v>
      </c>
      <c r="Q377" s="10">
        <f>F377/P377</f>
        <v>2892952.9977623504</v>
      </c>
      <c r="R377" s="11">
        <f>G377/P377</f>
        <v>54389.021383399413</v>
      </c>
      <c r="S377">
        <f>4*(1/137)^2*(1-N377)*(C377-E377)^2/J377^2</f>
        <v>2.3941575673305276E-2</v>
      </c>
      <c r="T377">
        <f>(1/S377)*O377*(J377+E377^2)^2/J377^2</f>
        <v>1629.1473212545577</v>
      </c>
      <c r="U377">
        <f>(J377+E377^2)^2/(4*(1/137)^2*(C377-E377)^2*(1-N377+2*N377*(J377+E377^2)/J377))</f>
        <v>1629.1473212545582</v>
      </c>
      <c r="V377">
        <f>AA377*U377*F377</f>
        <v>39672972.270384312</v>
      </c>
      <c r="W377">
        <f>AA377*U377*G377</f>
        <v>745872.5180899743</v>
      </c>
      <c r="X377">
        <f>O377</f>
        <v>0.7816083572064092</v>
      </c>
      <c r="Y377">
        <f>V377/(0.1973269^2*10000000)</f>
        <v>101.88779236587668</v>
      </c>
      <c r="Z377">
        <f>W377/(0.1973269^2*10000000)</f>
        <v>1.9155435024286054</v>
      </c>
      <c r="AA377">
        <v>1</v>
      </c>
      <c r="AB377">
        <f>SQRT(J377+E377^2)</f>
        <v>0.63679087650675581</v>
      </c>
    </row>
    <row r="378" spans="1:28" x14ac:dyDescent="0.2">
      <c r="A378">
        <v>6</v>
      </c>
      <c r="B378">
        <v>12</v>
      </c>
      <c r="C378">
        <v>1.2043999999999999</v>
      </c>
      <c r="D378">
        <v>16.010000000000002</v>
      </c>
      <c r="E378">
        <v>0.59399999999999986</v>
      </c>
      <c r="F378">
        <v>24748.754509999999</v>
      </c>
      <c r="G378">
        <v>466.5</v>
      </c>
      <c r="H378">
        <v>13</v>
      </c>
      <c r="J378" s="7">
        <f>4*C378*(C378-E378)*N378</f>
        <v>5.7028905425665279E-2</v>
      </c>
      <c r="K378" s="8">
        <f>MP^2+2*MP*E378-J378</f>
        <v>1.9379928467285412</v>
      </c>
      <c r="L378" s="9">
        <f>SQRT(K378)</f>
        <v>1.3921181152217441</v>
      </c>
      <c r="M378" s="9">
        <f>PI()*D378/180</f>
        <v>0.27942721324429215</v>
      </c>
      <c r="N378" s="9">
        <f>(SIN(M378/2))^2</f>
        <v>1.9393213248147356E-2</v>
      </c>
      <c r="O378" s="9">
        <f>1/(1+2*(1+E378^2/J378)*(TAN(M378/2))^2)</f>
        <v>0.77865264582924743</v>
      </c>
      <c r="P378" s="10">
        <f>(1/137)*(C378-E378)*(K378-MP^2)/((4*PI()^2*J378*MP*C378)*(1-O378))</f>
        <v>8.3676304156964434E-3</v>
      </c>
      <c r="Q378" s="10">
        <f>F378/P378</f>
        <v>2957677.7750096344</v>
      </c>
      <c r="R378" s="11">
        <f>G378/P378</f>
        <v>55750.550254336595</v>
      </c>
      <c r="S378">
        <f>4*(1/137)^2*(1-N378)*(C378-E378)^2/J378^2</f>
        <v>2.3941575673305272E-2</v>
      </c>
      <c r="T378">
        <f>(1/S378)*O378*(J378+E378^2)^2/J378^2</f>
        <v>1679.8961284263471</v>
      </c>
      <c r="U378">
        <f>(J378+E378^2)^2/(4*(1/137)^2*(C378-E378)^2*(1-N378+2*N378*(J378+E378^2)/J378))</f>
        <v>1679.8961284263471</v>
      </c>
      <c r="V378">
        <f>AA378*U378*F378</f>
        <v>41575336.884723097</v>
      </c>
      <c r="W378">
        <f>AA378*U378*G378</f>
        <v>783671.54391089093</v>
      </c>
      <c r="X378">
        <f>O378</f>
        <v>0.77865264582924743</v>
      </c>
      <c r="Y378">
        <f>V378/(0.1973269^2*10000000)</f>
        <v>106.77342910387911</v>
      </c>
      <c r="Z378">
        <f>W378/(0.1973269^2*10000000)</f>
        <v>2.0126186413475242</v>
      </c>
      <c r="AA378">
        <v>1</v>
      </c>
      <c r="AB378">
        <f>SQRT(J378+E378^2)</f>
        <v>0.64020692391262457</v>
      </c>
    </row>
    <row r="379" spans="1:28" x14ac:dyDescent="0.2">
      <c r="A379">
        <v>6</v>
      </c>
      <c r="B379">
        <v>12</v>
      </c>
      <c r="C379">
        <v>1.2043999999999999</v>
      </c>
      <c r="D379">
        <v>16.010000000000002</v>
      </c>
      <c r="E379">
        <v>0.59799999999999986</v>
      </c>
      <c r="F379">
        <v>23604.8174</v>
      </c>
      <c r="G379">
        <v>453.23</v>
      </c>
      <c r="H379">
        <v>13</v>
      </c>
      <c r="J379" s="7">
        <f>4*C379*(C379-E379)*N379</f>
        <v>5.6655190449088184E-2</v>
      </c>
      <c r="K379" s="8">
        <f>MP^2+2*MP*E379-J379</f>
        <v>1.9458727384103982</v>
      </c>
      <c r="L379" s="9">
        <f>SQRT(K379)</f>
        <v>1.3949454248860054</v>
      </c>
      <c r="M379" s="9">
        <f>PI()*D379/180</f>
        <v>0.27942721324429215</v>
      </c>
      <c r="N379" s="9">
        <f>(SIN(M379/2))^2</f>
        <v>1.9393213248147356E-2</v>
      </c>
      <c r="O379" s="9">
        <f>1/(1+2*(1+E379^2/J379)*(TAN(M379/2))^2)</f>
        <v>0.77566721101001257</v>
      </c>
      <c r="P379" s="10">
        <f>(1/137)*(C379-E379)*(K379-MP^2)/((4*PI()^2*J379*MP*C379)*(1-O379))</f>
        <v>8.3177864974089428E-3</v>
      </c>
      <c r="Q379" s="10">
        <f>F379/P379</f>
        <v>2837872.4805395147</v>
      </c>
      <c r="R379" s="11">
        <f>G379/P379</f>
        <v>54489.256263211952</v>
      </c>
      <c r="S379">
        <f>4*(1/137)^2*(1-N379)*(C379-E379)^2/J379^2</f>
        <v>2.3941575673305265E-2</v>
      </c>
      <c r="T379">
        <f>(1/S379)*O379*(J379+E379^2)^2/J379^2</f>
        <v>1732.158385798946</v>
      </c>
      <c r="U379">
        <f>(J379+E379^2)^2/(4*(1/137)^2*(C379-E379)^2*(1-N379+2*N379*(J379+E379^2)/J379))</f>
        <v>1732.1583857989463</v>
      </c>
      <c r="V379">
        <f>AA379*U379*F379</f>
        <v>40887282.404662877</v>
      </c>
      <c r="W379">
        <f>AA379*U379*G379</f>
        <v>785066.14519565646</v>
      </c>
      <c r="X379">
        <f>O379</f>
        <v>0.77566721101001257</v>
      </c>
      <c r="Y379">
        <f>V379/(0.1973269^2*10000000)</f>
        <v>105.00637339847336</v>
      </c>
      <c r="Z379">
        <f>W379/(0.1973269^2*10000000)</f>
        <v>2.0162002445903302</v>
      </c>
      <c r="AA379">
        <v>1</v>
      </c>
      <c r="AB379">
        <f>SQRT(J379+E379^2)</f>
        <v>0.64362969978791995</v>
      </c>
    </row>
    <row r="380" spans="1:28" x14ac:dyDescent="0.2">
      <c r="A380">
        <v>6</v>
      </c>
      <c r="B380">
        <v>12</v>
      </c>
      <c r="C380">
        <v>1.2043999999999999</v>
      </c>
      <c r="D380">
        <v>16.010000000000002</v>
      </c>
      <c r="E380">
        <v>0.60199999999999987</v>
      </c>
      <c r="F380">
        <v>23570.84146</v>
      </c>
      <c r="G380">
        <v>456.16</v>
      </c>
      <c r="H380">
        <v>13</v>
      </c>
      <c r="J380" s="7">
        <f>4*C380*(C380-E380)*N380</f>
        <v>5.6281475472511083E-2</v>
      </c>
      <c r="K380" s="8">
        <f>MP^2+2*MP*E380-J380</f>
        <v>1.9537526300922556</v>
      </c>
      <c r="L380" s="9">
        <f>SQRT(K380)</f>
        <v>1.3977670156690118</v>
      </c>
      <c r="M380" s="9">
        <f>PI()*D380/180</f>
        <v>0.27942721324429215</v>
      </c>
      <c r="N380" s="9">
        <f>(SIN(M380/2))^2</f>
        <v>1.9393213248147356E-2</v>
      </c>
      <c r="O380" s="9">
        <f>1/(1+2*(1+E380^2/J380)*(TAN(M380/2))^2)</f>
        <v>0.77265196365786504</v>
      </c>
      <c r="P380" s="10">
        <f>(1/137)*(C380-E380)*(K380-MP^2)/((4*PI()^2*J380*MP*C380)*(1-O380))</f>
        <v>8.2681674468129737E-3</v>
      </c>
      <c r="Q380" s="10">
        <f>F380/P380</f>
        <v>2850793.916744581</v>
      </c>
      <c r="R380" s="11">
        <f>G380/P380</f>
        <v>55170.629155053008</v>
      </c>
      <c r="S380">
        <f>4*(1/137)^2*(1-N380)*(C380-E380)^2/J380^2</f>
        <v>2.3941575673305269E-2</v>
      </c>
      <c r="T380">
        <f>(1/S380)*O380*(J380+E380^2)^2/J380^2</f>
        <v>1785.9776710957351</v>
      </c>
      <c r="U380">
        <f>(J380+E380^2)^2/(4*(1/137)^2*(C380-E380)^2*(1-N380+2*N380*(J380+E380^2)/J380))</f>
        <v>1785.9776710957351</v>
      </c>
      <c r="V380">
        <f>AA380*U380*F380</f>
        <v>42096996.536497593</v>
      </c>
      <c r="W380">
        <f>AA380*U380*G380</f>
        <v>814691.57444703055</v>
      </c>
      <c r="X380">
        <f>O380</f>
        <v>0.77265196365786504</v>
      </c>
      <c r="Y380">
        <f>V380/(0.1973269^2*10000000)</f>
        <v>108.11315101640474</v>
      </c>
      <c r="Z380">
        <f>W380/(0.1973269^2*10000000)</f>
        <v>2.0922840218213912</v>
      </c>
      <c r="AA380">
        <v>1</v>
      </c>
      <c r="AB380">
        <f>SQRT(J380+E380^2)</f>
        <v>0.6470590973570427</v>
      </c>
    </row>
    <row r="381" spans="1:28" x14ac:dyDescent="0.2">
      <c r="A381">
        <v>6</v>
      </c>
      <c r="B381">
        <v>12</v>
      </c>
      <c r="C381">
        <v>1.2043999999999999</v>
      </c>
      <c r="D381">
        <v>16.010000000000002</v>
      </c>
      <c r="E381">
        <v>0.60599999999999987</v>
      </c>
      <c r="F381">
        <v>22718.10456</v>
      </c>
      <c r="G381">
        <v>447.89</v>
      </c>
      <c r="H381">
        <v>13</v>
      </c>
      <c r="J381" s="7">
        <f>4*C381*(C381-E381)*N381</f>
        <v>5.5907760495933982E-2</v>
      </c>
      <c r="K381" s="8">
        <f>MP^2+2*MP*E381-J381</f>
        <v>1.9616325217741128</v>
      </c>
      <c r="L381" s="9">
        <f>SQRT(K381)</f>
        <v>1.4005829221342494</v>
      </c>
      <c r="M381" s="9">
        <f>PI()*D381/180</f>
        <v>0.27942721324429215</v>
      </c>
      <c r="N381" s="9">
        <f>(SIN(M381/2))^2</f>
        <v>1.9393213248147356E-2</v>
      </c>
      <c r="O381" s="9">
        <f>1/(1+2*(1+E381^2/J381)*(TAN(M381/2))^2)</f>
        <v>0.76960681682102272</v>
      </c>
      <c r="P381" s="10">
        <f>(1/137)*(C381-E381)*(K381-MP^2)/((4*PI()^2*J381*MP*C381)*(1-O381))</f>
        <v>8.2187805951871567E-3</v>
      </c>
      <c r="Q381" s="10">
        <f>F381/P381</f>
        <v>2764169.7325882521</v>
      </c>
      <c r="R381" s="11">
        <f>G381/P381</f>
        <v>54495.918806042871</v>
      </c>
      <c r="S381">
        <f>4*(1/137)^2*(1-N381)*(C381-E381)^2/J381^2</f>
        <v>2.3941575673305272E-2</v>
      </c>
      <c r="T381">
        <f>(1/S381)*O381*(J381+E381^2)^2/J381^2</f>
        <v>1841.3988479256118</v>
      </c>
      <c r="U381">
        <f>(J381+E381^2)^2/(4*(1/137)^2*(C381-E381)^2*(1-N381+2*N381*(J381+E381^2)/J381))</f>
        <v>1841.3988479256116</v>
      </c>
      <c r="V381">
        <f>AA381*U381*F381</f>
        <v>41833091.56383758</v>
      </c>
      <c r="W381">
        <f>AA381*U381*G381</f>
        <v>824744.12999740208</v>
      </c>
      <c r="X381">
        <f>O381</f>
        <v>0.76960681682102272</v>
      </c>
      <c r="Y381">
        <f>V381/(0.1973269^2*10000000)</f>
        <v>107.43539249416823</v>
      </c>
      <c r="Z381">
        <f>W381/(0.1973269^2*10000000)</f>
        <v>2.1181009100969206</v>
      </c>
      <c r="AA381">
        <v>1</v>
      </c>
      <c r="AB381">
        <f>SQRT(J381+E381^2)</f>
        <v>0.65049501189166226</v>
      </c>
    </row>
    <row r="382" spans="1:28" x14ac:dyDescent="0.2">
      <c r="A382">
        <v>6</v>
      </c>
      <c r="B382">
        <v>12</v>
      </c>
      <c r="C382">
        <v>1.2043999999999999</v>
      </c>
      <c r="D382">
        <v>16.010000000000002</v>
      </c>
      <c r="E382">
        <v>0.60999999999999988</v>
      </c>
      <c r="F382">
        <v>23201.24973</v>
      </c>
      <c r="G382">
        <v>460.4</v>
      </c>
      <c r="H382">
        <v>13</v>
      </c>
      <c r="J382" s="7">
        <f>4*C382*(C382-E382)*N382</f>
        <v>5.5534045519356881E-2</v>
      </c>
      <c r="K382" s="8">
        <f>MP^2+2*MP*E382-J382</f>
        <v>1.9695124134559698</v>
      </c>
      <c r="L382" s="9">
        <f>SQRT(K382)</f>
        <v>1.4033931784984455</v>
      </c>
      <c r="M382" s="9">
        <f>PI()*D382/180</f>
        <v>0.27942721324429215</v>
      </c>
      <c r="N382" s="9">
        <f>(SIN(M382/2))^2</f>
        <v>1.9393213248147356E-2</v>
      </c>
      <c r="O382" s="9">
        <f>1/(1+2*(1+E382^2/J382)*(TAN(M382/2))^2)</f>
        <v>0.76653168573127672</v>
      </c>
      <c r="P382" s="10">
        <f>(1/137)*(C382-E382)*(K382-MP^2)/((4*PI()^2*J382*MP*C382)*(1-O382))</f>
        <v>8.1696328649261268E-3</v>
      </c>
      <c r="Q382" s="10">
        <f>F382/P382</f>
        <v>2839937.8666828005</v>
      </c>
      <c r="R382" s="11">
        <f>G382/P382</f>
        <v>56355.041604940358</v>
      </c>
      <c r="S382">
        <f>4*(1/137)^2*(1-N382)*(C382-E382)^2/J382^2</f>
        <v>2.3941575673305276E-2</v>
      </c>
      <c r="T382">
        <f>(1/S382)*O382*(J382+E382^2)^2/J382^2</f>
        <v>1898.4681083165838</v>
      </c>
      <c r="U382">
        <f>(J382+E382^2)^2/(4*(1/137)^2*(C382-E382)^2*(1-N382+2*N382*(J382+E382^2)/J382))</f>
        <v>1898.468108316584</v>
      </c>
      <c r="V382">
        <f>AA382*U382*F382</f>
        <v>44046832.685493752</v>
      </c>
      <c r="W382">
        <f>AA382*U382*G382</f>
        <v>874054.71706895519</v>
      </c>
      <c r="X382">
        <f>O382</f>
        <v>0.76653168573127672</v>
      </c>
      <c r="Y382">
        <f>V382/(0.1973269^2*10000000)</f>
        <v>113.12070374884026</v>
      </c>
      <c r="Z382">
        <f>W382/(0.1973269^2*10000000)</f>
        <v>2.2447399434101971</v>
      </c>
      <c r="AA382">
        <v>1</v>
      </c>
      <c r="AB382">
        <f>SQRT(J382+E382^2)</f>
        <v>0.65393734066755715</v>
      </c>
    </row>
    <row r="383" spans="1:28" x14ac:dyDescent="0.2">
      <c r="A383">
        <v>6</v>
      </c>
      <c r="B383">
        <v>12</v>
      </c>
      <c r="C383">
        <v>1.2043999999999999</v>
      </c>
      <c r="D383">
        <v>16.010000000000002</v>
      </c>
      <c r="E383">
        <v>0.61399999999999988</v>
      </c>
      <c r="F383">
        <v>23343.745879999999</v>
      </c>
      <c r="G383">
        <v>467.51</v>
      </c>
      <c r="H383">
        <v>13</v>
      </c>
      <c r="J383" s="7">
        <f>4*C383*(C383-E383)*N383</f>
        <v>5.5160330542779787E-2</v>
      </c>
      <c r="K383" s="8">
        <f>MP^2+2*MP*E383-J383</f>
        <v>1.977392305137827</v>
      </c>
      <c r="L383" s="9">
        <f>SQRT(K383)</f>
        <v>1.4061978186364203</v>
      </c>
      <c r="M383" s="9">
        <f>PI()*D383/180</f>
        <v>0.27942721324429215</v>
      </c>
      <c r="N383" s="9">
        <f>(SIN(M383/2))^2</f>
        <v>1.9393213248147356E-2</v>
      </c>
      <c r="O383" s="9">
        <f>1/(1+2*(1+E383^2/J383)*(TAN(M383/2))^2)</f>
        <v>0.76342648784866507</v>
      </c>
      <c r="P383" s="10">
        <f>(1/137)*(C383-E383)*(K383-MP^2)/((4*PI()^2*J383*MP*C383)*(1-O383))</f>
        <v>8.1207307855056862E-3</v>
      </c>
      <c r="Q383" s="10">
        <f>F383/P383</f>
        <v>2874586.8440393521</v>
      </c>
      <c r="R383" s="11">
        <f>G383/P383</f>
        <v>57569.941960696051</v>
      </c>
      <c r="S383">
        <f>4*(1/137)^2*(1-N383)*(C383-E383)^2/J383^2</f>
        <v>2.3941575673305265E-2</v>
      </c>
      <c r="T383">
        <f>(1/S383)*O383*(J383+E383^2)^2/J383^2</f>
        <v>1957.2330169342831</v>
      </c>
      <c r="U383">
        <f>(J383+E383^2)^2/(4*(1/137)^2*(C383-E383)^2*(1-N383+2*N383*(J383+E383^2)/J383))</f>
        <v>1957.2330169342831</v>
      </c>
      <c r="V383">
        <f>AA383*U383*F383</f>
        <v>45689150.175259642</v>
      </c>
      <c r="W383">
        <f>AA383*U383*G383</f>
        <v>915026.00774694665</v>
      </c>
      <c r="X383">
        <f>O383</f>
        <v>0.76342648784866507</v>
      </c>
      <c r="Y383">
        <f>V383/(0.1973269^2*10000000)</f>
        <v>117.33848965748585</v>
      </c>
      <c r="Z383">
        <f>W383/(0.1973269^2*10000000)</f>
        <v>2.3499620661468241</v>
      </c>
      <c r="AA383">
        <v>1</v>
      </c>
      <c r="AB383">
        <f>SQRT(J383+E383^2)</f>
        <v>0.65738598292234651</v>
      </c>
    </row>
    <row r="384" spans="1:28" x14ac:dyDescent="0.2">
      <c r="A384">
        <v>6</v>
      </c>
      <c r="B384">
        <v>12</v>
      </c>
      <c r="C384">
        <v>1.2043999999999999</v>
      </c>
      <c r="D384">
        <v>16.010000000000002</v>
      </c>
      <c r="E384">
        <v>0.61799999999999988</v>
      </c>
      <c r="F384">
        <v>21724.885689999999</v>
      </c>
      <c r="G384">
        <v>445.95</v>
      </c>
      <c r="H384">
        <v>13</v>
      </c>
      <c r="J384" s="7">
        <f>4*C384*(C384-E384)*N384</f>
        <v>5.4786615566202686E-2</v>
      </c>
      <c r="K384" s="8">
        <f>MP^2+2*MP*E384-J384</f>
        <v>1.985272196819684</v>
      </c>
      <c r="L384" s="9">
        <f>SQRT(K384)</f>
        <v>1.40899687608585</v>
      </c>
      <c r="M384" s="9">
        <f>PI()*D384/180</f>
        <v>0.27942721324429215</v>
      </c>
      <c r="N384" s="9">
        <f>(SIN(M384/2))^2</f>
        <v>1.9393213248147356E-2</v>
      </c>
      <c r="O384" s="9">
        <f>1/(1+2*(1+E384^2/J384)*(TAN(M384/2))^2)</f>
        <v>0.7602911429062903</v>
      </c>
      <c r="P384" s="10">
        <f>(1/137)*(C384-E384)*(K384-MP^2)/((4*PI()^2*J384*MP*C384)*(1-O384))</f>
        <v>8.0720805088983494E-3</v>
      </c>
      <c r="Q384" s="10">
        <f>F384/P384</f>
        <v>2691361.3740659952</v>
      </c>
      <c r="R384" s="11">
        <f>G384/P384</f>
        <v>55245.980204038096</v>
      </c>
      <c r="S384">
        <f>4*(1/137)^2*(1-N384)*(C384-E384)^2/J384^2</f>
        <v>2.3941575673305272E-2</v>
      </c>
      <c r="T384">
        <f>(1/S384)*O384*(J384+E384^2)^2/J384^2</f>
        <v>2017.7425570652874</v>
      </c>
      <c r="U384">
        <f>(J384+E384^2)^2/(4*(1/137)^2*(C384-E384)^2*(1-N384+2*N384*(J384+E384^2)/J384))</f>
        <v>2017.7425570652877</v>
      </c>
      <c r="V384">
        <f>AA384*U384*F384</f>
        <v>43835226.404091671</v>
      </c>
      <c r="W384">
        <f>AA384*U384*G384</f>
        <v>899812.29332326504</v>
      </c>
      <c r="X384">
        <f>O384</f>
        <v>0.7602911429062903</v>
      </c>
      <c r="Y384">
        <f>V384/(0.1973269^2*10000000)</f>
        <v>112.57725828385539</v>
      </c>
      <c r="Z384">
        <f>W384/(0.1973269^2*10000000)</f>
        <v>2.310890333236332</v>
      </c>
      <c r="AA384">
        <v>1</v>
      </c>
      <c r="AB384">
        <f>SQRT(J384+E384^2)</f>
        <v>0.66084083981409814</v>
      </c>
    </row>
    <row r="385" spans="1:28" x14ac:dyDescent="0.2">
      <c r="A385">
        <v>6</v>
      </c>
      <c r="B385">
        <v>12</v>
      </c>
      <c r="C385">
        <v>1.2043999999999999</v>
      </c>
      <c r="D385">
        <v>16.010000000000002</v>
      </c>
      <c r="E385">
        <v>0.62199999999999989</v>
      </c>
      <c r="F385">
        <v>21498.318360000001</v>
      </c>
      <c r="G385">
        <v>447.18</v>
      </c>
      <c r="H385">
        <v>13</v>
      </c>
      <c r="J385" s="7">
        <f>4*C385*(C385-E385)*N385</f>
        <v>5.4412900589625585E-2</v>
      </c>
      <c r="K385" s="8">
        <f>MP^2+2*MP*E385-J385</f>
        <v>1.993152088501541</v>
      </c>
      <c r="L385" s="9">
        <f>SQRT(K385)</f>
        <v>1.4117903840519459</v>
      </c>
      <c r="M385" s="9">
        <f>PI()*D385/180</f>
        <v>0.27942721324429215</v>
      </c>
      <c r="N385" s="9">
        <f>(SIN(M385/2))^2</f>
        <v>1.9393213248147356E-2</v>
      </c>
      <c r="O385" s="9">
        <f>1/(1+2*(1+E385^2/J385)*(TAN(M385/2))^2)</f>
        <v>0.75712557295526928</v>
      </c>
      <c r="P385" s="10">
        <f>(1/137)*(C385-E385)*(K385-MP^2)/((4*PI()^2*J385*MP*C385)*(1-O385))</f>
        <v>8.0236878244551186E-3</v>
      </c>
      <c r="Q385" s="10">
        <f>F385/P385</f>
        <v>2679356.2798487782</v>
      </c>
      <c r="R385" s="11">
        <f>G385/P385</f>
        <v>55732.477357488366</v>
      </c>
      <c r="S385">
        <f>4*(1/137)^2*(1-N385)*(C385-E385)^2/J385^2</f>
        <v>2.3941575673305269E-2</v>
      </c>
      <c r="T385">
        <f>(1/S385)*O385*(J385+E385^2)^2/J385^2</f>
        <v>2080.0471784495517</v>
      </c>
      <c r="U385">
        <f>(J385+E385^2)^2/(4*(1/137)^2*(C385-E385)^2*(1-N385+2*N385*(J385+E385^2)/J385))</f>
        <v>2080.0471784495521</v>
      </c>
      <c r="V385">
        <f>AA385*U385*F385</f>
        <v>44717516.446128204</v>
      </c>
      <c r="W385">
        <f>AA385*U385*G385</f>
        <v>930155.49725907075</v>
      </c>
      <c r="X385">
        <f>O385</f>
        <v>0.75712557295526928</v>
      </c>
      <c r="Y385">
        <f>V385/(0.1973269^2*10000000)</f>
        <v>114.84314811930402</v>
      </c>
      <c r="Z385">
        <f>W385/(0.1973269^2*10000000)</f>
        <v>2.3888174933506923</v>
      </c>
      <c r="AA385">
        <v>1</v>
      </c>
      <c r="AB385">
        <f>SQRT(J385+E385^2)</f>
        <v>0.66430181438080194</v>
      </c>
    </row>
    <row r="386" spans="1:28" x14ac:dyDescent="0.2">
      <c r="A386">
        <v>6</v>
      </c>
      <c r="B386">
        <v>12</v>
      </c>
      <c r="C386">
        <v>1.2043999999999999</v>
      </c>
      <c r="D386">
        <v>16.010000000000002</v>
      </c>
      <c r="E386">
        <v>0.62599999999999989</v>
      </c>
      <c r="F386">
        <v>22289.28858</v>
      </c>
      <c r="G386">
        <v>465.46</v>
      </c>
      <c r="H386">
        <v>13</v>
      </c>
      <c r="J386" s="7">
        <f>4*C386*(C386-E386)*N386</f>
        <v>5.4039185613048484E-2</v>
      </c>
      <c r="K386" s="8">
        <f>MP^2+2*MP*E386-J386</f>
        <v>2.0010319801833982</v>
      </c>
      <c r="L386" s="9">
        <f>SQRT(K386)</f>
        <v>1.4145783754120513</v>
      </c>
      <c r="M386" s="9">
        <f>PI()*D386/180</f>
        <v>0.27942721324429215</v>
      </c>
      <c r="N386" s="9">
        <f>(SIN(M386/2))^2</f>
        <v>1.9393213248147356E-2</v>
      </c>
      <c r="O386" s="9">
        <f>1/(1+2*(1+E386^2/J386)*(TAN(M386/2))^2)</f>
        <v>0.75392970240979917</v>
      </c>
      <c r="P386" s="10">
        <f>(1/137)*(C386-E386)*(K386-MP^2)/((4*PI()^2*J386*MP*C386)*(1-O386))</f>
        <v>7.9755581732687698E-3</v>
      </c>
      <c r="Q386" s="10">
        <f>F386/P386</f>
        <v>2794699.5176720992</v>
      </c>
      <c r="R386" s="11">
        <f>G386/P386</f>
        <v>58360.805587257339</v>
      </c>
      <c r="S386">
        <f>4*(1/137)^2*(1-N386)*(C386-E386)^2/J386^2</f>
        <v>2.3941575673305272E-2</v>
      </c>
      <c r="T386">
        <f>(1/S386)*O386*(J386+E386^2)^2/J386^2</f>
        <v>2144.1988470509032</v>
      </c>
      <c r="U386">
        <f>(J386+E386^2)^2/(4*(1/137)^2*(C386-E386)^2*(1-N386+2*N386*(J386+E386^2)/J386))</f>
        <v>2144.1988470509032</v>
      </c>
      <c r="V386">
        <f>AA386*U386*F386</f>
        <v>47792666.874820866</v>
      </c>
      <c r="W386">
        <f>AA386*U386*G386</f>
        <v>998038.79534831329</v>
      </c>
      <c r="X386">
        <f>O386</f>
        <v>0.75392970240979917</v>
      </c>
      <c r="Y386">
        <f>V386/(0.1973269^2*10000000)</f>
        <v>122.74072348212518</v>
      </c>
      <c r="Z386">
        <f>W386/(0.1973269^2*10000000)</f>
        <v>2.5631548062621019</v>
      </c>
      <c r="AA386">
        <v>1</v>
      </c>
      <c r="AB386">
        <f>SQRT(J386+E386^2)</f>
        <v>0.66776881150069323</v>
      </c>
    </row>
    <row r="387" spans="1:28" x14ac:dyDescent="0.2">
      <c r="A387">
        <v>6</v>
      </c>
      <c r="B387">
        <v>12</v>
      </c>
      <c r="C387">
        <v>1.2043999999999999</v>
      </c>
      <c r="D387">
        <v>16.010000000000002</v>
      </c>
      <c r="E387">
        <v>0.62999999999999989</v>
      </c>
      <c r="F387">
        <v>21026.238270000002</v>
      </c>
      <c r="G387">
        <v>454.31</v>
      </c>
      <c r="H387">
        <v>13</v>
      </c>
      <c r="J387" s="7">
        <f>4*C387*(C387-E387)*N387</f>
        <v>5.3665470636471389E-2</v>
      </c>
      <c r="K387" s="8">
        <f>MP^2+2*MP*E387-J387</f>
        <v>2.0089118718652554</v>
      </c>
      <c r="L387" s="9">
        <f>SQRT(K387)</f>
        <v>1.4173608827201545</v>
      </c>
      <c r="M387" s="9">
        <f>PI()*D387/180</f>
        <v>0.27942721324429215</v>
      </c>
      <c r="N387" s="9">
        <f>(SIN(M387/2))^2</f>
        <v>1.9393213248147356E-2</v>
      </c>
      <c r="O387" s="9">
        <f>1/(1+2*(1+E387^2/J387)*(TAN(M387/2))^2)</f>
        <v>0.75070345809232564</v>
      </c>
      <c r="P387" s="10">
        <f>(1/137)*(C387-E387)*(K387-MP^2)/((4*PI()^2*J387*MP*C387)*(1-O387))</f>
        <v>7.927696662034002E-3</v>
      </c>
      <c r="Q387" s="10">
        <f>F387/P387</f>
        <v>2652250.6052351049</v>
      </c>
      <c r="R387" s="11">
        <f>G387/P387</f>
        <v>57306.683059116709</v>
      </c>
      <c r="S387">
        <f>4*(1/137)^2*(1-N387)*(C387-E387)^2/J387^2</f>
        <v>2.3941575673305265E-2</v>
      </c>
      <c r="T387">
        <f>(1/S387)*O387*(J387+E387^2)^2/J387^2</f>
        <v>2210.2510968595498</v>
      </c>
      <c r="U387">
        <f>(J387+E387^2)^2/(4*(1/137)^2*(C387-E387)^2*(1-N387+2*N387*(J387+E387^2)/J387))</f>
        <v>2210.2510968595502</v>
      </c>
      <c r="V387">
        <f>AA387*U387*F387</f>
        <v>46473266.199097753</v>
      </c>
      <c r="W387">
        <f>AA387*U387*G387</f>
        <v>1004139.1758142622</v>
      </c>
      <c r="X387">
        <f>O387</f>
        <v>0.75070345809232564</v>
      </c>
      <c r="Y387">
        <f>V387/(0.1973269^2*10000000)</f>
        <v>119.35224980842905</v>
      </c>
      <c r="Z387">
        <f>W387/(0.1973269^2*10000000)</f>
        <v>2.5788217518600107</v>
      </c>
      <c r="AA387">
        <v>1</v>
      </c>
      <c r="AB387">
        <f>SQRT(J387+E387^2)</f>
        <v>0.6712417378534139</v>
      </c>
    </row>
    <row r="388" spans="1:28" x14ac:dyDescent="0.2">
      <c r="A388">
        <v>6</v>
      </c>
      <c r="B388">
        <v>12</v>
      </c>
      <c r="C388">
        <v>1.2043999999999999</v>
      </c>
      <c r="D388">
        <v>16.010000000000002</v>
      </c>
      <c r="E388">
        <v>0.6339999999999999</v>
      </c>
      <c r="F388">
        <v>20096.93059</v>
      </c>
      <c r="G388">
        <v>442.57</v>
      </c>
      <c r="H388">
        <v>13</v>
      </c>
      <c r="J388" s="7">
        <f>4*C388*(C388-E388)*N388</f>
        <v>5.3291755659894288E-2</v>
      </c>
      <c r="K388" s="8">
        <f>MP^2+2*MP*E388-J388</f>
        <v>2.0167917635471122</v>
      </c>
      <c r="L388" s="9">
        <f>SQRT(K388)</f>
        <v>1.4201379382113246</v>
      </c>
      <c r="M388" s="9">
        <f>PI()*D388/180</f>
        <v>0.27942721324429215</v>
      </c>
      <c r="N388" s="9">
        <f>(SIN(M388/2))^2</f>
        <v>1.9393213248147356E-2</v>
      </c>
      <c r="O388" s="9">
        <f>1/(1+2*(1+E388^2/J388)*(TAN(M388/2))^2)</f>
        <v>0.74744676927879761</v>
      </c>
      <c r="P388" s="10">
        <f>(1/137)*(C388-E388)*(K388-MP^2)/((4*PI()^2*J388*MP*C388)*(1-O388))</f>
        <v>7.8801080764194596E-3</v>
      </c>
      <c r="Q388" s="10">
        <f>F388/P388</f>
        <v>2550336.9236950343</v>
      </c>
      <c r="R388" s="11">
        <f>G388/P388</f>
        <v>56162.935293280098</v>
      </c>
      <c r="S388">
        <f>4*(1/137)^2*(1-N388)*(C388-E388)^2/J388^2</f>
        <v>2.3941575673305272E-2</v>
      </c>
      <c r="T388">
        <f>(1/S388)*O388*(J388+E388^2)^2/J388^2</f>
        <v>2278.2590838258002</v>
      </c>
      <c r="U388">
        <f>(J388+E388^2)^2/(4*(1/137)^2*(C388-E388)^2*(1-N388+2*N388*(J388+E388^2)/J388))</f>
        <v>2278.2590838258002</v>
      </c>
      <c r="V388">
        <f>AA388*U388*F388</f>
        <v>45786014.673684098</v>
      </c>
      <c r="W388">
        <f>AA388*U388*G388</f>
        <v>1008289.1227287843</v>
      </c>
      <c r="X388">
        <f>O388</f>
        <v>0.74744676927879761</v>
      </c>
      <c r="Y388">
        <f>V388/(0.1973269^2*10000000)</f>
        <v>117.58725624436605</v>
      </c>
      <c r="Z388">
        <f>W388/(0.1973269^2*10000000)</f>
        <v>2.589479610481606</v>
      </c>
      <c r="AA388">
        <v>1</v>
      </c>
      <c r="AB388">
        <f>SQRT(J388+E388^2)</f>
        <v>0.67472050188199717</v>
      </c>
    </row>
    <row r="389" spans="1:28" x14ac:dyDescent="0.2">
      <c r="A389">
        <v>6</v>
      </c>
      <c r="B389">
        <v>12</v>
      </c>
      <c r="C389">
        <v>1.2043999999999999</v>
      </c>
      <c r="D389">
        <v>16.010000000000002</v>
      </c>
      <c r="E389">
        <v>0.6379999999999999</v>
      </c>
      <c r="F389">
        <v>21436.82213</v>
      </c>
      <c r="G389">
        <v>466.26</v>
      </c>
      <c r="H389">
        <v>13</v>
      </c>
      <c r="J389" s="7">
        <f>4*C389*(C389-E389)*N389</f>
        <v>5.2918040683317187E-2</v>
      </c>
      <c r="K389" s="8">
        <f>MP^2+2*MP*E389-J389</f>
        <v>2.0246716552289694</v>
      </c>
      <c r="L389" s="9">
        <f>SQRT(K389)</f>
        <v>1.4229095738060691</v>
      </c>
      <c r="M389" s="9">
        <f>PI()*D389/180</f>
        <v>0.27942721324429215</v>
      </c>
      <c r="N389" s="9">
        <f>(SIN(M389/2))^2</f>
        <v>1.9393213248147356E-2</v>
      </c>
      <c r="O389" s="9">
        <f>1/(1+2*(1+E389^2/J389)*(TAN(M389/2))^2)</f>
        <v>0.74415956774399605</v>
      </c>
      <c r="P389" s="10">
        <f>(1/137)*(C389-E389)*(K389-MP^2)/((4*PI()^2*J389*MP*C389)*(1-O389))</f>
        <v>7.8327968939664438E-3</v>
      </c>
      <c r="Q389" s="10">
        <f>F389/P389</f>
        <v>2736803.0117712687</v>
      </c>
      <c r="R389" s="11">
        <f>G389/P389</f>
        <v>59526.629671600094</v>
      </c>
      <c r="S389">
        <f>4*(1/137)^2*(1-N389)*(C389-E389)^2/J389^2</f>
        <v>2.3941575673305272E-2</v>
      </c>
      <c r="T389">
        <f>(1/S389)*O389*(J389+E389^2)^2/J389^2</f>
        <v>2348.27964202984</v>
      </c>
      <c r="U389">
        <f>(J389+E389^2)^2/(4*(1/137)^2*(C389-E389)^2*(1-N389+2*N389*(J389+E389^2)/J389))</f>
        <v>2348.2796420298396</v>
      </c>
      <c r="V389">
        <f>AA389*U389*F389</f>
        <v>50339652.997693747</v>
      </c>
      <c r="W389">
        <f>AA389*U389*G389</f>
        <v>1094908.8658928329</v>
      </c>
      <c r="X389">
        <f>O389</f>
        <v>0.74415956774399605</v>
      </c>
      <c r="Y389">
        <f>V389/(0.1973269^2*10000000)</f>
        <v>129.28187173483028</v>
      </c>
      <c r="Z389">
        <f>W389/(0.1973269^2*10000000)</f>
        <v>2.8119357034139809</v>
      </c>
      <c r="AA389">
        <v>1</v>
      </c>
      <c r="AB389">
        <f>SQRT(J389+E389^2)</f>
        <v>0.67820501375566156</v>
      </c>
    </row>
    <row r="390" spans="1:28" x14ac:dyDescent="0.2">
      <c r="A390">
        <v>6</v>
      </c>
      <c r="B390">
        <v>12</v>
      </c>
      <c r="C390">
        <v>1.2043999999999999</v>
      </c>
      <c r="D390">
        <v>16.010000000000002</v>
      </c>
      <c r="E390">
        <v>0.6419999999999999</v>
      </c>
      <c r="F390">
        <v>20600.873250000001</v>
      </c>
      <c r="G390">
        <v>456.89</v>
      </c>
      <c r="H390">
        <v>13</v>
      </c>
      <c r="J390" s="7">
        <f>4*C390*(C390-E390)*N390</f>
        <v>5.2544325706740086E-2</v>
      </c>
      <c r="K390" s="8">
        <f>MP^2+2*MP*E390-J390</f>
        <v>2.0325515469108266</v>
      </c>
      <c r="L390" s="9">
        <f>SQRT(K390)</f>
        <v>1.4256758211146132</v>
      </c>
      <c r="M390" s="9">
        <f>PI()*D390/180</f>
        <v>0.27942721324429215</v>
      </c>
      <c r="N390" s="9">
        <f>(SIN(M390/2))^2</f>
        <v>1.9393213248147356E-2</v>
      </c>
      <c r="O390" s="9">
        <f>1/(1+2*(1+E390^2/J390)*(TAN(M390/2))^2)</f>
        <v>0.74084178780691667</v>
      </c>
      <c r="P390" s="10">
        <f>(1/137)*(C390-E390)*(K390-MP^2)/((4*PI()^2*J390*MP*C390)*(1-O390))</f>
        <v>7.7857672965286687E-3</v>
      </c>
      <c r="Q390" s="10">
        <f>F390/P390</f>
        <v>2645965.7045215084</v>
      </c>
      <c r="R390" s="11">
        <f>G390/P390</f>
        <v>58682.719711351652</v>
      </c>
      <c r="S390">
        <f>4*(1/137)^2*(1-N390)*(C390-E390)^2/J390^2</f>
        <v>2.3941575673305276E-2</v>
      </c>
      <c r="T390">
        <f>(1/S390)*O390*(J390+E390^2)^2/J390^2</f>
        <v>2420.3713421983816</v>
      </c>
      <c r="U390">
        <f>(J390+E390^2)^2/(4*(1/137)^2*(C390-E390)^2*(1-N390+2*N390*(J390+E390^2)/J390))</f>
        <v>2420.3713421983816</v>
      </c>
      <c r="V390">
        <f>AA390*U390*F390</f>
        <v>49861763.238561235</v>
      </c>
      <c r="W390">
        <f>AA390*U390*G390</f>
        <v>1105843.4625370186</v>
      </c>
      <c r="X390">
        <f>O390</f>
        <v>0.74084178780691667</v>
      </c>
      <c r="Y390">
        <f>V390/(0.1973269^2*10000000)</f>
        <v>128.05455929097235</v>
      </c>
      <c r="Z390">
        <f>W390/(0.1973269^2*10000000)</f>
        <v>2.8400178421782369</v>
      </c>
      <c r="AA390">
        <v>1</v>
      </c>
      <c r="AB390">
        <f>SQRT(J390+E390^2)</f>
        <v>0.68169518533340101</v>
      </c>
    </row>
    <row r="391" spans="1:28" x14ac:dyDescent="0.2">
      <c r="A391">
        <v>6</v>
      </c>
      <c r="B391">
        <v>12</v>
      </c>
      <c r="C391">
        <v>1.2043999999999999</v>
      </c>
      <c r="D391">
        <v>16.010000000000002</v>
      </c>
      <c r="E391">
        <v>0.64599999999999991</v>
      </c>
      <c r="F391">
        <v>20598.991239999999</v>
      </c>
      <c r="G391">
        <v>461.67</v>
      </c>
      <c r="H391">
        <v>13</v>
      </c>
      <c r="J391" s="7">
        <f>4*C391*(C391-E391)*N391</f>
        <v>5.2170610730162992E-2</v>
      </c>
      <c r="K391" s="8">
        <f>MP^2+2*MP*E391-J391</f>
        <v>2.0404314385926834</v>
      </c>
      <c r="L391" s="9">
        <f>SQRT(K391)</f>
        <v>1.4284367114411067</v>
      </c>
      <c r="M391" s="9">
        <f>PI()*D391/180</f>
        <v>0.27942721324429215</v>
      </c>
      <c r="N391" s="9">
        <f>(SIN(M391/2))^2</f>
        <v>1.9393213248147356E-2</v>
      </c>
      <c r="O391" s="9">
        <f>1/(1+2*(1+E391^2/J391)*(TAN(M391/2))^2)</f>
        <v>0.73749336637619534</v>
      </c>
      <c r="P391" s="10">
        <f>(1/137)*(C391-E391)*(K391-MP^2)/((4*PI()^2*J391*MP*C391)*(1-O391))</f>
        <v>7.7390231822675164E-3</v>
      </c>
      <c r="Q391" s="10">
        <f>F391/P391</f>
        <v>2661704.2945676437</v>
      </c>
      <c r="R391" s="11">
        <f>G391/P391</f>
        <v>59654.815488578461</v>
      </c>
      <c r="S391">
        <f>4*(1/137)^2*(1-N391)*(C391-E391)^2/J391^2</f>
        <v>2.3941575673305269E-2</v>
      </c>
      <c r="T391">
        <f>(1/S391)*O391*(J391+E391^2)^2/J391^2</f>
        <v>2494.5945526853493</v>
      </c>
      <c r="U391">
        <f>(J391+E391^2)^2/(4*(1/137)^2*(C391-E391)^2*(1-N391+2*N391*(J391+E391^2)/J391))</f>
        <v>2494.5945526853498</v>
      </c>
      <c r="V391">
        <f>AA391*U391*F391</f>
        <v>51386131.338117234</v>
      </c>
      <c r="W391">
        <f>AA391*U391*G391</f>
        <v>1151679.4671382455</v>
      </c>
      <c r="X391">
        <f>O391</f>
        <v>0.73749336637619534</v>
      </c>
      <c r="Y391">
        <f>V391/(0.1973269^2*10000000)</f>
        <v>131.96942857170606</v>
      </c>
      <c r="Z391">
        <f>W391/(0.1973269^2*10000000)</f>
        <v>2.9577334821323777</v>
      </c>
      <c r="AA391">
        <v>1</v>
      </c>
      <c r="AB391">
        <f>SQRT(J391+E391^2)</f>
        <v>0.68519093012835686</v>
      </c>
    </row>
    <row r="392" spans="1:28" x14ac:dyDescent="0.2">
      <c r="A392">
        <v>6</v>
      </c>
      <c r="B392">
        <v>12</v>
      </c>
      <c r="C392">
        <v>1.2043999999999999</v>
      </c>
      <c r="D392">
        <v>16.010000000000002</v>
      </c>
      <c r="E392">
        <v>0.64999999999999991</v>
      </c>
      <c r="F392">
        <v>21008.224730000002</v>
      </c>
      <c r="G392">
        <v>474.28</v>
      </c>
      <c r="H392">
        <v>13</v>
      </c>
      <c r="J392" s="7">
        <f>4*C392*(C392-E392)*N392</f>
        <v>5.1796895753585898E-2</v>
      </c>
      <c r="K392" s="8">
        <f>MP^2+2*MP*E392-J392</f>
        <v>2.0483113302745406</v>
      </c>
      <c r="L392" s="9">
        <f>SQRT(K392)</f>
        <v>1.4311922757877575</v>
      </c>
      <c r="M392" s="9">
        <f>PI()*D392/180</f>
        <v>0.27942721324429215</v>
      </c>
      <c r="N392" s="9">
        <f>(SIN(M392/2))^2</f>
        <v>1.9393213248147356E-2</v>
      </c>
      <c r="O392" s="9">
        <f>1/(1+2*(1+E392^2/J392)*(TAN(M392/2))^2)</f>
        <v>0.73411424299555528</v>
      </c>
      <c r="P392" s="10">
        <f>(1/137)*(C392-E392)*(K392-MP^2)/((4*PI()^2*J392*MP*C392)*(1-O392))</f>
        <v>7.6925681772165178E-3</v>
      </c>
      <c r="Q392" s="10">
        <f>F392/P392</f>
        <v>2730976.7357306187</v>
      </c>
      <c r="R392" s="11">
        <f>G392/P392</f>
        <v>61654.312197674102</v>
      </c>
      <c r="S392">
        <f>4*(1/137)^2*(1-N392)*(C392-E392)^2/J392^2</f>
        <v>2.3941575673305265E-2</v>
      </c>
      <c r="T392">
        <f>(1/S392)*O392*(J392+E392^2)^2/J392^2</f>
        <v>2571.0115030405632</v>
      </c>
      <c r="U392">
        <f>(J392+E392^2)^2/(4*(1/137)^2*(C392-E392)^2*(1-N392+2*N392*(J392+E392^2)/J392))</f>
        <v>2571.0115030405627</v>
      </c>
      <c r="V392">
        <f>AA392*U392*F392</f>
        <v>54012387.439291224</v>
      </c>
      <c r="W392">
        <f>AA392*U392*G392</f>
        <v>1219379.3356620781</v>
      </c>
      <c r="X392">
        <f>O392</f>
        <v>0.73411424299555528</v>
      </c>
      <c r="Y392">
        <f>V392/(0.1973269^2*10000000)</f>
        <v>138.7141573132877</v>
      </c>
      <c r="Z392">
        <f>W392/(0.1973269^2*10000000)</f>
        <v>3.131599712782875</v>
      </c>
      <c r="AA392">
        <v>1</v>
      </c>
      <c r="AB392">
        <f>SQRT(J392+E392^2)</f>
        <v>0.68869216327295735</v>
      </c>
    </row>
    <row r="393" spans="1:28" x14ac:dyDescent="0.2">
      <c r="A393">
        <v>6</v>
      </c>
      <c r="B393">
        <v>12</v>
      </c>
      <c r="C393">
        <v>1.2043999999999999</v>
      </c>
      <c r="D393">
        <v>16.010000000000002</v>
      </c>
      <c r="E393">
        <v>0.65399999999999991</v>
      </c>
      <c r="F393">
        <v>20472.19699</v>
      </c>
      <c r="G393">
        <v>472.97</v>
      </c>
      <c r="H393">
        <v>13</v>
      </c>
      <c r="J393" s="7">
        <f>4*C393*(C393-E393)*N393</f>
        <v>5.1423180777008796E-2</v>
      </c>
      <c r="K393" s="8">
        <f>MP^2+2*MP*E393-J393</f>
        <v>2.0561912219563978</v>
      </c>
      <c r="L393" s="9">
        <f>SQRT(K393)</f>
        <v>1.4339425448588927</v>
      </c>
      <c r="M393" s="9">
        <f>PI()*D393/180</f>
        <v>0.27942721324429215</v>
      </c>
      <c r="N393" s="9">
        <f>(SIN(M393/2))^2</f>
        <v>1.9393213248147356E-2</v>
      </c>
      <c r="O393" s="9">
        <f>1/(1+2*(1+E393^2/J393)*(TAN(M393/2))^2)</f>
        <v>0.73070435988926352</v>
      </c>
      <c r="P393" s="10">
        <f>(1/137)*(C393-E393)*(K393-MP^2)/((4*PI()^2*J393*MP*C393)*(1-O393))</f>
        <v>7.6464056464288247E-3</v>
      </c>
      <c r="Q393" s="10">
        <f>F393/P393</f>
        <v>2677362.1406760351</v>
      </c>
      <c r="R393" s="11">
        <f>G393/P393</f>
        <v>61855.206468269942</v>
      </c>
      <c r="S393">
        <f>4*(1/137)^2*(1-N393)*(C393-E393)^2/J393^2</f>
        <v>2.3941575673305269E-2</v>
      </c>
      <c r="T393">
        <f>(1/S393)*O393*(J393+E393^2)^2/J393^2</f>
        <v>2649.6863502976016</v>
      </c>
      <c r="U393">
        <f>(J393+E393^2)^2/(4*(1/137)^2*(C393-E393)^2*(1-N393+2*N393*(J393+E393^2)/J393))</f>
        <v>2649.6863502976021</v>
      </c>
      <c r="V393">
        <f>AA393*U393*F393</f>
        <v>54244900.925006658</v>
      </c>
      <c r="W393">
        <f>AA393*U393*G393</f>
        <v>1253222.153100257</v>
      </c>
      <c r="X393">
        <f>O393</f>
        <v>0.73070435988926352</v>
      </c>
      <c r="Y393">
        <f>V393/(0.1973269^2*10000000)</f>
        <v>139.31129648383896</v>
      </c>
      <c r="Z393">
        <f>W393/(0.1973269^2*10000000)</f>
        <v>3.2185145507414989</v>
      </c>
      <c r="AA393">
        <v>1</v>
      </c>
      <c r="AB393">
        <f>SQRT(J393+E393^2)</f>
        <v>0.69219880148481094</v>
      </c>
    </row>
    <row r="394" spans="1:28" x14ac:dyDescent="0.2">
      <c r="A394">
        <v>6</v>
      </c>
      <c r="B394">
        <v>12</v>
      </c>
      <c r="C394">
        <v>1.2043999999999999</v>
      </c>
      <c r="D394">
        <v>16.010000000000002</v>
      </c>
      <c r="E394">
        <v>0.65799999999999992</v>
      </c>
      <c r="F394">
        <v>19781.779790000001</v>
      </c>
      <c r="G394">
        <v>464.34</v>
      </c>
      <c r="H394">
        <v>13</v>
      </c>
      <c r="J394" s="7">
        <f>4*C394*(C394-E394)*N394</f>
        <v>5.1049465800431688E-2</v>
      </c>
      <c r="K394" s="8">
        <f>MP^2+2*MP*E394-J394</f>
        <v>2.0640711136382546</v>
      </c>
      <c r="L394" s="9">
        <f>SQRT(K394)</f>
        <v>1.4366875490649504</v>
      </c>
      <c r="M394" s="9">
        <f>PI()*D394/180</f>
        <v>0.27942721324429215</v>
      </c>
      <c r="N394" s="9">
        <f>(SIN(M394/2))^2</f>
        <v>1.9393213248147356E-2</v>
      </c>
      <c r="O394" s="9">
        <f>1/(1+2*(1+E394^2/J394)*(TAN(M394/2))^2)</f>
        <v>0.72726366200757642</v>
      </c>
      <c r="P394" s="10">
        <f>(1/137)*(C394-E394)*(K394-MP^2)/((4*PI()^2*J394*MP*C394)*(1-O394))</f>
        <v>7.6005387047210068E-3</v>
      </c>
      <c r="Q394" s="10">
        <f>F394/P394</f>
        <v>2602681.2780668722</v>
      </c>
      <c r="R394" s="11">
        <f>G394/P394</f>
        <v>61093.038012105557</v>
      </c>
      <c r="S394">
        <f>4*(1/137)^2*(1-N394)*(C394-E394)^2/J394^2</f>
        <v>2.3941575673305276E-2</v>
      </c>
      <c r="T394">
        <f>(1/S394)*O394*(J394+E394^2)^2/J394^2</f>
        <v>2730.6852481197275</v>
      </c>
      <c r="U394">
        <f>(J394+E394^2)^2/(4*(1/137)^2*(C394-E394)^2*(1-N394+2*N394*(J394+E394^2)/J394))</f>
        <v>2730.6852481197275</v>
      </c>
      <c r="V394">
        <f>AA394*U394*F394</f>
        <v>54017814.254105963</v>
      </c>
      <c r="W394">
        <f>AA394*U394*G394</f>
        <v>1267966.3881119143</v>
      </c>
      <c r="X394">
        <f>O394</f>
        <v>0.72726366200757642</v>
      </c>
      <c r="Y394">
        <f>V394/(0.1973269^2*10000000)</f>
        <v>138.72809441326811</v>
      </c>
      <c r="Z394">
        <f>W394/(0.1973269^2*10000000)</f>
        <v>3.2563805705905549</v>
      </c>
      <c r="AA394">
        <v>1</v>
      </c>
      <c r="AB394">
        <f>SQRT(J394+E394^2)</f>
        <v>0.69571076303333956</v>
      </c>
    </row>
    <row r="395" spans="1:28" x14ac:dyDescent="0.2">
      <c r="A395">
        <v>6</v>
      </c>
      <c r="B395">
        <v>12</v>
      </c>
      <c r="C395">
        <v>1.2043999999999999</v>
      </c>
      <c r="D395">
        <v>16.010000000000002</v>
      </c>
      <c r="E395">
        <v>0.66199999999999992</v>
      </c>
      <c r="F395">
        <v>20417.265520000001</v>
      </c>
      <c r="G395">
        <v>482.4</v>
      </c>
      <c r="H395">
        <v>13</v>
      </c>
      <c r="J395" s="7">
        <f>4*C395*(C395-E395)*N395</f>
        <v>5.0675750823854594E-2</v>
      </c>
      <c r="K395" s="8">
        <f>MP^2+2*MP*E395-J395</f>
        <v>2.0719510053201118</v>
      </c>
      <c r="L395" s="9">
        <f>SQRT(K395)</f>
        <v>1.4394273185264033</v>
      </c>
      <c r="M395" s="9">
        <f>PI()*D395/180</f>
        <v>0.27942721324429215</v>
      </c>
      <c r="N395" s="9">
        <f>(SIN(M395/2))^2</f>
        <v>1.9393213248147356E-2</v>
      </c>
      <c r="O395" s="9">
        <f>1/(1+2*(1+E395^2/J395)*(TAN(M395/2))^2)</f>
        <v>0.7237920970721583</v>
      </c>
      <c r="P395" s="10">
        <f>(1/137)*(C395-E395)*(K395-MP^2)/((4*PI()^2*J395*MP*C395)*(1-O395))</f>
        <v>7.5549702270261421E-3</v>
      </c>
      <c r="Q395" s="10">
        <f>F395/P395</f>
        <v>2702494.5044736248</v>
      </c>
      <c r="R395" s="11">
        <f>G395/P395</f>
        <v>63852.005435352556</v>
      </c>
      <c r="S395">
        <f>4*(1/137)^2*(1-N395)*(C395-E395)^2/J395^2</f>
        <v>2.3941575673305265E-2</v>
      </c>
      <c r="T395">
        <f>(1/S395)*O395*(J395+E395^2)^2/J395^2</f>
        <v>2814.0764189509323</v>
      </c>
      <c r="U395">
        <f>(J395+E395^2)^2/(4*(1/137)^2*(C395-E395)^2*(1-N395+2*N395*(J395+E395^2)/J395))</f>
        <v>2814.0764189509323</v>
      </c>
      <c r="V395">
        <f>AA395*U395*F395</f>
        <v>57455745.439291947</v>
      </c>
      <c r="W395">
        <f>AA395*U395*G395</f>
        <v>1357510.4645019297</v>
      </c>
      <c r="X395">
        <f>O395</f>
        <v>0.7237920970721583</v>
      </c>
      <c r="Y395">
        <f>V395/(0.1973269^2*10000000)</f>
        <v>147.55736025140865</v>
      </c>
      <c r="Z395">
        <f>W395/(0.1973269^2*10000000)</f>
        <v>3.4863469114192887</v>
      </c>
      <c r="AA395">
        <v>1</v>
      </c>
      <c r="AB395">
        <f>SQRT(J395+E395^2)</f>
        <v>0.69922796770713802</v>
      </c>
    </row>
    <row r="396" spans="1:28" x14ac:dyDescent="0.2">
      <c r="A396">
        <v>6</v>
      </c>
      <c r="B396">
        <v>12</v>
      </c>
      <c r="C396">
        <v>1.2043999999999999</v>
      </c>
      <c r="D396">
        <v>16.010000000000002</v>
      </c>
      <c r="E396">
        <v>0.66599999999999993</v>
      </c>
      <c r="F396">
        <v>19996.436300000001</v>
      </c>
      <c r="G396">
        <v>477.25</v>
      </c>
      <c r="H396">
        <v>13</v>
      </c>
      <c r="J396" s="7">
        <f>4*C396*(C396-E396)*N396</f>
        <v>5.03020358472775E-2</v>
      </c>
      <c r="K396" s="8">
        <f>MP^2+2*MP*E396-J396</f>
        <v>2.079830897001969</v>
      </c>
      <c r="L396" s="9">
        <f>SQRT(K396)</f>
        <v>1.4421618830776137</v>
      </c>
      <c r="M396" s="9">
        <f>PI()*D396/180</f>
        <v>0.27942721324429215</v>
      </c>
      <c r="N396" s="9">
        <f>(SIN(M396/2))^2</f>
        <v>1.9393213248147356E-2</v>
      </c>
      <c r="O396" s="9">
        <f>1/(1+2*(1+E396^2/J396)*(TAN(M396/2))^2)</f>
        <v>0.72028961562145533</v>
      </c>
      <c r="P396" s="10">
        <f>(1/137)*(C396-E396)*(K396-MP^2)/((4*PI()^2*J396*MP*C396)*(1-O396))</f>
        <v>7.5097028583690287E-3</v>
      </c>
      <c r="Q396" s="10">
        <f>F396/P396</f>
        <v>2662746.6728214682</v>
      </c>
      <c r="R396" s="11">
        <f>G396/P396</f>
        <v>63551.116335866587</v>
      </c>
      <c r="S396">
        <f>4*(1/137)^2*(1-N396)*(C396-E396)^2/J396^2</f>
        <v>2.3941575673305272E-2</v>
      </c>
      <c r="T396">
        <f>(1/S396)*O396*(J396+E396^2)^2/J396^2</f>
        <v>2899.9302293279911</v>
      </c>
      <c r="U396">
        <f>(J396+E396^2)^2/(4*(1/137)^2*(C396-E396)^2*(1-N396+2*N396*(J396+E396^2)/J396))</f>
        <v>2899.9302293279911</v>
      </c>
      <c r="V396">
        <f>AA396*U396*F396</f>
        <v>57988270.105201572</v>
      </c>
      <c r="W396">
        <f>AA396*U396*G396</f>
        <v>1383991.7019467838</v>
      </c>
      <c r="X396">
        <f>O396</f>
        <v>0.72028961562145533</v>
      </c>
      <c r="Y396">
        <f>V396/(0.1973269^2*10000000)</f>
        <v>148.92498560148638</v>
      </c>
      <c r="Z396">
        <f>W396/(0.1973269^2*10000000)</f>
        <v>3.5543558018040127</v>
      </c>
      <c r="AA396">
        <v>1</v>
      </c>
      <c r="AB396">
        <f>SQRT(J396+E396^2)</f>
        <v>0.70275033678204479</v>
      </c>
    </row>
    <row r="397" spans="1:28" x14ac:dyDescent="0.2">
      <c r="A397">
        <v>6</v>
      </c>
      <c r="B397">
        <v>12</v>
      </c>
      <c r="C397">
        <v>1.2043999999999999</v>
      </c>
      <c r="D397">
        <v>16.010000000000002</v>
      </c>
      <c r="E397">
        <v>0.66999999999999993</v>
      </c>
      <c r="F397">
        <v>20094.904900000001</v>
      </c>
      <c r="G397">
        <v>486.5</v>
      </c>
      <c r="H397">
        <v>13</v>
      </c>
      <c r="J397" s="7">
        <f>4*C397*(C397-E397)*N397</f>
        <v>4.9928320870700399E-2</v>
      </c>
      <c r="K397" s="8">
        <f>MP^2+2*MP*E397-J397</f>
        <v>2.0877107886838262</v>
      </c>
      <c r="L397" s="9">
        <f>SQRT(K397)</f>
        <v>1.4448912722706253</v>
      </c>
      <c r="M397" s="9">
        <f>PI()*D397/180</f>
        <v>0.27942721324429215</v>
      </c>
      <c r="N397" s="9">
        <f>(SIN(M397/2))^2</f>
        <v>1.9393213248147356E-2</v>
      </c>
      <c r="O397" s="9">
        <f>1/(1+2*(1+E397^2/J397)*(TAN(M397/2))^2)</f>
        <v>0.71675617105600586</v>
      </c>
      <c r="P397" s="10">
        <f>(1/137)*(C397-E397)*(K397-MP^2)/((4*PI()^2*J397*MP*C397)*(1-O397))</f>
        <v>7.4647390234758157E-3</v>
      </c>
      <c r="Q397" s="10">
        <f>F397/P397</f>
        <v>2691976.884497053</v>
      </c>
      <c r="R397" s="11">
        <f>G397/P397</f>
        <v>65173.075504717432</v>
      </c>
      <c r="S397">
        <f>4*(1/137)^2*(1-N397)*(C397-E397)^2/J397^2</f>
        <v>2.3941575673305272E-2</v>
      </c>
      <c r="T397">
        <f>(1/S397)*O397*(J397+E397^2)^2/J397^2</f>
        <v>2988.3192685187014</v>
      </c>
      <c r="U397">
        <f>(J397+E397^2)^2/(4*(1/137)^2*(C397-E397)^2*(1-N397+2*N397*(J397+E397^2)/J397))</f>
        <v>2988.3192685187018</v>
      </c>
      <c r="V397">
        <f>AA397*U397*F397</f>
        <v>60049991.511720881</v>
      </c>
      <c r="W397">
        <f>AA397*U397*G397</f>
        <v>1453817.3241343484</v>
      </c>
      <c r="X397">
        <f>O397</f>
        <v>0.71675617105600586</v>
      </c>
      <c r="Y397">
        <f>V397/(0.1973269^2*10000000)</f>
        <v>154.21988110747634</v>
      </c>
      <c r="Z397">
        <f>W397/(0.1973269^2*10000000)</f>
        <v>3.7336813750627522</v>
      </c>
      <c r="AA397">
        <v>1</v>
      </c>
      <c r="AB397">
        <f>SQRT(J397+E397^2)</f>
        <v>0.70627779298991145</v>
      </c>
    </row>
    <row r="398" spans="1:28" x14ac:dyDescent="0.2">
      <c r="A398">
        <v>6</v>
      </c>
      <c r="B398">
        <v>12</v>
      </c>
      <c r="C398">
        <v>1.2043999999999999</v>
      </c>
      <c r="D398">
        <v>16.010000000000002</v>
      </c>
      <c r="E398">
        <v>0.67399999999999993</v>
      </c>
      <c r="F398">
        <v>20557.231950000001</v>
      </c>
      <c r="G398">
        <v>502.41</v>
      </c>
      <c r="H398">
        <v>13</v>
      </c>
      <c r="J398" s="7">
        <f>4*C398*(C398-E398)*N398</f>
        <v>4.9554605894123298E-2</v>
      </c>
      <c r="K398" s="8">
        <f>MP^2+2*MP*E398-J398</f>
        <v>2.095590680365683</v>
      </c>
      <c r="L398" s="9">
        <f>SQRT(K398)</f>
        <v>1.4476155153788879</v>
      </c>
      <c r="M398" s="9">
        <f>PI()*D398/180</f>
        <v>0.27942721324429215</v>
      </c>
      <c r="N398" s="9">
        <f>(SIN(M398/2))^2</f>
        <v>1.9393213248147356E-2</v>
      </c>
      <c r="O398" s="9">
        <f>1/(1+2*(1+E398^2/J398)*(TAN(M398/2))^2)</f>
        <v>0.71319171968366935</v>
      </c>
      <c r="P398" s="10">
        <f>(1/137)*(C398-E398)*(K398-MP^2)/((4*PI()^2*J398*MP*C398)*(1-O398))</f>
        <v>7.4200809360302541E-3</v>
      </c>
      <c r="Q398" s="10">
        <f>F398/P398</f>
        <v>2770486.2153428379</v>
      </c>
      <c r="R398" s="11">
        <f>G398/P398</f>
        <v>67709.504024465467</v>
      </c>
      <c r="S398">
        <f>4*(1/137)^2*(1-N398)*(C398-E398)^2/J398^2</f>
        <v>2.3941575673305269E-2</v>
      </c>
      <c r="T398">
        <f>(1/S398)*O398*(J398+E398^2)^2/J398^2</f>
        <v>3079.318430661488</v>
      </c>
      <c r="U398">
        <f>(J398+E398^2)^2/(4*(1/137)^2*(C398-E398)^2*(1-N398+2*N398*(J398+E398^2)/J398))</f>
        <v>3079.318430661488</v>
      </c>
      <c r="V398">
        <f>AA398*U398*F398</f>
        <v>63302263.227018207</v>
      </c>
      <c r="W398">
        <f>AA398*U398*G398</f>
        <v>1547080.3727486383</v>
      </c>
      <c r="X398">
        <f>O398</f>
        <v>0.71319171968366935</v>
      </c>
      <c r="Y398">
        <f>V398/(0.1973269^2*10000000)</f>
        <v>162.57233786285263</v>
      </c>
      <c r="Z398">
        <f>W398/(0.1973269^2*10000000)</f>
        <v>3.9731987489529583</v>
      </c>
      <c r="AA398">
        <v>1</v>
      </c>
      <c r="AB398">
        <f>SQRT(J398+E398^2)</f>
        <v>0.70981026048805695</v>
      </c>
    </row>
    <row r="399" spans="1:28" x14ac:dyDescent="0.2">
      <c r="A399">
        <v>6</v>
      </c>
      <c r="B399">
        <v>12</v>
      </c>
      <c r="C399">
        <v>1.2043999999999999</v>
      </c>
      <c r="D399">
        <v>16.010000000000002</v>
      </c>
      <c r="E399">
        <v>0.67799999999999994</v>
      </c>
      <c r="F399">
        <v>21614.23762</v>
      </c>
      <c r="G399">
        <v>529.20000000000005</v>
      </c>
      <c r="H399">
        <v>13</v>
      </c>
      <c r="J399" s="7">
        <f>4*C399*(C399-E399)*N399</f>
        <v>4.9180890917546197E-2</v>
      </c>
      <c r="K399" s="8">
        <f>MP^2+2*MP*E399-J399</f>
        <v>2.1034705720475402</v>
      </c>
      <c r="L399" s="9">
        <f>SQRT(K399)</f>
        <v>1.4503346414009217</v>
      </c>
      <c r="M399" s="9">
        <f>PI()*D399/180</f>
        <v>0.27942721324429215</v>
      </c>
      <c r="N399" s="9">
        <f>(SIN(M399/2))^2</f>
        <v>1.9393213248147356E-2</v>
      </c>
      <c r="O399" s="9">
        <f>1/(1+2*(1+E399^2/J399)*(TAN(M399/2))^2)</f>
        <v>0.70959622076475504</v>
      </c>
      <c r="P399" s="10">
        <f>(1/137)*(C399-E399)*(K399-MP^2)/((4*PI()^2*J399*MP*C399)*(1-O399))</f>
        <v>7.3757306075883005E-3</v>
      </c>
      <c r="Q399" s="10">
        <f>F399/P399</f>
        <v>2930453.7773875357</v>
      </c>
      <c r="R399" s="11">
        <f>G399/P399</f>
        <v>71748.82437484205</v>
      </c>
      <c r="S399">
        <f>4*(1/137)^2*(1-N399)*(C399-E399)^2/J399^2</f>
        <v>2.3941575673305272E-2</v>
      </c>
      <c r="T399">
        <f>(1/S399)*O399*(J399+E399^2)^2/J399^2</f>
        <v>3173.0050005922503</v>
      </c>
      <c r="U399">
        <f>(J399+E399^2)^2/(4*(1/137)^2*(C399-E399)^2*(1-N399+2*N399*(J399+E399^2)/J399))</f>
        <v>3173.0050005922494</v>
      </c>
      <c r="V399">
        <f>AA399*U399*F399</f>
        <v>68582084.052249119</v>
      </c>
      <c r="W399">
        <f>AA399*U399*G399</f>
        <v>1679154.2463134185</v>
      </c>
      <c r="X399">
        <f>O399</f>
        <v>0.70959622076475504</v>
      </c>
      <c r="Y399">
        <f>V399/(0.1973269^2*10000000)</f>
        <v>176.13192912069584</v>
      </c>
      <c r="Z399">
        <f>W399/(0.1973269^2*10000000)</f>
        <v>4.3123897557425037</v>
      </c>
      <c r="AA399">
        <v>1</v>
      </c>
      <c r="AB399">
        <f>SQRT(J399+E399^2)</f>
        <v>0.71334766482939171</v>
      </c>
    </row>
    <row r="400" spans="1:28" x14ac:dyDescent="0.2">
      <c r="A400">
        <v>6</v>
      </c>
      <c r="B400">
        <v>12</v>
      </c>
      <c r="C400">
        <v>1.2043999999999999</v>
      </c>
      <c r="D400">
        <v>16.010000000000002</v>
      </c>
      <c r="E400">
        <v>0.68599999999999994</v>
      </c>
      <c r="F400">
        <v>19824.433830000002</v>
      </c>
      <c r="G400">
        <v>447.75</v>
      </c>
      <c r="H400">
        <v>13</v>
      </c>
      <c r="J400" s="7">
        <f>4*C400*(C400-E400)*N400</f>
        <v>4.8433460964392001E-2</v>
      </c>
      <c r="K400" s="8">
        <f>MP^2+2*MP*E400-J400</f>
        <v>2.1192303554112542</v>
      </c>
      <c r="L400" s="9">
        <f>SQRT(K400)</f>
        <v>1.4557576568272805</v>
      </c>
      <c r="M400" s="9">
        <f>PI()*D400/180</f>
        <v>0.27942721324429215</v>
      </c>
      <c r="N400" s="9">
        <f>(SIN(M400/2))^2</f>
        <v>1.9393213248147356E-2</v>
      </c>
      <c r="O400" s="9">
        <f>1/(1+2*(1+E400^2/J400)*(TAN(M400/2))^2)</f>
        <v>0.70231193236059408</v>
      </c>
      <c r="P400" s="10">
        <f>(1/137)*(C400-E400)*(K400-MP^2)/((4*PI()^2*J400*MP*C400)*(1-O400))</f>
        <v>7.2879603144875718E-3</v>
      </c>
      <c r="Q400" s="10">
        <f>F400/P400</f>
        <v>2720162.1543673142</v>
      </c>
      <c r="R400" s="11">
        <f>G400/P400</f>
        <v>61436.942666925323</v>
      </c>
      <c r="S400">
        <f>4*(1/137)^2*(1-N400)*(C400-E400)^2/J400^2</f>
        <v>2.3941575673305269E-2</v>
      </c>
      <c r="T400">
        <f>(1/S400)*O400*(J400+E400^2)^2/J400^2</f>
        <v>3368.7619990106637</v>
      </c>
      <c r="U400">
        <f>(J400+E400^2)^2/(4*(1/137)^2*(C400-E400)^2*(1-N400+2*N400*(J400+E400^2)/J400))</f>
        <v>3368.7619990106646</v>
      </c>
      <c r="V400">
        <f>AA400*U400*F400</f>
        <v>66783799.338405453</v>
      </c>
      <c r="W400">
        <f>AA400*U400*G400</f>
        <v>1508363.1850570252</v>
      </c>
      <c r="X400">
        <f>O400</f>
        <v>0.70231193236059408</v>
      </c>
      <c r="Y400">
        <f>V400/(0.1973269^2*10000000)</f>
        <v>171.51358950424091</v>
      </c>
      <c r="Z400">
        <f>W400/(0.1973269^2*10000000)</f>
        <v>3.8737655944711471</v>
      </c>
      <c r="AA400">
        <v>1</v>
      </c>
      <c r="AB400">
        <f>SQRT(J400+E400^2)</f>
        <v>0.72043699305656972</v>
      </c>
    </row>
    <row r="401" spans="1:28" x14ac:dyDescent="0.2">
      <c r="A401">
        <v>6</v>
      </c>
      <c r="B401">
        <v>12</v>
      </c>
      <c r="C401">
        <v>1.2043999999999999</v>
      </c>
      <c r="D401">
        <v>16.010000000000002</v>
      </c>
      <c r="E401">
        <v>0.69</v>
      </c>
      <c r="F401">
        <v>19680.756539999998</v>
      </c>
      <c r="G401">
        <v>445.58</v>
      </c>
      <c r="H401">
        <v>13</v>
      </c>
      <c r="J401" s="7">
        <f>4*C401*(C401-E401)*N401</f>
        <v>4.80597459878149E-2</v>
      </c>
      <c r="K401" s="8">
        <f>MP^2+2*MP*E401-J401</f>
        <v>2.1271102470931114</v>
      </c>
      <c r="L401" s="9">
        <f>SQRT(K401)</f>
        <v>1.4584616028861066</v>
      </c>
      <c r="M401" s="9">
        <f>PI()*D401/180</f>
        <v>0.27942721324429215</v>
      </c>
      <c r="N401" s="9">
        <f>(SIN(M401/2))^2</f>
        <v>1.9393213248147356E-2</v>
      </c>
      <c r="O401" s="9">
        <f>1/(1+2*(1+E401^2/J401)*(TAN(M401/2))^2)</f>
        <v>0.69862307656258016</v>
      </c>
      <c r="P401" s="10">
        <f>(1/137)*(C401-E401)*(K401-MP^2)/((4*PI()^2*J401*MP*C401)*(1-O401))</f>
        <v>7.2445434379773688E-3</v>
      </c>
      <c r="Q401" s="10">
        <f>F401/P401</f>
        <v>2716631.7254486284</v>
      </c>
      <c r="R401" s="11">
        <f>G401/P401</f>
        <v>61505.601259035742</v>
      </c>
      <c r="S401">
        <f>4*(1/137)^2*(1-N401)*(C401-E401)^2/J401^2</f>
        <v>2.3941575673305269E-2</v>
      </c>
      <c r="T401">
        <f>(1/S401)*O401*(J401+E401^2)^2/J401^2</f>
        <v>3470.9997787518541</v>
      </c>
      <c r="U401">
        <f>(J401+E401^2)^2/(4*(1/137)^2*(C401-E401)^2*(1-N401+2*N401*(J401+E401^2)/J401))</f>
        <v>3470.9997787518546</v>
      </c>
      <c r="V401">
        <f>AA401*U401*F401</f>
        <v>68311901.596009105</v>
      </c>
      <c r="W401">
        <f>AA401*U401*G401</f>
        <v>1546608.0814162514</v>
      </c>
      <c r="X401">
        <f>O401</f>
        <v>0.69862307656258016</v>
      </c>
      <c r="Y401">
        <f>V401/(0.1973269^2*10000000)</f>
        <v>175.43804881813946</v>
      </c>
      <c r="Z401">
        <f>W401/(0.1973269^2*10000000)</f>
        <v>3.9719858143413926</v>
      </c>
      <c r="AA401">
        <v>1</v>
      </c>
      <c r="AB401">
        <f>SQRT(J401+E401^2)</f>
        <v>0.72398877476644263</v>
      </c>
    </row>
    <row r="402" spans="1:28" x14ac:dyDescent="0.2">
      <c r="A402">
        <v>6</v>
      </c>
      <c r="B402">
        <v>12</v>
      </c>
      <c r="C402">
        <v>1.2043999999999999</v>
      </c>
      <c r="D402">
        <v>16.010000000000002</v>
      </c>
      <c r="E402">
        <v>0.69399999999999995</v>
      </c>
      <c r="F402">
        <v>20130.5687</v>
      </c>
      <c r="G402">
        <v>458.3</v>
      </c>
      <c r="H402">
        <v>13</v>
      </c>
      <c r="J402" s="7">
        <f>4*C402*(C402-E402)*N402</f>
        <v>4.7686031011237799E-2</v>
      </c>
      <c r="K402" s="8">
        <f>MP^2+2*MP*E402-J402</f>
        <v>2.134990138774969</v>
      </c>
      <c r="L402" s="9">
        <f>SQRT(K402)</f>
        <v>1.4611605451746119</v>
      </c>
      <c r="M402" s="9">
        <f>PI()*D402/180</f>
        <v>0.27942721324429215</v>
      </c>
      <c r="N402" s="9">
        <f>(SIN(M402/2))^2</f>
        <v>1.9393213248147356E-2</v>
      </c>
      <c r="O402" s="9">
        <f>1/(1+2*(1+E402^2/J402)*(TAN(M402/2))^2)</f>
        <v>0.69490304068169795</v>
      </c>
      <c r="P402" s="10">
        <f>(1/137)*(C402-E402)*(K402-MP^2)/((4*PI()^2*J402*MP*C402)*(1-O402))</f>
        <v>7.2014405123848524E-3</v>
      </c>
      <c r="Q402" s="10">
        <f>F402/P402</f>
        <v>2795353.0499043856</v>
      </c>
      <c r="R402" s="11">
        <f>G402/P402</f>
        <v>63640.045239813822</v>
      </c>
      <c r="S402">
        <f>4*(1/137)^2*(1-N402)*(C402-E402)^2/J402^2</f>
        <v>2.3941575673305279E-2</v>
      </c>
      <c r="T402">
        <f>(1/S402)*O402*(J402+E402^2)^2/J402^2</f>
        <v>3576.2598695846177</v>
      </c>
      <c r="U402">
        <f>(J402+E402^2)^2/(4*(1/137)^2*(C402-E402)^2*(1-N402+2*N402*(J402+E402^2)/J402))</f>
        <v>3576.2598695846177</v>
      </c>
      <c r="V402">
        <f>AA402*U402*F402</f>
        <v>71992144.993726194</v>
      </c>
      <c r="W402">
        <f>AA402*U402*G402</f>
        <v>1638999.8982306304</v>
      </c>
      <c r="X402">
        <f>O402</f>
        <v>0.69490304068169795</v>
      </c>
      <c r="Y402">
        <f>V402/(0.1973269^2*10000000)</f>
        <v>184.8896188342938</v>
      </c>
      <c r="Z402">
        <f>W402/(0.1973269^2*10000000)</f>
        <v>4.2092656980801966</v>
      </c>
      <c r="AA402">
        <v>1</v>
      </c>
      <c r="AB402">
        <f>SQRT(J402+E402^2)</f>
        <v>0.7275452089122969</v>
      </c>
    </row>
    <row r="403" spans="1:28" x14ac:dyDescent="0.2">
      <c r="A403">
        <v>6</v>
      </c>
      <c r="B403">
        <v>12</v>
      </c>
      <c r="C403">
        <v>1.2043999999999999</v>
      </c>
      <c r="D403">
        <v>16.010000000000002</v>
      </c>
      <c r="E403">
        <v>0.69799999999999995</v>
      </c>
      <c r="F403">
        <v>19324.146079999999</v>
      </c>
      <c r="G403">
        <v>450.76</v>
      </c>
      <c r="H403">
        <v>13</v>
      </c>
      <c r="J403" s="7">
        <f>4*C403*(C403-E403)*N403</f>
        <v>4.7312316034660705E-2</v>
      </c>
      <c r="K403" s="8">
        <f>MP^2+2*MP*E403-J403</f>
        <v>2.1428700304568258</v>
      </c>
      <c r="L403" s="9">
        <f>SQRT(K403)</f>
        <v>1.4638545113694961</v>
      </c>
      <c r="M403" s="9">
        <f>PI()*D403/180</f>
        <v>0.27942721324429215</v>
      </c>
      <c r="N403" s="9">
        <f>(SIN(M403/2))^2</f>
        <v>1.9393213248147356E-2</v>
      </c>
      <c r="O403" s="9">
        <f>1/(1+2*(1+E403^2/J403)*(TAN(M403/2))^2)</f>
        <v>0.69115179941256</v>
      </c>
      <c r="P403" s="10">
        <f>(1/137)*(C403-E403)*(K403-MP^2)/((4*PI()^2*J403*MP*C403)*(1-O403))</f>
        <v>7.1586526611741915E-3</v>
      </c>
      <c r="Q403" s="10">
        <f>F403/P403</f>
        <v>2699411.0476691816</v>
      </c>
      <c r="R403" s="11">
        <f>G403/P403</f>
        <v>62967.156158413825</v>
      </c>
      <c r="S403">
        <f>4*(1/137)^2*(1-N403)*(C403-E403)^2/J403^2</f>
        <v>2.3941575673305269E-2</v>
      </c>
      <c r="T403">
        <f>(1/S403)*O403*(J403+E403^2)^2/J403^2</f>
        <v>3684.6329408040961</v>
      </c>
      <c r="U403">
        <f>(J403+E403^2)^2/(4*(1/137)^2*(C403-E403)^2*(1-N403+2*N403*(J403+E403^2)/J403))</f>
        <v>3684.6329408040974</v>
      </c>
      <c r="V403">
        <f>AA403*U403*F403</f>
        <v>71202385.19927837</v>
      </c>
      <c r="W403">
        <f>AA403*U403*G403</f>
        <v>1660885.144396855</v>
      </c>
      <c r="X403">
        <f>O403</f>
        <v>0.69115179941256</v>
      </c>
      <c r="Y403">
        <f>V403/(0.1973269^2*10000000)</f>
        <v>182.86136439932963</v>
      </c>
      <c r="Z403">
        <f>W403/(0.1973269^2*10000000)</f>
        <v>4.2654712024740515</v>
      </c>
      <c r="AA403">
        <v>1</v>
      </c>
      <c r="AB403">
        <f>SQRT(J403+E403^2)</f>
        <v>0.7311062275994239</v>
      </c>
    </row>
    <row r="404" spans="1:28" x14ac:dyDescent="0.2">
      <c r="A404">
        <v>6</v>
      </c>
      <c r="B404">
        <v>12</v>
      </c>
      <c r="C404">
        <v>1.2043999999999999</v>
      </c>
      <c r="D404">
        <v>16.010000000000002</v>
      </c>
      <c r="E404">
        <v>0.70199999999999996</v>
      </c>
      <c r="F404">
        <v>19334.60282</v>
      </c>
      <c r="G404">
        <v>454.59</v>
      </c>
      <c r="H404">
        <v>13</v>
      </c>
      <c r="J404" s="7">
        <f>4*C404*(C404-E404)*N404</f>
        <v>4.6938601058083604E-2</v>
      </c>
      <c r="K404" s="8">
        <f>MP^2+2*MP*E404-J404</f>
        <v>2.150749922138683</v>
      </c>
      <c r="L404" s="9">
        <f>SQRT(K404)</f>
        <v>1.4665435288932556</v>
      </c>
      <c r="M404" s="9">
        <f>PI()*D404/180</f>
        <v>0.27942721324429215</v>
      </c>
      <c r="N404" s="9">
        <f>(SIN(M404/2))^2</f>
        <v>1.9393213248147356E-2</v>
      </c>
      <c r="O404" s="9">
        <f>1/(1+2*(1+E404^2/J404)*(TAN(M404/2))^2)</f>
        <v>0.68736933066979611</v>
      </c>
      <c r="P404" s="10">
        <f>(1/137)*(C404-E404)*(K404-MP^2)/((4*PI()^2*J404*MP*C404)*(1-O404))</f>
        <v>7.116180852615687E-3</v>
      </c>
      <c r="Q404" s="10">
        <f>F404/P404</f>
        <v>2716991.4903010372</v>
      </c>
      <c r="R404" s="11">
        <f>G404/P404</f>
        <v>63881.175790087858</v>
      </c>
      <c r="S404">
        <f>4*(1/137)^2*(1-N404)*(C404-E404)^2/J404^2</f>
        <v>2.3941575673305276E-2</v>
      </c>
      <c r="T404">
        <f>(1/S404)*O404*(J404+E404^2)^2/J404^2</f>
        <v>3796.212656746352</v>
      </c>
      <c r="U404">
        <f>(J404+E404^2)^2/(4*(1/137)^2*(C404-E404)^2*(1-N404+2*N404*(J404+E404^2)/J404))</f>
        <v>3796.2126567463524</v>
      </c>
      <c r="V404">
        <f>AA404*U404*F404</f>
        <v>73398263.938447714</v>
      </c>
      <c r="W404">
        <f>AA404*U404*G404</f>
        <v>1725720.3116303242</v>
      </c>
      <c r="X404">
        <f>O404</f>
        <v>0.68736933066979611</v>
      </c>
      <c r="Y404">
        <f>V404/(0.1973269^2*10000000)</f>
        <v>188.5008016341381</v>
      </c>
      <c r="Z404">
        <f>W404/(0.1973269^2*10000000)</f>
        <v>4.4319803314616442</v>
      </c>
      <c r="AA404">
        <v>1</v>
      </c>
      <c r="AB404">
        <f>SQRT(J404+E404^2)</f>
        <v>0.73467176416280189</v>
      </c>
    </row>
    <row r="405" spans="1:28" x14ac:dyDescent="0.2">
      <c r="A405">
        <v>6</v>
      </c>
      <c r="B405">
        <v>12</v>
      </c>
      <c r="C405">
        <v>1.2043999999999999</v>
      </c>
      <c r="D405">
        <v>16.010000000000002</v>
      </c>
      <c r="E405">
        <v>0.70599999999999996</v>
      </c>
      <c r="F405">
        <v>18770.53947</v>
      </c>
      <c r="G405">
        <v>449.17</v>
      </c>
      <c r="H405">
        <v>13</v>
      </c>
      <c r="J405" s="7">
        <f>4*C405*(C405-E405)*N405</f>
        <v>4.6564886081506503E-2</v>
      </c>
      <c r="K405" s="8">
        <f>MP^2+2*MP*E405-J405</f>
        <v>2.1586298138205402</v>
      </c>
      <c r="L405" s="9">
        <f>SQRT(K405)</f>
        <v>1.4692276249174394</v>
      </c>
      <c r="M405" s="9">
        <f>PI()*D405/180</f>
        <v>0.27942721324429215</v>
      </c>
      <c r="N405" s="9">
        <f>(SIN(M405/2))^2</f>
        <v>1.9393213248147356E-2</v>
      </c>
      <c r="O405" s="9">
        <f>1/(1+2*(1+E405^2/J405)*(TAN(M405/2))^2)</f>
        <v>0.68355561563192468</v>
      </c>
      <c r="P405" s="10">
        <f>(1/137)*(C405-E405)*(K405-MP^2)/((4*PI()^2*J405*MP*C405)*(1-O405))</f>
        <v>7.0740259066128181E-3</v>
      </c>
      <c r="Q405" s="10">
        <f>F405/P405</f>
        <v>2653445.1128392462</v>
      </c>
      <c r="R405" s="11">
        <f>G405/P405</f>
        <v>63495.667944913053</v>
      </c>
      <c r="S405">
        <f>4*(1/137)^2*(1-N405)*(C405-E405)^2/J405^2</f>
        <v>2.3941575673305276E-2</v>
      </c>
      <c r="T405">
        <f>(1/S405)*O405*(J405+E405^2)^2/J405^2</f>
        <v>3911.0957946961153</v>
      </c>
      <c r="U405">
        <f>(J405+E405^2)^2/(4*(1/137)^2*(C405-E405)^2*(1-N405+2*N405*(J405+E405^2)/J405))</f>
        <v>3911.0957946961162</v>
      </c>
      <c r="V405">
        <f>AA405*U405*F405</f>
        <v>73413377.985294461</v>
      </c>
      <c r="W405">
        <f>AA405*U405*G405</f>
        <v>1756746.8981036546</v>
      </c>
      <c r="X405">
        <f>O405</f>
        <v>0.68355561563192468</v>
      </c>
      <c r="Y405">
        <f>V405/(0.1973269^2*10000000)</f>
        <v>188.53961740161915</v>
      </c>
      <c r="Z405">
        <f>W405/(0.1973269^2*10000000)</f>
        <v>4.5116625488380429</v>
      </c>
      <c r="AA405">
        <v>1</v>
      </c>
      <c r="AB405">
        <f>SQRT(J405+E405^2)</f>
        <v>0.73824175314154805</v>
      </c>
    </row>
    <row r="406" spans="1:28" x14ac:dyDescent="0.2">
      <c r="A406">
        <v>6</v>
      </c>
      <c r="B406">
        <v>12</v>
      </c>
      <c r="C406">
        <v>1.2043999999999999</v>
      </c>
      <c r="D406">
        <v>16.010000000000002</v>
      </c>
      <c r="E406">
        <v>0.71</v>
      </c>
      <c r="F406">
        <v>18844.545030000001</v>
      </c>
      <c r="G406">
        <v>456.61</v>
      </c>
      <c r="H406">
        <v>13</v>
      </c>
      <c r="J406" s="7">
        <f>4*C406*(C406-E406)*N406</f>
        <v>4.6191171104929402E-2</v>
      </c>
      <c r="K406" s="8">
        <f>MP^2+2*MP*E406-J406</f>
        <v>2.1665097055023974</v>
      </c>
      <c r="L406" s="9">
        <f>SQRT(K406)</f>
        <v>1.471906826365853</v>
      </c>
      <c r="M406" s="9">
        <f>PI()*D406/180</f>
        <v>0.27942721324429215</v>
      </c>
      <c r="N406" s="9">
        <f>(SIN(M406/2))^2</f>
        <v>1.9393213248147356E-2</v>
      </c>
      <c r="O406" s="9">
        <f>1/(1+2*(1+E406^2/J406)*(TAN(M406/2))^2)</f>
        <v>0.67971063878496107</v>
      </c>
      <c r="P406" s="10">
        <f>(1/137)*(C406-E406)*(K406-MP^2)/((4*PI()^2*J406*MP*C406)*(1-O406))</f>
        <v>7.0321885012708911E-3</v>
      </c>
      <c r="Q406" s="10">
        <f>F406/P406</f>
        <v>2679755.3886097227</v>
      </c>
      <c r="R406" s="11">
        <f>G406/P406</f>
        <v>64931.422119512186</v>
      </c>
      <c r="S406">
        <f>4*(1/137)^2*(1-N406)*(C406-E406)^2/J406^2</f>
        <v>2.3941575673305272E-2</v>
      </c>
      <c r="T406">
        <f>(1/S406)*O406*(J406+E406^2)^2/J406^2</f>
        <v>4029.3823684543527</v>
      </c>
      <c r="U406">
        <f>(J406+E406^2)^2/(4*(1/137)^2*(C406-E406)^2*(1-N406+2*N406*(J406+E406^2)/J406))</f>
        <v>4029.3823684543531</v>
      </c>
      <c r="V406">
        <f>AA406*U406*F406</f>
        <v>75931877.485426113</v>
      </c>
      <c r="W406">
        <f>AA406*U406*G406</f>
        <v>1839856.2832599422</v>
      </c>
      <c r="X406">
        <f>O406</f>
        <v>0.67971063878496107</v>
      </c>
      <c r="Y406">
        <f>V406/(0.1973269^2*10000000)</f>
        <v>195.00760655035586</v>
      </c>
      <c r="Z406">
        <f>W406/(0.1973269^2*10000000)</f>
        <v>4.7251033699781493</v>
      </c>
      <c r="AA406">
        <v>1</v>
      </c>
      <c r="AB406">
        <f>SQRT(J406+E406^2)</f>
        <v>0.74181613025393933</v>
      </c>
    </row>
    <row r="407" spans="1:28" x14ac:dyDescent="0.2">
      <c r="A407">
        <v>6</v>
      </c>
      <c r="B407">
        <v>12</v>
      </c>
      <c r="C407">
        <v>1.2043999999999999</v>
      </c>
      <c r="D407">
        <v>16.010000000000002</v>
      </c>
      <c r="E407">
        <v>0.71399999999999997</v>
      </c>
      <c r="F407">
        <v>17487.00848</v>
      </c>
      <c r="G407">
        <v>436.38</v>
      </c>
      <c r="H407">
        <v>13</v>
      </c>
      <c r="J407" s="7">
        <f>4*C407*(C407-E407)*N407</f>
        <v>4.5817456128352307E-2</v>
      </c>
      <c r="K407" s="8">
        <f>MP^2+2*MP*E407-J407</f>
        <v>2.1743895971842542</v>
      </c>
      <c r="L407" s="9">
        <f>SQRT(K407)</f>
        <v>1.4745811599177083</v>
      </c>
      <c r="M407" s="9">
        <f>PI()*D407/180</f>
        <v>0.27942721324429215</v>
      </c>
      <c r="N407" s="9">
        <f>(SIN(M407/2))^2</f>
        <v>1.9393213248147356E-2</v>
      </c>
      <c r="O407" s="9">
        <f>1/(1+2*(1+E407^2/J407)*(TAN(M407/2))^2)</f>
        <v>0.67583438796574247</v>
      </c>
      <c r="P407" s="10">
        <f>(1/137)*(C407-E407)*(K407-MP^2)/((4*PI()^2*J407*MP*C407)*(1-O407))</f>
        <v>6.9906691792163194E-3</v>
      </c>
      <c r="Q407" s="10">
        <f>F407/P407</f>
        <v>2501478.4753353698</v>
      </c>
      <c r="R407" s="11">
        <f>G407/P407</f>
        <v>62423.208538802552</v>
      </c>
      <c r="S407">
        <f>4*(1/137)^2*(1-N407)*(C407-E407)^2/J407^2</f>
        <v>2.3941575673305269E-2</v>
      </c>
      <c r="T407">
        <f>(1/S407)*O407*(J407+E407^2)^2/J407^2</f>
        <v>4151.1757578886118</v>
      </c>
      <c r="U407">
        <f>(J407+E407^2)^2/(4*(1/137)^2*(C407-E407)^2*(1-N407+2*N407*(J407+E407^2)/J407))</f>
        <v>4151.1757578886118</v>
      </c>
      <c r="V407">
        <f>AA407*U407*F407</f>
        <v>72591645.680168584</v>
      </c>
      <c r="W407">
        <f>AA407*U407*G407</f>
        <v>1811490.0772274323</v>
      </c>
      <c r="X407">
        <f>O407</f>
        <v>0.67583438796574247</v>
      </c>
      <c r="Y407">
        <f>V407/(0.1973269^2*10000000)</f>
        <v>186.42925143472391</v>
      </c>
      <c r="Z407">
        <f>W407/(0.1973269^2*10000000)</f>
        <v>4.6522535191842493</v>
      </c>
      <c r="AA407">
        <v>1</v>
      </c>
      <c r="AB407">
        <f>SQRT(J407+E407^2)</f>
        <v>0.7453948323729862</v>
      </c>
    </row>
    <row r="408" spans="1:28" x14ac:dyDescent="0.2">
      <c r="A408">
        <v>6</v>
      </c>
      <c r="B408">
        <v>12</v>
      </c>
      <c r="C408">
        <v>1.2043999999999999</v>
      </c>
      <c r="D408">
        <v>16.010000000000002</v>
      </c>
      <c r="E408">
        <v>0.71799999999999997</v>
      </c>
      <c r="F408">
        <v>17794.453140000001</v>
      </c>
      <c r="G408">
        <v>450.65</v>
      </c>
      <c r="H408">
        <v>13</v>
      </c>
      <c r="J408" s="7">
        <f>4*C408*(C408-E408)*N408</f>
        <v>4.5443741151775213E-2</v>
      </c>
      <c r="K408" s="8">
        <f>MP^2+2*MP*E408-J408</f>
        <v>2.1822694888661114</v>
      </c>
      <c r="L408" s="9">
        <f>SQRT(K408)</f>
        <v>1.4772506520107247</v>
      </c>
      <c r="M408" s="9">
        <f>PI()*D408/180</f>
        <v>0.27942721324429215</v>
      </c>
      <c r="N408" s="9">
        <f>(SIN(M408/2))^2</f>
        <v>1.9393213248147356E-2</v>
      </c>
      <c r="O408" s="9">
        <f>1/(1+2*(1+E408^2/J408)*(TAN(M408/2))^2)</f>
        <v>0.67192685440494615</v>
      </c>
      <c r="P408" s="10">
        <f>(1/137)*(C408-E408)*(K408-MP^2)/((4*PI()^2*J408*MP*C408)*(1-O408))</f>
        <v>6.949468353675387E-3</v>
      </c>
      <c r="Q408" s="10">
        <f>F408/P408</f>
        <v>2560548.8412058158</v>
      </c>
      <c r="R408" s="11">
        <f>G408/P408</f>
        <v>64846.687122715412</v>
      </c>
      <c r="S408">
        <f>4*(1/137)^2*(1-N408)*(C408-E408)^2/J408^2</f>
        <v>2.3941575673305265E-2</v>
      </c>
      <c r="T408">
        <f>(1/S408)*O408*(J408+E408^2)^2/J408^2</f>
        <v>4276.5828448104276</v>
      </c>
      <c r="U408">
        <f>(J408+E408^2)^2/(4*(1/137)^2*(C408-E408)^2*(1-N408+2*N408*(J408+E408^2)/J408))</f>
        <v>4276.5828448104285</v>
      </c>
      <c r="V408">
        <f>AA408*U408*F408</f>
        <v>76099453.031307071</v>
      </c>
      <c r="W408">
        <f>AA408*U408*G408</f>
        <v>1927242.0590138196</v>
      </c>
      <c r="X408">
        <f>O408</f>
        <v>0.67192685440494615</v>
      </c>
      <c r="Y408">
        <f>V408/(0.1973269^2*10000000)</f>
        <v>195.43797265219351</v>
      </c>
      <c r="Z408">
        <f>W408/(0.1973269^2*10000000)</f>
        <v>4.9495267813389505</v>
      </c>
      <c r="AA408">
        <v>1</v>
      </c>
      <c r="AB408">
        <f>SQRT(J408+E408^2)</f>
        <v>0.74897779750255289</v>
      </c>
    </row>
    <row r="409" spans="1:28" x14ac:dyDescent="0.2">
      <c r="A409">
        <v>6</v>
      </c>
      <c r="B409">
        <v>12</v>
      </c>
      <c r="C409">
        <v>1.2043999999999999</v>
      </c>
      <c r="D409">
        <v>16.010000000000002</v>
      </c>
      <c r="E409">
        <v>0.72199999999999998</v>
      </c>
      <c r="F409">
        <v>17805.954809999999</v>
      </c>
      <c r="G409">
        <v>455.22</v>
      </c>
      <c r="H409">
        <v>13</v>
      </c>
      <c r="J409" s="7">
        <f>4*C409*(C409-E409)*N409</f>
        <v>4.5070026175198105E-2</v>
      </c>
      <c r="K409" s="8">
        <f>MP^2+2*MP*E409-J409</f>
        <v>2.190149380547969</v>
      </c>
      <c r="L409" s="9">
        <f>SQRT(K409)</f>
        <v>1.4799153288441771</v>
      </c>
      <c r="M409" s="9">
        <f>PI()*D409/180</f>
        <v>0.27942721324429215</v>
      </c>
      <c r="N409" s="9">
        <f>(SIN(M409/2))^2</f>
        <v>1.9393213248147356E-2</v>
      </c>
      <c r="O409" s="9">
        <f>1/(1+2*(1+E409^2/J409)*(TAN(M409/2))^2)</f>
        <v>0.66798803276978014</v>
      </c>
      <c r="P409" s="10">
        <f>(1/137)*(C409-E409)*(K409-MP^2)/((4*PI()^2*J409*MP*C409)*(1-O409))</f>
        <v>6.9085863143208857E-3</v>
      </c>
      <c r="Q409" s="10">
        <f>F409/P409</f>
        <v>2577365.9038014533</v>
      </c>
      <c r="R409" s="11">
        <f>G409/P409</f>
        <v>65891.917577460015</v>
      </c>
      <c r="S409">
        <f>4*(1/137)^2*(1-N409)*(C409-E409)^2/J409^2</f>
        <v>2.3941575673305272E-2</v>
      </c>
      <c r="T409">
        <f>(1/S409)*O409*(J409+E409^2)^2/J409^2</f>
        <v>4405.7141555468761</v>
      </c>
      <c r="U409">
        <f>(J409+E409^2)^2/(4*(1/137)^2*(C409-E409)^2*(1-N409+2*N409*(J409+E409^2)/J409))</f>
        <v>4405.7141555468761</v>
      </c>
      <c r="V409">
        <f>AA409*U409*F409</f>
        <v>78447947.159444988</v>
      </c>
      <c r="W409">
        <f>AA409*U409*G409</f>
        <v>2005569.1978880491</v>
      </c>
      <c r="X409">
        <f>O409</f>
        <v>0.66798803276978014</v>
      </c>
      <c r="Y409">
        <f>V409/(0.1973269^2*10000000)</f>
        <v>201.46935544018845</v>
      </c>
      <c r="Z409">
        <f>W409/(0.1973269^2*10000000)</f>
        <v>5.1506858779612159</v>
      </c>
      <c r="AA409">
        <v>1</v>
      </c>
      <c r="AB409">
        <f>SQRT(J409+E409^2)</f>
        <v>0.75256496475400581</v>
      </c>
    </row>
    <row r="410" spans="1:28" x14ac:dyDescent="0.2">
      <c r="A410">
        <v>6</v>
      </c>
      <c r="B410">
        <v>12</v>
      </c>
      <c r="C410">
        <v>1.2043999999999999</v>
      </c>
      <c r="D410">
        <v>16.010000000000002</v>
      </c>
      <c r="E410">
        <v>0.72599999999999998</v>
      </c>
      <c r="F410">
        <v>17562.865959999999</v>
      </c>
      <c r="G410">
        <v>459.47</v>
      </c>
      <c r="H410">
        <v>13</v>
      </c>
      <c r="J410" s="7">
        <f>4*C410*(C410-E410)*N410</f>
        <v>4.4696311198621004E-2</v>
      </c>
      <c r="K410" s="8">
        <f>MP^2+2*MP*E410-J410</f>
        <v>2.1980292722298258</v>
      </c>
      <c r="L410" s="9">
        <f>SQRT(K410)</f>
        <v>1.4825752163818959</v>
      </c>
      <c r="M410" s="9">
        <f>PI()*D410/180</f>
        <v>0.27942721324429215</v>
      </c>
      <c r="N410" s="9">
        <f>(SIN(M410/2))^2</f>
        <v>1.9393213248147356E-2</v>
      </c>
      <c r="O410" s="9">
        <f>1/(1+2*(1+E410^2/J410)*(TAN(M410/2))^2)</f>
        <v>0.66401792120632253</v>
      </c>
      <c r="P410" s="10">
        <f>(1/137)*(C410-E410)*(K410-MP^2)/((4*PI()^2*J410*MP*C410)*(1-O410))</f>
        <v>6.8680232328950002E-3</v>
      </c>
      <c r="Q410" s="10">
        <f>F410/P410</f>
        <v>2557193.7316520875</v>
      </c>
      <c r="R410" s="11">
        <f>G410/P410</f>
        <v>66899.890174996515</v>
      </c>
      <c r="S410">
        <f>4*(1/137)^2*(1-N410)*(C410-E410)^2/J410^2</f>
        <v>2.3941575673305279E-2</v>
      </c>
      <c r="T410">
        <f>(1/S410)*O410*(J410+E410^2)^2/J410^2</f>
        <v>4538.6840105980173</v>
      </c>
      <c r="U410">
        <f>(J410+E410^2)^2/(4*(1/137)^2*(C410-E410)^2*(1-N410+2*N410*(J410+E410^2)/J410))</f>
        <v>4538.6840105980182</v>
      </c>
      <c r="V410">
        <f>AA410*U410*F410</f>
        <v>79712298.912928209</v>
      </c>
      <c r="W410">
        <f>AA410*U410*G410</f>
        <v>2085389.1423494716</v>
      </c>
      <c r="X410">
        <f>O410</f>
        <v>0.66401792120632253</v>
      </c>
      <c r="Y410">
        <f>V410/(0.1973269^2*10000000)</f>
        <v>204.7164529366494</v>
      </c>
      <c r="Z410">
        <f>W410/(0.1973269^2*10000000)</f>
        <v>5.3556787852864938</v>
      </c>
      <c r="AA410">
        <v>1</v>
      </c>
      <c r="AB410">
        <f>SQRT(J410+E410^2)</f>
        <v>0.75615627432338417</v>
      </c>
    </row>
    <row r="411" spans="1:28" x14ac:dyDescent="0.2">
      <c r="A411">
        <v>6</v>
      </c>
      <c r="B411">
        <v>12</v>
      </c>
      <c r="C411">
        <v>1.2043999999999999</v>
      </c>
      <c r="D411">
        <v>16.010000000000002</v>
      </c>
      <c r="E411">
        <v>0.73</v>
      </c>
      <c r="F411">
        <v>17936.62095</v>
      </c>
      <c r="G411">
        <v>469.37</v>
      </c>
      <c r="H411">
        <v>13</v>
      </c>
      <c r="J411" s="7">
        <f>4*C411*(C411-E411)*N411</f>
        <v>4.432259622204391E-2</v>
      </c>
      <c r="K411" s="8">
        <f>MP^2+2*MP*E411-J411</f>
        <v>2.205909163911683</v>
      </c>
      <c r="L411" s="9">
        <f>SQRT(K411)</f>
        <v>1.4852303403552201</v>
      </c>
      <c r="M411" s="9">
        <f>PI()*D411/180</f>
        <v>0.27942721324429215</v>
      </c>
      <c r="N411" s="9">
        <f>(SIN(M411/2))^2</f>
        <v>1.9393213248147356E-2</v>
      </c>
      <c r="O411" s="9">
        <f>1/(1+2*(1+E411^2/J411)*(TAN(M411/2))^2)</f>
        <v>0.6600165213814877</v>
      </c>
      <c r="P411" s="10">
        <f>(1/137)*(C411-E411)*(K411-MP^2)/((4*PI()^2*J411*MP*C411)*(1-O411))</f>
        <v>6.8277791686164116E-3</v>
      </c>
      <c r="Q411" s="10">
        <f>F411/P411</f>
        <v>2627006.6015674458</v>
      </c>
      <c r="R411" s="11">
        <f>G411/P411</f>
        <v>68744.168258610167</v>
      </c>
      <c r="S411">
        <f>4*(1/137)^2*(1-N411)*(C411-E411)^2/J411^2</f>
        <v>2.3941575673305269E-2</v>
      </c>
      <c r="T411">
        <f>(1/S411)*O411*(J411+E411^2)^2/J411^2</f>
        <v>4675.6106817983782</v>
      </c>
      <c r="U411">
        <f>(J411+E411^2)^2/(4*(1/137)^2*(C411-E411)^2*(1-N411+2*N411*(J411+E411^2)/J411))</f>
        <v>4675.6106817983791</v>
      </c>
      <c r="V411">
        <f>AA411*U411*F411</f>
        <v>83864656.509188592</v>
      </c>
      <c r="W411">
        <f>AA411*U411*G411</f>
        <v>2194591.3857157053</v>
      </c>
      <c r="X411">
        <f>O411</f>
        <v>0.6600165213814877</v>
      </c>
      <c r="Y411">
        <f>V411/(0.1973269^2*10000000)</f>
        <v>215.38050265072823</v>
      </c>
      <c r="Z411">
        <f>W411/(0.1973269^2*10000000)</f>
        <v>5.6361310645399083</v>
      </c>
      <c r="AA411">
        <v>1</v>
      </c>
      <c r="AB411">
        <f>SQRT(J411+E411^2)</f>
        <v>0.75975166746907763</v>
      </c>
    </row>
    <row r="412" spans="1:28" x14ac:dyDescent="0.2">
      <c r="A412">
        <v>6</v>
      </c>
      <c r="B412">
        <v>12</v>
      </c>
      <c r="C412">
        <v>1.2043999999999999</v>
      </c>
      <c r="D412">
        <v>16.010000000000002</v>
      </c>
      <c r="E412">
        <v>0.73399999999999999</v>
      </c>
      <c r="F412">
        <v>19126.82748</v>
      </c>
      <c r="G412">
        <v>496.19</v>
      </c>
      <c r="H412">
        <v>13</v>
      </c>
      <c r="J412" s="7">
        <f>4*C412*(C412-E412)*N412</f>
        <v>4.3948881245466816E-2</v>
      </c>
      <c r="K412" s="8">
        <f>MP^2+2*MP*E412-J412</f>
        <v>2.2137890555935402</v>
      </c>
      <c r="L412" s="9">
        <f>SQRT(K412)</f>
        <v>1.4878807262658993</v>
      </c>
      <c r="M412" s="9">
        <f>PI()*D412/180</f>
        <v>0.27942721324429215</v>
      </c>
      <c r="N412" s="9">
        <f>(SIN(M412/2))^2</f>
        <v>1.9393213248147356E-2</v>
      </c>
      <c r="O412" s="9">
        <f>1/(1+2*(1+E412^2/J412)*(TAN(M412/2))^2)</f>
        <v>0.6559838385245963</v>
      </c>
      <c r="P412" s="10">
        <f>(1/137)*(C412-E412)*(K412-MP^2)/((4*PI()^2*J412*MP*C412)*(1-O412))</f>
        <v>6.7878540733792318E-3</v>
      </c>
      <c r="Q412" s="10">
        <f>F412/P412</f>
        <v>2817801.8079398684</v>
      </c>
      <c r="R412" s="11">
        <f>G412/P412</f>
        <v>73099.685797013488</v>
      </c>
      <c r="S412">
        <f>4*(1/137)^2*(1-N412)*(C412-E412)^2/J412^2</f>
        <v>2.3941575673305265E-2</v>
      </c>
      <c r="T412">
        <f>(1/S412)*O412*(J412+E412^2)^2/J412^2</f>
        <v>4816.6165574291554</v>
      </c>
      <c r="U412">
        <f>(J412+E412^2)^2/(4*(1/137)^2*(C412-E412)^2*(1-N412+2*N412*(J412+E412^2)/J412))</f>
        <v>4816.6165574291563</v>
      </c>
      <c r="V412">
        <f>AA412*U412*F412</f>
        <v>92126593.931258991</v>
      </c>
      <c r="W412">
        <f>AA412*U412*G412</f>
        <v>2389956.9696307732</v>
      </c>
      <c r="X412">
        <f>O412</f>
        <v>0.6559838385245963</v>
      </c>
      <c r="Y412">
        <f>V412/(0.1973269^2*10000000)</f>
        <v>236.59874057005266</v>
      </c>
      <c r="Z412">
        <f>W412/(0.1973269^2*10000000)</f>
        <v>6.1378673073834005</v>
      </c>
      <c r="AA412">
        <v>1</v>
      </c>
      <c r="AB412">
        <f>SQRT(J412+E412^2)</f>
        <v>0.76335108649000216</v>
      </c>
    </row>
    <row r="413" spans="1:28" x14ac:dyDescent="0.2">
      <c r="A413">
        <v>6</v>
      </c>
      <c r="B413">
        <v>12</v>
      </c>
      <c r="C413">
        <v>1.2043999999999999</v>
      </c>
      <c r="D413">
        <v>16.010000000000002</v>
      </c>
      <c r="E413">
        <v>0.73799999999999999</v>
      </c>
      <c r="F413">
        <v>18148.722300000001</v>
      </c>
      <c r="G413">
        <v>483.93</v>
      </c>
      <c r="H413">
        <v>13</v>
      </c>
      <c r="J413" s="7">
        <f>4*C413*(C413-E413)*N413</f>
        <v>4.3575166268889715E-2</v>
      </c>
      <c r="K413" s="8">
        <f>MP^2+2*MP*E413-J413</f>
        <v>2.221668947275397</v>
      </c>
      <c r="L413" s="9">
        <f>SQRT(K413)</f>
        <v>1.490526399388953</v>
      </c>
      <c r="M413" s="9">
        <f>PI()*D413/180</f>
        <v>0.27942721324429215</v>
      </c>
      <c r="N413" s="9">
        <f>(SIN(M413/2))^2</f>
        <v>1.9393213248147356E-2</v>
      </c>
      <c r="O413" s="9">
        <f>1/(1+2*(1+E413^2/J413)*(TAN(M413/2))^2)</f>
        <v>0.65191988146852597</v>
      </c>
      <c r="P413" s="10">
        <f>(1/137)*(C413-E413)*(K413-MP^2)/((4*PI()^2*J413*MP*C413)*(1-O413))</f>
        <v>6.7482477967514163E-3</v>
      </c>
      <c r="Q413" s="10">
        <f>F413/P413</f>
        <v>2689397.7291018767</v>
      </c>
      <c r="R413" s="11">
        <f>G413/P413</f>
        <v>71711.948727336639</v>
      </c>
      <c r="S413">
        <f>4*(1/137)^2*(1-N413)*(C413-E413)^2/J413^2</f>
        <v>2.3941575673305269E-2</v>
      </c>
      <c r="T413">
        <f>(1/S413)*O413*(J413+E413^2)^2/J413^2</f>
        <v>4961.8283157584201</v>
      </c>
      <c r="U413">
        <f>(J413+E413^2)^2/(4*(1/137)^2*(C413-E413)^2*(1-N413+2*N413*(J413+E413^2)/J413))</f>
        <v>4961.828315758421</v>
      </c>
      <c r="V413">
        <f>AA413*U413*F413</f>
        <v>90050844.202976301</v>
      </c>
      <c r="W413">
        <f>AA413*U413*G413</f>
        <v>2401177.5768449726</v>
      </c>
      <c r="X413">
        <f>O413</f>
        <v>0.65191988146852597</v>
      </c>
      <c r="Y413">
        <f>V413/(0.1973269^2*10000000)</f>
        <v>231.26781764657233</v>
      </c>
      <c r="Z413">
        <f>W413/(0.1973269^2*10000000)</f>
        <v>6.1666839760783452</v>
      </c>
      <c r="AA413">
        <v>1</v>
      </c>
      <c r="AB413">
        <f>SQRT(J413+E413^2)</f>
        <v>0.76695447470426148</v>
      </c>
    </row>
    <row r="414" spans="1:28" x14ac:dyDescent="0.2">
      <c r="A414">
        <v>6</v>
      </c>
      <c r="B414">
        <v>12</v>
      </c>
      <c r="C414">
        <v>1.2043999999999999</v>
      </c>
      <c r="D414">
        <v>16.010000000000002</v>
      </c>
      <c r="E414">
        <v>0.74199999999999999</v>
      </c>
      <c r="F414">
        <v>18493.35182</v>
      </c>
      <c r="G414">
        <v>500.51</v>
      </c>
      <c r="H414">
        <v>13</v>
      </c>
      <c r="J414" s="7">
        <f>4*C414*(C414-E414)*N414</f>
        <v>4.3201451292312613E-2</v>
      </c>
      <c r="K414" s="8">
        <f>MP^2+2*MP*E414-J414</f>
        <v>2.2295488389572542</v>
      </c>
      <c r="L414" s="9">
        <f>SQRT(K414)</f>
        <v>1.4931673847754827</v>
      </c>
      <c r="M414" s="9">
        <f>PI()*D414/180</f>
        <v>0.27942721324429215</v>
      </c>
      <c r="N414" s="9">
        <f>(SIN(M414/2))^2</f>
        <v>1.9393213248147356E-2</v>
      </c>
      <c r="O414" s="9">
        <f>1/(1+2*(1+E414^2/J414)*(TAN(M414/2))^2)</f>
        <v>0.64782466269041905</v>
      </c>
      <c r="P414" s="10">
        <f>(1/137)*(C414-E414)*(K414-MP^2)/((4*PI()^2*J414*MP*C414)*(1-O414))</f>
        <v>6.7089600907797543E-3</v>
      </c>
      <c r="Q414" s="10">
        <f>F414/P414</f>
        <v>2756515.4017558917</v>
      </c>
      <c r="R414" s="11">
        <f>G414/P414</f>
        <v>74603.216180680523</v>
      </c>
      <c r="S414">
        <f>4*(1/137)^2*(1-N414)*(C414-E414)^2/J414^2</f>
        <v>2.3941575673305269E-2</v>
      </c>
      <c r="T414">
        <f>(1/S414)*O414*(J414+E414^2)^2/J414^2</f>
        <v>5111.3771075197874</v>
      </c>
      <c r="U414">
        <f>(J414+E414^2)^2/(4*(1/137)^2*(C414-E414)^2*(1-N414+2*N414*(J414+E414^2)/J414))</f>
        <v>5111.3771075197874</v>
      </c>
      <c r="V414">
        <f>AA414*U414*F414</f>
        <v>94526495.134057388</v>
      </c>
      <c r="W414">
        <f>AA414*U414*G414</f>
        <v>2558295.3560847286</v>
      </c>
      <c r="X414">
        <f>O414</f>
        <v>0.64782466269041905</v>
      </c>
      <c r="Y414">
        <f>V414/(0.1973269^2*10000000)</f>
        <v>242.76214657308296</v>
      </c>
      <c r="Z414">
        <f>W414/(0.1973269^2*10000000)</f>
        <v>6.5701925299387804</v>
      </c>
      <c r="AA414">
        <v>1</v>
      </c>
      <c r="AB414">
        <f>SQRT(J414+E414^2)</f>
        <v>0.77056177642828383</v>
      </c>
    </row>
    <row r="415" spans="1:28" x14ac:dyDescent="0.2">
      <c r="A415">
        <v>6</v>
      </c>
      <c r="B415">
        <v>12</v>
      </c>
      <c r="C415">
        <v>1.2043999999999999</v>
      </c>
      <c r="D415">
        <v>16.010000000000002</v>
      </c>
      <c r="E415">
        <v>0.746</v>
      </c>
      <c r="F415">
        <v>18249.985140000001</v>
      </c>
      <c r="G415">
        <v>499.82</v>
      </c>
      <c r="H415">
        <v>13</v>
      </c>
      <c r="J415" s="7">
        <f>4*C415*(C415-E415)*N415</f>
        <v>4.2827736315735512E-2</v>
      </c>
      <c r="K415" s="8">
        <f>MP^2+2*MP*E415-J415</f>
        <v>2.2374287306391114</v>
      </c>
      <c r="L415" s="9">
        <f>SQRT(K415)</f>
        <v>1.4958037072554378</v>
      </c>
      <c r="M415" s="9">
        <f>PI()*D415/180</f>
        <v>0.27942721324429215</v>
      </c>
      <c r="N415" s="9">
        <f>(SIN(M415/2))^2</f>
        <v>1.9393213248147356E-2</v>
      </c>
      <c r="O415" s="9">
        <f>1/(1+2*(1+E415^2/J415)*(TAN(M415/2))^2)</f>
        <v>0.64369819835192355</v>
      </c>
      <c r="P415" s="10">
        <f>(1/137)*(C415-E415)*(K415-MP^2)/((4*PI()^2*J415*MP*C415)*(1-O415))</f>
        <v>6.6699906146084802E-3</v>
      </c>
      <c r="Q415" s="10">
        <f>F415/P415</f>
        <v>2736133.556174614</v>
      </c>
      <c r="R415" s="11">
        <f>G415/P415</f>
        <v>74935.63767620665</v>
      </c>
      <c r="S415">
        <f>4*(1/137)^2*(1-N415)*(C415-E415)^2/J415^2</f>
        <v>2.3941575673305272E-2</v>
      </c>
      <c r="T415">
        <f>(1/S415)*O415*(J415+E415^2)^2/J415^2</f>
        <v>5265.3987478755689</v>
      </c>
      <c r="U415">
        <f>(J415+E415^2)^2/(4*(1/137)^2*(C415-E415)^2*(1-N415+2*N415*(J415+E415^2)/J415))</f>
        <v>5265.3987478755689</v>
      </c>
      <c r="V415">
        <f>AA415*U415*F415</f>
        <v>96093448.90490374</v>
      </c>
      <c r="W415">
        <f>AA415*U415*G415</f>
        <v>2631751.6021631667</v>
      </c>
      <c r="X415">
        <f>O415</f>
        <v>0.64369819835192355</v>
      </c>
      <c r="Y415">
        <f>V415/(0.1973269^2*10000000)</f>
        <v>246.78638401520931</v>
      </c>
      <c r="Z415">
        <f>W415/(0.1973269^2*10000000)</f>
        <v>6.7588422408152109</v>
      </c>
      <c r="AA415">
        <v>1</v>
      </c>
      <c r="AB415">
        <f>SQRT(J415+E415^2)</f>
        <v>0.7741729369564242</v>
      </c>
    </row>
    <row r="416" spans="1:28" x14ac:dyDescent="0.2">
      <c r="A416">
        <v>6</v>
      </c>
      <c r="B416">
        <v>12</v>
      </c>
      <c r="C416">
        <v>1.2043999999999999</v>
      </c>
      <c r="D416">
        <v>16.010000000000002</v>
      </c>
      <c r="E416">
        <v>0.74999999999999989</v>
      </c>
      <c r="F416">
        <v>19071.02781</v>
      </c>
      <c r="G416">
        <v>523.15</v>
      </c>
      <c r="H416">
        <v>13</v>
      </c>
      <c r="J416" s="7">
        <f>4*C416*(C416-E416)*N416</f>
        <v>4.2454021339158425E-2</v>
      </c>
      <c r="K416" s="8">
        <f>MP^2+2*MP*E416-J416</f>
        <v>2.2453086223209686</v>
      </c>
      <c r="L416" s="9">
        <f>SQRT(K416)</f>
        <v>1.4984353914403412</v>
      </c>
      <c r="M416" s="9">
        <f>PI()*D416/180</f>
        <v>0.27942721324429215</v>
      </c>
      <c r="N416" s="9">
        <f>(SIN(M416/2))^2</f>
        <v>1.9393213248147356E-2</v>
      </c>
      <c r="O416" s="9">
        <f>1/(1+2*(1+E416^2/J416)*(TAN(M416/2))^2)</f>
        <v>0.63954050833894527</v>
      </c>
      <c r="P416" s="10">
        <f>(1/137)*(C416-E416)*(K416-MP^2)/((4*PI()^2*J416*MP*C416)*(1-O416))</f>
        <v>6.6313389389182969E-3</v>
      </c>
      <c r="Q416" s="10">
        <f>F416/P416</f>
        <v>2875893.9914947045</v>
      </c>
      <c r="R416" s="11">
        <f>G416/P416</f>
        <v>78890.553599924446</v>
      </c>
      <c r="S416">
        <f>4*(1/137)^2*(1-N416)*(C416-E416)^2/J416^2</f>
        <v>2.3941575673305272E-2</v>
      </c>
      <c r="T416">
        <f>(1/S416)*O416*(J416+E416^2)^2/J416^2</f>
        <v>5424.0339184489903</v>
      </c>
      <c r="U416">
        <f>(J416+E416^2)^2/(4*(1/137)^2*(C416-E416)^2*(1-N416+2*N416*(J416+E416^2)/J416))</f>
        <v>5424.0339184489903</v>
      </c>
      <c r="V416">
        <f>AA416*U416*F416</f>
        <v>103441901.70112397</v>
      </c>
      <c r="W416">
        <f>AA416*U416*G416</f>
        <v>2837583.3444365892</v>
      </c>
      <c r="X416">
        <f>O416</f>
        <v>0.63954050833894527</v>
      </c>
      <c r="Y416">
        <f>V416/(0.1973269^2*10000000)</f>
        <v>265.65861843235797</v>
      </c>
      <c r="Z416">
        <f>W416/(0.1973269^2*10000000)</f>
        <v>7.2874575831730208</v>
      </c>
      <c r="AA416">
        <v>1</v>
      </c>
      <c r="AB416">
        <f>SQRT(J416+E416^2)</f>
        <v>0.77778790254101937</v>
      </c>
    </row>
    <row r="417" spans="1:28" x14ac:dyDescent="0.2">
      <c r="A417">
        <v>6</v>
      </c>
      <c r="B417">
        <v>12</v>
      </c>
      <c r="C417">
        <v>1.2043999999999999</v>
      </c>
      <c r="D417">
        <v>16.010000000000002</v>
      </c>
      <c r="E417">
        <v>0.75399999999999989</v>
      </c>
      <c r="F417">
        <v>18359.312089999999</v>
      </c>
      <c r="G417">
        <v>516.92999999999995</v>
      </c>
      <c r="H417">
        <v>13</v>
      </c>
      <c r="J417" s="7">
        <f>4*C417*(C417-E417)*N417</f>
        <v>4.2080306362581331E-2</v>
      </c>
      <c r="K417" s="8">
        <f>MP^2+2*MP*E417-J417</f>
        <v>2.2531885140028254</v>
      </c>
      <c r="L417" s="9">
        <f>SQRT(K417)</f>
        <v>1.5010624617259687</v>
      </c>
      <c r="M417" s="9">
        <f>PI()*D417/180</f>
        <v>0.27942721324429215</v>
      </c>
      <c r="N417" s="9">
        <f>(SIN(M417/2))^2</f>
        <v>1.9393213248147356E-2</v>
      </c>
      <c r="O417" s="9">
        <f>1/(1+2*(1+E417^2/J417)*(TAN(M417/2))^2)</f>
        <v>0.63535161630088433</v>
      </c>
      <c r="P417" s="10">
        <f>(1/137)*(C417-E417)*(K417-MP^2)/((4*PI()^2*J417*MP*C417)*(1-O417))</f>
        <v>6.5930045501922836E-3</v>
      </c>
      <c r="Q417" s="10">
        <f>F417/P417</f>
        <v>2784665.4662879845</v>
      </c>
      <c r="R417" s="11">
        <f>G417/P417</f>
        <v>78405.83091739619</v>
      </c>
      <c r="S417">
        <f>4*(1/137)^2*(1-N417)*(C417-E417)^2/J417^2</f>
        <v>2.3941575673305265E-2</v>
      </c>
      <c r="T417">
        <f>(1/S417)*O417*(J417+E417^2)^2/J417^2</f>
        <v>5587.4283800516605</v>
      </c>
      <c r="U417">
        <f>(J417+E417^2)^2/(4*(1/137)^2*(C417-E417)^2*(1-N417+2*N417*(J417+E417^2)/J417))</f>
        <v>5587.4283800516614</v>
      </c>
      <c r="V417">
        <f>AA417*U417*F417</f>
        <v>102581341.40989158</v>
      </c>
      <c r="W417">
        <f>AA417*U417*G417</f>
        <v>2888309.3525001053</v>
      </c>
      <c r="X417">
        <f>O417</f>
        <v>0.63535161630088433</v>
      </c>
      <c r="Y417">
        <f>V417/(0.1973269^2*10000000)</f>
        <v>263.44853475942739</v>
      </c>
      <c r="Z417">
        <f>W417/(0.1973269^2*10000000)</f>
        <v>7.4177316887253157</v>
      </c>
      <c r="AA417">
        <v>1</v>
      </c>
      <c r="AB417">
        <f>SQRT(J417+E417^2)</f>
        <v>0.78140662037288955</v>
      </c>
    </row>
    <row r="418" spans="1:28" x14ac:dyDescent="0.2">
      <c r="A418">
        <v>6</v>
      </c>
      <c r="B418">
        <v>12</v>
      </c>
      <c r="C418">
        <v>1.2043999999999999</v>
      </c>
      <c r="D418">
        <v>16.010000000000002</v>
      </c>
      <c r="E418">
        <v>0.7579999999999999</v>
      </c>
      <c r="F418">
        <v>18785.638050000001</v>
      </c>
      <c r="G418">
        <v>535.15</v>
      </c>
      <c r="H418">
        <v>13</v>
      </c>
      <c r="J418" s="7">
        <f>4*C418*(C418-E418)*N418</f>
        <v>4.170659138600423E-2</v>
      </c>
      <c r="K418" s="8">
        <f>MP^2+2*MP*E418-J418</f>
        <v>2.2610684056846826</v>
      </c>
      <c r="L418" s="9">
        <f>SQRT(K418)</f>
        <v>1.5036849422949885</v>
      </c>
      <c r="M418" s="9">
        <f>PI()*D418/180</f>
        <v>0.27942721324429215</v>
      </c>
      <c r="N418" s="9">
        <f>(SIN(M418/2))^2</f>
        <v>1.9393213248147356E-2</v>
      </c>
      <c r="O418" s="9">
        <f>1/(1+2*(1+E418^2/J418)*(TAN(M418/2))^2)</f>
        <v>0.63113154968933438</v>
      </c>
      <c r="P418" s="10">
        <f>(1/137)*(C418-E418)*(K418-MP^2)/((4*PI()^2*J418*MP*C418)*(1-O418))</f>
        <v>6.5549868548150647E-3</v>
      </c>
      <c r="Q418" s="10">
        <f>F418/P418</f>
        <v>2865854.4198606177</v>
      </c>
      <c r="R418" s="11">
        <f>G418/P418</f>
        <v>81640.133207421677</v>
      </c>
      <c r="S418">
        <f>4*(1/137)^2*(1-N418)*(C418-E418)^2/J418^2</f>
        <v>2.3941575673305265E-2</v>
      </c>
      <c r="T418">
        <f>(1/S418)*O418*(J418+E418^2)^2/J418^2</f>
        <v>5755.7331967772452</v>
      </c>
      <c r="U418">
        <f>(J418+E418^2)^2/(4*(1/137)^2*(C418-E418)^2*(1-N418+2*N418*(J418+E418^2)/J418))</f>
        <v>5755.7331967772452</v>
      </c>
      <c r="V418">
        <f>AA418*U418*F418</f>
        <v>108125120.54702677</v>
      </c>
      <c r="W418">
        <f>AA418*U418*G418</f>
        <v>3080180.6202553427</v>
      </c>
      <c r="X418">
        <f>O418</f>
        <v>0.63113154968933438</v>
      </c>
      <c r="Y418">
        <f>V418/(0.1973269^2*10000000)</f>
        <v>277.68602152490382</v>
      </c>
      <c r="Z418">
        <f>W418/(0.1973269^2*10000000)</f>
        <v>7.91049385831493</v>
      </c>
      <c r="AA418">
        <v>1</v>
      </c>
      <c r="AB418">
        <f>SQRT(J418+E418^2)</f>
        <v>0.78502903856227135</v>
      </c>
    </row>
    <row r="419" spans="1:28" x14ac:dyDescent="0.2">
      <c r="A419">
        <v>6</v>
      </c>
      <c r="B419">
        <v>12</v>
      </c>
      <c r="C419">
        <v>1.2043999999999999</v>
      </c>
      <c r="D419">
        <v>16.010000000000002</v>
      </c>
      <c r="E419">
        <v>0.7619999999999999</v>
      </c>
      <c r="F419">
        <v>19970.741419999998</v>
      </c>
      <c r="G419">
        <v>569.67999999999995</v>
      </c>
      <c r="H419">
        <v>13</v>
      </c>
      <c r="J419" s="7">
        <f>4*C419*(C419-E419)*N419</f>
        <v>4.1332876409427122E-2</v>
      </c>
      <c r="K419" s="8">
        <f>MP^2+2*MP*E419-J419</f>
        <v>2.2689482973665398</v>
      </c>
      <c r="L419" s="9">
        <f>SQRT(K419)</f>
        <v>1.5063028571195567</v>
      </c>
      <c r="M419" s="9">
        <f>PI()*D419/180</f>
        <v>0.27942721324429215</v>
      </c>
      <c r="N419" s="9">
        <f>(SIN(M419/2))^2</f>
        <v>1.9393213248147356E-2</v>
      </c>
      <c r="O419" s="9">
        <f>1/(1+2*(1+E419^2/J419)*(TAN(M419/2))^2)</f>
        <v>0.62688033979621982</v>
      </c>
      <c r="P419" s="10">
        <f>(1/137)*(C419-E419)*(K419-MP^2)/((4*PI()^2*J419*MP*C419)*(1-O419))</f>
        <v>6.5172851830112878E-3</v>
      </c>
      <c r="Q419" s="10">
        <f>F419/P419</f>
        <v>3064273.0614363863</v>
      </c>
      <c r="R419" s="11">
        <f>G419/P419</f>
        <v>87410.629426650528</v>
      </c>
      <c r="S419">
        <f>4*(1/137)^2*(1-N419)*(C419-E419)^2/J419^2</f>
        <v>2.3941575673305276E-2</v>
      </c>
      <c r="T419">
        <f>(1/S419)*O419*(J419+E419^2)^2/J419^2</f>
        <v>5929.1049721811069</v>
      </c>
      <c r="U419">
        <f>(J419+E419^2)^2/(4*(1/137)^2*(C419-E419)^2*(1-N419+2*N419*(J419+E419^2)/J419))</f>
        <v>5929.1049721811069</v>
      </c>
      <c r="V419">
        <f>AA419*U419*F419</f>
        <v>118408622.25146517</v>
      </c>
      <c r="W419">
        <f>AA419*U419*G419</f>
        <v>3377692.5205521327</v>
      </c>
      <c r="X419">
        <f>O419</f>
        <v>0.62688033979621982</v>
      </c>
      <c r="Y419">
        <f>V419/(0.1973269^2*10000000)</f>
        <v>304.09602376308021</v>
      </c>
      <c r="Z419">
        <f>W419/(0.1973269^2*10000000)</f>
        <v>8.6745614083140801</v>
      </c>
      <c r="AA419">
        <v>1</v>
      </c>
      <c r="AB419">
        <f>SQRT(J419+E419^2)</f>
        <v>0.78865510612017653</v>
      </c>
    </row>
    <row r="420" spans="1:28" x14ac:dyDescent="0.2">
      <c r="A420">
        <v>6</v>
      </c>
      <c r="B420">
        <v>12</v>
      </c>
      <c r="C420">
        <v>1.2043999999999999</v>
      </c>
      <c r="D420">
        <v>16.02</v>
      </c>
      <c r="E420">
        <v>0.46599999999999997</v>
      </c>
      <c r="F420">
        <v>38652.923990000003</v>
      </c>
      <c r="G420">
        <v>526.02</v>
      </c>
      <c r="H420">
        <v>13</v>
      </c>
      <c r="J420" s="7">
        <f>4*C420*(C420-E420)*N420</f>
        <v>6.9073430105117947E-2</v>
      </c>
      <c r="K420" s="8">
        <f>MP^2+2*MP*E420-J420</f>
        <v>1.6857506674801288</v>
      </c>
      <c r="L420" s="9">
        <f>SQRT(K420)</f>
        <v>1.2983646126878723</v>
      </c>
      <c r="M420" s="9">
        <f>PI()*D420/180</f>
        <v>0.27960174616949157</v>
      </c>
      <c r="N420" s="9">
        <f>(SIN(M420/2))^2</f>
        <v>1.941728910557404E-2</v>
      </c>
      <c r="O420" s="9">
        <f>1/(1+2*(1+E420^2/J420)*(TAN(M420/2))^2)</f>
        <v>0.85902463093636605</v>
      </c>
      <c r="P420" s="10">
        <f>(1/137)*(C420-E420)*(K420-MP^2)/((4*PI()^2*J420*MP*C420)*(1-O420))</f>
        <v>9.9923383085069178E-3</v>
      </c>
      <c r="Q420" s="10">
        <f>F420/P420</f>
        <v>3868256.1375141856</v>
      </c>
      <c r="R420" s="11">
        <f>G420/P420</f>
        <v>52642.332931439676</v>
      </c>
      <c r="S420">
        <f>4*(1/137)^2*(1-N420)*(C420-E420)^2/J420^2</f>
        <v>2.3881654915503672E-2</v>
      </c>
      <c r="T420">
        <f>(1/S420)*O420*(J420+E420^2)^2/J420^2</f>
        <v>617.65750609055942</v>
      </c>
      <c r="U420">
        <f>(J420+E420^2)^2/(4*(1/137)^2*(C420-E420)^2*(1-N420+2*N420*(J420+E420^2)/J420))</f>
        <v>617.65750609055965</v>
      </c>
      <c r="V420">
        <f>AA420*U420*F420</f>
        <v>23874268.634771366</v>
      </c>
      <c r="W420">
        <f>AA420*U420*G420</f>
        <v>324900.20135375619</v>
      </c>
      <c r="X420">
        <f>O420</f>
        <v>0.85902463093636605</v>
      </c>
      <c r="Y420">
        <f>V420/(0.1973269^2*10000000)</f>
        <v>61.313695101251447</v>
      </c>
      <c r="Z420">
        <f>W420/(0.1973269^2*10000000)</f>
        <v>0.8344059534927899</v>
      </c>
      <c r="AA420">
        <v>1</v>
      </c>
      <c r="AB420">
        <f>SQRT(J420+E420^2)</f>
        <v>0.53500414026913656</v>
      </c>
    </row>
    <row r="421" spans="1:28" x14ac:dyDescent="0.2">
      <c r="A421">
        <v>6</v>
      </c>
      <c r="B421">
        <v>12</v>
      </c>
      <c r="C421">
        <v>1.2043999999999999</v>
      </c>
      <c r="D421">
        <v>16.02</v>
      </c>
      <c r="E421">
        <v>0.46999999999999986</v>
      </c>
      <c r="F421">
        <v>37819.602070000001</v>
      </c>
      <c r="G421">
        <v>516.4</v>
      </c>
      <c r="H421">
        <v>13</v>
      </c>
      <c r="J421" s="7">
        <f>4*C421*(C421-E421)*N421</f>
        <v>6.8699251177137904E-2</v>
      </c>
      <c r="K421" s="8">
        <f>MP^2+2*MP*E421-J421</f>
        <v>1.6936310231133886</v>
      </c>
      <c r="L421" s="9">
        <f>SQRT(K421)</f>
        <v>1.301395798023564</v>
      </c>
      <c r="M421" s="9">
        <f>PI()*D421/180</f>
        <v>0.27960174616949157</v>
      </c>
      <c r="N421" s="9">
        <f>(SIN(M421/2))^2</f>
        <v>1.941728910557404E-2</v>
      </c>
      <c r="O421" s="9">
        <f>1/(1+2*(1+E421^2/J421)*(TAN(M421/2))^2)</f>
        <v>0.85693661635587126</v>
      </c>
      <c r="P421" s="10">
        <f>(1/137)*(C421-E421)*(K421-MP^2)/((4*PI()^2*J421*MP*C421)*(1-O421))</f>
        <v>9.9428423679276939E-3</v>
      </c>
      <c r="Q421" s="10">
        <f>F421/P421</f>
        <v>3803701.2627288019</v>
      </c>
      <c r="R421" s="11">
        <f>G421/P421</f>
        <v>51936.858786551296</v>
      </c>
      <c r="S421">
        <f>4*(1/137)^2*(1-N421)*(C421-E421)^2/J421^2</f>
        <v>2.3881654915503665E-2</v>
      </c>
      <c r="T421">
        <f>(1/S421)*O421*(J421+E421^2)^2/J421^2</f>
        <v>637.63939984427088</v>
      </c>
      <c r="U421">
        <f>(J421+E421^2)^2/(4*(1/137)^2*(C421-E421)^2*(1-N421+2*N421*(J421+E421^2)/J421))</f>
        <v>637.639399844271</v>
      </c>
      <c r="V421">
        <f>AA421*U421*F421</f>
        <v>24115268.366263948</v>
      </c>
      <c r="W421">
        <f>AA421*U421*G421</f>
        <v>329276.98607958155</v>
      </c>
      <c r="X421">
        <f>O421</f>
        <v>0.85693661635587126</v>
      </c>
      <c r="Y421">
        <f>V421/(0.1973269^2*10000000)</f>
        <v>61.932628576545369</v>
      </c>
      <c r="Z421">
        <f>W421/(0.1973269^2*10000000)</f>
        <v>0.84564637506583973</v>
      </c>
      <c r="AA421">
        <v>1</v>
      </c>
      <c r="AB421">
        <f>SQRT(J421+E421^2)</f>
        <v>0.53814426613793609</v>
      </c>
    </row>
    <row r="422" spans="1:28" x14ac:dyDescent="0.2">
      <c r="A422">
        <v>6</v>
      </c>
      <c r="B422">
        <v>12</v>
      </c>
      <c r="C422">
        <v>1.2043999999999999</v>
      </c>
      <c r="D422">
        <v>16.02</v>
      </c>
      <c r="E422">
        <v>0.47399999999999987</v>
      </c>
      <c r="F422">
        <v>38340.943979999996</v>
      </c>
      <c r="G422">
        <v>526.86</v>
      </c>
      <c r="H422">
        <v>13</v>
      </c>
      <c r="J422" s="7">
        <f>4*C422*(C422-E422)*N422</f>
        <v>6.8325072249157862E-2</v>
      </c>
      <c r="K422" s="8">
        <f>MP^2+2*MP*E422-J422</f>
        <v>1.7015113787466485</v>
      </c>
      <c r="L422" s="9">
        <f>SQRT(K422)</f>
        <v>1.3044199395695577</v>
      </c>
      <c r="M422" s="9">
        <f>PI()*D422/180</f>
        <v>0.27960174616949157</v>
      </c>
      <c r="N422" s="9">
        <f>(SIN(M422/2))^2</f>
        <v>1.941728910557404E-2</v>
      </c>
      <c r="O422" s="9">
        <f>1/(1+2*(1+E422^2/J422)*(TAN(M422/2))^2)</f>
        <v>0.85482247077327822</v>
      </c>
      <c r="P422" s="10">
        <f>(1/137)*(C422-E422)*(K422-MP^2)/((4*PI()^2*J422*MP*C422)*(1-O422))</f>
        <v>9.8929894398358843E-3</v>
      </c>
      <c r="Q422" s="10">
        <f>F422/P422</f>
        <v>3875567.0581849967</v>
      </c>
      <c r="R422" s="11">
        <f>G422/P422</f>
        <v>53255.894308196104</v>
      </c>
      <c r="S422">
        <f>4*(1/137)^2*(1-N422)*(C422-E422)^2/J422^2</f>
        <v>2.3881654915503658E-2</v>
      </c>
      <c r="T422">
        <f>(1/S422)*O422*(J422+E422^2)^2/J422^2</f>
        <v>658.24827780240821</v>
      </c>
      <c r="U422">
        <f>(J422+E422^2)^2/(4*(1/137)^2*(C422-E422)^2*(1-N422+2*N422*(J422+E422^2)/J422))</f>
        <v>658.24827780240821</v>
      </c>
      <c r="V422">
        <f>AA422*U422*F422</f>
        <v>25237860.344153609</v>
      </c>
      <c r="W422">
        <f>AA422*U422*G422</f>
        <v>346804.68764297682</v>
      </c>
      <c r="X422">
        <f>O422</f>
        <v>0.85482247077327822</v>
      </c>
      <c r="Y422">
        <f>V422/(0.1973269^2*10000000)</f>
        <v>64.815659814419206</v>
      </c>
      <c r="Z422">
        <f>W422/(0.1973269^2*10000000)</f>
        <v>0.89066087020805029</v>
      </c>
      <c r="AA422">
        <v>1</v>
      </c>
      <c r="AB422">
        <f>SQRT(J422+E422^2)</f>
        <v>0.54129573455658941</v>
      </c>
    </row>
    <row r="423" spans="1:28" x14ac:dyDescent="0.2">
      <c r="A423">
        <v>6</v>
      </c>
      <c r="B423">
        <v>12</v>
      </c>
      <c r="C423">
        <v>1.2043999999999999</v>
      </c>
      <c r="D423">
        <v>16.02</v>
      </c>
      <c r="E423">
        <v>0.47799999999999987</v>
      </c>
      <c r="F423">
        <v>37383.363369999999</v>
      </c>
      <c r="G423">
        <v>522.38</v>
      </c>
      <c r="H423">
        <v>13</v>
      </c>
      <c r="J423" s="7">
        <f>4*C423*(C423-E423)*N423</f>
        <v>6.7950893321177805E-2</v>
      </c>
      <c r="K423" s="8">
        <f>MP^2+2*MP*E423-J423</f>
        <v>1.7093917343799088</v>
      </c>
      <c r="L423" s="9">
        <f>SQRT(K423)</f>
        <v>1.3074370862033511</v>
      </c>
      <c r="M423" s="9">
        <f>PI()*D423/180</f>
        <v>0.27960174616949157</v>
      </c>
      <c r="N423" s="9">
        <f>(SIN(M423/2))^2</f>
        <v>1.941728910557404E-2</v>
      </c>
      <c r="O423" s="9">
        <f>1/(1+2*(1+E423^2/J423)*(TAN(M423/2))^2)</f>
        <v>0.85268205949658427</v>
      </c>
      <c r="P423" s="10">
        <f>(1/137)*(C423-E423)*(K423-MP^2)/((4*PI()^2*J423*MP*C423)*(1-O423))</f>
        <v>9.8428124227903646E-3</v>
      </c>
      <c r="Q423" s="10">
        <f>F423/P423</f>
        <v>3798036.7565921866</v>
      </c>
      <c r="R423" s="11">
        <f>G423/P423</f>
        <v>53072.229517496904</v>
      </c>
      <c r="S423">
        <f>4*(1/137)^2*(1-N423)*(C423-E423)^2/J423^2</f>
        <v>2.3881654915503665E-2</v>
      </c>
      <c r="T423">
        <f>(1/S423)*O423*(J423+E423^2)^2/J423^2</f>
        <v>679.50242639040357</v>
      </c>
      <c r="U423">
        <f>(J423+E423^2)^2/(4*(1/137)^2*(C423-E423)^2*(1-N423+2*N423*(J423+E423^2)/J423))</f>
        <v>679.50242639040391</v>
      </c>
      <c r="V423">
        <f>AA423*U423*F423</f>
        <v>25402086.116549145</v>
      </c>
      <c r="W423">
        <f>AA423*U423*G423</f>
        <v>354958.47749781917</v>
      </c>
      <c r="X423">
        <f>O423</f>
        <v>0.85268205949658427</v>
      </c>
      <c r="Y423">
        <f>V423/(0.1973269^2*10000000)</f>
        <v>65.237423056278772</v>
      </c>
      <c r="Z423">
        <f>W423/(0.1973269^2*10000000)</f>
        <v>0.91160136445847328</v>
      </c>
      <c r="AA423">
        <v>1</v>
      </c>
      <c r="AB423">
        <f>SQRT(J423+E423^2)</f>
        <v>0.54445834856412811</v>
      </c>
    </row>
    <row r="424" spans="1:28" x14ac:dyDescent="0.2">
      <c r="A424">
        <v>6</v>
      </c>
      <c r="B424">
        <v>12</v>
      </c>
      <c r="C424">
        <v>1.2043999999999999</v>
      </c>
      <c r="D424">
        <v>16.02</v>
      </c>
      <c r="E424">
        <v>0.48199999999999987</v>
      </c>
      <c r="F424">
        <v>34728.215539999997</v>
      </c>
      <c r="G424">
        <v>492.81</v>
      </c>
      <c r="H424">
        <v>13</v>
      </c>
      <c r="J424" s="7">
        <f>4*C424*(C424-E424)*N424</f>
        <v>6.7576714393197748E-2</v>
      </c>
      <c r="K424" s="8">
        <f>MP^2+2*MP*E424-J424</f>
        <v>1.7172720900131688</v>
      </c>
      <c r="L424" s="9">
        <f>SQRT(K424)</f>
        <v>1.3104472862397667</v>
      </c>
      <c r="M424" s="9">
        <f>PI()*D424/180</f>
        <v>0.27960174616949157</v>
      </c>
      <c r="N424" s="9">
        <f>(SIN(M424/2))^2</f>
        <v>1.941728910557404E-2</v>
      </c>
      <c r="O424" s="9">
        <f>1/(1+2*(1+E424^2/J424)*(TAN(M424/2))^2)</f>
        <v>0.85051524872804518</v>
      </c>
      <c r="P424" s="10">
        <f>(1/137)*(C424-E424)*(K424-MP^2)/((4*PI()^2*J424*MP*C424)*(1-O424))</f>
        <v>9.7923429231207993E-3</v>
      </c>
      <c r="Q424" s="10">
        <f>F424/P424</f>
        <v>3546466.4394057174</v>
      </c>
      <c r="R424" s="11">
        <f>G424/P424</f>
        <v>50326.056171544129</v>
      </c>
      <c r="S424">
        <f>4*(1/137)^2*(1-N424)*(C424-E424)^2/J424^2</f>
        <v>2.3881654915503665E-2</v>
      </c>
      <c r="T424">
        <f>(1/S424)*O424*(J424+E424^2)^2/J424^2</f>
        <v>701.42064056649633</v>
      </c>
      <c r="U424">
        <f>(J424+E424^2)^2/(4*(1/137)^2*(C424-E424)^2*(1-N424+2*N424*(J424+E424^2)/J424))</f>
        <v>701.42064056649644</v>
      </c>
      <c r="V424">
        <f>AA424*U424*F424</f>
        <v>24359087.189798154</v>
      </c>
      <c r="W424">
        <f>AA424*U424*G424</f>
        <v>345667.10587757512</v>
      </c>
      <c r="X424">
        <f>O424</f>
        <v>0.85051524872804518</v>
      </c>
      <c r="Y424">
        <f>V424/(0.1973269^2*10000000)</f>
        <v>62.558802020214728</v>
      </c>
      <c r="Z424">
        <f>W424/(0.1973269^2*10000000)</f>
        <v>0.88773934232446949</v>
      </c>
      <c r="AA424">
        <v>1</v>
      </c>
      <c r="AB424">
        <f>SQRT(J424+E424^2)</f>
        <v>0.54763191506083497</v>
      </c>
    </row>
    <row r="425" spans="1:28" x14ac:dyDescent="0.2">
      <c r="A425">
        <v>6</v>
      </c>
      <c r="B425">
        <v>12</v>
      </c>
      <c r="C425">
        <v>1.2043999999999999</v>
      </c>
      <c r="D425">
        <v>16.02</v>
      </c>
      <c r="E425">
        <v>0.48599999999999988</v>
      </c>
      <c r="F425">
        <v>34495.622519999997</v>
      </c>
      <c r="G425">
        <v>496.54</v>
      </c>
      <c r="H425">
        <v>13</v>
      </c>
      <c r="J425" s="7">
        <f>4*C425*(C425-E425)*N425</f>
        <v>6.7202535465217692E-2</v>
      </c>
      <c r="K425" s="8">
        <f>MP^2+2*MP*E425-J425</f>
        <v>1.7251524456464289</v>
      </c>
      <c r="L425" s="9">
        <f>SQRT(K425)</f>
        <v>1.3134505874399802</v>
      </c>
      <c r="M425" s="9">
        <f>PI()*D425/180</f>
        <v>0.27960174616949157</v>
      </c>
      <c r="N425" s="9">
        <f>(SIN(M425/2))^2</f>
        <v>1.941728910557404E-2</v>
      </c>
      <c r="O425" s="9">
        <f>1/(1+2*(1+E425^2/J425)*(TAN(M425/2))^2)</f>
        <v>0.84832190559902232</v>
      </c>
      <c r="P425" s="10">
        <f>(1/137)*(C425-E425)*(K425-MP^2)/((4*PI()^2*J425*MP*C425)*(1-O425))</f>
        <v>9.7416112947181308E-3</v>
      </c>
      <c r="Q425" s="10">
        <f>F425/P425</f>
        <v>3541059.2227903209</v>
      </c>
      <c r="R425" s="11">
        <f>G425/P425</f>
        <v>50971.033946840224</v>
      </c>
      <c r="S425">
        <f>4*(1/137)^2*(1-N425)*(C425-E425)^2/J425^2</f>
        <v>2.3881654915503668E-2</v>
      </c>
      <c r="T425">
        <f>(1/S425)*O425*(J425+E425^2)^2/J425^2</f>
        <v>724.02223824481462</v>
      </c>
      <c r="U425">
        <f>(J425+E425^2)^2/(4*(1/137)^2*(C425-E425)^2*(1-N425+2*N425*(J425+E425^2)/J425))</f>
        <v>724.0222382448145</v>
      </c>
      <c r="V425">
        <f>AA425*U425*F425</f>
        <v>24975597.826578625</v>
      </c>
      <c r="W425">
        <f>AA425*U425*G425</f>
        <v>359506.00217808021</v>
      </c>
      <c r="X425">
        <f>O425</f>
        <v>0.84832190559902232</v>
      </c>
      <c r="Y425">
        <f>V425/(0.1973269^2*10000000)</f>
        <v>64.142119431462334</v>
      </c>
      <c r="Z425">
        <f>W425/(0.1973269^2*10000000)</f>
        <v>0.92328027894068898</v>
      </c>
      <c r="AA425">
        <v>1</v>
      </c>
      <c r="AB425">
        <f>SQRT(J425+E425^2)</f>
        <v>0.55081624473613477</v>
      </c>
    </row>
    <row r="426" spans="1:28" x14ac:dyDescent="0.2">
      <c r="A426">
        <v>6</v>
      </c>
      <c r="B426">
        <v>12</v>
      </c>
      <c r="C426">
        <v>1.2043999999999999</v>
      </c>
      <c r="D426">
        <v>16.02</v>
      </c>
      <c r="E426">
        <v>0.48999999999999988</v>
      </c>
      <c r="F426">
        <v>33057.998780000002</v>
      </c>
      <c r="G426">
        <v>480.49</v>
      </c>
      <c r="H426">
        <v>13</v>
      </c>
      <c r="J426" s="7">
        <f>4*C426*(C426-E426)*N426</f>
        <v>6.6828356537237635E-2</v>
      </c>
      <c r="K426" s="8">
        <f>MP^2+2*MP*E426-J426</f>
        <v>1.733032801279689</v>
      </c>
      <c r="L426" s="9">
        <f>SQRT(K426)</f>
        <v>1.3164470370203614</v>
      </c>
      <c r="M426" s="9">
        <f>PI()*D426/180</f>
        <v>0.27960174616949157</v>
      </c>
      <c r="N426" s="9">
        <f>(SIN(M426/2))^2</f>
        <v>1.941728910557404E-2</v>
      </c>
      <c r="O426" s="9">
        <f>1/(1+2*(1+E426^2/J426)*(TAN(M426/2))^2)</f>
        <v>0.84610189820523762</v>
      </c>
      <c r="P426" s="10">
        <f>(1/137)*(C426-E426)*(K426-MP^2)/((4*PI()^2*J426*MP*C426)*(1-O426))</f>
        <v>9.6906466781004202E-3</v>
      </c>
      <c r="Q426" s="10">
        <f>F426/P426</f>
        <v>3411330.5208729473</v>
      </c>
      <c r="R426" s="11">
        <f>G426/P426</f>
        <v>49582.862316695937</v>
      </c>
      <c r="S426">
        <f>4*(1/137)^2*(1-N426)*(C426-E426)^2/J426^2</f>
        <v>2.3881654915503668E-2</v>
      </c>
      <c r="T426">
        <f>(1/S426)*O426*(J426+E426^2)^2/J426^2</f>
        <v>747.32707518256223</v>
      </c>
      <c r="U426">
        <f>(J426+E426^2)^2/(4*(1/137)^2*(C426-E426)^2*(1-N426+2*N426*(J426+E426^2)/J426))</f>
        <v>747.32707518256234</v>
      </c>
      <c r="V426">
        <f>AA426*U426*F426</f>
        <v>24705137.539646115</v>
      </c>
      <c r="W426">
        <f>AA426*U426*G426</f>
        <v>359083.18635446939</v>
      </c>
      <c r="X426">
        <f>O426</f>
        <v>0.84610189820523762</v>
      </c>
      <c r="Y426">
        <f>V426/(0.1973269^2*10000000)</f>
        <v>63.447525606467636</v>
      </c>
      <c r="Z426">
        <f>W426/(0.1973269^2*10000000)</f>
        <v>0.92219440691296539</v>
      </c>
      <c r="AA426">
        <v>1</v>
      </c>
      <c r="AB426">
        <f>SQRT(J426+E426^2)</f>
        <v>0.55401115199717554</v>
      </c>
    </row>
    <row r="427" spans="1:28" x14ac:dyDescent="0.2">
      <c r="A427">
        <v>6</v>
      </c>
      <c r="B427">
        <v>12</v>
      </c>
      <c r="C427">
        <v>1.2043999999999999</v>
      </c>
      <c r="D427">
        <v>16.02</v>
      </c>
      <c r="E427">
        <v>0.49399999999999988</v>
      </c>
      <c r="F427">
        <v>32473.827689999998</v>
      </c>
      <c r="G427">
        <v>481.79</v>
      </c>
      <c r="H427">
        <v>13</v>
      </c>
      <c r="J427" s="7">
        <f>4*C427*(C427-E427)*N427</f>
        <v>6.6454177609257592E-2</v>
      </c>
      <c r="K427" s="8">
        <f>MP^2+2*MP*E427-J427</f>
        <v>1.740913156912949</v>
      </c>
      <c r="L427" s="9">
        <f>SQRT(K427)</f>
        <v>1.3194366816611356</v>
      </c>
      <c r="M427" s="9">
        <f>PI()*D427/180</f>
        <v>0.27960174616949157</v>
      </c>
      <c r="N427" s="9">
        <f>(SIN(M427/2))^2</f>
        <v>1.941728910557404E-2</v>
      </c>
      <c r="O427" s="9">
        <f>1/(1+2*(1+E427^2/J427)*(TAN(M427/2))^2)</f>
        <v>0.84385509564242878</v>
      </c>
      <c r="P427" s="10">
        <f>(1/137)*(C427-E427)*(K427-MP^2)/((4*PI()^2*J427*MP*C427)*(1-O427))</f>
        <v>9.6394770387259136E-3</v>
      </c>
      <c r="Q427" s="10">
        <f>F427/P427</f>
        <v>3368837.081051047</v>
      </c>
      <c r="R427" s="11">
        <f>G427/P427</f>
        <v>49980.927187693167</v>
      </c>
      <c r="S427">
        <f>4*(1/137)^2*(1-N427)*(C427-E427)^2/J427^2</f>
        <v>2.3881654915503658E-2</v>
      </c>
      <c r="T427">
        <f>(1/S427)*O427*(J427+E427^2)^2/J427^2</f>
        <v>771.35556034908393</v>
      </c>
      <c r="U427">
        <f>(J427+E427^2)^2/(4*(1/137)^2*(C427-E427)^2*(1-N427+2*N427*(J427+E427^2)/J427))</f>
        <v>771.35556034908404</v>
      </c>
      <c r="V427">
        <f>AA427*U427*F427</f>
        <v>25048867.554499552</v>
      </c>
      <c r="W427">
        <f>AA427*U427*G427</f>
        <v>371631.39542058524</v>
      </c>
      <c r="X427">
        <f>O427</f>
        <v>0.84385509564242878</v>
      </c>
      <c r="Y427">
        <f>V427/(0.1973269^2*10000000)</f>
        <v>64.330290127981698</v>
      </c>
      <c r="Z427">
        <f>W427/(0.1973269^2*10000000)</f>
        <v>0.95442061147305135</v>
      </c>
      <c r="AA427">
        <v>1</v>
      </c>
      <c r="AB427">
        <f>SQRT(J427+E427^2)</f>
        <v>0.55721645489814586</v>
      </c>
    </row>
    <row r="428" spans="1:28" x14ac:dyDescent="0.2">
      <c r="A428">
        <v>6</v>
      </c>
      <c r="B428">
        <v>12</v>
      </c>
      <c r="C428">
        <v>1.2043999999999999</v>
      </c>
      <c r="D428">
        <v>16.02</v>
      </c>
      <c r="E428">
        <v>0.49799999999999989</v>
      </c>
      <c r="F428">
        <v>31663.168239999999</v>
      </c>
      <c r="G428">
        <v>472.99</v>
      </c>
      <c r="H428">
        <v>13</v>
      </c>
      <c r="J428" s="7">
        <f>4*C428*(C428-E428)*N428</f>
        <v>6.6079998681277535E-2</v>
      </c>
      <c r="K428" s="8">
        <f>MP^2+2*MP*E428-J428</f>
        <v>1.7487935125462091</v>
      </c>
      <c r="L428" s="9">
        <f>SQRT(K428)</f>
        <v>1.3224195675148676</v>
      </c>
      <c r="M428" s="9">
        <f>PI()*D428/180</f>
        <v>0.27960174616949157</v>
      </c>
      <c r="N428" s="9">
        <f>(SIN(M428/2))^2</f>
        <v>1.941728910557404E-2</v>
      </c>
      <c r="O428" s="9">
        <f>1/(1+2*(1+E428^2/J428)*(TAN(M428/2))^2)</f>
        <v>0.84158136804240324</v>
      </c>
      <c r="P428" s="10">
        <f>(1/137)*(C428-E428)*(K428-MP^2)/((4*PI()^2*J428*MP*C428)*(1-O428))</f>
        <v>9.5881292045301627E-3</v>
      </c>
      <c r="Q428" s="10">
        <f>F428/P428</f>
        <v>3302330.1589469514</v>
      </c>
      <c r="R428" s="11">
        <f>G428/P428</f>
        <v>49330.791222183732</v>
      </c>
      <c r="S428">
        <f>4*(1/137)^2*(1-N428)*(C428-E428)^2/J428^2</f>
        <v>2.3881654915503661E-2</v>
      </c>
      <c r="T428">
        <f>(1/S428)*O428*(J428+E428^2)^2/J428^2</f>
        <v>796.12867179538205</v>
      </c>
      <c r="U428">
        <f>(J428+E428^2)^2/(4*(1/137)^2*(C428-E428)^2*(1-N428+2*N428*(J428+E428^2)/J428))</f>
        <v>796.12867179538216</v>
      </c>
      <c r="V428">
        <f>AA428*U428*F428</f>
        <v>25207956.075744927</v>
      </c>
      <c r="W428">
        <f>AA428*U428*G428</f>
        <v>376560.9004724978</v>
      </c>
      <c r="X428">
        <f>O428</f>
        <v>0.84158136804240324</v>
      </c>
      <c r="Y428">
        <f>V428/(0.1973269^2*10000000)</f>
        <v>64.73885992481901</v>
      </c>
      <c r="Z428">
        <f>W428/(0.1973269^2*10000000)</f>
        <v>0.96708052472010442</v>
      </c>
      <c r="AA428">
        <v>1</v>
      </c>
      <c r="AB428">
        <f>SQRT(J428+E428^2)</f>
        <v>0.56043197507037146</v>
      </c>
    </row>
    <row r="429" spans="1:28" x14ac:dyDescent="0.2">
      <c r="A429">
        <v>6</v>
      </c>
      <c r="B429">
        <v>12</v>
      </c>
      <c r="C429">
        <v>1.2043999999999999</v>
      </c>
      <c r="D429">
        <v>16.02</v>
      </c>
      <c r="E429">
        <v>0.50199999999999989</v>
      </c>
      <c r="F429">
        <v>31078.178090000001</v>
      </c>
      <c r="G429">
        <v>473.15</v>
      </c>
      <c r="H429">
        <v>13</v>
      </c>
      <c r="J429" s="7">
        <f>4*C429*(C429-E429)*N429</f>
        <v>6.5705819753297479E-2</v>
      </c>
      <c r="K429" s="8">
        <f>MP^2+2*MP*E429-J429</f>
        <v>1.7566738681794689</v>
      </c>
      <c r="L429" s="9">
        <f>SQRT(K429)</f>
        <v>1.325395740214774</v>
      </c>
      <c r="M429" s="9">
        <f>PI()*D429/180</f>
        <v>0.27960174616949157</v>
      </c>
      <c r="N429" s="9">
        <f>(SIN(M429/2))^2</f>
        <v>1.941728910557404E-2</v>
      </c>
      <c r="O429" s="9">
        <f>1/(1+2*(1+E429^2/J429)*(TAN(M429/2))^2)</f>
        <v>0.83928058660948668</v>
      </c>
      <c r="P429" s="10">
        <f>(1/137)*(C429-E429)*(K429-MP^2)/((4*PI()^2*J429*MP*C429)*(1-O429))</f>
        <v>9.5366289026681296E-3</v>
      </c>
      <c r="Q429" s="10">
        <f>F429/P429</f>
        <v>3258822.2114111036</v>
      </c>
      <c r="R429" s="11">
        <f>G429/P429</f>
        <v>49613.967873660629</v>
      </c>
      <c r="S429">
        <f>4*(1/137)^2*(1-N429)*(C429-E429)^2/J429^2</f>
        <v>2.3881654915503661E-2</v>
      </c>
      <c r="T429">
        <f>(1/S429)*O429*(J429+E429^2)^2/J429^2</f>
        <v>821.66797304351473</v>
      </c>
      <c r="U429">
        <f>(J429+E429^2)^2/(4*(1/137)^2*(C429-E429)^2*(1-N429+2*N429*(J429+E429^2)/J429))</f>
        <v>821.66797304351473</v>
      </c>
      <c r="V429">
        <f>AA429*U429*F429</f>
        <v>25535943.597095672</v>
      </c>
      <c r="W429">
        <f>AA429*U429*G429</f>
        <v>388772.20144553896</v>
      </c>
      <c r="X429">
        <f>O429</f>
        <v>0.83928058660948668</v>
      </c>
      <c r="Y429">
        <f>V429/(0.1973269^2*10000000)</f>
        <v>65.581194707457158</v>
      </c>
      <c r="Z429">
        <f>W429/(0.1973269^2*10000000)</f>
        <v>0.9984414847605807</v>
      </c>
      <c r="AA429">
        <v>1</v>
      </c>
      <c r="AB429">
        <f>SQRT(J429+E429^2)</f>
        <v>0.56365753765322557</v>
      </c>
    </row>
    <row r="430" spans="1:28" x14ac:dyDescent="0.2">
      <c r="A430">
        <v>6</v>
      </c>
      <c r="B430">
        <v>12</v>
      </c>
      <c r="C430">
        <v>1.2043999999999999</v>
      </c>
      <c r="D430">
        <v>16.02</v>
      </c>
      <c r="E430">
        <v>0.50599999999999989</v>
      </c>
      <c r="F430">
        <v>30052.41617</v>
      </c>
      <c r="G430">
        <v>463.83</v>
      </c>
      <c r="H430">
        <v>13</v>
      </c>
      <c r="J430" s="7">
        <f>4*C430*(C430-E430)*N430</f>
        <v>6.5331640825317422E-2</v>
      </c>
      <c r="K430" s="8">
        <f>MP^2+2*MP*E430-J430</f>
        <v>1.764554223812729</v>
      </c>
      <c r="L430" s="9">
        <f>SQRT(K430)</f>
        <v>1.3283652448828707</v>
      </c>
      <c r="M430" s="9">
        <f>PI()*D430/180</f>
        <v>0.27960174616949157</v>
      </c>
      <c r="N430" s="9">
        <f>(SIN(M430/2))^2</f>
        <v>1.941728910557404E-2</v>
      </c>
      <c r="O430" s="9">
        <f>1/(1+2*(1+E430^2/J430)*(TAN(M430/2))^2)</f>
        <v>0.83695262365736089</v>
      </c>
      <c r="P430" s="10">
        <f>(1/137)*(C430-E430)*(K430-MP^2)/((4*PI()^2*J430*MP*C430)*(1-O430))</f>
        <v>9.4850007954460532E-3</v>
      </c>
      <c r="Q430" s="10">
        <f>F430/P430</f>
        <v>3168414.7232152889</v>
      </c>
      <c r="R430" s="11">
        <f>G430/P430</f>
        <v>48901.419198899217</v>
      </c>
      <c r="S430">
        <f>4*(1/137)^2*(1-N430)*(C430-E430)^2/J430^2</f>
        <v>2.3881654915503661E-2</v>
      </c>
      <c r="T430">
        <f>(1/S430)*O430*(J430+E430^2)^2/J430^2</f>
        <v>847.99563001617935</v>
      </c>
      <c r="U430">
        <f>(J430+E430^2)^2/(4*(1/137)^2*(C430-E430)^2*(1-N430+2*N430*(J430+E430^2)/J430))</f>
        <v>847.99563001617935</v>
      </c>
      <c r="V430">
        <f>AA430*U430*F430</f>
        <v>25484317.583587565</v>
      </c>
      <c r="W430">
        <f>AA430*U430*G430</f>
        <v>393325.81307040446</v>
      </c>
      <c r="X430">
        <f>O430</f>
        <v>0.83695262365736089</v>
      </c>
      <c r="Y430">
        <f>V430/(0.1973269^2*10000000)</f>
        <v>65.448609215522168</v>
      </c>
      <c r="Z430">
        <f>W430/(0.1973269^2*10000000)</f>
        <v>1.0101360316825283</v>
      </c>
      <c r="AA430">
        <v>1</v>
      </c>
      <c r="AB430">
        <f>SQRT(J430+E430^2)</f>
        <v>0.56689297122588966</v>
      </c>
    </row>
    <row r="431" spans="1:28" x14ac:dyDescent="0.2">
      <c r="A431">
        <v>6</v>
      </c>
      <c r="B431">
        <v>12</v>
      </c>
      <c r="C431">
        <v>1.2043999999999999</v>
      </c>
      <c r="D431">
        <v>16.02</v>
      </c>
      <c r="E431">
        <v>0.5099999999999999</v>
      </c>
      <c r="F431">
        <v>30160.538339999999</v>
      </c>
      <c r="G431">
        <v>470.34</v>
      </c>
      <c r="H431">
        <v>13</v>
      </c>
      <c r="J431" s="7">
        <f>4*C431*(C431-E431)*N431</f>
        <v>6.4957461897337365E-2</v>
      </c>
      <c r="K431" s="8">
        <f>MP^2+2*MP*E431-J431</f>
        <v>1.772434579445989</v>
      </c>
      <c r="L431" s="9">
        <f>SQRT(K431)</f>
        <v>1.3313281261379515</v>
      </c>
      <c r="M431" s="9">
        <f>PI()*D431/180</f>
        <v>0.27960174616949157</v>
      </c>
      <c r="N431" s="9">
        <f>(SIN(M431/2))^2</f>
        <v>1.941728910557404E-2</v>
      </c>
      <c r="O431" s="9">
        <f>1/(1+2*(1+E431^2/J431)*(TAN(M431/2))^2)</f>
        <v>0.83459735264628876</v>
      </c>
      <c r="P431" s="10">
        <f>(1/137)*(C431-E431)*(K431-MP^2)/((4*PI()^2*J431*MP*C431)*(1-O431))</f>
        <v>9.4332685154316677E-3</v>
      </c>
      <c r="Q431" s="10">
        <f>F431/P431</f>
        <v>3197252.1815382512</v>
      </c>
      <c r="R431" s="11">
        <f>G431/P431</f>
        <v>49859.70655140173</v>
      </c>
      <c r="S431">
        <f>4*(1/137)^2*(1-N431)*(C431-E431)^2/J431^2</f>
        <v>2.3881654915503665E-2</v>
      </c>
      <c r="T431">
        <f>(1/S431)*O431*(J431+E431^2)^2/J431^2</f>
        <v>875.134428527723</v>
      </c>
      <c r="U431">
        <f>(J431+E431^2)^2/(4*(1/137)^2*(C431-E431)^2*(1-N431+2*N431*(J431+E431^2)/J431))</f>
        <v>875.13442852772312</v>
      </c>
      <c r="V431">
        <f>AA431*U431*F431</f>
        <v>26394525.484264381</v>
      </c>
      <c r="W431">
        <f>AA431*U431*G431</f>
        <v>411610.72711372928</v>
      </c>
      <c r="X431">
        <f>O431</f>
        <v>0.83459735264628876</v>
      </c>
      <c r="Y431">
        <f>V431/(0.1973269^2*10000000)</f>
        <v>67.786197459778052</v>
      </c>
      <c r="Z431">
        <f>W431/(0.1973269^2*10000000)</f>
        <v>1.0570951935214035</v>
      </c>
      <c r="AA431">
        <v>1</v>
      </c>
      <c r="AB431">
        <f>SQRT(J431+E431^2)</f>
        <v>0.57013810773999074</v>
      </c>
    </row>
    <row r="432" spans="1:28" x14ac:dyDescent="0.2">
      <c r="A432">
        <v>6</v>
      </c>
      <c r="B432">
        <v>12</v>
      </c>
      <c r="C432">
        <v>1.2043999999999999</v>
      </c>
      <c r="D432">
        <v>16.02</v>
      </c>
      <c r="E432">
        <v>0.5139999999999999</v>
      </c>
      <c r="F432">
        <v>29147.234479999999</v>
      </c>
      <c r="G432">
        <v>461.59</v>
      </c>
      <c r="H432">
        <v>13</v>
      </c>
      <c r="J432" s="7">
        <f>4*C432*(C432-E432)*N432</f>
        <v>6.4583282969357322E-2</v>
      </c>
      <c r="K432" s="8">
        <f>MP^2+2*MP*E432-J432</f>
        <v>1.7803149350792491</v>
      </c>
      <c r="L432" s="9">
        <f>SQRT(K432)</f>
        <v>1.3342844281034119</v>
      </c>
      <c r="M432" s="9">
        <f>PI()*D432/180</f>
        <v>0.27960174616949157</v>
      </c>
      <c r="N432" s="9">
        <f>(SIN(M432/2))^2</f>
        <v>1.941728910557404E-2</v>
      </c>
      <c r="O432" s="9">
        <f>1/(1+2*(1+E432^2/J432)*(TAN(M432/2))^2)</f>
        <v>0.83221464822071822</v>
      </c>
      <c r="P432" s="10">
        <f>(1/137)*(C432-E432)*(K432-MP^2)/((4*PI()^2*J432*MP*C432)*(1-O432))</f>
        <v>9.3814546997341968E-3</v>
      </c>
      <c r="Q432" s="10">
        <f>F432/P432</f>
        <v>3106899.2403519065</v>
      </c>
      <c r="R432" s="11">
        <f>G432/P432</f>
        <v>49202.390756422683</v>
      </c>
      <c r="S432">
        <f>4*(1/137)^2*(1-N432)*(C432-E432)^2/J432^2</f>
        <v>2.3881654915503658E-2</v>
      </c>
      <c r="T432">
        <f>(1/S432)*O432*(J432+E432^2)^2/J432^2</f>
        <v>903.10779235881</v>
      </c>
      <c r="U432">
        <f>(J432+E432^2)^2/(4*(1/137)^2*(C432-E432)^2*(1-N432+2*N432*(J432+E432^2)/J432))</f>
        <v>903.10779235881</v>
      </c>
      <c r="V432">
        <f>AA432*U432*F432</f>
        <v>26323094.584597386</v>
      </c>
      <c r="W432">
        <f>AA432*U432*G432</f>
        <v>416865.52587490308</v>
      </c>
      <c r="X432">
        <f>O432</f>
        <v>0.83221464822071822</v>
      </c>
      <c r="Y432">
        <f>V432/(0.1973269^2*10000000)</f>
        <v>67.602749226452417</v>
      </c>
      <c r="Z432">
        <f>W432/(0.1973269^2*10000000)</f>
        <v>1.0705905233256343</v>
      </c>
      <c r="AA432">
        <v>1</v>
      </c>
      <c r="AB432">
        <f>SQRT(J432+E432^2)</f>
        <v>0.57339278245314285</v>
      </c>
    </row>
    <row r="433" spans="1:28" x14ac:dyDescent="0.2">
      <c r="A433">
        <v>6</v>
      </c>
      <c r="B433">
        <v>12</v>
      </c>
      <c r="C433">
        <v>1.2043999999999999</v>
      </c>
      <c r="D433">
        <v>16.02</v>
      </c>
      <c r="E433">
        <v>0.5179999999999999</v>
      </c>
      <c r="F433">
        <v>28683.87125</v>
      </c>
      <c r="G433">
        <v>461.17</v>
      </c>
      <c r="H433">
        <v>13</v>
      </c>
      <c r="J433" s="7">
        <f>4*C433*(C433-E433)*N433</f>
        <v>6.4209104041377252E-2</v>
      </c>
      <c r="K433" s="8">
        <f>MP^2+2*MP*E433-J433</f>
        <v>1.7881952907125092</v>
      </c>
      <c r="L433" s="9">
        <f>SQRT(K433)</f>
        <v>1.337234194414916</v>
      </c>
      <c r="M433" s="9">
        <f>PI()*D433/180</f>
        <v>0.27960174616949157</v>
      </c>
      <c r="N433" s="9">
        <f>(SIN(M433/2))^2</f>
        <v>1.941728910557404E-2</v>
      </c>
      <c r="O433" s="9">
        <f>1/(1+2*(1+E433^2/J433)*(TAN(M433/2))^2)</f>
        <v>0.82980438624726394</v>
      </c>
      <c r="P433" s="10">
        <f>(1/137)*(C433-E433)*(K433-MP^2)/((4*PI()^2*J433*MP*C433)*(1-O433))</f>
        <v>9.3295810234490257E-3</v>
      </c>
      <c r="Q433" s="10">
        <f>F433/P433</f>
        <v>3074507.9739278522</v>
      </c>
      <c r="R433" s="11">
        <f>G433/P433</f>
        <v>49430.944309384584</v>
      </c>
      <c r="S433">
        <f>4*(1/137)^2*(1-N433)*(C433-E433)^2/J433^2</f>
        <v>2.3881654915503672E-2</v>
      </c>
      <c r="T433">
        <f>(1/S433)*O433*(J433+E433^2)^2/J433^2</f>
        <v>931.93980193799973</v>
      </c>
      <c r="U433">
        <f>(J433+E433^2)^2/(4*(1/137)^2*(C433-E433)^2*(1-N433+2*N433*(J433+E433^2)/J433))</f>
        <v>931.93980193799973</v>
      </c>
      <c r="V433">
        <f>AA433*U433*F433</f>
        <v>26731641.291540086</v>
      </c>
      <c r="W433">
        <f>AA433*U433*G433</f>
        <v>429782.67845974735</v>
      </c>
      <c r="X433">
        <f>O433</f>
        <v>0.82980438624726394</v>
      </c>
      <c r="Y433">
        <f>V433/(0.1973269^2*10000000)</f>
        <v>68.651975429244743</v>
      </c>
      <c r="Z433">
        <f>W433/(0.1973269^2*10000000)</f>
        <v>1.1037642455149703</v>
      </c>
      <c r="AA433">
        <v>1</v>
      </c>
      <c r="AB433">
        <f>SQRT(J433+E433^2)</f>
        <v>0.57665683386341404</v>
      </c>
    </row>
    <row r="434" spans="1:28" x14ac:dyDescent="0.2">
      <c r="A434">
        <v>6</v>
      </c>
      <c r="B434">
        <v>12</v>
      </c>
      <c r="C434">
        <v>1.2043999999999999</v>
      </c>
      <c r="D434">
        <v>16.02</v>
      </c>
      <c r="E434">
        <v>0.52199999999999991</v>
      </c>
      <c r="F434">
        <v>26831.373159999999</v>
      </c>
      <c r="G434">
        <v>442.24</v>
      </c>
      <c r="H434">
        <v>13</v>
      </c>
      <c r="J434" s="7">
        <f>4*C434*(C434-E434)*N434</f>
        <v>6.3834925113397209E-2</v>
      </c>
      <c r="K434" s="8">
        <f>MP^2+2*MP*E434-J434</f>
        <v>1.7960756463457694</v>
      </c>
      <c r="L434" s="9">
        <f>SQRT(K434)</f>
        <v>1.3401774682279095</v>
      </c>
      <c r="M434" s="9">
        <f>PI()*D434/180</f>
        <v>0.27960174616949157</v>
      </c>
      <c r="N434" s="9">
        <f>(SIN(M434/2))^2</f>
        <v>1.941728910557404E-2</v>
      </c>
      <c r="O434" s="9">
        <f>1/(1+2*(1+E434^2/J434)*(TAN(M434/2))^2)</f>
        <v>0.82736644385305835</v>
      </c>
      <c r="P434" s="10">
        <f>(1/137)*(C434-E434)*(K434-MP^2)/((4*PI()^2*J434*MP*C434)*(1-O434))</f>
        <v>9.2776682322641725E-3</v>
      </c>
      <c r="Q434" s="10">
        <f>F434/P434</f>
        <v>2892038.4398625907</v>
      </c>
      <c r="R434" s="11">
        <f>G434/P434</f>
        <v>47667.149646724691</v>
      </c>
      <c r="S434">
        <f>4*(1/137)^2*(1-N434)*(C434-E434)^2/J434^2</f>
        <v>2.3881654915503658E-2</v>
      </c>
      <c r="T434">
        <f>(1/S434)*O434*(J434+E434^2)^2/J434^2</f>
        <v>961.65521365459051</v>
      </c>
      <c r="U434">
        <f>(J434+E434^2)^2/(4*(1/137)^2*(C434-E434)^2*(1-N434+2*N434*(J434+E434^2)/J434))</f>
        <v>961.65521365459051</v>
      </c>
      <c r="V434">
        <f>AA434*U434*F434</f>
        <v>25802529.888825845</v>
      </c>
      <c r="W434">
        <f>AA434*U434*G434</f>
        <v>425282.40168660611</v>
      </c>
      <c r="X434">
        <f>O434</f>
        <v>0.82736644385305835</v>
      </c>
      <c r="Y434">
        <f>V434/(0.1973269^2*10000000)</f>
        <v>66.265839370687218</v>
      </c>
      <c r="Z434">
        <f>W434/(0.1973269^2*10000000)</f>
        <v>1.092206672708834</v>
      </c>
      <c r="AA434">
        <v>1</v>
      </c>
      <c r="AB434">
        <f>SQRT(J434+E434^2)</f>
        <v>0.57993010364473851</v>
      </c>
    </row>
    <row r="435" spans="1:28" x14ac:dyDescent="0.2">
      <c r="A435">
        <v>6</v>
      </c>
      <c r="B435">
        <v>12</v>
      </c>
      <c r="C435">
        <v>1.2043999999999999</v>
      </c>
      <c r="D435">
        <v>16.02</v>
      </c>
      <c r="E435">
        <v>0.52599999999999991</v>
      </c>
      <c r="F435">
        <v>25424.595840000002</v>
      </c>
      <c r="G435">
        <v>429.92</v>
      </c>
      <c r="H435">
        <v>13</v>
      </c>
      <c r="J435" s="7">
        <f>4*C435*(C435-E435)*N435</f>
        <v>6.3460746185417152E-2</v>
      </c>
      <c r="K435" s="8">
        <f>MP^2+2*MP*E435-J435</f>
        <v>1.8039560019790295</v>
      </c>
      <c r="L435" s="9">
        <f>SQRT(K435)</f>
        <v>1.3431142922249877</v>
      </c>
      <c r="M435" s="9">
        <f>PI()*D435/180</f>
        <v>0.27960174616949157</v>
      </c>
      <c r="N435" s="9">
        <f>(SIN(M435/2))^2</f>
        <v>1.941728910557404E-2</v>
      </c>
      <c r="O435" s="9">
        <f>1/(1+2*(1+E435^2/J435)*(TAN(M435/2))^2)</f>
        <v>0.82490069946446865</v>
      </c>
      <c r="P435" s="10">
        <f>(1/137)*(C435-E435)*(K435-MP^2)/((4*PI()^2*J435*MP*C435)*(1-O435))</f>
        <v>9.2257361742285118E-3</v>
      </c>
      <c r="Q435" s="10">
        <f>F435/P435</f>
        <v>2755833.8283097604</v>
      </c>
      <c r="R435" s="11">
        <f>G435/P435</f>
        <v>46600.075254802243</v>
      </c>
      <c r="S435">
        <f>4*(1/137)^2*(1-N435)*(C435-E435)^2/J435^2</f>
        <v>2.3881654915503661E-2</v>
      </c>
      <c r="T435">
        <f>(1/S435)*O435*(J435+E435^2)^2/J435^2</f>
        <v>992.27947982821877</v>
      </c>
      <c r="U435">
        <f>(J435+E435^2)^2/(4*(1/137)^2*(C435-E435)^2*(1-N435+2*N435*(J435+E435^2)/J435))</f>
        <v>992.27947982821888</v>
      </c>
      <c r="V435">
        <f>AA435*U435*F435</f>
        <v>25228304.7349579</v>
      </c>
      <c r="W435">
        <f>AA435*U435*G435</f>
        <v>426600.79396774789</v>
      </c>
      <c r="X435">
        <f>O435</f>
        <v>0.82490069946446865</v>
      </c>
      <c r="Y435">
        <f>V435/(0.1973269^2*10000000)</f>
        <v>64.791119179575247</v>
      </c>
      <c r="Z435">
        <f>W435/(0.1973269^2*10000000)</f>
        <v>1.0955925566320819</v>
      </c>
      <c r="AA435">
        <v>1</v>
      </c>
      <c r="AB435">
        <f>SQRT(J435+E435^2)</f>
        <v>0.58321243658328914</v>
      </c>
    </row>
    <row r="436" spans="1:28" x14ac:dyDescent="0.2">
      <c r="A436">
        <v>6</v>
      </c>
      <c r="B436">
        <v>12</v>
      </c>
      <c r="C436">
        <v>1.2043999999999999</v>
      </c>
      <c r="D436">
        <v>16.02</v>
      </c>
      <c r="E436">
        <v>0.52999999999999992</v>
      </c>
      <c r="F436">
        <v>27321.16215</v>
      </c>
      <c r="G436">
        <v>456.61</v>
      </c>
      <c r="H436">
        <v>13</v>
      </c>
      <c r="J436" s="7">
        <f>4*C436*(C436-E436)*N436</f>
        <v>6.3086567257437096E-2</v>
      </c>
      <c r="K436" s="8">
        <f>MP^2+2*MP*E436-J436</f>
        <v>1.8118363576122896</v>
      </c>
      <c r="L436" s="9">
        <f>SQRT(K436)</f>
        <v>1.3460447086231162</v>
      </c>
      <c r="M436" s="9">
        <f>PI()*D436/180</f>
        <v>0.27960174616949157</v>
      </c>
      <c r="N436" s="9">
        <f>(SIN(M436/2))^2</f>
        <v>1.941728910557404E-2</v>
      </c>
      <c r="O436" s="9">
        <f>1/(1+2*(1+E436^2/J436)*(TAN(M436/2))^2)</f>
        <v>0.82240703284617145</v>
      </c>
      <c r="P436" s="10">
        <f>(1/137)*(C436-E436)*(K436-MP^2)/((4*PI()^2*J436*MP*C436)*(1-O436))</f>
        <v>9.1738038306835423E-3</v>
      </c>
      <c r="Q436" s="10">
        <f>F436/P436</f>
        <v>2978171.6128067994</v>
      </c>
      <c r="R436" s="11">
        <f>G436/P436</f>
        <v>49773.246564612651</v>
      </c>
      <c r="S436">
        <f>4*(1/137)^2*(1-N436)*(C436-E436)^2/J436^2</f>
        <v>2.3881654915503665E-2</v>
      </c>
      <c r="T436">
        <f>(1/S436)*O436*(J436+E436^2)^2/J436^2</f>
        <v>1023.8387693619239</v>
      </c>
      <c r="U436">
        <f>(J436+E436^2)^2/(4*(1/137)^2*(C436-E436)^2*(1-N436+2*N436*(J436+E436^2)/J436))</f>
        <v>1023.8387693619238</v>
      </c>
      <c r="V436">
        <f>AA436*U436*F436</f>
        <v>27972465.033193573</v>
      </c>
      <c r="W436">
        <f>AA436*U436*G436</f>
        <v>467495.02047834807</v>
      </c>
      <c r="X436">
        <f>O436</f>
        <v>0.82240703284617145</v>
      </c>
      <c r="Y436">
        <f>V436/(0.1973269^2*10000000)</f>
        <v>71.838648484407202</v>
      </c>
      <c r="Z436">
        <f>W436/(0.1973269^2*10000000)</f>
        <v>1.2006167638247838</v>
      </c>
      <c r="AA436">
        <v>1</v>
      </c>
      <c r="AB436">
        <f>SQRT(J436+E436^2)</f>
        <v>0.58650368051482593</v>
      </c>
    </row>
    <row r="437" spans="1:28" x14ac:dyDescent="0.2">
      <c r="A437">
        <v>6</v>
      </c>
      <c r="B437">
        <v>12</v>
      </c>
      <c r="C437">
        <v>1.2043999999999999</v>
      </c>
      <c r="D437">
        <v>16.02</v>
      </c>
      <c r="E437">
        <v>0.53399999999999992</v>
      </c>
      <c r="F437">
        <v>26749.424749999998</v>
      </c>
      <c r="G437">
        <v>450.27</v>
      </c>
      <c r="H437">
        <v>13</v>
      </c>
      <c r="J437" s="7">
        <f>4*C437*(C437-E437)*N437</f>
        <v>6.2712388329457039E-2</v>
      </c>
      <c r="K437" s="8">
        <f>MP^2+2*MP*E437-J437</f>
        <v>1.8197167132455494</v>
      </c>
      <c r="L437" s="9">
        <f>SQRT(K437)</f>
        <v>1.3489687591807118</v>
      </c>
      <c r="M437" s="9">
        <f>PI()*D437/180</f>
        <v>0.27960174616949157</v>
      </c>
      <c r="N437" s="9">
        <f>(SIN(M437/2))^2</f>
        <v>1.941728910557404E-2</v>
      </c>
      <c r="O437" s="9">
        <f>1/(1+2*(1+E437^2/J437)*(TAN(M437/2))^2)</f>
        <v>0.81988532514058188</v>
      </c>
      <c r="P437" s="10">
        <f>(1/137)*(C437-E437)*(K437-MP^2)/((4*PI()^2*J437*MP*C437)*(1-O437))</f>
        <v>9.1218893463628561E-3</v>
      </c>
      <c r="Q437" s="10">
        <f>F437/P437</f>
        <v>2932443.4592780625</v>
      </c>
      <c r="R437" s="11">
        <f>G437/P437</f>
        <v>49361.484545910964</v>
      </c>
      <c r="S437">
        <f>4*(1/137)^2*(1-N437)*(C437-E437)^2/J437^2</f>
        <v>2.3881654915503668E-2</v>
      </c>
      <c r="T437">
        <f>(1/S437)*O437*(J437+E437^2)^2/J437^2</f>
        <v>1056.3599891066535</v>
      </c>
      <c r="U437">
        <f>(J437+E437^2)^2/(4*(1/137)^2*(C437-E437)^2*(1-N437+2*N437*(J437+E437^2)/J437))</f>
        <v>1056.3599891066535</v>
      </c>
      <c r="V437">
        <f>AA437*U437*F437</f>
        <v>28257022.037519246</v>
      </c>
      <c r="W437">
        <f>AA437*U437*G437</f>
        <v>475647.21229505289</v>
      </c>
      <c r="X437">
        <f>O437</f>
        <v>0.81988532514058188</v>
      </c>
      <c r="Y437">
        <f>V437/(0.1973269^2*10000000)</f>
        <v>72.569445379971114</v>
      </c>
      <c r="Z437">
        <f>W437/(0.1973269^2*10000000)</f>
        <v>1.2215531540071565</v>
      </c>
      <c r="AA437">
        <v>1</v>
      </c>
      <c r="AB437">
        <f>SQRT(J437+E437^2)</f>
        <v>0.58980368626302848</v>
      </c>
    </row>
    <row r="438" spans="1:28" x14ac:dyDescent="0.2">
      <c r="A438">
        <v>6</v>
      </c>
      <c r="B438">
        <v>12</v>
      </c>
      <c r="C438">
        <v>1.2043999999999999</v>
      </c>
      <c r="D438">
        <v>16.02</v>
      </c>
      <c r="E438">
        <v>0.53799999999999992</v>
      </c>
      <c r="F438">
        <v>26435.62862</v>
      </c>
      <c r="G438">
        <v>453.58</v>
      </c>
      <c r="H438">
        <v>13</v>
      </c>
      <c r="J438" s="7">
        <f>4*C438*(C438-E438)*N438</f>
        <v>6.2338209401476982E-2</v>
      </c>
      <c r="K438" s="8">
        <f>MP^2+2*MP*E438-J438</f>
        <v>1.8275970688788095</v>
      </c>
      <c r="L438" s="9">
        <f>SQRT(K438)</f>
        <v>1.351886485204586</v>
      </c>
      <c r="M438" s="9">
        <f>PI()*D438/180</f>
        <v>0.27960174616949157</v>
      </c>
      <c r="N438" s="9">
        <f>(SIN(M438/2))^2</f>
        <v>1.941728910557404E-2</v>
      </c>
      <c r="O438" s="9">
        <f>1/(1+2*(1+E438^2/J438)*(TAN(M438/2))^2)</f>
        <v>0.81733545890762738</v>
      </c>
      <c r="P438" s="10">
        <f>(1/137)*(C438-E438)*(K438-MP^2)/((4*PI()^2*J438*MP*C438)*(1-O438))</f>
        <v>9.0700100586648784E-3</v>
      </c>
      <c r="Q438" s="10">
        <f>F438/P438</f>
        <v>2914619.5482710823</v>
      </c>
      <c r="R438" s="11">
        <f>G438/P438</f>
        <v>50008.764826746818</v>
      </c>
      <c r="S438">
        <f>4*(1/137)^2*(1-N438)*(C438-E438)^2/J438^2</f>
        <v>2.3881654915503665E-2</v>
      </c>
      <c r="T438">
        <f>(1/S438)*O438*(J438+E438^2)^2/J438^2</f>
        <v>1089.8708059665366</v>
      </c>
      <c r="U438">
        <f>(J438+E438^2)^2/(4*(1/137)^2*(C438-E438)^2*(1-N438+2*N438*(J438+E438^2)/J438))</f>
        <v>1089.8708059665366</v>
      </c>
      <c r="V438">
        <f>AA438*U438*F438</f>
        <v>28811419.870311443</v>
      </c>
      <c r="W438">
        <f>AA438*U438*G438</f>
        <v>494343.60017030168</v>
      </c>
      <c r="X438">
        <f>O438</f>
        <v>0.81733545890762738</v>
      </c>
      <c r="Y438">
        <f>V438/(0.1973269^2*10000000)</f>
        <v>73.993245212528407</v>
      </c>
      <c r="Z438">
        <f>W438/(0.1973269^2*10000000)</f>
        <v>1.2695690594664828</v>
      </c>
      <c r="AA438">
        <v>1</v>
      </c>
      <c r="AB438">
        <f>SQRT(J438+E438^2)</f>
        <v>0.59311230757882349</v>
      </c>
    </row>
    <row r="439" spans="1:28" x14ac:dyDescent="0.2">
      <c r="A439">
        <v>6</v>
      </c>
      <c r="B439">
        <v>12</v>
      </c>
      <c r="C439">
        <v>1.2043999999999999</v>
      </c>
      <c r="D439">
        <v>16.02</v>
      </c>
      <c r="E439">
        <v>0.54199999999999993</v>
      </c>
      <c r="F439">
        <v>25877.679370000002</v>
      </c>
      <c r="G439">
        <v>451.04</v>
      </c>
      <c r="H439">
        <v>13</v>
      </c>
      <c r="J439" s="7">
        <f>4*C439*(C439-E439)*N439</f>
        <v>6.1964030473496932E-2</v>
      </c>
      <c r="K439" s="8">
        <f>MP^2+2*MP*E439-J439</f>
        <v>1.8354774245120695</v>
      </c>
      <c r="L439" s="9">
        <f>SQRT(K439)</f>
        <v>1.3547979275567517</v>
      </c>
      <c r="M439" s="9">
        <f>PI()*D439/180</f>
        <v>0.27960174616949157</v>
      </c>
      <c r="N439" s="9">
        <f>(SIN(M439/2))^2</f>
        <v>1.941728910557404E-2</v>
      </c>
      <c r="O439" s="9">
        <f>1/(1+2*(1+E439^2/J439)*(TAN(M439/2))^2)</f>
        <v>0.81475731816486241</v>
      </c>
      <c r="P439" s="10">
        <f>(1/137)*(C439-E439)*(K439-MP^2)/((4*PI()^2*J439*MP*C439)*(1-O439))</f>
        <v>9.018182526106323E-3</v>
      </c>
      <c r="Q439" s="10">
        <f>F439/P439</f>
        <v>2869500.5113378325</v>
      </c>
      <c r="R439" s="11">
        <f>G439/P439</f>
        <v>50014.512202908401</v>
      </c>
      <c r="S439">
        <f>4*(1/137)^2*(1-N439)*(C439-E439)^2/J439^2</f>
        <v>2.3881654915503665E-2</v>
      </c>
      <c r="T439">
        <f>(1/S439)*O439*(J439+E439^2)^2/J439^2</f>
        <v>1124.3996697756547</v>
      </c>
      <c r="U439">
        <f>(J439+E439^2)^2/(4*(1/137)^2*(C439-E439)^2*(1-N439+2*N439*(J439+E439^2)/J439))</f>
        <v>1124.3996697756547</v>
      </c>
      <c r="V439">
        <f>AA439*U439*F439</f>
        <v>29096854.138188276</v>
      </c>
      <c r="W439">
        <f>AA439*U439*G439</f>
        <v>507149.22705561132</v>
      </c>
      <c r="X439">
        <f>O439</f>
        <v>0.81475731816486241</v>
      </c>
      <c r="Y439">
        <f>V439/(0.1973269^2*10000000)</f>
        <v>74.72629508893634</v>
      </c>
      <c r="Z439">
        <f>W439/(0.1973269^2*10000000)</f>
        <v>1.3024563622960541</v>
      </c>
      <c r="AA439">
        <v>1</v>
      </c>
      <c r="AB439">
        <f>SQRT(J439+E439^2)</f>
        <v>0.59642940108071196</v>
      </c>
    </row>
    <row r="440" spans="1:28" x14ac:dyDescent="0.2">
      <c r="A440">
        <v>6</v>
      </c>
      <c r="B440">
        <v>12</v>
      </c>
      <c r="C440">
        <v>1.2043999999999999</v>
      </c>
      <c r="D440">
        <v>16.02</v>
      </c>
      <c r="E440">
        <v>0.54599999999999993</v>
      </c>
      <c r="F440">
        <v>26214.269530000001</v>
      </c>
      <c r="G440">
        <v>460.76</v>
      </c>
      <c r="H440">
        <v>13</v>
      </c>
      <c r="J440" s="7">
        <f>4*C440*(C440-E440)*N440</f>
        <v>6.1589851545516883E-2</v>
      </c>
      <c r="K440" s="8">
        <f>MP^2+2*MP*E440-J440</f>
        <v>1.8433577801453298</v>
      </c>
      <c r="L440" s="9">
        <f>SQRT(K440)</f>
        <v>1.357703126661101</v>
      </c>
      <c r="M440" s="9">
        <f>PI()*D440/180</f>
        <v>0.27960174616949157</v>
      </c>
      <c r="N440" s="9">
        <f>(SIN(M440/2))^2</f>
        <v>1.941728910557404E-2</v>
      </c>
      <c r="O440" s="9">
        <f>1/(1+2*(1+E440^2/J440)*(TAN(M440/2))^2)</f>
        <v>0.81215078842791388</v>
      </c>
      <c r="P440" s="10">
        <f>(1/137)*(C440-E440)*(K440-MP^2)/((4*PI()^2*J440*MP*C440)*(1-O440))</f>
        <v>8.9664225559650205E-3</v>
      </c>
      <c r="Q440" s="10">
        <f>F440/P440</f>
        <v>2923604.0758039718</v>
      </c>
      <c r="R440" s="11">
        <f>G440/P440</f>
        <v>51387.272585483253</v>
      </c>
      <c r="S440">
        <f>4*(1/137)^2*(1-N440)*(C440-E440)^2/J440^2</f>
        <v>2.3881654915503661E-2</v>
      </c>
      <c r="T440">
        <f>(1/S440)*O440*(J440+E440^2)^2/J440^2</f>
        <v>1159.9758369785573</v>
      </c>
      <c r="U440">
        <f>(J440+E440^2)^2/(4*(1/137)^2*(C440-E440)^2*(1-N440+2*N440*(J440+E440^2)/J440))</f>
        <v>1159.9758369785575</v>
      </c>
      <c r="V440">
        <f>AA440*U440*F440</f>
        <v>30407919.238843247</v>
      </c>
      <c r="W440">
        <f>AA440*U440*G440</f>
        <v>534470.46664624009</v>
      </c>
      <c r="X440">
        <f>O440</f>
        <v>0.81215078842791388</v>
      </c>
      <c r="Y440">
        <f>V440/(0.1973269^2*10000000)</f>
        <v>78.093361409132342</v>
      </c>
      <c r="Z440">
        <f>W440/(0.1973269^2*10000000)</f>
        <v>1.3726225390981479</v>
      </c>
      <c r="AA440">
        <v>1</v>
      </c>
      <c r="AB440">
        <f>SQRT(J440+E440^2)</f>
        <v>0.59975482619610221</v>
      </c>
    </row>
    <row r="441" spans="1:28" x14ac:dyDescent="0.2">
      <c r="A441">
        <v>6</v>
      </c>
      <c r="B441">
        <v>12</v>
      </c>
      <c r="C441">
        <v>1.2043999999999999</v>
      </c>
      <c r="D441">
        <v>16.02</v>
      </c>
      <c r="E441">
        <v>0.54999999999999993</v>
      </c>
      <c r="F441">
        <v>24365.045819999999</v>
      </c>
      <c r="G441">
        <v>440.11</v>
      </c>
      <c r="H441">
        <v>13</v>
      </c>
      <c r="J441" s="7">
        <f>4*C441*(C441-E441)*N441</f>
        <v>6.1215672617536826E-2</v>
      </c>
      <c r="K441" s="8">
        <f>MP^2+2*MP*E441-J441</f>
        <v>1.8512381357785899</v>
      </c>
      <c r="L441" s="9">
        <f>SQRT(K441)</f>
        <v>1.3606021225099532</v>
      </c>
      <c r="M441" s="9">
        <f>PI()*D441/180</f>
        <v>0.27960174616949157</v>
      </c>
      <c r="N441" s="9">
        <f>(SIN(M441/2))^2</f>
        <v>1.941728910557404E-2</v>
      </c>
      <c r="O441" s="9">
        <f>1/(1+2*(1+E441^2/J441)*(TAN(M441/2))^2)</f>
        <v>0.80951575675125298</v>
      </c>
      <c r="P441" s="10">
        <f>(1/137)*(C441-E441)*(K441-MP^2)/((4*PI()^2*J441*MP*C441)*(1-O441))</f>
        <v>8.9147452311221873E-3</v>
      </c>
      <c r="Q441" s="10">
        <f>F441/P441</f>
        <v>2733117.4574613087</v>
      </c>
      <c r="R441" s="11">
        <f>G441/P441</f>
        <v>49368.769223324067</v>
      </c>
      <c r="S441">
        <f>4*(1/137)^2*(1-N441)*(C441-E441)^2/J441^2</f>
        <v>2.3881654915503665E-2</v>
      </c>
      <c r="T441">
        <f>(1/S441)*O441*(J441+E441^2)^2/J441^2</f>
        <v>1196.6293951483151</v>
      </c>
      <c r="U441">
        <f>(J441+E441^2)^2/(4*(1/137)^2*(C441-E441)^2*(1-N441+2*N441*(J441+E441^2)/J441))</f>
        <v>1196.6293951483153</v>
      </c>
      <c r="V441">
        <f>AA441*U441*F441</f>
        <v>29155930.042347588</v>
      </c>
      <c r="W441">
        <f>AA441*U441*G441</f>
        <v>526648.56309872505</v>
      </c>
      <c r="X441">
        <f>O441</f>
        <v>0.80951575675125298</v>
      </c>
      <c r="Y441">
        <f>V441/(0.1973269^2*10000000)</f>
        <v>74.878013327131058</v>
      </c>
      <c r="Z441">
        <f>W441/(0.1973269^2*10000000)</f>
        <v>1.352534392459585</v>
      </c>
      <c r="AA441">
        <v>1</v>
      </c>
      <c r="AB441">
        <f>SQRT(J441+E441^2)</f>
        <v>0.60308844510364878</v>
      </c>
    </row>
    <row r="442" spans="1:28" x14ac:dyDescent="0.2">
      <c r="A442">
        <v>6</v>
      </c>
      <c r="B442">
        <v>12</v>
      </c>
      <c r="C442">
        <v>1.2043999999999999</v>
      </c>
      <c r="D442">
        <v>16.02</v>
      </c>
      <c r="E442">
        <v>0.55399999999999994</v>
      </c>
      <c r="F442">
        <v>24310.72121</v>
      </c>
      <c r="G442">
        <v>443.45</v>
      </c>
      <c r="H442">
        <v>13</v>
      </c>
      <c r="J442" s="7">
        <f>4*C442*(C442-E442)*N442</f>
        <v>6.0841493689556769E-2</v>
      </c>
      <c r="K442" s="8">
        <f>MP^2+2*MP*E442-J442</f>
        <v>1.8591184914118499</v>
      </c>
      <c r="L442" s="9">
        <f>SQRT(K442)</f>
        <v>1.3634949546704784</v>
      </c>
      <c r="M442" s="9">
        <f>PI()*D442/180</f>
        <v>0.27960174616949157</v>
      </c>
      <c r="N442" s="9">
        <f>(SIN(M442/2))^2</f>
        <v>1.941728910557404E-2</v>
      </c>
      <c r="O442" s="9">
        <f>1/(1+2*(1+E442^2/J442)*(TAN(M442/2))^2)</f>
        <v>0.80685211176928218</v>
      </c>
      <c r="P442" s="10">
        <f>(1/137)*(C442-E442)*(K442-MP^2)/((4*PI()^2*J442*MP*C442)*(1-O442))</f>
        <v>8.8631649361150845E-3</v>
      </c>
      <c r="Q442" s="10">
        <f>F442/P442</f>
        <v>2742893.9194102273</v>
      </c>
      <c r="R442" s="11">
        <f>G442/P442</f>
        <v>50032.917495764625</v>
      </c>
      <c r="S442">
        <f>4*(1/137)^2*(1-N442)*(C442-E442)^2/J442^2</f>
        <v>2.3881654915503665E-2</v>
      </c>
      <c r="T442">
        <f>(1/S442)*O442*(J442+E442^2)^2/J442^2</f>
        <v>1234.3912883776038</v>
      </c>
      <c r="U442">
        <f>(J442+E442^2)^2/(4*(1/137)^2*(C442-E442)^2*(1-N442+2*N442*(J442+E442^2)/J442))</f>
        <v>1234.3912883776038</v>
      </c>
      <c r="V442">
        <f>AA442*U442*F442</f>
        <v>30008942.475800641</v>
      </c>
      <c r="W442">
        <f>AA442*U442*G442</f>
        <v>547390.81683104835</v>
      </c>
      <c r="X442">
        <f>O442</f>
        <v>0.80685211176928218</v>
      </c>
      <c r="Y442">
        <f>V442/(0.1973269^2*10000000)</f>
        <v>77.068712655450724</v>
      </c>
      <c r="Z442">
        <f>W442/(0.1973269^2*10000000)</f>
        <v>1.4058044733367092</v>
      </c>
      <c r="AA442">
        <v>1</v>
      </c>
      <c r="AB442">
        <f>SQRT(J442+E442^2)</f>
        <v>0.60643012267660046</v>
      </c>
    </row>
    <row r="443" spans="1:28" x14ac:dyDescent="0.2">
      <c r="A443">
        <v>6</v>
      </c>
      <c r="B443">
        <v>12</v>
      </c>
      <c r="C443">
        <v>1.2043999999999999</v>
      </c>
      <c r="D443">
        <v>16.02</v>
      </c>
      <c r="E443">
        <v>0.55799999999999994</v>
      </c>
      <c r="F443">
        <v>24262.865760000001</v>
      </c>
      <c r="G443">
        <v>448.02</v>
      </c>
      <c r="H443">
        <v>13</v>
      </c>
      <c r="J443" s="7">
        <f>4*C443*(C443-E443)*N443</f>
        <v>6.0467314761576713E-2</v>
      </c>
      <c r="K443" s="8">
        <f>MP^2+2*MP*E443-J443</f>
        <v>1.86699884704511</v>
      </c>
      <c r="L443" s="9">
        <f>SQRT(K443)</f>
        <v>1.3663816622909977</v>
      </c>
      <c r="M443" s="9">
        <f>PI()*D443/180</f>
        <v>0.27960174616949157</v>
      </c>
      <c r="N443" s="9">
        <f>(SIN(M443/2))^2</f>
        <v>1.941728910557404E-2</v>
      </c>
      <c r="O443" s="9">
        <f>1/(1+2*(1+E443^2/J443)*(TAN(M443/2))^2)</f>
        <v>0.80415974373773269</v>
      </c>
      <c r="P443" s="10">
        <f>(1/137)*(C443-E443)*(K443-MP^2)/((4*PI()^2*J443*MP*C443)*(1-O443))</f>
        <v>8.8116953824122941E-3</v>
      </c>
      <c r="Q443" s="10">
        <f>F443/P443</f>
        <v>2753484.3985219318</v>
      </c>
      <c r="R443" s="11">
        <f>G443/P443</f>
        <v>50843.791183955997</v>
      </c>
      <c r="S443">
        <f>4*(1/137)^2*(1-N443)*(C443-E443)^2/J443^2</f>
        <v>2.3881654915503668E-2</v>
      </c>
      <c r="T443">
        <f>(1/S443)*O443*(J443+E443^2)^2/J443^2</f>
        <v>1273.2933435800351</v>
      </c>
      <c r="U443">
        <f>(J443+E443^2)^2/(4*(1/137)^2*(C443-E443)^2*(1-N443+2*N443*(J443+E443^2)/J443))</f>
        <v>1273.2933435800351</v>
      </c>
      <c r="V443">
        <f>AA443*U443*F443</f>
        <v>30893745.468383949</v>
      </c>
      <c r="W443">
        <f>AA443*U443*G443</f>
        <v>570460.88379072724</v>
      </c>
      <c r="X443">
        <f>O443</f>
        <v>0.80415974373773269</v>
      </c>
      <c r="Y443">
        <f>V443/(0.1973269^2*10000000)</f>
        <v>79.341056229272937</v>
      </c>
      <c r="Z443">
        <f>W443/(0.1973269^2*10000000)</f>
        <v>1.4650528244870797</v>
      </c>
      <c r="AA443">
        <v>1</v>
      </c>
      <c r="AB443">
        <f>SQRT(J443+E443^2)</f>
        <v>0.6097797264271555</v>
      </c>
    </row>
    <row r="444" spans="1:28" x14ac:dyDescent="0.2">
      <c r="A444">
        <v>6</v>
      </c>
      <c r="B444">
        <v>12</v>
      </c>
      <c r="C444">
        <v>1.2043999999999999</v>
      </c>
      <c r="D444">
        <v>16.02</v>
      </c>
      <c r="E444">
        <v>0.56199999999999994</v>
      </c>
      <c r="F444">
        <v>23693.148580000001</v>
      </c>
      <c r="G444">
        <v>443.2</v>
      </c>
      <c r="H444">
        <v>13</v>
      </c>
      <c r="J444" s="7">
        <f>4*C444*(C444-E444)*N444</f>
        <v>6.0093135833596663E-2</v>
      </c>
      <c r="K444" s="8">
        <f>MP^2+2*MP*E444-J444</f>
        <v>1.8748792026783698</v>
      </c>
      <c r="L444" s="9">
        <f>SQRT(K444)</f>
        <v>1.3692622841071647</v>
      </c>
      <c r="M444" s="9">
        <f>PI()*D444/180</f>
        <v>0.27960174616949157</v>
      </c>
      <c r="N444" s="9">
        <f>(SIN(M444/2))^2</f>
        <v>1.941728910557404E-2</v>
      </c>
      <c r="O444" s="9">
        <f>1/(1+2*(1+E444^2/J444)*(TAN(M444/2))^2)</f>
        <v>0.80143854457536057</v>
      </c>
      <c r="P444" s="10">
        <f>(1/137)*(C444-E444)*(K444-MP^2)/((4*PI()^2*J444*MP*C444)*(1-O444))</f>
        <v>8.7603496329242657E-3</v>
      </c>
      <c r="Q444" s="10">
        <f>F444/P444</f>
        <v>2704589.3797381534</v>
      </c>
      <c r="R444" s="11">
        <f>G444/P444</f>
        <v>50591.588072502163</v>
      </c>
      <c r="S444">
        <f>4*(1/137)^2*(1-N444)*(C444-E444)^2/J444^2</f>
        <v>2.3881654915503661E-2</v>
      </c>
      <c r="T444">
        <f>(1/S444)*O444*(J444+E444^2)^2/J444^2</f>
        <v>1313.3682977408332</v>
      </c>
      <c r="U444">
        <f>(J444+E444^2)^2/(4*(1/137)^2*(C444-E444)^2*(1-N444+2*N444*(J444+E444^2)/J444))</f>
        <v>1313.3682977408334</v>
      </c>
      <c r="V444">
        <f>AA444*U444*F444</f>
        <v>31117830.218635246</v>
      </c>
      <c r="W444">
        <f>AA444*U444*G444</f>
        <v>582084.82955873734</v>
      </c>
      <c r="X444">
        <f>O444</f>
        <v>0.80143854457536057</v>
      </c>
      <c r="Y444">
        <f>V444/(0.1973269^2*10000000)</f>
        <v>79.916548792581764</v>
      </c>
      <c r="Z444">
        <f>W444/(0.1973269^2*10000000)</f>
        <v>1.4949053438499238</v>
      </c>
      <c r="AA444">
        <v>1</v>
      </c>
      <c r="AB444">
        <f>SQRT(J444+E444^2)</f>
        <v>0.61313712645182128</v>
      </c>
    </row>
    <row r="445" spans="1:28" x14ac:dyDescent="0.2">
      <c r="A445">
        <v>6</v>
      </c>
      <c r="B445">
        <v>12</v>
      </c>
      <c r="C445">
        <v>1.2043999999999999</v>
      </c>
      <c r="D445">
        <v>16.02</v>
      </c>
      <c r="E445">
        <v>0.56599999999999995</v>
      </c>
      <c r="F445">
        <v>24341.311949999999</v>
      </c>
      <c r="G445">
        <v>459.25</v>
      </c>
      <c r="H445">
        <v>13</v>
      </c>
      <c r="J445" s="7">
        <f>4*C445*(C445-E445)*N445</f>
        <v>5.9718956905616613E-2</v>
      </c>
      <c r="K445" s="8">
        <f>MP^2+2*MP*E445-J445</f>
        <v>1.8827595583116299</v>
      </c>
      <c r="L445" s="9">
        <f>SQRT(K445)</f>
        <v>1.3721368584480302</v>
      </c>
      <c r="M445" s="9">
        <f>PI()*D445/180</f>
        <v>0.27960174616949157</v>
      </c>
      <c r="N445" s="9">
        <f>(SIN(M445/2))^2</f>
        <v>1.941728910557404E-2</v>
      </c>
      <c r="O445" s="9">
        <f>1/(1+2*(1+E445^2/J445)*(TAN(M445/2))^2)</f>
        <v>0.79868840790593643</v>
      </c>
      <c r="P445" s="10">
        <f>(1/137)*(C445-E445)*(K445-MP^2)/((4*PI()^2*J445*MP*C445)*(1-O445))</f>
        <v>8.7091401257629632E-3</v>
      </c>
      <c r="Q445" s="10">
        <f>F445/P445</f>
        <v>2794915.6401783787</v>
      </c>
      <c r="R445" s="11">
        <f>G445/P445</f>
        <v>52731.956699315073</v>
      </c>
      <c r="S445">
        <f>4*(1/137)^2*(1-N445)*(C445-E445)^2/J445^2</f>
        <v>2.3881654915503658E-2</v>
      </c>
      <c r="T445">
        <f>(1/S445)*O445*(J445+E445^2)^2/J445^2</f>
        <v>1354.6498261579052</v>
      </c>
      <c r="U445">
        <f>(J445+E445^2)^2/(4*(1/137)^2*(C445-E445)^2*(1-N445+2*N445*(J445+E445^2)/J445))</f>
        <v>1354.6498261579052</v>
      </c>
      <c r="V445">
        <f>AA445*U445*F445</f>
        <v>32973954.001522839</v>
      </c>
      <c r="W445">
        <f>AA445*U445*G445</f>
        <v>622122.932663018</v>
      </c>
      <c r="X445">
        <f>O445</f>
        <v>0.79868840790593643</v>
      </c>
      <c r="Y445">
        <f>V445/(0.1973269^2*10000000)</f>
        <v>84.683430217732536</v>
      </c>
      <c r="Z445">
        <f>W445/(0.1973269^2*10000000)</f>
        <v>1.597730862140061</v>
      </c>
      <c r="AA445">
        <v>1</v>
      </c>
      <c r="AB445">
        <f>SQRT(J445+E445^2)</f>
        <v>0.61650219537777529</v>
      </c>
    </row>
    <row r="446" spans="1:28" x14ac:dyDescent="0.2">
      <c r="A446">
        <v>6</v>
      </c>
      <c r="B446">
        <v>12</v>
      </c>
      <c r="C446">
        <v>1.2043999999999999</v>
      </c>
      <c r="D446">
        <v>16.02</v>
      </c>
      <c r="E446">
        <v>0.56999999999999995</v>
      </c>
      <c r="F446">
        <v>23311.692889999998</v>
      </c>
      <c r="G446">
        <v>446.51</v>
      </c>
      <c r="H446">
        <v>13</v>
      </c>
      <c r="J446" s="7">
        <f>4*C446*(C446-E446)*N446</f>
        <v>5.9344777977636549E-2</v>
      </c>
      <c r="K446" s="8">
        <f>MP^2+2*MP*E446-J446</f>
        <v>1.8906399139448899</v>
      </c>
      <c r="L446" s="9">
        <f>SQRT(K446)</f>
        <v>1.3750054232419922</v>
      </c>
      <c r="M446" s="9">
        <f>PI()*D446/180</f>
        <v>0.27960174616949157</v>
      </c>
      <c r="N446" s="9">
        <f>(SIN(M446/2))^2</f>
        <v>1.941728910557404E-2</v>
      </c>
      <c r="O446" s="9">
        <f>1/(1+2*(1+E446^2/J446)*(TAN(M446/2))^2)</f>
        <v>0.79590922910051454</v>
      </c>
      <c r="P446" s="10">
        <f>(1/137)*(C446-E446)*(K446-MP^2)/((4*PI()^2*J446*MP*C446)*(1-O446))</f>
        <v>8.658078697264494E-3</v>
      </c>
      <c r="Q446" s="10">
        <f>F446/P446</f>
        <v>2692478.7478964925</v>
      </c>
      <c r="R446" s="11">
        <f>G446/P446</f>
        <v>51571.48781069339</v>
      </c>
      <c r="S446">
        <f>4*(1/137)^2*(1-N446)*(C446-E446)^2/J446^2</f>
        <v>2.3881654915503665E-2</v>
      </c>
      <c r="T446">
        <f>(1/S446)*O446*(J446+E446^2)^2/J446^2</f>
        <v>1397.1725717164284</v>
      </c>
      <c r="U446">
        <f>(J446+E446^2)^2/(4*(1/137)^2*(C446-E446)^2*(1-N446+2*N446*(J446+E446^2)/J446))</f>
        <v>1397.1725717164284</v>
      </c>
      <c r="V446">
        <f>AA446*U446*F446</f>
        <v>32570457.906184874</v>
      </c>
      <c r="W446">
        <f>AA446*U446*G446</f>
        <v>623851.52499710245</v>
      </c>
      <c r="X446">
        <f>O446</f>
        <v>0.79590922910051454</v>
      </c>
      <c r="Y446">
        <f>V446/(0.1973269^2*10000000)</f>
        <v>83.647174953013533</v>
      </c>
      <c r="Z446">
        <f>W446/(0.1973269^2*10000000)</f>
        <v>1.6021702183753366</v>
      </c>
      <c r="AA446">
        <v>1</v>
      </c>
      <c r="AB446">
        <f>SQRT(J446+E446^2)</f>
        <v>0.61987480831022368</v>
      </c>
    </row>
    <row r="447" spans="1:28" x14ac:dyDescent="0.2">
      <c r="A447">
        <v>6</v>
      </c>
      <c r="B447">
        <v>12</v>
      </c>
      <c r="C447">
        <v>1.2043999999999999</v>
      </c>
      <c r="D447">
        <v>16.02</v>
      </c>
      <c r="E447">
        <v>0.57399999999999995</v>
      </c>
      <c r="F447">
        <v>23382.121709999999</v>
      </c>
      <c r="G447">
        <v>453.72</v>
      </c>
      <c r="H447">
        <v>13</v>
      </c>
      <c r="J447" s="7">
        <f>4*C447*(C447-E447)*N447</f>
        <v>5.89705990496565E-2</v>
      </c>
      <c r="K447" s="8">
        <f>MP^2+2*MP*E447-J447</f>
        <v>1.8985202695781502</v>
      </c>
      <c r="L447" s="9">
        <f>SQRT(K447)</f>
        <v>1.3778680160226342</v>
      </c>
      <c r="M447" s="9">
        <f>PI()*D447/180</f>
        <v>0.27960174616949157</v>
      </c>
      <c r="N447" s="9">
        <f>(SIN(M447/2))^2</f>
        <v>1.941728910557404E-2</v>
      </c>
      <c r="O447" s="9">
        <f>1/(1+2*(1+E447^2/J447)*(TAN(M447/2))^2)</f>
        <v>0.79310090531997801</v>
      </c>
      <c r="P447" s="10">
        <f>(1/137)*(C447-E447)*(K447-MP^2)/((4*PI()^2*J447*MP*C447)*(1-O447))</f>
        <v>8.607176604289727E-3</v>
      </c>
      <c r="Q447" s="10">
        <f>F447/P447</f>
        <v>2716584.4021774335</v>
      </c>
      <c r="R447" s="11">
        <f>G447/P447</f>
        <v>52714.150163233637</v>
      </c>
      <c r="S447">
        <f>4*(1/137)^2*(1-N447)*(C447-E447)^2/J447^2</f>
        <v>2.3881654915503661E-2</v>
      </c>
      <c r="T447">
        <f>(1/S447)*O447*(J447+E447^2)^2/J447^2</f>
        <v>1440.9721752422724</v>
      </c>
      <c r="U447">
        <f>(J447+E447^2)^2/(4*(1/137)^2*(C447-E447)^2*(1-N447+2*N447*(J447+E447^2)/J447))</f>
        <v>1440.9721752422724</v>
      </c>
      <c r="V447">
        <f>AA447*U447*F447</f>
        <v>33692986.78223826</v>
      </c>
      <c r="W447">
        <f>AA447*U447*G447</f>
        <v>653797.89535092388</v>
      </c>
      <c r="X447">
        <f>O447</f>
        <v>0.79310090531997801</v>
      </c>
      <c r="Y447">
        <f>V447/(0.1973269^2*10000000)</f>
        <v>86.530044133284321</v>
      </c>
      <c r="Z447">
        <f>W447/(0.1973269^2*10000000)</f>
        <v>1.6790782338355112</v>
      </c>
      <c r="AA447">
        <v>1</v>
      </c>
      <c r="AB447">
        <f>SQRT(J447+E447^2)</f>
        <v>0.62325484278074927</v>
      </c>
    </row>
    <row r="448" spans="1:28" x14ac:dyDescent="0.2">
      <c r="A448">
        <v>6</v>
      </c>
      <c r="B448">
        <v>12</v>
      </c>
      <c r="C448">
        <v>1.2043999999999999</v>
      </c>
      <c r="D448">
        <v>16.02</v>
      </c>
      <c r="E448">
        <v>0.57799999999999996</v>
      </c>
      <c r="F448">
        <v>23984.309949999999</v>
      </c>
      <c r="G448">
        <v>469.02</v>
      </c>
      <c r="H448">
        <v>13</v>
      </c>
      <c r="J448" s="7">
        <f>4*C448*(C448-E448)*N448</f>
        <v>5.8596420121676443E-2</v>
      </c>
      <c r="K448" s="8">
        <f>MP^2+2*MP*E448-J448</f>
        <v>1.9064006252114103</v>
      </c>
      <c r="L448" s="9">
        <f>SQRT(K448)</f>
        <v>1.3807246739344561</v>
      </c>
      <c r="M448" s="9">
        <f>PI()*D448/180</f>
        <v>0.27960174616949157</v>
      </c>
      <c r="N448" s="9">
        <f>(SIN(M448/2))^2</f>
        <v>1.941728910557404E-2</v>
      </c>
      <c r="O448" s="9">
        <f>1/(1+2*(1+E448^2/J448)*(TAN(M448/2))^2)</f>
        <v>0.79026333555784412</v>
      </c>
      <c r="P448" s="10">
        <f>(1/137)*(C448-E448)*(K448-MP^2)/((4*PI()^2*J448*MP*C448)*(1-O448))</f>
        <v>8.5564445458177797E-3</v>
      </c>
      <c r="Q448" s="10">
        <f>F448/P448</f>
        <v>2803069.6420188984</v>
      </c>
      <c r="R448" s="11">
        <f>G448/P448</f>
        <v>54814.82378440092</v>
      </c>
      <c r="S448">
        <f>4*(1/137)^2*(1-N448)*(C448-E448)^2/J448^2</f>
        <v>2.3881654915503668E-2</v>
      </c>
      <c r="T448">
        <f>(1/S448)*O448*(J448+E448^2)^2/J448^2</f>
        <v>1486.0853069818907</v>
      </c>
      <c r="U448">
        <f>(J448+E448^2)^2/(4*(1/137)^2*(C448-E448)^2*(1-N448+2*N448*(J448+E448^2)/J448))</f>
        <v>1486.0853069818909</v>
      </c>
      <c r="V448">
        <f>AA448*U448*F448</f>
        <v>35642730.614794567</v>
      </c>
      <c r="W448">
        <f>AA448*U448*G448</f>
        <v>697003.73068064649</v>
      </c>
      <c r="X448">
        <f>O448</f>
        <v>0.79026333555784412</v>
      </c>
      <c r="Y448">
        <f>V448/(0.1973269^2*10000000)</f>
        <v>91.537359779418566</v>
      </c>
      <c r="Z448">
        <f>W448/(0.1973269^2*10000000)</f>
        <v>1.7900390952770731</v>
      </c>
      <c r="AA448">
        <v>1</v>
      </c>
      <c r="AB448">
        <f>SQRT(J448+E448^2)</f>
        <v>0.62664217869664374</v>
      </c>
    </row>
    <row r="449" spans="1:28" x14ac:dyDescent="0.2">
      <c r="A449">
        <v>6</v>
      </c>
      <c r="B449">
        <v>12</v>
      </c>
      <c r="C449">
        <v>1.2043999999999999</v>
      </c>
      <c r="D449">
        <v>19</v>
      </c>
      <c r="E449">
        <v>0.32599999999999996</v>
      </c>
      <c r="F449">
        <v>37443.571459999999</v>
      </c>
      <c r="G449">
        <v>497.9</v>
      </c>
      <c r="H449">
        <v>13</v>
      </c>
      <c r="J449" s="7">
        <f>4*C449*(C449-E449)*N449</f>
        <v>0.11527669671664756</v>
      </c>
      <c r="K449" s="8">
        <f>MP^2+2*MP*E449-J449</f>
        <v>1.376831216183799</v>
      </c>
      <c r="L449" s="9">
        <f>SQRT(K449)</f>
        <v>1.1733845133560434</v>
      </c>
      <c r="M449" s="9">
        <f>PI()*D449/180</f>
        <v>0.33161255787892258</v>
      </c>
      <c r="N449" s="9">
        <f>(SIN(M449/2))^2</f>
        <v>2.7240712200341587E-2</v>
      </c>
      <c r="O449" s="9">
        <f>1/(1+2*(1+E449^2/J449)*(TAN(M449/2))^2)</f>
        <v>0.90281942191634446</v>
      </c>
      <c r="P449" s="10">
        <f>(1/137)*(C449-E449)*(K449-MP^2)/((4*PI()^2*J449*MP*C449)*(1-O449))</f>
        <v>6.3692801818946571E-3</v>
      </c>
      <c r="Q449" s="10">
        <f>F449/P449</f>
        <v>5878775.9983360842</v>
      </c>
      <c r="R449" s="11">
        <f>G449/P449</f>
        <v>78172.098852760886</v>
      </c>
      <c r="S449">
        <f>4*(1/137)^2*(1-N449)*(C449-E449)^2/J449^2</f>
        <v>1.2037210380767419E-2</v>
      </c>
      <c r="T449">
        <f>(1/S449)*O449*(J449+E449^2)^2/J449^2</f>
        <v>277.0422955778314</v>
      </c>
      <c r="U449">
        <f>(J449+E449^2)^2/(4*(1/137)^2*(C449-E449)^2*(1-N449+2*N449*(J449+E449^2)/J449))</f>
        <v>277.04229557783128</v>
      </c>
      <c r="V449">
        <f>AA449*U449*F449</f>
        <v>10373452.991910968</v>
      </c>
      <c r="W449">
        <f>AA449*U449*G449</f>
        <v>137939.3589682022</v>
      </c>
      <c r="X449">
        <f>O449</f>
        <v>0.90281942191634446</v>
      </c>
      <c r="Y449">
        <f>V449/(0.1973269^2*10000000)</f>
        <v>26.641014375068615</v>
      </c>
      <c r="Z449">
        <f>W449/(0.1973269^2*10000000)</f>
        <v>0.35425469687144695</v>
      </c>
      <c r="AA449">
        <v>1</v>
      </c>
      <c r="AB449">
        <f>SQRT(J449+E449^2)</f>
        <v>0.47069384605776132</v>
      </c>
    </row>
    <row r="450" spans="1:28" x14ac:dyDescent="0.2">
      <c r="A450">
        <v>6</v>
      </c>
      <c r="B450">
        <v>12</v>
      </c>
      <c r="C450">
        <v>1.2043999999999999</v>
      </c>
      <c r="D450">
        <v>19</v>
      </c>
      <c r="E450">
        <v>0.32999999999999996</v>
      </c>
      <c r="F450">
        <v>36844.163399999998</v>
      </c>
      <c r="G450">
        <v>488.16</v>
      </c>
      <c r="H450">
        <v>13</v>
      </c>
      <c r="J450" s="7">
        <f>4*C450*(C450-E450)*N450</f>
        <v>0.11475175729626211</v>
      </c>
      <c r="K450" s="8">
        <f>MP^2+2*MP*E450-J450</f>
        <v>1.3848623323094644</v>
      </c>
      <c r="L450" s="9">
        <f>SQRT(K450)</f>
        <v>1.1768017387433893</v>
      </c>
      <c r="M450" s="9">
        <f>PI()*D450/180</f>
        <v>0.33161255787892258</v>
      </c>
      <c r="N450" s="9">
        <f>(SIN(M450/2))^2</f>
        <v>2.7240712200341587E-2</v>
      </c>
      <c r="O450" s="9">
        <f>1/(1+2*(1+E450^2/J450)*(TAN(M450/2))^2)</f>
        <v>0.90158471026559273</v>
      </c>
      <c r="P450" s="10">
        <f>(1/137)*(C450-E450)*(K450-MP^2)/((4*PI()^2*J450*MP*C450)*(1-O450))</f>
        <v>6.3911098736762241E-3</v>
      </c>
      <c r="Q450" s="10">
        <f>F450/P450</f>
        <v>5764908.4632004462</v>
      </c>
      <c r="R450" s="11">
        <f>G450/P450</f>
        <v>76381.099628820186</v>
      </c>
      <c r="S450">
        <f>4*(1/137)^2*(1-N450)*(C450-E450)^2/J450^2</f>
        <v>1.2037210380767415E-2</v>
      </c>
      <c r="T450">
        <f>(1/S450)*O450*(J450+E450^2)^2/J450^2</f>
        <v>284.51595576952246</v>
      </c>
      <c r="U450">
        <f>(J450+E450^2)^2/(4*(1/137)^2*(C450-E450)^2*(1-N450+2*N450*(J450+E450^2)/J450))</f>
        <v>284.51595576952246</v>
      </c>
      <c r="V450">
        <f>AA450*U450*F450</f>
        <v>10482752.364279458</v>
      </c>
      <c r="W450">
        <f>AA450*U450*G450</f>
        <v>138889.30896845009</v>
      </c>
      <c r="X450">
        <f>O450</f>
        <v>0.90158471026559273</v>
      </c>
      <c r="Y450">
        <f>V450/(0.1973269^2*10000000)</f>
        <v>26.921716100205416</v>
      </c>
      <c r="Z450">
        <f>W450/(0.1973269^2*10000000)</f>
        <v>0.35669435044021863</v>
      </c>
      <c r="AA450">
        <v>1</v>
      </c>
      <c r="AB450">
        <f>SQRT(J450+E450^2)</f>
        <v>0.47291834104447894</v>
      </c>
    </row>
    <row r="451" spans="1:28" x14ac:dyDescent="0.2">
      <c r="A451">
        <v>6</v>
      </c>
      <c r="B451">
        <v>12</v>
      </c>
      <c r="C451">
        <v>1.2043999999999999</v>
      </c>
      <c r="D451">
        <v>19</v>
      </c>
      <c r="E451">
        <v>0.33399999999999996</v>
      </c>
      <c r="F451">
        <v>38128.992680000003</v>
      </c>
      <c r="G451">
        <v>503.51</v>
      </c>
      <c r="H451">
        <v>13</v>
      </c>
      <c r="J451" s="7">
        <f>4*C451*(C451-E451)*N451</f>
        <v>0.11422681787587662</v>
      </c>
      <c r="K451" s="8">
        <f>MP^2+2*MP*E451-J451</f>
        <v>1.3928934484351301</v>
      </c>
      <c r="L451" s="9">
        <f>SQRT(K451)</f>
        <v>1.1802090697987073</v>
      </c>
      <c r="M451" s="9">
        <f>PI()*D451/180</f>
        <v>0.33161255787892258</v>
      </c>
      <c r="N451" s="9">
        <f>(SIN(M451/2))^2</f>
        <v>2.7240712200341587E-2</v>
      </c>
      <c r="O451" s="9">
        <f>1/(1+2*(1+E451^2/J451)*(TAN(M451/2))^2)</f>
        <v>0.90032935093108268</v>
      </c>
      <c r="P451" s="10">
        <f>(1/137)*(C451-E451)*(K451-MP^2)/((4*PI()^2*J451*MP*C451)*(1-O451))</f>
        <v>6.4110702177671832E-3</v>
      </c>
      <c r="Q451" s="10">
        <f>F451/P451</f>
        <v>5947367.8161146995</v>
      </c>
      <c r="R451" s="11">
        <f>G451/P451</f>
        <v>78537.589341106926</v>
      </c>
      <c r="S451">
        <f>4*(1/137)^2*(1-N451)*(C451-E451)^2/J451^2</f>
        <v>1.2037210380767424E-2</v>
      </c>
      <c r="T451">
        <f>(1/S451)*O451*(J451+E451^2)^2/J451^2</f>
        <v>292.22756447959267</v>
      </c>
      <c r="U451">
        <f>(J451+E451^2)^2/(4*(1/137)^2*(C451-E451)^2*(1-N451+2*N451*(J451+E451^2)/J451))</f>
        <v>292.22756447959267</v>
      </c>
      <c r="V451">
        <f>AA451*U451*F451</f>
        <v>11142342.666936617</v>
      </c>
      <c r="W451">
        <f>AA451*U451*G451</f>
        <v>147139.50099111971</v>
      </c>
      <c r="X451">
        <f>O451</f>
        <v>0.90032935093108268</v>
      </c>
      <c r="Y451">
        <f>V451/(0.1973269^2*10000000)</f>
        <v>28.615670345570742</v>
      </c>
      <c r="Z451">
        <f>W451/(0.1973269^2*10000000)</f>
        <v>0.37788242392398613</v>
      </c>
      <c r="AA451">
        <v>1</v>
      </c>
      <c r="AB451">
        <f>SQRT(J451+E451^2)</f>
        <v>0.47516609504033069</v>
      </c>
    </row>
    <row r="452" spans="1:28" x14ac:dyDescent="0.2">
      <c r="A452">
        <v>6</v>
      </c>
      <c r="B452">
        <v>12</v>
      </c>
      <c r="C452">
        <v>1.2043999999999999</v>
      </c>
      <c r="D452">
        <v>19</v>
      </c>
      <c r="E452">
        <v>0.33799999999999997</v>
      </c>
      <c r="F452">
        <v>36822.480159999999</v>
      </c>
      <c r="G452">
        <v>483.67</v>
      </c>
      <c r="H452">
        <v>13</v>
      </c>
      <c r="J452" s="7">
        <f>4*C452*(C452-E452)*N452</f>
        <v>0.11370187845549116</v>
      </c>
      <c r="K452" s="8">
        <f>MP^2+2*MP*E452-J452</f>
        <v>1.4009245645607955</v>
      </c>
      <c r="L452" s="9">
        <f>SQRT(K452)</f>
        <v>1.1836065919725167</v>
      </c>
      <c r="M452" s="9">
        <f>PI()*D452/180</f>
        <v>0.33161255787892258</v>
      </c>
      <c r="N452" s="9">
        <f>(SIN(M452/2))^2</f>
        <v>2.7240712200341587E-2</v>
      </c>
      <c r="O452" s="9">
        <f>1/(1+2*(1+E452^2/J452)*(TAN(M452/2))^2)</f>
        <v>0.89905319863154498</v>
      </c>
      <c r="P452" s="10">
        <f>(1/137)*(C452-E452)*(K452-MP^2)/((4*PI()^2*J452*MP*C452)*(1-O452))</f>
        <v>6.4292094541100811E-3</v>
      </c>
      <c r="Q452" s="10">
        <f>F452/P452</f>
        <v>5727372.925525086</v>
      </c>
      <c r="R452" s="11">
        <f>G452/P452</f>
        <v>75230.089088293462</v>
      </c>
      <c r="S452">
        <f>4*(1/137)^2*(1-N452)*(C452-E452)^2/J452^2</f>
        <v>1.2037210380767419E-2</v>
      </c>
      <c r="T452">
        <f>(1/S452)*O452*(J452+E452^2)^2/J452^2</f>
        <v>300.18414367061547</v>
      </c>
      <c r="U452">
        <f>(J452+E452^2)^2/(4*(1/137)^2*(C452-E452)^2*(1-N452+2*N452*(J452+E452^2)/J452))</f>
        <v>300.18414367061553</v>
      </c>
      <c r="V452">
        <f>AA452*U452*F452</f>
        <v>11053524.674657829</v>
      </c>
      <c r="W452">
        <f>AA452*U452*G452</f>
        <v>145190.06476916661</v>
      </c>
      <c r="X452">
        <f>O452</f>
        <v>0.89905319863154498</v>
      </c>
      <c r="Y452">
        <f>V452/(0.1973269^2*10000000)</f>
        <v>28.387568727825037</v>
      </c>
      <c r="Z452">
        <f>W452/(0.1973269^2*10000000)</f>
        <v>0.37287589828080542</v>
      </c>
      <c r="AA452">
        <v>1</v>
      </c>
      <c r="AB452">
        <f>SQRT(J452+E452^2)</f>
        <v>0.47743677953786839</v>
      </c>
    </row>
    <row r="453" spans="1:28" x14ac:dyDescent="0.2">
      <c r="A453">
        <v>6</v>
      </c>
      <c r="B453">
        <v>12</v>
      </c>
      <c r="C453">
        <v>1.2043999999999999</v>
      </c>
      <c r="D453">
        <v>19</v>
      </c>
      <c r="E453">
        <v>0.34199999999999986</v>
      </c>
      <c r="F453">
        <v>37667.716200000003</v>
      </c>
      <c r="G453">
        <v>496.28</v>
      </c>
      <c r="H453">
        <v>13</v>
      </c>
      <c r="J453" s="7">
        <f>4*C453*(C453-E453)*N453</f>
        <v>0.11317693903510573</v>
      </c>
      <c r="K453" s="8">
        <f>MP^2+2*MP*E453-J453</f>
        <v>1.4089556806864607</v>
      </c>
      <c r="L453" s="9">
        <f>SQRT(K453)</f>
        <v>1.1869943894924107</v>
      </c>
      <c r="M453" s="9">
        <f>PI()*D453/180</f>
        <v>0.33161255787892258</v>
      </c>
      <c r="N453" s="9">
        <f>(SIN(M453/2))^2</f>
        <v>2.7240712200341587E-2</v>
      </c>
      <c r="O453" s="9">
        <f>1/(1+2*(1+E453^2/J453)*(TAN(M453/2))^2)</f>
        <v>0.89775610799384931</v>
      </c>
      <c r="P453" s="10">
        <f>(1/137)*(C453-E453)*(K453-MP^2)/((4*PI()^2*J453*MP*C453)*(1-O453))</f>
        <v>6.4455755417602975E-3</v>
      </c>
      <c r="Q453" s="10">
        <f>F453/P453</f>
        <v>5843964.7407674147</v>
      </c>
      <c r="R453" s="11">
        <f>G453/P453</f>
        <v>76995.451652788339</v>
      </c>
      <c r="S453">
        <f>4*(1/137)^2*(1-N453)*(C453-E453)^2/J453^2</f>
        <v>1.2037210380767415E-2</v>
      </c>
      <c r="T453">
        <f>(1/S453)*O453*(J453+E453^2)^2/J453^2</f>
        <v>308.39291453522242</v>
      </c>
      <c r="U453">
        <f>(J453+E453^2)^2/(4*(1/137)^2*(C453-E453)^2*(1-N453+2*N453*(J453+E453^2)/J453))</f>
        <v>308.39291453522242</v>
      </c>
      <c r="V453">
        <f>AA453*U453*F453</f>
        <v>11616456.782803614</v>
      </c>
      <c r="W453">
        <f>AA453*U453*G453</f>
        <v>153049.23562554017</v>
      </c>
      <c r="X453">
        <f>O453</f>
        <v>0.89775610799384931</v>
      </c>
      <c r="Y453">
        <f>V453/(0.1973269^2*10000000)</f>
        <v>29.833286214277617</v>
      </c>
      <c r="Z453">
        <f>W453/(0.1973269^2*10000000)</f>
        <v>0.39305975450727471</v>
      </c>
      <c r="AA453">
        <v>1</v>
      </c>
      <c r="AB453">
        <f>SQRT(J453+E453^2)</f>
        <v>0.47973006892950293</v>
      </c>
    </row>
    <row r="454" spans="1:28" x14ac:dyDescent="0.2">
      <c r="A454">
        <v>6</v>
      </c>
      <c r="B454">
        <v>12</v>
      </c>
      <c r="C454">
        <v>1.2043999999999999</v>
      </c>
      <c r="D454">
        <v>19</v>
      </c>
      <c r="E454">
        <v>0.34599999999999986</v>
      </c>
      <c r="F454">
        <v>37203.378409999998</v>
      </c>
      <c r="G454">
        <v>486.48</v>
      </c>
      <c r="H454">
        <v>13</v>
      </c>
      <c r="J454" s="7">
        <f>4*C454*(C454-E454)*N454</f>
        <v>0.11265199961472026</v>
      </c>
      <c r="K454" s="8">
        <f>MP^2+2*MP*E454-J454</f>
        <v>1.4169867968121264</v>
      </c>
      <c r="L454" s="9">
        <f>SQRT(K454)</f>
        <v>1.1903725453874205</v>
      </c>
      <c r="M454" s="9">
        <f>PI()*D454/180</f>
        <v>0.33161255787892258</v>
      </c>
      <c r="N454" s="9">
        <f>(SIN(M454/2))^2</f>
        <v>2.7240712200341587E-2</v>
      </c>
      <c r="O454" s="9">
        <f>1/(1+2*(1+E454^2/J454)*(TAN(M454/2))^2)</f>
        <v>0.89643793357226209</v>
      </c>
      <c r="P454" s="10">
        <f>(1/137)*(C454-E454)*(K454-MP^2)/((4*PI()^2*J454*MP*C454)*(1-O454))</f>
        <v>6.4602161059140132E-3</v>
      </c>
      <c r="Q454" s="10">
        <f>F454/P454</f>
        <v>5758844.2553712893</v>
      </c>
      <c r="R454" s="11">
        <f>G454/P454</f>
        <v>75303.982409296077</v>
      </c>
      <c r="S454">
        <f>4*(1/137)^2*(1-N454)*(C454-E454)^2/J454^2</f>
        <v>1.2037210380767417E-2</v>
      </c>
      <c r="T454">
        <f>(1/S454)*O454*(J454+E454^2)^2/J454^2</f>
        <v>316.86130270468874</v>
      </c>
      <c r="U454">
        <f>(J454+E454^2)^2/(4*(1/137)^2*(C454-E454)^2*(1-N454+2*N454*(J454+E454^2)/J454))</f>
        <v>316.86130270468874</v>
      </c>
      <c r="V454">
        <f>AA454*U454*F454</f>
        <v>11788310.94800809</v>
      </c>
      <c r="W454">
        <f>AA454*U454*G454</f>
        <v>154146.68653977697</v>
      </c>
      <c r="X454">
        <f>O454</f>
        <v>0.89643793357226209</v>
      </c>
      <c r="Y454">
        <f>V454/(0.1973269^2*10000000)</f>
        <v>30.274640630131046</v>
      </c>
      <c r="Z454">
        <f>W454/(0.1973269^2*10000000)</f>
        <v>0.39587821867777928</v>
      </c>
      <c r="AA454">
        <v>1</v>
      </c>
      <c r="AB454">
        <f>SQRT(J454+E454^2)</f>
        <v>0.48204564059300459</v>
      </c>
    </row>
    <row r="455" spans="1:28" x14ac:dyDescent="0.2">
      <c r="A455">
        <v>6</v>
      </c>
      <c r="B455">
        <v>12</v>
      </c>
      <c r="C455">
        <v>1.2043999999999999</v>
      </c>
      <c r="D455">
        <v>19</v>
      </c>
      <c r="E455">
        <v>0.34999999999999987</v>
      </c>
      <c r="F455">
        <v>37825.092349999999</v>
      </c>
      <c r="G455">
        <v>495.54</v>
      </c>
      <c r="H455">
        <v>13</v>
      </c>
      <c r="J455" s="7">
        <f>4*C455*(C455-E455)*N455</f>
        <v>0.1121270601943348</v>
      </c>
      <c r="K455" s="8">
        <f>MP^2+2*MP*E455-J455</f>
        <v>1.4250179129377918</v>
      </c>
      <c r="L455" s="9">
        <f>SQRT(K455)</f>
        <v>1.1937411415117567</v>
      </c>
      <c r="M455" s="9">
        <f>PI()*D455/180</f>
        <v>0.33161255787892258</v>
      </c>
      <c r="N455" s="9">
        <f>(SIN(M455/2))^2</f>
        <v>2.7240712200341587E-2</v>
      </c>
      <c r="O455" s="9">
        <f>1/(1+2*(1+E455^2/J455)*(TAN(M455/2))^2)</f>
        <v>0.89509852986809058</v>
      </c>
      <c r="P455" s="10">
        <f>(1/137)*(C455-E455)*(K455-MP^2)/((4*PI()^2*J455*MP*C455)*(1-O455))</f>
        <v>6.4731783885709085E-3</v>
      </c>
      <c r="Q455" s="10">
        <f>F455/P455</f>
        <v>5843357.0155866956</v>
      </c>
      <c r="R455" s="11">
        <f>G455/P455</f>
        <v>76552.810729722682</v>
      </c>
      <c r="S455">
        <f>4*(1/137)^2*(1-N455)*(C455-E455)^2/J455^2</f>
        <v>1.2037210380767417E-2</v>
      </c>
      <c r="T455">
        <f>(1/S455)*O455*(J455+E455^2)^2/J455^2</f>
        <v>325.59694359975322</v>
      </c>
      <c r="U455">
        <f>(J455+E455^2)^2/(4*(1/137)^2*(C455-E455)^2*(1-N455+2*N455*(J455+E455^2)/J455))</f>
        <v>325.59694359975327</v>
      </c>
      <c r="V455">
        <f>AA455*U455*F455</f>
        <v>12315734.460538408</v>
      </c>
      <c r="W455">
        <f>AA455*U455*G455</f>
        <v>161346.30943142175</v>
      </c>
      <c r="X455">
        <f>O455</f>
        <v>0.89509852986809058</v>
      </c>
      <c r="Y455">
        <f>V455/(0.1973269^2*10000000)</f>
        <v>31.629165241176779</v>
      </c>
      <c r="Z455">
        <f>W455/(0.1973269^2*10000000)</f>
        <v>0.41436822939079332</v>
      </c>
      <c r="AA455">
        <v>1</v>
      </c>
      <c r="AB455">
        <f>SQRT(J455+E455^2)</f>
        <v>0.48438317497032729</v>
      </c>
    </row>
    <row r="456" spans="1:28" x14ac:dyDescent="0.2">
      <c r="A456">
        <v>6</v>
      </c>
      <c r="B456">
        <v>12</v>
      </c>
      <c r="C456">
        <v>1.2043999999999999</v>
      </c>
      <c r="D456">
        <v>19</v>
      </c>
      <c r="E456">
        <v>0.35399999999999987</v>
      </c>
      <c r="F456">
        <v>37495.68129</v>
      </c>
      <c r="G456">
        <v>489.74</v>
      </c>
      <c r="H456">
        <v>13</v>
      </c>
      <c r="J456" s="7">
        <f>4*C456*(C456-E456)*N456</f>
        <v>0.11160212077394935</v>
      </c>
      <c r="K456" s="8">
        <f>MP^2+2*MP*E456-J456</f>
        <v>1.4330490290634572</v>
      </c>
      <c r="L456" s="9">
        <f>SQRT(K456)</f>
        <v>1.1971002585679518</v>
      </c>
      <c r="M456" s="9">
        <f>PI()*D456/180</f>
        <v>0.33161255787892258</v>
      </c>
      <c r="N456" s="9">
        <f>(SIN(M456/2))^2</f>
        <v>2.7240712200341587E-2</v>
      </c>
      <c r="O456" s="9">
        <f>1/(1+2*(1+E456^2/J456)*(TAN(M456/2))^2)</f>
        <v>0.89373775134971734</v>
      </c>
      <c r="P456" s="10">
        <f>(1/137)*(C456-E456)*(K456-MP^2)/((4*PI()^2*J456*MP*C456)*(1-O456))</f>
        <v>6.4845092027359672E-3</v>
      </c>
      <c r="Q456" s="10">
        <f>F456/P456</f>
        <v>5782346.83886017</v>
      </c>
      <c r="R456" s="11">
        <f>G456/P456</f>
        <v>75524.60559287465</v>
      </c>
      <c r="S456">
        <f>4*(1/137)^2*(1-N456)*(C456-E456)^2/J456^2</f>
        <v>1.2037210380767415E-2</v>
      </c>
      <c r="T456">
        <f>(1/S456)*O456*(J456+E456^2)^2/J456^2</f>
        <v>334.60768792809699</v>
      </c>
      <c r="U456">
        <f>(J456+E456^2)^2/(4*(1/137)^2*(C456-E456)^2*(1-N456+2*N456*(J456+E456^2)/J456))</f>
        <v>334.60768792809699</v>
      </c>
      <c r="V456">
        <f>AA456*U456*F456</f>
        <v>12546343.223735705</v>
      </c>
      <c r="W456">
        <f>AA456*U456*G456</f>
        <v>163870.76908590621</v>
      </c>
      <c r="X456">
        <f>O456</f>
        <v>0.89373775134971734</v>
      </c>
      <c r="Y456">
        <f>V456/(0.1973269^2*10000000)</f>
        <v>32.22141271944141</v>
      </c>
      <c r="Z456">
        <f>W456/(0.1973269^2*10000000)</f>
        <v>0.42085152535760834</v>
      </c>
      <c r="AA456">
        <v>1</v>
      </c>
      <c r="AB456">
        <f>SQRT(J456+E456^2)</f>
        <v>0.48674235563997226</v>
      </c>
    </row>
    <row r="457" spans="1:28" x14ac:dyDescent="0.2">
      <c r="A457">
        <v>6</v>
      </c>
      <c r="B457">
        <v>12</v>
      </c>
      <c r="C457">
        <v>1.2043999999999999</v>
      </c>
      <c r="D457">
        <v>19</v>
      </c>
      <c r="E457">
        <v>0.35799999999999987</v>
      </c>
      <c r="F457">
        <v>37834.224889999998</v>
      </c>
      <c r="G457">
        <v>492.65</v>
      </c>
      <c r="H457">
        <v>13</v>
      </c>
      <c r="J457" s="7">
        <f>4*C457*(C457-E457)*N457</f>
        <v>0.11107718135356386</v>
      </c>
      <c r="K457" s="8">
        <f>MP^2+2*MP*E457-J457</f>
        <v>1.4410801451891226</v>
      </c>
      <c r="L457" s="9">
        <f>SQRT(K457)</f>
        <v>1.2004499761294189</v>
      </c>
      <c r="M457" s="9">
        <f>PI()*D457/180</f>
        <v>0.33161255787892258</v>
      </c>
      <c r="N457" s="9">
        <f>(SIN(M457/2))^2</f>
        <v>2.7240712200341587E-2</v>
      </c>
      <c r="O457" s="9">
        <f>1/(1+2*(1+E457^2/J457)*(TAN(M457/2))^2)</f>
        <v>0.89235545247302672</v>
      </c>
      <c r="P457" s="10">
        <f>(1/137)*(C457-E457)*(K457-MP^2)/((4*PI()^2*J457*MP*C457)*(1-O457))</f>
        <v>6.4942548900582984E-3</v>
      </c>
      <c r="Q457" s="10">
        <f>F457/P457</f>
        <v>5825799.1918238923</v>
      </c>
      <c r="R457" s="11">
        <f>G457/P457</f>
        <v>75859.356976297786</v>
      </c>
      <c r="S457">
        <f>4*(1/137)^2*(1-N457)*(C457-E457)^2/J457^2</f>
        <v>1.2037210380767422E-2</v>
      </c>
      <c r="T457">
        <f>(1/S457)*O457*(J457+E457^2)^2/J457^2</f>
        <v>343.90160733306101</v>
      </c>
      <c r="U457">
        <f>(J457+E457^2)^2/(4*(1/137)^2*(C457-E457)^2*(1-N457+2*N457*(J457+E457^2)/J457))</f>
        <v>343.90160733306095</v>
      </c>
      <c r="V457">
        <f>AA457*U457*F457</f>
        <v>13011250.7518715</v>
      </c>
      <c r="W457">
        <f>AA457*U457*G457</f>
        <v>169423.12685263247</v>
      </c>
      <c r="X457">
        <f>O457</f>
        <v>0.89235545247302672</v>
      </c>
      <c r="Y457">
        <f>V457/(0.1973269^2*10000000)</f>
        <v>33.41538430728216</v>
      </c>
      <c r="Z457">
        <f>W457/(0.1973269^2*10000000)</f>
        <v>0.43511104368715819</v>
      </c>
      <c r="AA457">
        <v>1</v>
      </c>
      <c r="AB457">
        <f>SQRT(J457+E457^2)</f>
        <v>0.48912286938310678</v>
      </c>
    </row>
    <row r="458" spans="1:28" x14ac:dyDescent="0.2">
      <c r="A458">
        <v>6</v>
      </c>
      <c r="B458">
        <v>12</v>
      </c>
      <c r="C458">
        <v>1.2043999999999999</v>
      </c>
      <c r="D458">
        <v>19</v>
      </c>
      <c r="E458">
        <v>0.36199999999999988</v>
      </c>
      <c r="F458">
        <v>37906.77463</v>
      </c>
      <c r="G458">
        <v>494.17</v>
      </c>
      <c r="H458">
        <v>13</v>
      </c>
      <c r="J458" s="7">
        <f>4*C458*(C458-E458)*N458</f>
        <v>0.11055224193317841</v>
      </c>
      <c r="K458" s="8">
        <f>MP^2+2*MP*E458-J458</f>
        <v>1.4491112613147881</v>
      </c>
      <c r="L458" s="9">
        <f>SQRT(K458)</f>
        <v>1.203790372662445</v>
      </c>
      <c r="M458" s="9">
        <f>PI()*D458/180</f>
        <v>0.33161255787892258</v>
      </c>
      <c r="N458" s="9">
        <f>(SIN(M458/2))^2</f>
        <v>2.7240712200341587E-2</v>
      </c>
      <c r="O458" s="9">
        <f>1/(1+2*(1+E458^2/J458)*(TAN(M458/2))^2)</f>
        <v>0.89095148770222687</v>
      </c>
      <c r="P458" s="10">
        <f>(1/137)*(C458-E458)*(K458-MP^2)/((4*PI()^2*J458*MP*C458)*(1-O458))</f>
        <v>6.5024612817998276E-3</v>
      </c>
      <c r="Q458" s="10">
        <f>F458/P458</f>
        <v>5829604.0510229254</v>
      </c>
      <c r="R458" s="11">
        <f>G458/P458</f>
        <v>75997.376775339726</v>
      </c>
      <c r="S458">
        <f>4*(1/137)^2*(1-N458)*(C458-E458)^2/J458^2</f>
        <v>1.2037210380767421E-2</v>
      </c>
      <c r="T458">
        <f>(1/S458)*O458*(J458+E458^2)^2/J458^2</f>
        <v>353.48700019835212</v>
      </c>
      <c r="U458">
        <f>(J458+E458^2)^2/(4*(1/137)^2*(C458-E458)^2*(1-N458+2*N458*(J458+E458^2)/J458))</f>
        <v>353.48700019835218</v>
      </c>
      <c r="V458">
        <f>AA458*U458*F458</f>
        <v>13399552.051153701</v>
      </c>
      <c r="W458">
        <f>AA458*U458*G458</f>
        <v>174682.6708880197</v>
      </c>
      <c r="X458">
        <f>O458</f>
        <v>0.89095148770222687</v>
      </c>
      <c r="Y458">
        <f>V458/(0.1973269^2*10000000)</f>
        <v>34.412616425083399</v>
      </c>
      <c r="Z458">
        <f>W458/(0.1973269^2*10000000)</f>
        <v>0.44861856026455244</v>
      </c>
      <c r="AA458">
        <v>1</v>
      </c>
      <c r="AB458">
        <f>SQRT(J458+E458^2)</f>
        <v>0.49152440624365573</v>
      </c>
    </row>
    <row r="459" spans="1:28" x14ac:dyDescent="0.2">
      <c r="A459">
        <v>6</v>
      </c>
      <c r="B459">
        <v>12</v>
      </c>
      <c r="C459">
        <v>1.2043999999999999</v>
      </c>
      <c r="D459">
        <v>19</v>
      </c>
      <c r="E459">
        <v>0.36599999999999988</v>
      </c>
      <c r="F459">
        <v>37846.287250000001</v>
      </c>
      <c r="G459">
        <v>496.18</v>
      </c>
      <c r="H459">
        <v>13</v>
      </c>
      <c r="J459" s="7">
        <f>4*C459*(C459-E459)*N459</f>
        <v>0.11002730251279294</v>
      </c>
      <c r="K459" s="8">
        <f>MP^2+2*MP*E459-J459</f>
        <v>1.4571423774404535</v>
      </c>
      <c r="L459" s="9">
        <f>SQRT(K459)</f>
        <v>1.2071215255476366</v>
      </c>
      <c r="M459" s="9">
        <f>PI()*D459/180</f>
        <v>0.33161255787892258</v>
      </c>
      <c r="N459" s="9">
        <f>(SIN(M459/2))^2</f>
        <v>2.7240712200341587E-2</v>
      </c>
      <c r="O459" s="9">
        <f>1/(1+2*(1+E459^2/J459)*(TAN(M459/2))^2)</f>
        <v>0.88952571153107107</v>
      </c>
      <c r="P459" s="10">
        <f>(1/137)*(C459-E459)*(K459-MP^2)/((4*PI()^2*J459*MP*C459)*(1-O459))</f>
        <v>6.5091736630227071E-3</v>
      </c>
      <c r="Q459" s="10">
        <f>F459/P459</f>
        <v>5814299.8188843951</v>
      </c>
      <c r="R459" s="11">
        <f>G459/P459</f>
        <v>76227.801820482651</v>
      </c>
      <c r="S459">
        <f>4*(1/137)^2*(1-N459)*(C459-E459)^2/J459^2</f>
        <v>1.2037210380767419E-2</v>
      </c>
      <c r="T459">
        <f>(1/S459)*O459*(J459+E459^2)^2/J459^2</f>
        <v>363.37239761366845</v>
      </c>
      <c r="U459">
        <f>(J459+E459^2)^2/(4*(1/137)^2*(C459-E459)^2*(1-N459+2*N459*(J459+E459^2)/J459))</f>
        <v>363.3723976136684</v>
      </c>
      <c r="V459">
        <f>AA459*U459*F459</f>
        <v>13752296.138808109</v>
      </c>
      <c r="W459">
        <f>AA459*U459*G459</f>
        <v>180298.11624794998</v>
      </c>
      <c r="X459">
        <f>O459</f>
        <v>0.88952571153107107</v>
      </c>
      <c r="Y459">
        <f>V459/(0.1973269^2*10000000)</f>
        <v>35.318530812245463</v>
      </c>
      <c r="Z459">
        <f>W459/(0.1973269^2*10000000)</f>
        <v>0.4630400996182249</v>
      </c>
      <c r="AA459">
        <v>1</v>
      </c>
      <c r="AB459">
        <f>SQRT(J459+E459^2)</f>
        <v>0.49394665958258371</v>
      </c>
    </row>
    <row r="460" spans="1:28" x14ac:dyDescent="0.2">
      <c r="A460">
        <v>6</v>
      </c>
      <c r="B460">
        <v>12</v>
      </c>
      <c r="C460">
        <v>1.2043999999999999</v>
      </c>
      <c r="D460">
        <v>19</v>
      </c>
      <c r="E460">
        <v>0.36999999999999988</v>
      </c>
      <c r="F460">
        <v>36509.447849999997</v>
      </c>
      <c r="G460">
        <v>478.35</v>
      </c>
      <c r="H460">
        <v>13</v>
      </c>
      <c r="J460" s="7">
        <f>4*C460*(C460-E460)*N460</f>
        <v>0.10950236309240748</v>
      </c>
      <c r="K460" s="8">
        <f>MP^2+2*MP*E460-J460</f>
        <v>1.4651734935661189</v>
      </c>
      <c r="L460" s="9">
        <f>SQRT(K460)</f>
        <v>1.2104435111008356</v>
      </c>
      <c r="M460" s="9">
        <f>PI()*D460/180</f>
        <v>0.33161255787892258</v>
      </c>
      <c r="N460" s="9">
        <f>(SIN(M460/2))^2</f>
        <v>2.7240712200341587E-2</v>
      </c>
      <c r="O460" s="9">
        <f>1/(1+2*(1+E460^2/J460)*(TAN(M460/2))^2)</f>
        <v>0.88807797850447667</v>
      </c>
      <c r="P460" s="10">
        <f>(1/137)*(C460-E460)*(K460-MP^2)/((4*PI()^2*J460*MP*C460)*(1-O460))</f>
        <v>6.5144367398802866E-3</v>
      </c>
      <c r="Q460" s="10">
        <f>F460/P460</f>
        <v>5604390.5724796271</v>
      </c>
      <c r="R460" s="11">
        <f>G460/P460</f>
        <v>73429.21868772195</v>
      </c>
      <c r="S460">
        <f>4*(1/137)^2*(1-N460)*(C460-E460)^2/J460^2</f>
        <v>1.2037210380767419E-2</v>
      </c>
      <c r="T460">
        <f>(1/S460)*O460*(J460+E460^2)^2/J460^2</f>
        <v>373.56656950634942</v>
      </c>
      <c r="U460">
        <f>(J460+E460^2)^2/(4*(1/137)^2*(C460-E460)^2*(1-N460+2*N460*(J460+E460^2)/J460))</f>
        <v>373.56656950634942</v>
      </c>
      <c r="V460">
        <f>AA460*U460*F460</f>
        <v>13638709.187895464</v>
      </c>
      <c r="W460">
        <f>AA460*U460*G460</f>
        <v>178695.56852336225</v>
      </c>
      <c r="X460">
        <f>O460</f>
        <v>0.88807797850447667</v>
      </c>
      <c r="Y460">
        <f>V460/(0.1973269^2*10000000)</f>
        <v>35.026817764098077</v>
      </c>
      <c r="Z460">
        <f>W460/(0.1973269^2*10000000)</f>
        <v>0.45892445008467353</v>
      </c>
      <c r="AA460">
        <v>1</v>
      </c>
      <c r="AB460">
        <f>SQRT(J460+E460^2)</f>
        <v>0.4963893261265872</v>
      </c>
    </row>
    <row r="461" spans="1:28" x14ac:dyDescent="0.2">
      <c r="A461">
        <v>6</v>
      </c>
      <c r="B461">
        <v>12</v>
      </c>
      <c r="C461">
        <v>1.2043999999999999</v>
      </c>
      <c r="D461">
        <v>19</v>
      </c>
      <c r="E461">
        <v>0.37399999999999989</v>
      </c>
      <c r="F461">
        <v>37001.438759999997</v>
      </c>
      <c r="G461">
        <v>488.99</v>
      </c>
      <c r="H461">
        <v>13</v>
      </c>
      <c r="J461" s="7">
        <f>4*C461*(C461-E461)*N461</f>
        <v>0.10897742367202201</v>
      </c>
      <c r="K461" s="8">
        <f>MP^2+2*MP*E461-J461</f>
        <v>1.4732046096917846</v>
      </c>
      <c r="L461" s="9">
        <f>SQRT(K461)</f>
        <v>1.2137564045935183</v>
      </c>
      <c r="M461" s="9">
        <f>PI()*D461/180</f>
        <v>0.33161255787892258</v>
      </c>
      <c r="N461" s="9">
        <f>(SIN(M461/2))^2</f>
        <v>2.7240712200341587E-2</v>
      </c>
      <c r="O461" s="9">
        <f>1/(1+2*(1+E461^2/J461)*(TAN(M461/2))^2)</f>
        <v>0.88660814324054971</v>
      </c>
      <c r="P461" s="10">
        <f>(1/137)*(C461-E461)*(K461-MP^2)/((4*PI()^2*J461*MP*C461)*(1-O461))</f>
        <v>6.5182946098948317E-3</v>
      </c>
      <c r="Q461" s="10">
        <f>F461/P461</f>
        <v>5676552.0698974654</v>
      </c>
      <c r="R461" s="11">
        <f>G461/P461</f>
        <v>75018.088206339831</v>
      </c>
      <c r="S461">
        <f>4*(1/137)^2*(1-N461)*(C461-E461)^2/J461^2</f>
        <v>1.2037210380767419E-2</v>
      </c>
      <c r="T461">
        <f>(1/S461)*O461*(J461+E461^2)^2/J461^2</f>
        <v>384.07853094436018</v>
      </c>
      <c r="U461">
        <f>(J461+E461^2)^2/(4*(1/137)^2*(C461-E461)^2*(1-N461+2*N461*(J461+E461^2)/J461))</f>
        <v>384.07853094436001</v>
      </c>
      <c r="V461">
        <f>AA461*U461*F461</f>
        <v>14211458.241768502</v>
      </c>
      <c r="W461">
        <f>AA461*U461*G461</f>
        <v>187810.56084648261</v>
      </c>
      <c r="X461">
        <f>O461</f>
        <v>0.88660814324054971</v>
      </c>
      <c r="Y461">
        <f>V461/(0.1973269^2*10000000)</f>
        <v>36.497747047668064</v>
      </c>
      <c r="Z461">
        <f>W461/(0.1973269^2*10000000)</f>
        <v>0.48233349639724138</v>
      </c>
      <c r="AA461">
        <v>1</v>
      </c>
      <c r="AB461">
        <f>SQRT(J461+E461^2)</f>
        <v>0.49885210601141289</v>
      </c>
    </row>
    <row r="462" spans="1:28" x14ac:dyDescent="0.2">
      <c r="A462">
        <v>6</v>
      </c>
      <c r="B462">
        <v>12</v>
      </c>
      <c r="C462">
        <v>1.2043999999999999</v>
      </c>
      <c r="D462">
        <v>19</v>
      </c>
      <c r="E462">
        <v>0.37799999999999989</v>
      </c>
      <c r="F462">
        <v>35920.535739999999</v>
      </c>
      <c r="G462">
        <v>474.28</v>
      </c>
      <c r="H462">
        <v>13</v>
      </c>
      <c r="J462" s="7">
        <f>4*C462*(C462-E462)*N462</f>
        <v>0.10845248425163656</v>
      </c>
      <c r="K462" s="8">
        <f>MP^2+2*MP*E462-J462</f>
        <v>1.48123572581745</v>
      </c>
      <c r="L462" s="9">
        <f>SQRT(K462)</f>
        <v>1.2170602802726946</v>
      </c>
      <c r="M462" s="9">
        <f>PI()*D462/180</f>
        <v>0.33161255787892258</v>
      </c>
      <c r="N462" s="9">
        <f>(SIN(M462/2))^2</f>
        <v>2.7240712200341587E-2</v>
      </c>
      <c r="O462" s="9">
        <f>1/(1+2*(1+E462^2/J462)*(TAN(M462/2))^2)</f>
        <v>0.88511606045301139</v>
      </c>
      <c r="P462" s="10">
        <f>(1/137)*(C462-E462)*(K462-MP^2)/((4*PI()^2*J462*MP*C462)*(1-O462))</f>
        <v>6.5207907351024627E-3</v>
      </c>
      <c r="Q462" s="10">
        <f>F462/P462</f>
        <v>5508616.5465537785</v>
      </c>
      <c r="R462" s="11">
        <f>G462/P462</f>
        <v>72733.510285320866</v>
      </c>
      <c r="S462">
        <f>4*(1/137)^2*(1-N462)*(C462-E462)^2/J462^2</f>
        <v>1.2037210380767417E-2</v>
      </c>
      <c r="T462">
        <f>(1/S462)*O462*(J462+E462^2)^2/J462^2</f>
        <v>394.91754861610605</v>
      </c>
      <c r="U462">
        <f>(J462+E462^2)^2/(4*(1/137)^2*(C462-E462)^2*(1-N462+2*N462*(J462+E462^2)/J462))</f>
        <v>394.91754861610605</v>
      </c>
      <c r="V462">
        <f>AA462*U462*F462</f>
        <v>14185649.919418024</v>
      </c>
      <c r="W462">
        <f>AA462*U462*G462</f>
        <v>187301.49495764676</v>
      </c>
      <c r="X462">
        <f>O462</f>
        <v>0.88511606045301139</v>
      </c>
      <c r="Y462">
        <f>V462/(0.1973269^2*10000000)</f>
        <v>36.431466332146279</v>
      </c>
      <c r="Z462">
        <f>W462/(0.1973269^2*10000000)</f>
        <v>0.48102611768034664</v>
      </c>
      <c r="AA462">
        <v>1</v>
      </c>
      <c r="AB462">
        <f>SQRT(J462+E462^2)</f>
        <v>0.50133470282001869</v>
      </c>
    </row>
    <row r="463" spans="1:28" x14ac:dyDescent="0.2">
      <c r="A463">
        <v>6</v>
      </c>
      <c r="B463">
        <v>12</v>
      </c>
      <c r="C463">
        <v>1.2043999999999999</v>
      </c>
      <c r="D463">
        <v>19</v>
      </c>
      <c r="E463">
        <v>0.3819999999999999</v>
      </c>
      <c r="F463">
        <v>36055.363160000001</v>
      </c>
      <c r="G463">
        <v>477.01</v>
      </c>
      <c r="H463">
        <v>13</v>
      </c>
      <c r="J463" s="7">
        <f>4*C463*(C463-E463)*N463</f>
        <v>0.10792754483125108</v>
      </c>
      <c r="K463" s="8">
        <f>MP^2+2*MP*E463-J463</f>
        <v>1.4892668419431154</v>
      </c>
      <c r="L463" s="9">
        <f>SQRT(K463)</f>
        <v>1.220355211380324</v>
      </c>
      <c r="M463" s="9">
        <f>PI()*D463/180</f>
        <v>0.33161255787892258</v>
      </c>
      <c r="N463" s="9">
        <f>(SIN(M463/2))^2</f>
        <v>2.7240712200341587E-2</v>
      </c>
      <c r="O463" s="9">
        <f>1/(1+2*(1+E463^2/J463)*(TAN(M463/2))^2)</f>
        <v>0.88360158497403496</v>
      </c>
      <c r="P463" s="10">
        <f>(1/137)*(C463-E463)*(K463-MP^2)/((4*PI()^2*J463*MP*C463)*(1-O463))</f>
        <v>6.5219679179455746E-3</v>
      </c>
      <c r="Q463" s="10">
        <f>F463/P463</f>
        <v>5528295.0811198521</v>
      </c>
      <c r="R463" s="11">
        <f>G463/P463</f>
        <v>73138.967563375962</v>
      </c>
      <c r="S463">
        <f>4*(1/137)^2*(1-N463)*(C463-E463)^2/J463^2</f>
        <v>1.2037210380767419E-2</v>
      </c>
      <c r="T463">
        <f>(1/S463)*O463*(J463+E463^2)^2/J463^2</f>
        <v>406.09314749279548</v>
      </c>
      <c r="U463">
        <f>(J463+E463^2)^2/(4*(1/137)^2*(C463-E463)^2*(1-N463+2*N463*(J463+E463^2)/J463))</f>
        <v>406.09314749279548</v>
      </c>
      <c r="V463">
        <f>AA463*U463*F463</f>
        <v>14641835.909640186</v>
      </c>
      <c r="W463">
        <f>AA463*U463*G463</f>
        <v>193710.49228553838</v>
      </c>
      <c r="X463">
        <f>O463</f>
        <v>0.88360158497403496</v>
      </c>
      <c r="Y463">
        <f>V463/(0.1973269^2*10000000)</f>
        <v>37.603039339966372</v>
      </c>
      <c r="Z463">
        <f>W463/(0.1973269^2*10000000)</f>
        <v>0.49748565049697757</v>
      </c>
      <c r="AA463">
        <v>1</v>
      </c>
      <c r="AB463">
        <f>SQRT(J463+E463^2)</f>
        <v>0.5038368236157923</v>
      </c>
    </row>
    <row r="464" spans="1:28" x14ac:dyDescent="0.2">
      <c r="A464">
        <v>6</v>
      </c>
      <c r="B464">
        <v>12</v>
      </c>
      <c r="C464">
        <v>1.2043999999999999</v>
      </c>
      <c r="D464">
        <v>19</v>
      </c>
      <c r="E464">
        <v>0.3859999999999999</v>
      </c>
      <c r="F464">
        <v>35523.681879999996</v>
      </c>
      <c r="G464">
        <v>473.37</v>
      </c>
      <c r="H464">
        <v>13</v>
      </c>
      <c r="J464" s="7">
        <f>4*C464*(C464-E464)*N464</f>
        <v>0.10740260541086563</v>
      </c>
      <c r="K464" s="8">
        <f>MP^2+2*MP*E464-J464</f>
        <v>1.4972979580687809</v>
      </c>
      <c r="L464" s="9">
        <f>SQRT(K464)</f>
        <v>1.2236412701722597</v>
      </c>
      <c r="M464" s="9">
        <f>PI()*D464/180</f>
        <v>0.33161255787892258</v>
      </c>
      <c r="N464" s="9">
        <f>(SIN(M464/2))^2</f>
        <v>2.7240712200341587E-2</v>
      </c>
      <c r="O464" s="9">
        <f>1/(1+2*(1+E464^2/J464)*(TAN(M464/2))^2)</f>
        <v>0.88206457177748865</v>
      </c>
      <c r="P464" s="10">
        <f>(1/137)*(C464-E464)*(K464-MP^2)/((4*PI()^2*J464*MP*C464)*(1-O464))</f>
        <v>6.5218682797916431E-3</v>
      </c>
      <c r="Q464" s="10">
        <f>F464/P464</f>
        <v>5446856.6913674138</v>
      </c>
      <c r="R464" s="11">
        <f>G464/P464</f>
        <v>72581.962666550971</v>
      </c>
      <c r="S464">
        <f>4*(1/137)^2*(1-N464)*(C464-E464)^2/J464^2</f>
        <v>1.2037210380767417E-2</v>
      </c>
      <c r="T464">
        <f>(1/S464)*O464*(J464+E464^2)^2/J464^2</f>
        <v>417.61511767927527</v>
      </c>
      <c r="U464">
        <f>(J464+E464^2)^2/(4*(1/137)^2*(C464-E464)^2*(1-N464+2*N464*(J464+E464^2)/J464))</f>
        <v>417.61511767927527</v>
      </c>
      <c r="V464">
        <f>AA464*U464*F464</f>
        <v>14835226.588717338</v>
      </c>
      <c r="W464">
        <f>AA464*U464*G464</f>
        <v>197686.46825583852</v>
      </c>
      <c r="X464">
        <f>O464</f>
        <v>0.88206457177748865</v>
      </c>
      <c r="Y464">
        <f>V464/(0.1973269^2*10000000)</f>
        <v>38.09970364888224</v>
      </c>
      <c r="Z464">
        <f>W464/(0.1973269^2*10000000)</f>
        <v>0.50769671840872221</v>
      </c>
      <c r="AA464">
        <v>1</v>
      </c>
      <c r="AB464">
        <f>SQRT(J464+E464^2)</f>
        <v>0.50635817897103785</v>
      </c>
    </row>
    <row r="465" spans="1:28" x14ac:dyDescent="0.2">
      <c r="A465">
        <v>6</v>
      </c>
      <c r="B465">
        <v>12</v>
      </c>
      <c r="C465">
        <v>1.2043999999999999</v>
      </c>
      <c r="D465">
        <v>19</v>
      </c>
      <c r="E465">
        <v>0.3899999999999999</v>
      </c>
      <c r="F465">
        <v>35147.841410000001</v>
      </c>
      <c r="G465">
        <v>471.32</v>
      </c>
      <c r="H465">
        <v>13</v>
      </c>
      <c r="J465" s="7">
        <f>4*C465*(C465-E465)*N465</f>
        <v>0.10687766599048017</v>
      </c>
      <c r="K465" s="8">
        <f>MP^2+2*MP*E465-J465</f>
        <v>1.5053290741944465</v>
      </c>
      <c r="L465" s="9">
        <f>SQRT(K465)</f>
        <v>1.2269185279367356</v>
      </c>
      <c r="M465" s="9">
        <f>PI()*D465/180</f>
        <v>0.33161255787892258</v>
      </c>
      <c r="N465" s="9">
        <f>(SIN(M465/2))^2</f>
        <v>2.7240712200341587E-2</v>
      </c>
      <c r="O465" s="9">
        <f>1/(1+2*(1+E465^2/J465)*(TAN(M465/2))^2)</f>
        <v>0.88050487600259075</v>
      </c>
      <c r="P465" s="10">
        <f>(1/137)*(C465-E465)*(K465-MP^2)/((4*PI()^2*J465*MP*C465)*(1-O465))</f>
        <v>6.5205332419582063E-3</v>
      </c>
      <c r="Q465" s="10">
        <f>F465/P465</f>
        <v>5390332.3709526276</v>
      </c>
      <c r="R465" s="11">
        <f>G465/P465</f>
        <v>72282.43189792498</v>
      </c>
      <c r="S465">
        <f>4*(1/137)^2*(1-N465)*(C465-E465)^2/J465^2</f>
        <v>1.2037210380767419E-2</v>
      </c>
      <c r="T465">
        <f>(1/S465)*O465*(J465+E465^2)^2/J465^2</f>
        <v>429.49352145950098</v>
      </c>
      <c r="U465">
        <f>(J465+E465^2)^2/(4*(1/137)^2*(C465-E465)^2*(1-N465+2*N465*(J465+E465^2)/J465))</f>
        <v>429.49352145950093</v>
      </c>
      <c r="V465">
        <f>AA465*U465*F465</f>
        <v>15095770.178880971</v>
      </c>
      <c r="W465">
        <f>AA465*U465*G465</f>
        <v>202428.88653429196</v>
      </c>
      <c r="X465">
        <f>O465</f>
        <v>0.88050487600259075</v>
      </c>
      <c r="Y465">
        <f>V465/(0.1973269^2*10000000)</f>
        <v>38.768829496976785</v>
      </c>
      <c r="Z465">
        <f>W465/(0.1973269^2*10000000)</f>
        <v>0.51987615698403422</v>
      </c>
      <c r="AA465">
        <v>1</v>
      </c>
      <c r="AB465">
        <f>SQRT(J465+E465^2)</f>
        <v>0.50889848299094009</v>
      </c>
    </row>
    <row r="466" spans="1:28" x14ac:dyDescent="0.2">
      <c r="A466">
        <v>6</v>
      </c>
      <c r="B466">
        <v>12</v>
      </c>
      <c r="C466">
        <v>1.2043999999999999</v>
      </c>
      <c r="D466">
        <v>19</v>
      </c>
      <c r="E466">
        <v>0.39399999999999991</v>
      </c>
      <c r="F466">
        <v>33530.34274</v>
      </c>
      <c r="G466">
        <v>455.56</v>
      </c>
      <c r="H466">
        <v>13</v>
      </c>
      <c r="J466" s="7">
        <f>4*C466*(C466-E466)*N466</f>
        <v>0.1063527265700947</v>
      </c>
      <c r="K466" s="8">
        <f>MP^2+2*MP*E466-J466</f>
        <v>1.5133601903201119</v>
      </c>
      <c r="L466" s="9">
        <f>SQRT(K466)</f>
        <v>1.2301870550124123</v>
      </c>
      <c r="M466" s="9">
        <f>PI()*D466/180</f>
        <v>0.33161255787892258</v>
      </c>
      <c r="N466" s="9">
        <f>(SIN(M466/2))^2</f>
        <v>2.7240712200341587E-2</v>
      </c>
      <c r="O466" s="9">
        <f>1/(1+2*(1+E466^2/J466)*(TAN(M466/2))^2)</f>
        <v>0.87892235297797805</v>
      </c>
      <c r="P466" s="10">
        <f>(1/137)*(C466-E466)*(K466-MP^2)/((4*PI()^2*J466*MP*C466)*(1-O466))</f>
        <v>6.518003509123931E-3</v>
      </c>
      <c r="Q466" s="10">
        <f>F466/P466</f>
        <v>5144265.8312570825</v>
      </c>
      <c r="R466" s="11">
        <f>G466/P466</f>
        <v>69892.567465222295</v>
      </c>
      <c r="S466">
        <f>4*(1/137)^2*(1-N466)*(C466-E466)^2/J466^2</f>
        <v>1.2037210380767417E-2</v>
      </c>
      <c r="T466">
        <f>(1/S466)*O466*(J466+E466^2)^2/J466^2</f>
        <v>441.73870054303529</v>
      </c>
      <c r="U466">
        <f>(J466+E466^2)^2/(4*(1/137)^2*(C466-E466)^2*(1-N466+2*N466*(J466+E466^2)/J466))</f>
        <v>441.73870054303529</v>
      </c>
      <c r="V466">
        <f>AA466*U466*F466</f>
        <v>14811650.030730197</v>
      </c>
      <c r="W466">
        <f>AA466*U466*G466</f>
        <v>201238.48241938517</v>
      </c>
      <c r="X466">
        <f>O466</f>
        <v>0.87892235297797805</v>
      </c>
      <c r="Y466">
        <f>V466/(0.1973269^2*10000000)</f>
        <v>38.039154531752217</v>
      </c>
      <c r="Z466">
        <f>W466/(0.1973269^2*10000000)</f>
        <v>0.51681897118851339</v>
      </c>
      <c r="AA466">
        <v>1</v>
      </c>
      <c r="AB466">
        <f>SQRT(J466+E466^2)</f>
        <v>0.51145745333321191</v>
      </c>
    </row>
    <row r="467" spans="1:28" x14ac:dyDescent="0.2">
      <c r="A467">
        <v>6</v>
      </c>
      <c r="B467">
        <v>12</v>
      </c>
      <c r="C467">
        <v>1.2043999999999999</v>
      </c>
      <c r="D467">
        <v>19</v>
      </c>
      <c r="E467">
        <v>0.39799999999999991</v>
      </c>
      <c r="F467">
        <v>32417.659479999998</v>
      </c>
      <c r="G467">
        <v>443.06</v>
      </c>
      <c r="H467">
        <v>13</v>
      </c>
      <c r="J467" s="7">
        <f>4*C467*(C467-E467)*N467</f>
        <v>0.10582778714970924</v>
      </c>
      <c r="K467" s="8">
        <f>MP^2+2*MP*E467-J467</f>
        <v>1.5213913064457774</v>
      </c>
      <c r="L467" s="9">
        <f>SQRT(K467)</f>
        <v>1.2334469208059897</v>
      </c>
      <c r="M467" s="9">
        <f>PI()*D467/180</f>
        <v>0.33161255787892258</v>
      </c>
      <c r="N467" s="9">
        <f>(SIN(M467/2))^2</f>
        <v>2.7240712200341587E-2</v>
      </c>
      <c r="O467" s="9">
        <f>1/(1+2*(1+E467^2/J467)*(TAN(M467/2))^2)</f>
        <v>0.87731685824618788</v>
      </c>
      <c r="P467" s="10">
        <f>(1/137)*(C467-E467)*(K467-MP^2)/((4*PI()^2*J467*MP*C467)*(1-O467))</f>
        <v>6.5143190550070633E-3</v>
      </c>
      <c r="Q467" s="10">
        <f>F467/P467</f>
        <v>4976369.6260905433</v>
      </c>
      <c r="R467" s="11">
        <f>G467/P467</f>
        <v>68013.248393084665</v>
      </c>
      <c r="S467">
        <f>4*(1/137)^2*(1-N467)*(C467-E467)^2/J467^2</f>
        <v>1.2037210380767419E-2</v>
      </c>
      <c r="T467">
        <f>(1/S467)*O467*(J467+E467^2)^2/J467^2</f>
        <v>454.36128351921906</v>
      </c>
      <c r="U467">
        <f>(J467+E467^2)^2/(4*(1/137)^2*(C467-E467)^2*(1-N467+2*N467*(J467+E467^2)/J467))</f>
        <v>454.361283519219</v>
      </c>
      <c r="V467">
        <f>AA467*U467*F467</f>
        <v>14729329.370021777</v>
      </c>
      <c r="W467">
        <f>AA467*U467*G467</f>
        <v>201309.31027602518</v>
      </c>
      <c r="X467">
        <f>O467</f>
        <v>0.87731685824618788</v>
      </c>
      <c r="Y467">
        <f>V467/(0.1973269^2*10000000)</f>
        <v>37.827739306078726</v>
      </c>
      <c r="Z467">
        <f>W467/(0.1973269^2*10000000)</f>
        <v>0.51700087069182954</v>
      </c>
      <c r="AA467">
        <v>1</v>
      </c>
      <c r="AB467">
        <f>SQRT(J467+E467^2)</f>
        <v>0.51403481122362638</v>
      </c>
    </row>
    <row r="468" spans="1:28" x14ac:dyDescent="0.2">
      <c r="A468">
        <v>6</v>
      </c>
      <c r="B468">
        <v>12</v>
      </c>
      <c r="C468">
        <v>1.2043999999999999</v>
      </c>
      <c r="D468">
        <v>19</v>
      </c>
      <c r="E468">
        <v>0.40199999999999991</v>
      </c>
      <c r="F468">
        <v>34486.783190000002</v>
      </c>
      <c r="G468">
        <v>465.17</v>
      </c>
      <c r="H468">
        <v>13</v>
      </c>
      <c r="J468" s="7">
        <f>4*C468*(C468-E468)*N468</f>
        <v>0.10530284772932377</v>
      </c>
      <c r="K468" s="8">
        <f>MP^2+2*MP*E468-J468</f>
        <v>1.5294224225714428</v>
      </c>
      <c r="L468" s="9">
        <f>SQRT(K468)</f>
        <v>1.2366981938094042</v>
      </c>
      <c r="M468" s="9">
        <f>PI()*D468/180</f>
        <v>0.33161255787892258</v>
      </c>
      <c r="N468" s="9">
        <f>(SIN(M468/2))^2</f>
        <v>2.7240712200341587E-2</v>
      </c>
      <c r="O468" s="9">
        <f>1/(1+2*(1+E468^2/J468)*(TAN(M468/2))^2)</f>
        <v>0.87568824758855568</v>
      </c>
      <c r="P468" s="10">
        <f>(1/137)*(C468-E468)*(K468-MP^2)/((4*PI()^2*J468*MP*C468)*(1-O468))</f>
        <v>6.509519110193776E-3</v>
      </c>
      <c r="Q468" s="10">
        <f>F468/P468</f>
        <v>5297900.2912817923</v>
      </c>
      <c r="R468" s="11">
        <f>G468/P468</f>
        <v>71459.963804630839</v>
      </c>
      <c r="S468">
        <f>4*(1/137)^2*(1-N468)*(C468-E468)^2/J468^2</f>
        <v>1.2037210380767419E-2</v>
      </c>
      <c r="T468">
        <f>(1/S468)*O468*(J468+E468^2)^2/J468^2</f>
        <v>467.37219352591916</v>
      </c>
      <c r="U468">
        <f>(J468+E468^2)^2/(4*(1/137)^2*(C468-E468)^2*(1-N468+2*N468*(J468+E468^2)/J468))</f>
        <v>467.37219352591899</v>
      </c>
      <c r="V468">
        <f>AA468*U468*F468</f>
        <v>16118163.507163091</v>
      </c>
      <c r="W468">
        <f>AA468*U468*G468</f>
        <v>217407.52326245175</v>
      </c>
      <c r="X468">
        <f>O468</f>
        <v>0.87568824758855568</v>
      </c>
      <c r="Y468">
        <f>V468/(0.1973269^2*10000000)</f>
        <v>41.394531409057329</v>
      </c>
      <c r="Z468">
        <f>W468/(0.1973269^2*10000000)</f>
        <v>0.55834416534200382</v>
      </c>
      <c r="AA468">
        <v>1</v>
      </c>
      <c r="AB468">
        <f>SQRT(J468+E468^2)</f>
        <v>0.51663028146763113</v>
      </c>
    </row>
    <row r="469" spans="1:28" x14ac:dyDescent="0.2">
      <c r="A469">
        <v>6</v>
      </c>
      <c r="B469">
        <v>12</v>
      </c>
      <c r="C469">
        <v>1.2043999999999999</v>
      </c>
      <c r="D469">
        <v>19</v>
      </c>
      <c r="E469">
        <v>0.40599999999999992</v>
      </c>
      <c r="F469">
        <v>33043.26629</v>
      </c>
      <c r="G469">
        <v>449.65</v>
      </c>
      <c r="H469">
        <v>13</v>
      </c>
      <c r="J469" s="7">
        <f>4*C469*(C469-E469)*N469</f>
        <v>0.10477790830893831</v>
      </c>
      <c r="K469" s="8">
        <f>MP^2+2*MP*E469-J469</f>
        <v>1.5374535386971082</v>
      </c>
      <c r="L469" s="9">
        <f>SQRT(K469)</f>
        <v>1.2399409416166192</v>
      </c>
      <c r="M469" s="9">
        <f>PI()*D469/180</f>
        <v>0.33161255787892258</v>
      </c>
      <c r="N469" s="9">
        <f>(SIN(M469/2))^2</f>
        <v>2.7240712200341587E-2</v>
      </c>
      <c r="O469" s="9">
        <f>1/(1+2*(1+E469^2/J469)*(TAN(M469/2))^2)</f>
        <v>0.8740363770505305</v>
      </c>
      <c r="P469" s="10">
        <f>(1/137)*(C469-E469)*(K469-MP^2)/((4*PI()^2*J469*MP*C469)*(1-O469))</f>
        <v>6.5036421520012124E-3</v>
      </c>
      <c r="Q469" s="10">
        <f>F469/P469</f>
        <v>5080732.5368958646</v>
      </c>
      <c r="R469" s="11">
        <f>G469/P469</f>
        <v>69138.182804482843</v>
      </c>
      <c r="S469">
        <f>4*(1/137)^2*(1-N469)*(C469-E469)^2/J469^2</f>
        <v>1.2037210380767421E-2</v>
      </c>
      <c r="T469">
        <f>(1/S469)*O469*(J469+E469^2)^2/J469^2</f>
        <v>480.78265614002919</v>
      </c>
      <c r="U469">
        <f>(J469+E469^2)^2/(4*(1/137)^2*(C469-E469)^2*(1-N469+2*N469*(J469+E469^2)/J469))</f>
        <v>480.78265614002919</v>
      </c>
      <c r="V469">
        <f>AA469*U469*F469</f>
        <v>15886629.334448488</v>
      </c>
      <c r="W469">
        <f>AA469*U469*G469</f>
        <v>216183.92133336412</v>
      </c>
      <c r="X469">
        <f>O469</f>
        <v>0.8740363770505305</v>
      </c>
      <c r="Y469">
        <f>V469/(0.1973269^2*10000000)</f>
        <v>40.799907301884986</v>
      </c>
      <c r="Z469">
        <f>W469/(0.1973269^2*10000000)</f>
        <v>0.5552017212004432</v>
      </c>
      <c r="AA469">
        <v>1</v>
      </c>
      <c r="AB469">
        <f>SQRT(J469+E469^2)</f>
        <v>0.51924359245823937</v>
      </c>
    </row>
    <row r="470" spans="1:28" x14ac:dyDescent="0.2">
      <c r="A470">
        <v>6</v>
      </c>
      <c r="B470">
        <v>12</v>
      </c>
      <c r="C470">
        <v>1.2043999999999999</v>
      </c>
      <c r="D470">
        <v>19</v>
      </c>
      <c r="E470">
        <v>0.40999999999999992</v>
      </c>
      <c r="F470">
        <v>32863.347349999996</v>
      </c>
      <c r="G470">
        <v>452.5</v>
      </c>
      <c r="H470">
        <v>13</v>
      </c>
      <c r="J470" s="7">
        <f>4*C470*(C470-E470)*N470</f>
        <v>0.10425296888855286</v>
      </c>
      <c r="K470" s="8">
        <f>MP^2+2*MP*E470-J470</f>
        <v>1.5454846548227736</v>
      </c>
      <c r="L470" s="9">
        <f>SQRT(K470)</f>
        <v>1.2431752309400206</v>
      </c>
      <c r="M470" s="9">
        <f>PI()*D470/180</f>
        <v>0.33161255787892258</v>
      </c>
      <c r="N470" s="9">
        <f>(SIN(M470/2))^2</f>
        <v>2.7240712200341587E-2</v>
      </c>
      <c r="O470" s="9">
        <f>1/(1+2*(1+E470^2/J470)*(TAN(M470/2))^2)</f>
        <v>0.8723611029674091</v>
      </c>
      <c r="P470" s="10">
        <f>(1/137)*(C470-E470)*(K470-MP^2)/((4*PI()^2*J470*MP*C470)*(1-O470))</f>
        <v>6.4967258962619042E-3</v>
      </c>
      <c r="Q470" s="10">
        <f>F470/P470</f>
        <v>5058447.5741710076</v>
      </c>
      <c r="R470" s="11">
        <f>G470/P470</f>
        <v>69650.468132010938</v>
      </c>
      <c r="S470">
        <f>4*(1/137)^2*(1-N470)*(C470-E470)^2/J470^2</f>
        <v>1.2037210380767415E-2</v>
      </c>
      <c r="T470">
        <f>(1/S470)*O470*(J470+E470^2)^2/J470^2</f>
        <v>494.60420749718241</v>
      </c>
      <c r="U470">
        <f>(J470+E470^2)^2/(4*(1/137)^2*(C470-E470)^2*(1-N470+2*N470*(J470+E470^2)/J470))</f>
        <v>494.60420749718236</v>
      </c>
      <c r="V470">
        <f>AA470*U470*F470</f>
        <v>16254349.871751375</v>
      </c>
      <c r="W470">
        <f>AA470*U470*G470</f>
        <v>223808.40389247501</v>
      </c>
      <c r="X470">
        <f>O470</f>
        <v>0.8723611029674091</v>
      </c>
      <c r="Y470">
        <f>V470/(0.1973269^2*10000000)</f>
        <v>41.74428408056545</v>
      </c>
      <c r="Z470">
        <f>W470/(0.1973269^2*10000000)</f>
        <v>0.57478285292371079</v>
      </c>
      <c r="AA470">
        <v>1</v>
      </c>
      <c r="AB470">
        <f>SQRT(J470+E470^2)</f>
        <v>0.52187447618038652</v>
      </c>
    </row>
    <row r="471" spans="1:28" x14ac:dyDescent="0.2">
      <c r="A471">
        <v>6</v>
      </c>
      <c r="B471">
        <v>12</v>
      </c>
      <c r="C471">
        <v>1.2043999999999999</v>
      </c>
      <c r="D471">
        <v>19</v>
      </c>
      <c r="E471">
        <v>0.41399999999999992</v>
      </c>
      <c r="F471">
        <v>33108.695330000002</v>
      </c>
      <c r="G471">
        <v>455.82</v>
      </c>
      <c r="H471">
        <v>13</v>
      </c>
      <c r="J471" s="7">
        <f>4*C471*(C471-E471)*N471</f>
        <v>0.10372802946816738</v>
      </c>
      <c r="K471" s="8">
        <f>MP^2+2*MP*E471-J471</f>
        <v>1.5535157709484393</v>
      </c>
      <c r="L471" s="9">
        <f>SQRT(K471)</f>
        <v>1.2464011276264313</v>
      </c>
      <c r="M471" s="9">
        <f>PI()*D471/180</f>
        <v>0.33161255787892258</v>
      </c>
      <c r="N471" s="9">
        <f>(SIN(M471/2))^2</f>
        <v>2.7240712200341587E-2</v>
      </c>
      <c r="O471" s="9">
        <f>1/(1+2*(1+E471^2/J471)*(TAN(M471/2))^2)</f>
        <v>0.87066228199048912</v>
      </c>
      <c r="P471" s="10">
        <f>(1/137)*(C471-E471)*(K471-MP^2)/((4*PI()^2*J471*MP*C471)*(1-O471))</f>
        <v>6.4888072909188741E-3</v>
      </c>
      <c r="Q471" s="10">
        <f>F471/P471</f>
        <v>5102431.5942216106</v>
      </c>
      <c r="R471" s="11">
        <f>G471/P471</f>
        <v>70247.116236280111</v>
      </c>
      <c r="S471">
        <f>4*(1/137)^2*(1-N471)*(C471-E471)^2/J471^2</f>
        <v>1.2037210380767421E-2</v>
      </c>
      <c r="T471">
        <f>(1/S471)*O471*(J471+E471^2)^2/J471^2</f>
        <v>508.84870264842982</v>
      </c>
      <c r="U471">
        <f>(J471+E471^2)^2/(4*(1/137)^2*(C471-E471)^2*(1-N471+2*N471*(J471+E471^2)/J471))</f>
        <v>508.84870264842982</v>
      </c>
      <c r="V471">
        <f>AA471*U471*F471</f>
        <v>16847316.66505263</v>
      </c>
      <c r="W471">
        <f>AA471*U471*G471</f>
        <v>231943.41564120728</v>
      </c>
      <c r="X471">
        <f>O471</f>
        <v>0.87066228199048912</v>
      </c>
      <c r="Y471">
        <f>V471/(0.1973269^2*10000000)</f>
        <v>43.267136391806027</v>
      </c>
      <c r="Z471">
        <f>W471/(0.1973269^2*10000000)</f>
        <v>0.59567512140059364</v>
      </c>
      <c r="AA471">
        <v>1</v>
      </c>
      <c r="AB471">
        <f>SQRT(J471+E471^2)</f>
        <v>0.52452266821193472</v>
      </c>
    </row>
    <row r="472" spans="1:28" x14ac:dyDescent="0.2">
      <c r="A472">
        <v>6</v>
      </c>
      <c r="B472">
        <v>12</v>
      </c>
      <c r="C472">
        <v>1.2043999999999999</v>
      </c>
      <c r="D472">
        <v>19</v>
      </c>
      <c r="E472">
        <v>0.41799999999999993</v>
      </c>
      <c r="F472">
        <v>32353.586039999998</v>
      </c>
      <c r="G472">
        <v>449.51</v>
      </c>
      <c r="H472">
        <v>13</v>
      </c>
      <c r="J472" s="7">
        <f>4*C472*(C472-E472)*N472</f>
        <v>0.10320309004778191</v>
      </c>
      <c r="K472" s="8">
        <f>MP^2+2*MP*E472-J472</f>
        <v>1.5615468870741047</v>
      </c>
      <c r="L472" s="9">
        <f>SQRT(K472)</f>
        <v>1.2496186966727509</v>
      </c>
      <c r="M472" s="9">
        <f>PI()*D472/180</f>
        <v>0.33161255787892258</v>
      </c>
      <c r="N472" s="9">
        <f>(SIN(M472/2))^2</f>
        <v>2.7240712200341587E-2</v>
      </c>
      <c r="O472" s="9">
        <f>1/(1+2*(1+E472^2/J472)*(TAN(M472/2))^2)</f>
        <v>0.86893977111364318</v>
      </c>
      <c r="P472" s="10">
        <f>(1/137)*(C472-E472)*(K472-MP^2)/((4*PI()^2*J472*MP*C472)*(1-O472))</f>
        <v>6.4799225113234453E-3</v>
      </c>
      <c r="Q472" s="10">
        <f>F472/P472</f>
        <v>4992897.057559439</v>
      </c>
      <c r="R472" s="11">
        <f>G472/P472</f>
        <v>69369.656691804033</v>
      </c>
      <c r="S472">
        <f>4*(1/137)^2*(1-N472)*(C472-E472)^2/J472^2</f>
        <v>1.2037210380767422E-2</v>
      </c>
      <c r="T472">
        <f>(1/S472)*O472*(J472+E472^2)^2/J472^2</f>
        <v>523.52832416195736</v>
      </c>
      <c r="U472">
        <f>(J472+E472^2)^2/(4*(1/137)^2*(C472-E472)^2*(1-N472+2*N472*(J472+E472^2)/J472))</f>
        <v>523.52832416195736</v>
      </c>
      <c r="V472">
        <f>AA472*U472*F472</f>
        <v>16938018.680150896</v>
      </c>
      <c r="W472">
        <f>AA472*U472*G472</f>
        <v>235331.21699404146</v>
      </c>
      <c r="X472">
        <f>O472</f>
        <v>0.86893977111364318</v>
      </c>
      <c r="Y472">
        <f>V472/(0.1973269^2*10000000)</f>
        <v>43.500076541047065</v>
      </c>
      <c r="Z472">
        <f>W472/(0.1973269^2*10000000)</f>
        <v>0.60437564422661039</v>
      </c>
      <c r="AA472">
        <v>1</v>
      </c>
      <c r="AB472">
        <f>SQRT(J472+E472^2)</f>
        <v>0.52718790772150859</v>
      </c>
    </row>
    <row r="473" spans="1:28" x14ac:dyDescent="0.2">
      <c r="A473">
        <v>6</v>
      </c>
      <c r="B473">
        <v>12</v>
      </c>
      <c r="C473">
        <v>1.2043999999999999</v>
      </c>
      <c r="D473">
        <v>19</v>
      </c>
      <c r="E473">
        <v>0.42199999999999993</v>
      </c>
      <c r="F473">
        <v>31744.448110000001</v>
      </c>
      <c r="G473">
        <v>447.47</v>
      </c>
      <c r="H473">
        <v>13</v>
      </c>
      <c r="J473" s="7">
        <f>4*C473*(C473-E473)*N473</f>
        <v>0.10267815062739646</v>
      </c>
      <c r="K473" s="8">
        <f>MP^2+2*MP*E473-J473</f>
        <v>1.5695780031997701</v>
      </c>
      <c r="L473" s="9">
        <f>SQRT(K473)</f>
        <v>1.2528280022412375</v>
      </c>
      <c r="M473" s="9">
        <f>PI()*D473/180</f>
        <v>0.33161255787892258</v>
      </c>
      <c r="N473" s="9">
        <f>(SIN(M473/2))^2</f>
        <v>2.7240712200341587E-2</v>
      </c>
      <c r="O473" s="9">
        <f>1/(1+2*(1+E473^2/J473)*(TAN(M473/2))^2)</f>
        <v>0.8671934277003136</v>
      </c>
      <c r="P473" s="10">
        <f>(1/137)*(C473-E473)*(K473-MP^2)/((4*PI()^2*J473*MP*C473)*(1-O473))</f>
        <v>6.4701069571307572E-3</v>
      </c>
      <c r="Q473" s="10">
        <f>F473/P473</f>
        <v>4906325.0917381188</v>
      </c>
      <c r="R473" s="11">
        <f>G473/P473</f>
        <v>69159.598591618298</v>
      </c>
      <c r="S473">
        <f>4*(1/137)^2*(1-N473)*(C473-E473)^2/J473^2</f>
        <v>1.2037210380767417E-2</v>
      </c>
      <c r="T473">
        <f>(1/S473)*O473*(J473+E473^2)^2/J473^2</f>
        <v>538.65559097822597</v>
      </c>
      <c r="U473">
        <f>(J473+E473^2)^2/(4*(1/137)^2*(C473-E473)^2*(1-N473+2*N473*(J473+E473^2)/J473))</f>
        <v>538.65559097822586</v>
      </c>
      <c r="V473">
        <f>AA473*U473*F473</f>
        <v>17099324.456969675</v>
      </c>
      <c r="W473">
        <f>AA473*U473*G473</f>
        <v>241032.21729502673</v>
      </c>
      <c r="X473">
        <f>O473</f>
        <v>0.8671934277003136</v>
      </c>
      <c r="Y473">
        <f>V473/(0.1973269^2*10000000)</f>
        <v>43.91434067492434</v>
      </c>
      <c r="Z473">
        <f>W473/(0.1973269^2*10000000)</f>
        <v>0.61901690505743034</v>
      </c>
      <c r="AA473">
        <v>1</v>
      </c>
      <c r="AB473">
        <f>SQRT(J473+E473^2)</f>
        <v>0.529869937463333</v>
      </c>
    </row>
    <row r="474" spans="1:28" x14ac:dyDescent="0.2">
      <c r="A474">
        <v>6</v>
      </c>
      <c r="B474">
        <v>12</v>
      </c>
      <c r="C474">
        <v>1.2043999999999999</v>
      </c>
      <c r="D474">
        <v>19</v>
      </c>
      <c r="E474">
        <v>0.42599999999999993</v>
      </c>
      <c r="F474">
        <v>30685.282179999998</v>
      </c>
      <c r="G474">
        <v>434.28</v>
      </c>
      <c r="H474">
        <v>13</v>
      </c>
      <c r="J474" s="7">
        <f>4*C474*(C474-E474)*N474</f>
        <v>0.102153211207011</v>
      </c>
      <c r="K474" s="8">
        <f>MP^2+2*MP*E474-J474</f>
        <v>1.5776091193254356</v>
      </c>
      <c r="L474" s="9">
        <f>SQRT(K474)</f>
        <v>1.2560291076744343</v>
      </c>
      <c r="M474" s="9">
        <f>PI()*D474/180</f>
        <v>0.33161255787892258</v>
      </c>
      <c r="N474" s="9">
        <f>(SIN(M474/2))^2</f>
        <v>2.7240712200341587E-2</v>
      </c>
      <c r="O474" s="9">
        <f>1/(1+2*(1+E474^2/J474)*(TAN(M474/2))^2)</f>
        <v>0.86542310951092982</v>
      </c>
      <c r="P474" s="10">
        <f>(1/137)*(C474-E474)*(K474-MP^2)/((4*PI()^2*J474*MP*C474)*(1-O474))</f>
        <v>6.4593952506910779E-3</v>
      </c>
      <c r="Q474" s="10">
        <f>F474/P474</f>
        <v>4750488.3954449203</v>
      </c>
      <c r="R474" s="11">
        <f>G474/P474</f>
        <v>67232.300106350856</v>
      </c>
      <c r="S474">
        <f>4*(1/137)^2*(1-N474)*(C474-E474)^2/J474^2</f>
        <v>1.2037210380767419E-2</v>
      </c>
      <c r="T474">
        <f>(1/S474)*O474*(J474+E474^2)^2/J474^2</f>
        <v>554.24336752726833</v>
      </c>
      <c r="U474">
        <f>(J474+E474^2)^2/(4*(1/137)^2*(C474-E474)^2*(1-N474+2*N474*(J474+E474^2)/J474))</f>
        <v>554.24336752726833</v>
      </c>
      <c r="V474">
        <f>AA474*U474*F474</f>
        <v>17007114.128967676</v>
      </c>
      <c r="W474">
        <f>AA474*U474*G474</f>
        <v>240696.80964974206</v>
      </c>
      <c r="X474">
        <f>O474</f>
        <v>0.86542310951092982</v>
      </c>
      <c r="Y474">
        <f>V474/(0.1973269^2*10000000)</f>
        <v>43.677526889220907</v>
      </c>
      <c r="Z474">
        <f>W474/(0.1973269^2*10000000)</f>
        <v>0.61815551397516455</v>
      </c>
      <c r="AA474">
        <v>1</v>
      </c>
      <c r="AB474">
        <f>SQRT(J474+E474^2)</f>
        <v>0.5325685037692437</v>
      </c>
    </row>
    <row r="475" spans="1:28" x14ac:dyDescent="0.2">
      <c r="A475">
        <v>6</v>
      </c>
      <c r="B475">
        <v>12</v>
      </c>
      <c r="C475">
        <v>1.2043999999999999</v>
      </c>
      <c r="D475">
        <v>19</v>
      </c>
      <c r="E475">
        <v>0.42999999999999994</v>
      </c>
      <c r="F475">
        <v>30148.320059999998</v>
      </c>
      <c r="G475">
        <v>430.83</v>
      </c>
      <c r="H475">
        <v>13</v>
      </c>
      <c r="J475" s="7">
        <f>4*C475*(C475-E475)*N475</f>
        <v>0.10162827178662553</v>
      </c>
      <c r="K475" s="8">
        <f>MP^2+2*MP*E475-J475</f>
        <v>1.585640235451101</v>
      </c>
      <c r="L475" s="9">
        <f>SQRT(K475)</f>
        <v>1.2592220755097574</v>
      </c>
      <c r="M475" s="9">
        <f>PI()*D475/180</f>
        <v>0.33161255787892258</v>
      </c>
      <c r="N475" s="9">
        <f>(SIN(M475/2))^2</f>
        <v>2.7240712200341587E-2</v>
      </c>
      <c r="O475" s="9">
        <f>1/(1+2*(1+E475^2/J475)*(TAN(M475/2))^2)</f>
        <v>0.863628674730749</v>
      </c>
      <c r="P475" s="10">
        <f>(1/137)*(C475-E475)*(K475-MP^2)/((4*PI()^2*J475*MP*C475)*(1-O475))</f>
        <v>6.4478212368382715E-3</v>
      </c>
      <c r="Q475" s="10">
        <f>F475/P475</f>
        <v>4675737.5790373823</v>
      </c>
      <c r="R475" s="11">
        <f>G475/P475</f>
        <v>66817.919445183026</v>
      </c>
      <c r="S475">
        <f>4*(1/137)^2*(1-N475)*(C475-E475)^2/J475^2</f>
        <v>1.2037210380767419E-2</v>
      </c>
      <c r="T475">
        <f>(1/S475)*O475*(J475+E475^2)^2/J475^2</f>
        <v>570.30487311723357</v>
      </c>
      <c r="U475">
        <f>(J475+E475^2)^2/(4*(1/137)^2*(C475-E475)^2*(1-N475+2*N475*(J475+E475^2)/J475))</f>
        <v>570.30487311723334</v>
      </c>
      <c r="V475">
        <f>AA475*U475*F475</f>
        <v>17193733.846516039</v>
      </c>
      <c r="W475">
        <f>AA475*U475*G475</f>
        <v>245704.44848509764</v>
      </c>
      <c r="X475">
        <f>O475</f>
        <v>0.863628674730749</v>
      </c>
      <c r="Y475">
        <f>V475/(0.1973269^2*10000000)</f>
        <v>44.156802071916012</v>
      </c>
      <c r="Z475">
        <f>W475/(0.1973269^2*10000000)</f>
        <v>0.63101608974505419</v>
      </c>
      <c r="AA475">
        <v>1</v>
      </c>
      <c r="AB475">
        <f>SQRT(J475+E475^2)</f>
        <v>0.53528335653803538</v>
      </c>
    </row>
    <row r="476" spans="1:28" x14ac:dyDescent="0.2">
      <c r="A476">
        <v>6</v>
      </c>
      <c r="B476">
        <v>12</v>
      </c>
      <c r="C476">
        <v>1.2043999999999999</v>
      </c>
      <c r="D476">
        <v>19</v>
      </c>
      <c r="E476">
        <v>0.43399999999999994</v>
      </c>
      <c r="F476">
        <v>29391.16632</v>
      </c>
      <c r="G476">
        <v>424.31</v>
      </c>
      <c r="H476">
        <v>13</v>
      </c>
      <c r="J476" s="7">
        <f>4*C476*(C476-E476)*N476</f>
        <v>0.10110333236624007</v>
      </c>
      <c r="K476" s="8">
        <f>MP^2+2*MP*E476-J476</f>
        <v>1.5936713515767666</v>
      </c>
      <c r="L476" s="9">
        <f>SQRT(K476)</f>
        <v>1.2624069674937504</v>
      </c>
      <c r="M476" s="9">
        <f>PI()*D476/180</f>
        <v>0.33161255787892258</v>
      </c>
      <c r="N476" s="9">
        <f>(SIN(M476/2))^2</f>
        <v>2.7240712200341587E-2</v>
      </c>
      <c r="O476" s="9">
        <f>1/(1+2*(1+E476^2/J476)*(TAN(M476/2))^2)</f>
        <v>0.86180998199811654</v>
      </c>
      <c r="P476" s="10">
        <f>(1/137)*(C476-E476)*(K476-MP^2)/((4*PI()^2*J476*MP*C476)*(1-O476))</f>
        <v>6.4354179839799918E-3</v>
      </c>
      <c r="Q476" s="10">
        <f>F476/P476</f>
        <v>4567095.1588793304</v>
      </c>
      <c r="R476" s="11">
        <f>G476/P476</f>
        <v>65933.557238435198</v>
      </c>
      <c r="S476">
        <f>4*(1/137)^2*(1-N476)*(C476-E476)^2/J476^2</f>
        <v>1.2037210380767419E-2</v>
      </c>
      <c r="T476">
        <f>(1/S476)*O476*(J476+E476^2)^2/J476^2</f>
        <v>586.85369160363393</v>
      </c>
      <c r="U476">
        <f>(J476+E476^2)^2/(4*(1/137)^2*(C476-E476)^2*(1-N476+2*N476*(J476+E476^2)/J476))</f>
        <v>586.85369160363393</v>
      </c>
      <c r="V476">
        <f>AA476*U476*F476</f>
        <v>17248314.455428392</v>
      </c>
      <c r="W476">
        <f>AA476*U476*G476</f>
        <v>249007.88988433793</v>
      </c>
      <c r="X476">
        <f>O476</f>
        <v>0.86180998199811654</v>
      </c>
      <c r="Y476">
        <f>V476/(0.1973269^2*10000000)</f>
        <v>44.296975530818059</v>
      </c>
      <c r="Z476">
        <f>W476/(0.1973269^2*10000000)</f>
        <v>0.6394999600506297</v>
      </c>
      <c r="AA476">
        <v>1</v>
      </c>
      <c r="AB476">
        <f>SQRT(J476+E476^2)</f>
        <v>0.53801424922230456</v>
      </c>
    </row>
    <row r="477" spans="1:28" x14ac:dyDescent="0.2">
      <c r="A477">
        <v>6</v>
      </c>
      <c r="B477">
        <v>12</v>
      </c>
      <c r="C477">
        <v>1.2043999999999999</v>
      </c>
      <c r="D477">
        <v>19</v>
      </c>
      <c r="E477">
        <v>0.43799999999999994</v>
      </c>
      <c r="F477">
        <v>29904.63868</v>
      </c>
      <c r="G477">
        <v>435.53</v>
      </c>
      <c r="H477">
        <v>13</v>
      </c>
      <c r="J477" s="7">
        <f>4*C477*(C477-E477)*N477</f>
        <v>0.10057839294585461</v>
      </c>
      <c r="K477" s="8">
        <f>MP^2+2*MP*E477-J477</f>
        <v>1.6017024677024321</v>
      </c>
      <c r="L477" s="9">
        <f>SQRT(K477)</f>
        <v>1.2655838445960157</v>
      </c>
      <c r="M477" s="9">
        <f>PI()*D477/180</f>
        <v>0.33161255787892258</v>
      </c>
      <c r="N477" s="9">
        <f>(SIN(M477/2))^2</f>
        <v>2.7240712200341587E-2</v>
      </c>
      <c r="O477" s="9">
        <f>1/(1+2*(1+E477^2/J477)*(TAN(M477/2))^2)</f>
        <v>0.85996689043315266</v>
      </c>
      <c r="P477" s="10">
        <f>(1/137)*(C477-E477)*(K477-MP^2)/((4*PI()^2*J477*MP*C477)*(1-O477))</f>
        <v>6.4222177863979702E-3</v>
      </c>
      <c r="Q477" s="10">
        <f>F477/P477</f>
        <v>4656434.844569888</v>
      </c>
      <c r="R477" s="11">
        <f>G477/P477</f>
        <v>67816.136805954651</v>
      </c>
      <c r="S477">
        <f>4*(1/137)^2*(1-N477)*(C477-E477)^2/J477^2</f>
        <v>1.2037210380767419E-2</v>
      </c>
      <c r="T477">
        <f>(1/S477)*O477*(J477+E477^2)^2/J477^2</f>
        <v>603.90378134914533</v>
      </c>
      <c r="U477">
        <f>(J477+E477^2)^2/(4*(1/137)^2*(C477-E477)^2*(1-N477+2*N477*(J477+E477^2)/J477))</f>
        <v>603.90378134914522</v>
      </c>
      <c r="V477">
        <f>AA477*U477*F477</f>
        <v>18059524.37873191</v>
      </c>
      <c r="W477">
        <f>AA477*U477*G477</f>
        <v>263018.21389099321</v>
      </c>
      <c r="X477">
        <f>O477</f>
        <v>0.85996689043315266</v>
      </c>
      <c r="Y477">
        <f>V477/(0.1973269^2*10000000)</f>
        <v>46.380318005573535</v>
      </c>
      <c r="Z477">
        <f>W477/(0.1973269^2*10000000)</f>
        <v>0.67548115585416069</v>
      </c>
      <c r="AA477">
        <v>1</v>
      </c>
      <c r="AB477">
        <f>SQRT(J477+E477^2)</f>
        <v>0.54076093881294218</v>
      </c>
    </row>
    <row r="478" spans="1:28" x14ac:dyDescent="0.2">
      <c r="A478">
        <v>6</v>
      </c>
      <c r="B478">
        <v>12</v>
      </c>
      <c r="C478">
        <v>1.2043999999999999</v>
      </c>
      <c r="D478">
        <v>19</v>
      </c>
      <c r="E478">
        <v>0.44199999999999995</v>
      </c>
      <c r="F478">
        <v>28594.529050000001</v>
      </c>
      <c r="G478">
        <v>419.83</v>
      </c>
      <c r="H478">
        <v>13</v>
      </c>
      <c r="J478" s="7">
        <f>4*C478*(C478-E478)*N478</f>
        <v>0.10005345352546915</v>
      </c>
      <c r="K478" s="8">
        <f>MP^2+2*MP*E478-J478</f>
        <v>1.6097335838280975</v>
      </c>
      <c r="L478" s="9">
        <f>SQRT(K478)</f>
        <v>1.268752767022834</v>
      </c>
      <c r="M478" s="9">
        <f>PI()*D478/180</f>
        <v>0.33161255787892258</v>
      </c>
      <c r="N478" s="9">
        <f>(SIN(M478/2))^2</f>
        <v>2.7240712200341587E-2</v>
      </c>
      <c r="O478" s="9">
        <f>1/(1+2*(1+E478^2/J478)*(TAN(M478/2))^2)</f>
        <v>0.85809925966686018</v>
      </c>
      <c r="P478" s="10">
        <f>(1/137)*(C478-E478)*(K478-MP^2)/((4*PI()^2*J478*MP*C478)*(1-O478))</f>
        <v>6.4082521676698924E-3</v>
      </c>
      <c r="Q478" s="10">
        <f>F478/P478</f>
        <v>4462141.6732414998</v>
      </c>
      <c r="R478" s="11">
        <f>G478/P478</f>
        <v>65513.963716670434</v>
      </c>
      <c r="S478">
        <f>4*(1/137)^2*(1-N478)*(C478-E478)^2/J478^2</f>
        <v>1.2037210380767415E-2</v>
      </c>
      <c r="T478">
        <f>(1/S478)*O478*(J478+E478^2)^2/J478^2</f>
        <v>621.46948548421915</v>
      </c>
      <c r="U478">
        <f>(J478+E478^2)^2/(4*(1/137)^2*(C478-E478)^2*(1-N478+2*N478*(J478+E478^2)/J478))</f>
        <v>621.46948548421915</v>
      </c>
      <c r="V478">
        <f>AA478*U478*F478</f>
        <v>17770627.256367058</v>
      </c>
      <c r="W478">
        <f>AA478*U478*G478</f>
        <v>260911.5340908397</v>
      </c>
      <c r="X478">
        <f>O478</f>
        <v>0.85809925966686018</v>
      </c>
      <c r="Y478">
        <f>V478/(0.1973269^2*10000000)</f>
        <v>45.638374855511586</v>
      </c>
      <c r="Z478">
        <f>W478/(0.1973269^2*10000000)</f>
        <v>0.67007079858129104</v>
      </c>
      <c r="AA478">
        <v>1</v>
      </c>
      <c r="AB478">
        <f>SQRT(J478+E478^2)</f>
        <v>0.543523185821423</v>
      </c>
    </row>
    <row r="479" spans="1:28" x14ac:dyDescent="0.2">
      <c r="A479">
        <v>6</v>
      </c>
      <c r="B479">
        <v>12</v>
      </c>
      <c r="C479">
        <v>1.2043999999999999</v>
      </c>
      <c r="D479">
        <v>19</v>
      </c>
      <c r="E479">
        <v>0.44599999999999995</v>
      </c>
      <c r="F479">
        <v>28460.74755</v>
      </c>
      <c r="G479">
        <v>421.78</v>
      </c>
      <c r="H479">
        <v>13</v>
      </c>
      <c r="J479" s="7">
        <f>4*C479*(C479-E479)*N479</f>
        <v>9.952851410508369E-2</v>
      </c>
      <c r="K479" s="8">
        <f>MP^2+2*MP*E479-J479</f>
        <v>1.6177646999537629</v>
      </c>
      <c r="L479" s="9">
        <f>SQRT(K479)</f>
        <v>1.271913794230475</v>
      </c>
      <c r="M479" s="9">
        <f>PI()*D479/180</f>
        <v>0.33161255787892258</v>
      </c>
      <c r="N479" s="9">
        <f>(SIN(M479/2))^2</f>
        <v>2.7240712200341587E-2</v>
      </c>
      <c r="O479" s="9">
        <f>1/(1+2*(1+E479^2/J479)*(TAN(M479/2))^2)</f>
        <v>0.85620694987065438</v>
      </c>
      <c r="P479" s="10">
        <f>(1/137)*(C479-E479)*(K479-MP^2)/((4*PI()^2*J479*MP*C479)*(1-O479))</f>
        <v>6.3935518851280446E-3</v>
      </c>
      <c r="Q479" s="10">
        <f>F479/P479</f>
        <v>4451476.7474089265</v>
      </c>
      <c r="R479" s="11">
        <f>G479/P479</f>
        <v>65969.590546546868</v>
      </c>
      <c r="S479">
        <f>4*(1/137)^2*(1-N479)*(C479-E479)^2/J479^2</f>
        <v>1.2037210380767419E-2</v>
      </c>
      <c r="T479">
        <f>(1/S479)*O479*(J479+E479^2)^2/J479^2</f>
        <v>639.5655424791953</v>
      </c>
      <c r="U479">
        <f>(J479+E479^2)^2/(4*(1/137)^2*(C479-E479)^2*(1-N479+2*N479*(J479+E479^2)/J479))</f>
        <v>639.5655424791953</v>
      </c>
      <c r="V479">
        <f>AA479*U479*F479</f>
        <v>18202513.446179178</v>
      </c>
      <c r="W479">
        <f>AA479*U479*G479</f>
        <v>269755.95450687496</v>
      </c>
      <c r="X479">
        <f>O479</f>
        <v>0.85620694987065438</v>
      </c>
      <c r="Y479">
        <f>V479/(0.1973269^2*10000000)</f>
        <v>46.74754132111859</v>
      </c>
      <c r="Z479">
        <f>W479/(0.1973269^2*10000000)</f>
        <v>0.69278496440693094</v>
      </c>
      <c r="AA479">
        <v>1</v>
      </c>
      <c r="AB479">
        <f>SQRT(J479+E479^2)</f>
        <v>0.54630075426003544</v>
      </c>
    </row>
    <row r="480" spans="1:28" x14ac:dyDescent="0.2">
      <c r="A480">
        <v>6</v>
      </c>
      <c r="B480">
        <v>12</v>
      </c>
      <c r="C480">
        <v>1.2043999999999999</v>
      </c>
      <c r="D480">
        <v>19</v>
      </c>
      <c r="E480">
        <v>0.44999999999999996</v>
      </c>
      <c r="F480">
        <v>28295.57445</v>
      </c>
      <c r="G480">
        <v>423.68</v>
      </c>
      <c r="H480">
        <v>13</v>
      </c>
      <c r="J480" s="7">
        <f>4*C480*(C480-E480)*N480</f>
        <v>9.9003574684698212E-2</v>
      </c>
      <c r="K480" s="8">
        <f>MP^2+2*MP*E480-J480</f>
        <v>1.6257958160794286</v>
      </c>
      <c r="L480" s="9">
        <f>SQRT(K480)</f>
        <v>1.2750669849382144</v>
      </c>
      <c r="M480" s="9">
        <f>PI()*D480/180</f>
        <v>0.33161255787892258</v>
      </c>
      <c r="N480" s="9">
        <f>(SIN(M480/2))^2</f>
        <v>2.7240712200341587E-2</v>
      </c>
      <c r="O480" s="9">
        <f>1/(1+2*(1+E480^2/J480)*(TAN(M480/2))^2)</f>
        <v>0.85428982178631641</v>
      </c>
      <c r="P480" s="10">
        <f>(1/137)*(C480-E480)*(K480-MP^2)/((4*PI()^2*J480*MP*C480)*(1-O480))</f>
        <v>6.3781469352735768E-3</v>
      </c>
      <c r="Q480" s="10">
        <f>F480/P480</f>
        <v>4436331.5453764033</v>
      </c>
      <c r="R480" s="11">
        <f>G480/P480</f>
        <v>66426.817114683974</v>
      </c>
      <c r="S480">
        <f>4*(1/137)^2*(1-N480)*(C480-E480)^2/J480^2</f>
        <v>1.2037210380767421E-2</v>
      </c>
      <c r="T480">
        <f>(1/S480)*O480*(J480+E480^2)^2/J480^2</f>
        <v>658.20709703904424</v>
      </c>
      <c r="U480">
        <f>(J480+E480^2)^2/(4*(1/137)^2*(C480-E480)^2*(1-N480+2*N480*(J480+E480^2)/J480))</f>
        <v>658.20709703904424</v>
      </c>
      <c r="V480">
        <f>AA480*U480*F480</f>
        <v>18624347.91778665</v>
      </c>
      <c r="W480">
        <f>AA480*U480*G480</f>
        <v>278869.18287350226</v>
      </c>
      <c r="X480">
        <f>O480</f>
        <v>0.85428982178631641</v>
      </c>
      <c r="Y480">
        <f>V480/(0.1973269^2*10000000)</f>
        <v>47.830893048914284</v>
      </c>
      <c r="Z480">
        <f>W480/(0.1973269^2*10000000)</f>
        <v>0.71618948054132903</v>
      </c>
      <c r="AA480">
        <v>1</v>
      </c>
      <c r="AB480">
        <f>SQRT(J480+E480^2)</f>
        <v>0.54909341162018888</v>
      </c>
    </row>
    <row r="481" spans="1:28" x14ac:dyDescent="0.2">
      <c r="A481">
        <v>6</v>
      </c>
      <c r="B481">
        <v>12</v>
      </c>
      <c r="C481">
        <v>1.2043999999999999</v>
      </c>
      <c r="D481">
        <v>19</v>
      </c>
      <c r="E481">
        <v>0.45399999999999996</v>
      </c>
      <c r="F481">
        <v>27214.522260000002</v>
      </c>
      <c r="G481">
        <v>412.71</v>
      </c>
      <c r="H481">
        <v>13</v>
      </c>
      <c r="J481" s="7">
        <f>4*C481*(C481-E481)*N481</f>
        <v>9.8478635264312761E-2</v>
      </c>
      <c r="K481" s="8">
        <f>MP^2+2*MP*E481-J481</f>
        <v>1.633826932205094</v>
      </c>
      <c r="L481" s="9">
        <f>SQRT(K481)</f>
        <v>1.2782123971410597</v>
      </c>
      <c r="M481" s="9">
        <f>PI()*D481/180</f>
        <v>0.33161255787892258</v>
      </c>
      <c r="N481" s="9">
        <f>(SIN(M481/2))^2</f>
        <v>2.7240712200341587E-2</v>
      </c>
      <c r="O481" s="9">
        <f>1/(1+2*(1+E481^2/J481)*(TAN(M481/2))^2)</f>
        <v>0.85234773675636688</v>
      </c>
      <c r="P481" s="10">
        <f>(1/137)*(C481-E481)*(K481-MP^2)/((4*PI()^2*J481*MP*C481)*(1-O481))</f>
        <v>6.3620665600685397E-3</v>
      </c>
      <c r="Q481" s="10">
        <f>F481/P481</f>
        <v>4277623.002376576</v>
      </c>
      <c r="R481" s="11">
        <f>G481/P481</f>
        <v>64870.431031069529</v>
      </c>
      <c r="S481">
        <f>4*(1/137)^2*(1-N481)*(C481-E481)^2/J481^2</f>
        <v>1.2037210380767419E-2</v>
      </c>
      <c r="T481">
        <f>(1/S481)*O481*(J481+E481^2)^2/J481^2</f>
        <v>677.4097113323495</v>
      </c>
      <c r="U481">
        <f>(J481+E481^2)^2/(4*(1/137)^2*(C481-E481)^2*(1-N481+2*N481*(J481+E481^2)/J481))</f>
        <v>677.4097113323495</v>
      </c>
      <c r="V481">
        <f>AA481*U481*F481</f>
        <v>18435381.668194402</v>
      </c>
      <c r="W481">
        <f>AA481*U481*G481</f>
        <v>279573.76196397393</v>
      </c>
      <c r="X481">
        <f>O481</f>
        <v>0.85234773675636688</v>
      </c>
      <c r="Y481">
        <f>V481/(0.1973269^2*10000000)</f>
        <v>47.345591522439392</v>
      </c>
      <c r="Z481">
        <f>W481/(0.1973269^2*10000000)</f>
        <v>0.71799897461165119</v>
      </c>
      <c r="AA481">
        <v>1</v>
      </c>
      <c r="AB481">
        <f>SQRT(J481+E481^2)</f>
        <v>0.55190092884893094</v>
      </c>
    </row>
    <row r="482" spans="1:28" x14ac:dyDescent="0.2">
      <c r="A482">
        <v>6</v>
      </c>
      <c r="B482">
        <v>12</v>
      </c>
      <c r="C482">
        <v>1.2043999999999999</v>
      </c>
      <c r="D482">
        <v>19</v>
      </c>
      <c r="E482">
        <v>0.45799999999999996</v>
      </c>
      <c r="F482">
        <v>27127.384730000002</v>
      </c>
      <c r="G482">
        <v>416.16</v>
      </c>
      <c r="H482">
        <v>13</v>
      </c>
      <c r="J482" s="7">
        <f>4*C482*(C482-E482)*N482</f>
        <v>9.7953695843927296E-2</v>
      </c>
      <c r="K482" s="8">
        <f>MP^2+2*MP*E482-J482</f>
        <v>1.6418580483307594</v>
      </c>
      <c r="L482" s="9">
        <f>SQRT(K482)</f>
        <v>1.281350088122196</v>
      </c>
      <c r="M482" s="9">
        <f>PI()*D482/180</f>
        <v>0.33161255787892258</v>
      </c>
      <c r="N482" s="9">
        <f>(SIN(M482/2))^2</f>
        <v>2.7240712200341587E-2</v>
      </c>
      <c r="O482" s="9">
        <f>1/(1+2*(1+E482^2/J482)*(TAN(M482/2))^2)</f>
        <v>0.85038055675486102</v>
      </c>
      <c r="P482" s="10">
        <f>(1/137)*(C482-E482)*(K482-MP^2)/((4*PI()^2*J482*MP*C482)*(1-O482))</f>
        <v>6.3453392540316327E-3</v>
      </c>
      <c r="Q482" s="10">
        <f>F482/P482</f>
        <v>4275166.960184847</v>
      </c>
      <c r="R482" s="11">
        <f>G482/P482</f>
        <v>65585.145780122752</v>
      </c>
      <c r="S482">
        <f>4*(1/137)^2*(1-N482)*(C482-E482)^2/J482^2</f>
        <v>1.2037210380767417E-2</v>
      </c>
      <c r="T482">
        <f>(1/S482)*O482*(J482+E482^2)^2/J482^2</f>
        <v>697.18937656662411</v>
      </c>
      <c r="U482">
        <f>(J482+E482^2)^2/(4*(1/137)^2*(C482-E482)^2*(1-N482+2*N482*(J482+E482^2)/J482))</f>
        <v>697.18937656662422</v>
      </c>
      <c r="V482">
        <f>AA482*U482*F482</f>
        <v>18912924.447791662</v>
      </c>
      <c r="W482">
        <f>AA482*U482*G482</f>
        <v>290142.33095196635</v>
      </c>
      <c r="X482">
        <f>O482</f>
        <v>0.85038055675486102</v>
      </c>
      <c r="Y482">
        <f>V482/(0.1973269^2*10000000)</f>
        <v>48.572012856384937</v>
      </c>
      <c r="Z482">
        <f>W482/(0.1973269^2*10000000)</f>
        <v>0.74514108424019665</v>
      </c>
      <c r="AA482">
        <v>1</v>
      </c>
      <c r="AB482">
        <f>SQRT(J482+E482^2)</f>
        <v>0.55472308032380202</v>
      </c>
    </row>
    <row r="483" spans="1:28" x14ac:dyDescent="0.2">
      <c r="A483">
        <v>6</v>
      </c>
      <c r="B483">
        <v>12</v>
      </c>
      <c r="C483">
        <v>1.2043999999999999</v>
      </c>
      <c r="D483">
        <v>19.010000000000002</v>
      </c>
      <c r="E483">
        <v>0.11399999999999988</v>
      </c>
      <c r="F483">
        <v>113584.0297</v>
      </c>
      <c r="G483">
        <v>1221.5</v>
      </c>
      <c r="H483">
        <v>13</v>
      </c>
      <c r="J483" s="7">
        <f>4*C483*(C483-E483)*N483</f>
        <v>0.14324777091102067</v>
      </c>
      <c r="K483" s="8">
        <f>MP^2+2*MP*E483-J483</f>
        <v>0.95103277660958585</v>
      </c>
      <c r="L483" s="9">
        <f>SQRT(K483)</f>
        <v>0.97520909378942211</v>
      </c>
      <c r="M483" s="9">
        <f>PI()*D483/180</f>
        <v>0.33178709080412205</v>
      </c>
      <c r="N483" s="9">
        <f>(SIN(M483/2))^2</f>
        <v>2.7269130581907646E-2</v>
      </c>
      <c r="O483" s="9">
        <f>1/(1+2*(1+E483^2/J483)*(TAN(M483/2))^2)</f>
        <v>0.94237046758515808</v>
      </c>
      <c r="P483" s="10">
        <f>(1/137)*(C483-E483)*(K483-MP^2)/((4*PI()^2*J483*MP*C483)*(1-O483))</f>
        <v>1.5274215289806129E-3</v>
      </c>
      <c r="Q483" s="10">
        <f>F483/P483</f>
        <v>74363250.448489442</v>
      </c>
      <c r="R483" s="11">
        <f>G483/P483</f>
        <v>799713.75080408738</v>
      </c>
      <c r="S483">
        <f>4*(1/137)^2*(1-N483)*(C483-E483)^2/J483^2</f>
        <v>1.2011783497641489E-2</v>
      </c>
      <c r="T483">
        <f>(1/S483)*O483*(J483+E483^2)^2/J483^2</f>
        <v>93.334853591911369</v>
      </c>
      <c r="U483">
        <f>(J483+E483^2)^2/(4*(1/137)^2*(C483-E483)^2*(1-N483+2*N483*(J483+E483^2)/J483))</f>
        <v>93.334853591911369</v>
      </c>
      <c r="V483">
        <f>AA483*U483*F483</f>
        <v>10601348.782428812</v>
      </c>
      <c r="W483">
        <f>AA483*U483*G483</f>
        <v>114008.52366251974</v>
      </c>
      <c r="X483">
        <f>O483</f>
        <v>0.94237046758515808</v>
      </c>
      <c r="Y483">
        <f>V483/(0.1973269^2*10000000)</f>
        <v>27.226294419807608</v>
      </c>
      <c r="Z483">
        <f>W483/(0.1973269^2*10000000)</f>
        <v>0.29279572772363965</v>
      </c>
      <c r="AA483">
        <v>1</v>
      </c>
      <c r="AB483">
        <f>SQRT(J483+E483^2)</f>
        <v>0.39527682819894799</v>
      </c>
    </row>
    <row r="484" spans="1:28" x14ac:dyDescent="0.2">
      <c r="A484">
        <v>6</v>
      </c>
      <c r="B484">
        <v>12</v>
      </c>
      <c r="C484">
        <v>1.2043999999999999</v>
      </c>
      <c r="D484">
        <v>19.010000000000002</v>
      </c>
      <c r="E484">
        <v>0.11799999999999988</v>
      </c>
      <c r="F484">
        <v>108342.2827</v>
      </c>
      <c r="G484">
        <v>1173.5999999999999</v>
      </c>
      <c r="H484">
        <v>13</v>
      </c>
      <c r="J484" s="7">
        <f>4*C484*(C484-E484)*N484</f>
        <v>0.14272228385705507</v>
      </c>
      <c r="K484" s="8">
        <f>MP^2+2*MP*E484-J484</f>
        <v>0.95906444036883143</v>
      </c>
      <c r="L484" s="9">
        <f>SQRT(K484)</f>
        <v>0.97931835496371222</v>
      </c>
      <c r="M484" s="9">
        <f>PI()*D484/180</f>
        <v>0.33178709080412205</v>
      </c>
      <c r="N484" s="9">
        <f>(SIN(M484/2))^2</f>
        <v>2.7269130581907646E-2</v>
      </c>
      <c r="O484" s="9">
        <f>1/(1+2*(1+E484^2/J484)*(TAN(M484/2))^2)</f>
        <v>0.94203020974383689</v>
      </c>
      <c r="P484" s="10">
        <f>(1/137)*(C484-E484)*(K484-MP^2)/((4*PI()^2*J484*MP*C484)*(1-O484))</f>
        <v>1.6910089795083524E-3</v>
      </c>
      <c r="Q484" s="10">
        <f>F484/P484</f>
        <v>64069608.152819902</v>
      </c>
      <c r="R484" s="11">
        <f>G484/P484</f>
        <v>694023.51745122892</v>
      </c>
      <c r="S484">
        <f>4*(1/137)^2*(1-N484)*(C484-E484)^2/J484^2</f>
        <v>1.201178349764149E-2</v>
      </c>
      <c r="T484">
        <f>(1/S484)*O484*(J484+E484^2)^2/J484^2</f>
        <v>94.474359030112751</v>
      </c>
      <c r="U484">
        <f>(J484+E484^2)^2/(4*(1/137)^2*(C484-E484)^2*(1-N484+2*N484*(J484+E484^2)/J484))</f>
        <v>94.47435903011278</v>
      </c>
      <c r="V484">
        <f>AA484*U484*F484</f>
        <v>10235567.713941777</v>
      </c>
      <c r="W484">
        <f>AA484*U484*G484</f>
        <v>110875.10775774035</v>
      </c>
      <c r="X484">
        <f>O484</f>
        <v>0.94203020974383689</v>
      </c>
      <c r="Y484">
        <f>V484/(0.1973269^2*10000000)</f>
        <v>26.28689856856214</v>
      </c>
      <c r="Z484">
        <f>W484/(0.1973269^2*10000000)</f>
        <v>0.28474851545715607</v>
      </c>
      <c r="AA484">
        <v>1</v>
      </c>
      <c r="AB484">
        <f>SQRT(J484+E484^2)</f>
        <v>0.39578565393032505</v>
      </c>
    </row>
    <row r="485" spans="1:28" x14ac:dyDescent="0.2">
      <c r="A485">
        <v>6</v>
      </c>
      <c r="B485">
        <v>12</v>
      </c>
      <c r="C485">
        <v>1.2043999999999999</v>
      </c>
      <c r="D485">
        <v>19.010000000000002</v>
      </c>
      <c r="E485">
        <v>0.12199999999999989</v>
      </c>
      <c r="F485">
        <v>106883.8317</v>
      </c>
      <c r="G485">
        <v>1174</v>
      </c>
      <c r="H485">
        <v>13</v>
      </c>
      <c r="J485" s="7">
        <f>4*C485*(C485-E485)*N485</f>
        <v>0.14219679680308947</v>
      </c>
      <c r="K485" s="8">
        <f>MP^2+2*MP*E485-J485</f>
        <v>0.96709610412807701</v>
      </c>
      <c r="L485" s="9">
        <f>SQRT(K485)</f>
        <v>0.98341044540317801</v>
      </c>
      <c r="M485" s="9">
        <f>PI()*D485/180</f>
        <v>0.33178709080412205</v>
      </c>
      <c r="N485" s="9">
        <f>(SIN(M485/2))^2</f>
        <v>2.7269130581907646E-2</v>
      </c>
      <c r="O485" s="9">
        <f>1/(1+2*(1+E485^2/J485)*(TAN(M485/2))^2)</f>
        <v>0.94167649677210041</v>
      </c>
      <c r="P485" s="10">
        <f>(1/137)*(C485-E485)*(K485-MP^2)/((4*PI()^2*J485*MP*C485)*(1-O485))</f>
        <v>1.8522598477860688E-3</v>
      </c>
      <c r="Q485" s="10">
        <f>F485/P485</f>
        <v>57704555.776962891</v>
      </c>
      <c r="R485" s="11">
        <f>G485/P485</f>
        <v>633820.35809027264</v>
      </c>
      <c r="S485">
        <f>4*(1/137)^2*(1-N485)*(C485-E485)^2/J485^2</f>
        <v>1.2011783497641489E-2</v>
      </c>
      <c r="T485">
        <f>(1/S485)*O485*(J485+E485^2)^2/J485^2</f>
        <v>95.666701397924058</v>
      </c>
      <c r="U485">
        <f>(J485+E485^2)^2/(4*(1/137)^2*(C485-E485)^2*(1-N485+2*N485*(J485+E485^2)/J485))</f>
        <v>95.666701397924058</v>
      </c>
      <c r="V485">
        <f>AA485*U485*F485</f>
        <v>10225223.611509869</v>
      </c>
      <c r="W485">
        <f>AA485*U485*G485</f>
        <v>112312.70744116284</v>
      </c>
      <c r="X485">
        <f>O485</f>
        <v>0.94167649677210041</v>
      </c>
      <c r="Y485">
        <f>V485/(0.1973269^2*10000000)</f>
        <v>26.260332932047419</v>
      </c>
      <c r="Z485">
        <f>W485/(0.1973269^2*10000000)</f>
        <v>0.28844054682429271</v>
      </c>
      <c r="AA485">
        <v>1</v>
      </c>
      <c r="AB485">
        <f>SQRT(J485+E485^2)</f>
        <v>0.39633419837693723</v>
      </c>
    </row>
    <row r="486" spans="1:28" x14ac:dyDescent="0.2">
      <c r="A486">
        <v>6</v>
      </c>
      <c r="B486">
        <v>12</v>
      </c>
      <c r="C486">
        <v>1.2043999999999999</v>
      </c>
      <c r="D486">
        <v>19.010000000000002</v>
      </c>
      <c r="E486">
        <v>0.12599999999999989</v>
      </c>
      <c r="F486">
        <v>101453.9985</v>
      </c>
      <c r="G486">
        <v>1125.8</v>
      </c>
      <c r="H486">
        <v>13</v>
      </c>
      <c r="J486" s="7">
        <f>4*C486*(C486-E486)*N486</f>
        <v>0.1416713097491239</v>
      </c>
      <c r="K486" s="8">
        <f>MP^2+2*MP*E486-J486</f>
        <v>0.97512776788732258</v>
      </c>
      <c r="L486" s="9">
        <f>SQRT(K486)</f>
        <v>0.98748557857182029</v>
      </c>
      <c r="M486" s="9">
        <f>PI()*D486/180</f>
        <v>0.33178709080412205</v>
      </c>
      <c r="N486" s="9">
        <f>(SIN(M486/2))^2</f>
        <v>2.7269130581907646E-2</v>
      </c>
      <c r="O486" s="9">
        <f>1/(1+2*(1+E486^2/J486)*(TAN(M486/2))^2)</f>
        <v>0.94130920691766873</v>
      </c>
      <c r="P486" s="10">
        <f>(1/137)*(C486-E486)*(K486-MP^2)/((4*PI()^2*J486*MP*C486)*(1-O486))</f>
        <v>2.0111013049960835E-3</v>
      </c>
      <c r="Q486" s="10">
        <f>F486/P486</f>
        <v>50446985.563562937</v>
      </c>
      <c r="R486" s="11">
        <f>G486/P486</f>
        <v>559792.78478077089</v>
      </c>
      <c r="S486">
        <f>4*(1/137)^2*(1-N486)*(C486-E486)^2/J486^2</f>
        <v>1.2011783497641487E-2</v>
      </c>
      <c r="T486">
        <f>(1/S486)*O486*(J486+E486^2)^2/J486^2</f>
        <v>96.913209412766449</v>
      </c>
      <c r="U486">
        <f>(J486+E486^2)^2/(4*(1/137)^2*(C486-E486)^2*(1-N486+2*N486*(J486+E486^2)/J486))</f>
        <v>96.913209412766463</v>
      </c>
      <c r="V486">
        <f>AA486*U486*F486</f>
        <v>9832232.6023929939</v>
      </c>
      <c r="W486">
        <f>AA486*U486*G486</f>
        <v>109104.89115689248</v>
      </c>
      <c r="X486">
        <f>O486</f>
        <v>0.94130920691766873</v>
      </c>
      <c r="Y486">
        <f>V486/(0.1973269^2*10000000)</f>
        <v>25.251056741051091</v>
      </c>
      <c r="Z486">
        <f>W486/(0.1973269^2*10000000)</f>
        <v>0.28020226013147542</v>
      </c>
      <c r="AA486">
        <v>1</v>
      </c>
      <c r="AB486">
        <f>SQRT(J486+E486^2)</f>
        <v>0.39692229686567604</v>
      </c>
    </row>
    <row r="487" spans="1:28" x14ac:dyDescent="0.2">
      <c r="A487">
        <v>6</v>
      </c>
      <c r="B487">
        <v>12</v>
      </c>
      <c r="C487">
        <v>1.2043999999999999</v>
      </c>
      <c r="D487">
        <v>19.010000000000002</v>
      </c>
      <c r="E487">
        <v>0.12999999999999989</v>
      </c>
      <c r="F487">
        <v>99127.777560000002</v>
      </c>
      <c r="G487">
        <v>1125.7</v>
      </c>
      <c r="H487">
        <v>13</v>
      </c>
      <c r="J487" s="7">
        <f>4*C487*(C487-E487)*N487</f>
        <v>0.1411458226951583</v>
      </c>
      <c r="K487" s="8">
        <f>MP^2+2*MP*E487-J487</f>
        <v>0.98315943164656816</v>
      </c>
      <c r="L487" s="9">
        <f>SQRT(K487)</f>
        <v>0.99154396354703711</v>
      </c>
      <c r="M487" s="9">
        <f>PI()*D487/180</f>
        <v>0.33178709080412205</v>
      </c>
      <c r="N487" s="9">
        <f>(SIN(M487/2))^2</f>
        <v>2.7269130581907646E-2</v>
      </c>
      <c r="O487" s="9">
        <f>1/(1+2*(1+E487^2/J487)*(TAN(M487/2))^2)</f>
        <v>0.94092821777854585</v>
      </c>
      <c r="P487" s="10">
        <f>(1/137)*(C487-E487)*(K487-MP^2)/((4*PI()^2*J487*MP*C487)*(1-O487))</f>
        <v>2.1674642797640592E-3</v>
      </c>
      <c r="Q487" s="10">
        <f>F487/P487</f>
        <v>45734445.76940877</v>
      </c>
      <c r="R487" s="11">
        <f>G487/P487</f>
        <v>519362.65363622922</v>
      </c>
      <c r="S487">
        <f>4*(1/137)^2*(1-N487)*(C487-E487)^2/J487^2</f>
        <v>1.201178349764149E-2</v>
      </c>
      <c r="T487">
        <f>(1/S487)*O487*(J487+E487^2)^2/J487^2</f>
        <v>98.215262390879474</v>
      </c>
      <c r="U487">
        <f>(J487+E487^2)^2/(4*(1/137)^2*(C487-E487)^2*(1-N487+2*N487*(J487+E487^2)/J487))</f>
        <v>98.215262390879502</v>
      </c>
      <c r="V487">
        <f>AA487*U487*F487</f>
        <v>9735860.6832801364</v>
      </c>
      <c r="W487">
        <f>AA487*U487*G487</f>
        <v>110560.92087341307</v>
      </c>
      <c r="X487">
        <f>O487</f>
        <v>0.94092821777854585</v>
      </c>
      <c r="Y487">
        <f>V487/(0.1973269^2*10000000)</f>
        <v>25.003555192199357</v>
      </c>
      <c r="Z487">
        <f>W487/(0.1973269^2*10000000)</f>
        <v>0.28394162335398193</v>
      </c>
      <c r="AA487">
        <v>1</v>
      </c>
      <c r="AB487">
        <f>SQRT(J487+E487^2)</f>
        <v>0.39754977385876888</v>
      </c>
    </row>
    <row r="488" spans="1:28" x14ac:dyDescent="0.2">
      <c r="A488">
        <v>6</v>
      </c>
      <c r="B488">
        <v>12</v>
      </c>
      <c r="C488">
        <v>1.2043999999999999</v>
      </c>
      <c r="D488">
        <v>19.010000000000002</v>
      </c>
      <c r="E488">
        <v>0.1339999999999999</v>
      </c>
      <c r="F488">
        <v>93374.41532</v>
      </c>
      <c r="G488">
        <v>1073.9000000000001</v>
      </c>
      <c r="H488">
        <v>13</v>
      </c>
      <c r="J488" s="7">
        <f>4*C488*(C488-E488)*N488</f>
        <v>0.14062033564119272</v>
      </c>
      <c r="K488" s="8">
        <f>MP^2+2*MP*E488-J488</f>
        <v>0.99119109540581374</v>
      </c>
      <c r="L488" s="9">
        <f>SQRT(K488)</f>
        <v>0.995585805144797</v>
      </c>
      <c r="M488" s="9">
        <f>PI()*D488/180</f>
        <v>0.33178709080412205</v>
      </c>
      <c r="N488" s="9">
        <f>(SIN(M488/2))^2</f>
        <v>2.7269130581907646E-2</v>
      </c>
      <c r="O488" s="9">
        <f>1/(1+2*(1+E488^2/J488)*(TAN(M488/2))^2)</f>
        <v>0.94053340630685944</v>
      </c>
      <c r="P488" s="10">
        <f>(1/137)*(C488-E488)*(K488-MP^2)/((4*PI()^2*J488*MP*C488)*(1-O488))</f>
        <v>2.3212835422722067E-3</v>
      </c>
      <c r="Q488" s="10">
        <f>F488/P488</f>
        <v>40225338.102642864</v>
      </c>
      <c r="R488" s="11">
        <f>G488/P488</f>
        <v>462631.97943875683</v>
      </c>
      <c r="S488">
        <f>4*(1/137)^2*(1-N488)*(C488-E488)^2/J488^2</f>
        <v>1.2011783497641487E-2</v>
      </c>
      <c r="T488">
        <f>(1/S488)*O488*(J488+E488^2)^2/J488^2</f>
        <v>99.574291615908749</v>
      </c>
      <c r="U488">
        <f>(J488+E488^2)^2/(4*(1/137)^2*(C488-E488)^2*(1-N488+2*N488*(J488+E488^2)/J488))</f>
        <v>99.574291615908763</v>
      </c>
      <c r="V488">
        <f>AA488*U488*F488</f>
        <v>9297691.2605386581</v>
      </c>
      <c r="W488">
        <f>AA488*U488*G488</f>
        <v>106932.83176632442</v>
      </c>
      <c r="X488">
        <f>O488</f>
        <v>0.94053340630685944</v>
      </c>
      <c r="Y488">
        <f>V488/(0.1973269^2*10000000)</f>
        <v>23.878252180842019</v>
      </c>
      <c r="Z488">
        <f>W488/(0.1973269^2*10000000)</f>
        <v>0.274623995546602</v>
      </c>
      <c r="AA488">
        <v>1</v>
      </c>
      <c r="AB488">
        <f>SQRT(J488+E488^2)</f>
        <v>0.3982164432079528</v>
      </c>
    </row>
    <row r="489" spans="1:28" x14ac:dyDescent="0.2">
      <c r="A489">
        <v>6</v>
      </c>
      <c r="B489">
        <v>12</v>
      </c>
      <c r="C489">
        <v>1.2043999999999999</v>
      </c>
      <c r="D489">
        <v>19.010000000000002</v>
      </c>
      <c r="E489">
        <v>0.1379999999999999</v>
      </c>
      <c r="F489">
        <v>90495.10166</v>
      </c>
      <c r="G489">
        <v>1063.5</v>
      </c>
      <c r="H489">
        <v>13</v>
      </c>
      <c r="J489" s="7">
        <f>4*C489*(C489-E489)*N489</f>
        <v>0.14009484858722712</v>
      </c>
      <c r="K489" s="8">
        <f>MP^2+2*MP*E489-J489</f>
        <v>0.99922275916505954</v>
      </c>
      <c r="L489" s="9">
        <f>SQRT(K489)</f>
        <v>0.99961130404025522</v>
      </c>
      <c r="M489" s="9">
        <f>PI()*D489/180</f>
        <v>0.33178709080412205</v>
      </c>
      <c r="N489" s="9">
        <f>(SIN(M489/2))^2</f>
        <v>2.7269130581907646E-2</v>
      </c>
      <c r="O489" s="9">
        <f>1/(1+2*(1+E489^2/J489)*(TAN(M489/2))^2)</f>
        <v>0.94012464881289259</v>
      </c>
      <c r="P489" s="10">
        <f>(1/137)*(C489-E489)*(K489-MP^2)/((4*PI()^2*J489*MP*C489)*(1-O489))</f>
        <v>2.4724977752552135E-3</v>
      </c>
      <c r="Q489" s="10">
        <f>F489/P489</f>
        <v>36600680.722820476</v>
      </c>
      <c r="R489" s="11">
        <f>G489/P489</f>
        <v>430131.83293571399</v>
      </c>
      <c r="S489">
        <f>4*(1/137)^2*(1-N489)*(C489-E489)^2/J489^2</f>
        <v>1.2011783497641487E-2</v>
      </c>
      <c r="T489">
        <f>(1/S489)*O489*(J489+E489^2)^2/J489^2</f>
        <v>100.99178174113527</v>
      </c>
      <c r="U489">
        <f>(J489+E489^2)^2/(4*(1/137)^2*(C489-E489)^2*(1-N489+2*N489*(J489+E489^2)/J489))</f>
        <v>100.99178174113528</v>
      </c>
      <c r="V489">
        <f>AA489*U489*F489</f>
        <v>9139261.5554885697</v>
      </c>
      <c r="W489">
        <f>AA489*U489*G489</f>
        <v>107404.75988169738</v>
      </c>
      <c r="X489">
        <f>O489</f>
        <v>0.94012464881289259</v>
      </c>
      <c r="Y489">
        <f>V489/(0.1973269^2*10000000)</f>
        <v>23.471374350194061</v>
      </c>
      <c r="Z489">
        <f>W489/(0.1973269^2*10000000)</f>
        <v>0.27583599734729974</v>
      </c>
      <c r="AA489">
        <v>1</v>
      </c>
      <c r="AB489">
        <f>SQRT(J489+E489^2)</f>
        <v>0.39892210842121434</v>
      </c>
    </row>
    <row r="490" spans="1:28" x14ac:dyDescent="0.2">
      <c r="A490">
        <v>6</v>
      </c>
      <c r="B490">
        <v>12</v>
      </c>
      <c r="C490">
        <v>1.2043999999999999</v>
      </c>
      <c r="D490">
        <v>19.010000000000002</v>
      </c>
      <c r="E490">
        <v>0.1419999999999999</v>
      </c>
      <c r="F490">
        <v>84656.644369999995</v>
      </c>
      <c r="G490">
        <v>1026.3</v>
      </c>
      <c r="H490">
        <v>13</v>
      </c>
      <c r="J490" s="7">
        <f>4*C490*(C490-E490)*N490</f>
        <v>0.13956936153326152</v>
      </c>
      <c r="K490" s="8">
        <f>MP^2+2*MP*E490-J490</f>
        <v>1.007254422924305</v>
      </c>
      <c r="L490" s="9">
        <f>SQRT(K490)</f>
        <v>1.0036206568840167</v>
      </c>
      <c r="M490" s="9">
        <f>PI()*D490/180</f>
        <v>0.33178709080412205</v>
      </c>
      <c r="N490" s="9">
        <f>(SIN(M490/2))^2</f>
        <v>2.7269130581907646E-2</v>
      </c>
      <c r="O490" s="9">
        <f>1/(1+2*(1+E490^2/J490)*(TAN(M490/2))^2)</f>
        <v>0.93970182096931409</v>
      </c>
      <c r="P490" s="10">
        <f>(1/137)*(C490-E490)*(K490-MP^2)/((4*PI()^2*J490*MP*C490)*(1-O490))</f>
        <v>2.6210496318668296E-3</v>
      </c>
      <c r="Q490" s="10">
        <f>F490/P490</f>
        <v>32298756.704467181</v>
      </c>
      <c r="R490" s="11">
        <f>G490/P490</f>
        <v>391560.68909272156</v>
      </c>
      <c r="S490">
        <f>4*(1/137)^2*(1-N490)*(C490-E490)^2/J490^2</f>
        <v>1.2011783497641487E-2</v>
      </c>
      <c r="T490">
        <f>(1/S490)*O490*(J490+E490^2)^2/J490^2</f>
        <v>102.46927222619276</v>
      </c>
      <c r="U490">
        <f>(J490+E490^2)^2/(4*(1/137)^2*(C490-E490)^2*(1-N490+2*N490*(J490+E490^2)/J490))</f>
        <v>102.46927222619274</v>
      </c>
      <c r="V490">
        <f>AA490*U490*F490</f>
        <v>8674704.7377055176</v>
      </c>
      <c r="W490">
        <f>AA490*U490*G490</f>
        <v>105164.21408574161</v>
      </c>
      <c r="X490">
        <f>O490</f>
        <v>0.93970182096931409</v>
      </c>
      <c r="Y490">
        <f>V490/(0.1973269^2*10000000)</f>
        <v>22.278303453719644</v>
      </c>
      <c r="Z490">
        <f>W490/(0.1973269^2*10000000)</f>
        <v>0.27008184655444395</v>
      </c>
      <c r="AA490">
        <v>1</v>
      </c>
      <c r="AB490">
        <f>SQRT(J490+E490^2)</f>
        <v>0.3996665629412367</v>
      </c>
    </row>
    <row r="491" spans="1:28" x14ac:dyDescent="0.2">
      <c r="A491">
        <v>6</v>
      </c>
      <c r="B491">
        <v>12</v>
      </c>
      <c r="C491">
        <v>1.2043999999999999</v>
      </c>
      <c r="D491">
        <v>19.010000000000002</v>
      </c>
      <c r="E491">
        <v>0.14599999999999991</v>
      </c>
      <c r="F491">
        <v>81402.663310000004</v>
      </c>
      <c r="G491">
        <v>1003.5</v>
      </c>
      <c r="H491">
        <v>13</v>
      </c>
      <c r="J491" s="7">
        <f>4*C491*(C491-E491)*N491</f>
        <v>0.13904387447929595</v>
      </c>
      <c r="K491" s="8">
        <f>MP^2+2*MP*E491-J491</f>
        <v>1.0152860866835507</v>
      </c>
      <c r="L491" s="9">
        <f>SQRT(K491)</f>
        <v>1.0076140564142357</v>
      </c>
      <c r="M491" s="9">
        <f>PI()*D491/180</f>
        <v>0.33178709080412205</v>
      </c>
      <c r="N491" s="9">
        <f>(SIN(M491/2))^2</f>
        <v>2.7269130581907646E-2</v>
      </c>
      <c r="O491" s="9">
        <f>1/(1+2*(1+E491^2/J491)*(TAN(M491/2))^2)</f>
        <v>0.93926479781560868</v>
      </c>
      <c r="P491" s="10">
        <f>(1/137)*(C491-E491)*(K491-MP^2)/((4*PI()^2*J491*MP*C491)*(1-O491))</f>
        <v>2.7668857804787048E-3</v>
      </c>
      <c r="Q491" s="10">
        <f>F491/P491</f>
        <v>29420319.365664728</v>
      </c>
      <c r="R491" s="11">
        <f>G491/P491</f>
        <v>362682.11976078834</v>
      </c>
      <c r="S491">
        <f>4*(1/137)^2*(1-N491)*(C491-E491)^2/J491^2</f>
        <v>1.2011783497641483E-2</v>
      </c>
      <c r="T491">
        <f>(1/S491)*O491*(J491+E491^2)^2/J491^2</f>
        <v>104.00835880913922</v>
      </c>
      <c r="U491">
        <f>(J491+E491^2)^2/(4*(1/137)^2*(C491-E491)^2*(1-N491+2*N491*(J491+E491^2)/J491))</f>
        <v>104.00835880913921</v>
      </c>
      <c r="V491">
        <f>AA491*U491*F491</f>
        <v>8466557.4135660324</v>
      </c>
      <c r="W491">
        <f>AA491*U491*G491</f>
        <v>104372.38806497119</v>
      </c>
      <c r="X491">
        <f>O491</f>
        <v>0.93926479781560868</v>
      </c>
      <c r="Y491">
        <f>V491/(0.1973269^2*10000000)</f>
        <v>21.743741253567375</v>
      </c>
      <c r="Z491">
        <f>W491/(0.1973269^2*10000000)</f>
        <v>0.26804828565448635</v>
      </c>
      <c r="AA491">
        <v>1</v>
      </c>
      <c r="AB491">
        <f>SQRT(J491+E491^2)</f>
        <v>0.40044959043467121</v>
      </c>
    </row>
    <row r="492" spans="1:28" x14ac:dyDescent="0.2">
      <c r="A492">
        <v>6</v>
      </c>
      <c r="B492">
        <v>12</v>
      </c>
      <c r="C492">
        <v>1.2043999999999999</v>
      </c>
      <c r="D492">
        <v>19.010000000000002</v>
      </c>
      <c r="E492">
        <v>0.15399999999999991</v>
      </c>
      <c r="F492">
        <v>68020.944149999996</v>
      </c>
      <c r="G492">
        <v>826.9</v>
      </c>
      <c r="H492">
        <v>13</v>
      </c>
      <c r="J492" s="7">
        <f>4*C492*(C492-E492)*N492</f>
        <v>0.13799290037136475</v>
      </c>
      <c r="K492" s="8">
        <f>MP^2+2*MP*E492-J492</f>
        <v>1.0313494142020418</v>
      </c>
      <c r="L492" s="9">
        <f>SQRT(K492)</f>
        <v>1.0155537475692962</v>
      </c>
      <c r="M492" s="9">
        <f>PI()*D492/180</f>
        <v>0.33178709080412205</v>
      </c>
      <c r="N492" s="9">
        <f>(SIN(M492/2))^2</f>
        <v>2.7269130581907646E-2</v>
      </c>
      <c r="O492" s="9">
        <f>1/(1+2*(1+E492^2/J492)*(TAN(M492/2))^2)</f>
        <v>0.93834766259785407</v>
      </c>
      <c r="P492" s="10">
        <f>(1/137)*(C492-E492)*(K492-MP^2)/((4*PI()^2*J492*MP*C492)*(1-O492))</f>
        <v>3.0502178817260858E-3</v>
      </c>
      <c r="Q492" s="10">
        <f>F492/P492</f>
        <v>22300355.83933685</v>
      </c>
      <c r="R492" s="11">
        <f>G492/P492</f>
        <v>271095.38795702887</v>
      </c>
      <c r="S492">
        <f>4*(1/137)^2*(1-N492)*(C492-E492)^2/J492^2</f>
        <v>1.2011783497641485E-2</v>
      </c>
      <c r="T492">
        <f>(1/S492)*O492*(J492+E492^2)^2/J492^2</f>
        <v>107.27799370013415</v>
      </c>
      <c r="U492">
        <f>(J492+E492^2)^2/(4*(1/137)^2*(C492-E492)^2*(1-N492+2*N492*(J492+E492^2)/J492))</f>
        <v>107.27799370013415</v>
      </c>
      <c r="V492">
        <f>AA492*U492*F492</f>
        <v>7297150.418000876</v>
      </c>
      <c r="W492">
        <f>AA492*U492*G492</f>
        <v>88708.172990640916</v>
      </c>
      <c r="X492">
        <f>O492</f>
        <v>0.93834766259785407</v>
      </c>
      <c r="Y492">
        <f>V492/(0.1973269^2*10000000)</f>
        <v>18.740480082629347</v>
      </c>
      <c r="Z492">
        <f>W492/(0.1973269^2*10000000)</f>
        <v>0.22781958077725689</v>
      </c>
      <c r="AA492">
        <v>1</v>
      </c>
      <c r="AB492">
        <f>SQRT(J492+E492^2)</f>
        <v>0.40213045193241048</v>
      </c>
    </row>
    <row r="493" spans="1:28" x14ac:dyDescent="0.2">
      <c r="A493">
        <v>6</v>
      </c>
      <c r="B493">
        <v>12</v>
      </c>
      <c r="C493">
        <v>1.2043999999999999</v>
      </c>
      <c r="D493">
        <v>19.010000000000002</v>
      </c>
      <c r="E493">
        <v>0.15799999999999992</v>
      </c>
      <c r="F493">
        <v>64081.699249999998</v>
      </c>
      <c r="G493">
        <v>798.17</v>
      </c>
      <c r="H493">
        <v>13</v>
      </c>
      <c r="J493" s="7">
        <f>4*C493*(C493-E493)*N493</f>
        <v>0.13746741331739915</v>
      </c>
      <c r="K493" s="8">
        <f>MP^2+2*MP*E493-J493</f>
        <v>1.0393810779612875</v>
      </c>
      <c r="L493" s="9">
        <f>SQRT(K493)</f>
        <v>1.0195004060623456</v>
      </c>
      <c r="M493" s="9">
        <f>PI()*D493/180</f>
        <v>0.33178709080412205</v>
      </c>
      <c r="N493" s="9">
        <f>(SIN(M493/2))^2</f>
        <v>2.7269130581907646E-2</v>
      </c>
      <c r="O493" s="9">
        <f>1/(1+2*(1+E493^2/J493)*(TAN(M493/2))^2)</f>
        <v>0.93786729748961195</v>
      </c>
      <c r="P493" s="10">
        <f>(1/137)*(C493-E493)*(K493-MP^2)/((4*PI()^2*J493*MP*C493)*(1-O493))</f>
        <v>3.1876274705577843E-3</v>
      </c>
      <c r="Q493" s="10">
        <f>F493/P493</f>
        <v>20103258.565150563</v>
      </c>
      <c r="R493" s="11">
        <f>G493/P493</f>
        <v>250396.26097221859</v>
      </c>
      <c r="S493">
        <f>4*(1/137)^2*(1-N493)*(C493-E493)^2/J493^2</f>
        <v>1.201178349764149E-2</v>
      </c>
      <c r="T493">
        <f>(1/S493)*O493*(J493+E493^2)^2/J493^2</f>
        <v>109.01202863806114</v>
      </c>
      <c r="U493">
        <f>(J493+E493^2)^2/(4*(1/137)^2*(C493-E493)^2*(1-N493+2*N493*(J493+E493^2)/J493))</f>
        <v>109.01202863806114</v>
      </c>
      <c r="V493">
        <f>AA493*U493*F493</f>
        <v>6985676.0338166207</v>
      </c>
      <c r="W493">
        <f>AA493*U493*G493</f>
        <v>87010.130898041258</v>
      </c>
      <c r="X493">
        <f>O493</f>
        <v>0.93786729748961195</v>
      </c>
      <c r="Y493">
        <f>V493/(0.1973269^2*10000000)</f>
        <v>17.940554199416781</v>
      </c>
      <c r="Z493">
        <f>W493/(0.1973269^2*10000000)</f>
        <v>0.22345868341418074</v>
      </c>
      <c r="AA493">
        <v>1</v>
      </c>
      <c r="AB493">
        <f>SQRT(J493+E493^2)</f>
        <v>0.4030278071267529</v>
      </c>
    </row>
    <row r="494" spans="1:28" x14ac:dyDescent="0.2">
      <c r="A494">
        <v>6</v>
      </c>
      <c r="B494">
        <v>12</v>
      </c>
      <c r="C494">
        <v>1.2043999999999999</v>
      </c>
      <c r="D494">
        <v>19.010000000000002</v>
      </c>
      <c r="E494">
        <v>0.16199999999999992</v>
      </c>
      <c r="F494">
        <v>60057.958700000003</v>
      </c>
      <c r="G494">
        <v>763.01</v>
      </c>
      <c r="H494">
        <v>13</v>
      </c>
      <c r="J494" s="7">
        <f>4*C494*(C494-E494)*N494</f>
        <v>0.13694192626343354</v>
      </c>
      <c r="K494" s="8">
        <f>MP^2+2*MP*E494-J494</f>
        <v>1.0474127417205332</v>
      </c>
      <c r="L494" s="9">
        <f>SQRT(K494)</f>
        <v>1.0234318451760884</v>
      </c>
      <c r="M494" s="9">
        <f>PI()*D494/180</f>
        <v>0.33178709080412205</v>
      </c>
      <c r="N494" s="9">
        <f>(SIN(M494/2))^2</f>
        <v>2.7269130581907646E-2</v>
      </c>
      <c r="O494" s="9">
        <f>1/(1+2*(1+E494^2/J494)*(TAN(M494/2))^2)</f>
        <v>0.93737223099318112</v>
      </c>
      <c r="P494" s="10">
        <f>(1/137)*(C494-E494)*(K494-MP^2)/((4*PI()^2*J494*MP*C494)*(1-O494))</f>
        <v>3.3221486249546323E-3</v>
      </c>
      <c r="Q494" s="10">
        <f>F494/P494</f>
        <v>18078046.914839689</v>
      </c>
      <c r="R494" s="11">
        <f>G494/P494</f>
        <v>229673.64983871538</v>
      </c>
      <c r="S494">
        <f>4*(1/137)^2*(1-N494)*(C494-E494)^2/J494^2</f>
        <v>1.2011783497641489E-2</v>
      </c>
      <c r="T494">
        <f>(1/S494)*O494*(J494+E494^2)^2/J494^2</f>
        <v>110.81463613989543</v>
      </c>
      <c r="U494">
        <f>(J494+E494^2)^2/(4*(1/137)^2*(C494-E494)^2*(1-N494+2*N494*(J494+E494^2)/J494))</f>
        <v>110.81463613989541</v>
      </c>
      <c r="V494">
        <f>AA494*U494*F494</f>
        <v>6655300.8406453663</v>
      </c>
      <c r="W494">
        <f>AA494*U494*G494</f>
        <v>84552.675521101599</v>
      </c>
      <c r="X494">
        <f>O494</f>
        <v>0.93737223099318112</v>
      </c>
      <c r="Y494">
        <f>V494/(0.1973269^2*10000000)</f>
        <v>17.092087418171932</v>
      </c>
      <c r="Z494">
        <f>W494/(0.1973269^2*10000000)</f>
        <v>0.21714746726713782</v>
      </c>
      <c r="AA494">
        <v>1</v>
      </c>
      <c r="AB494">
        <f>SQRT(J494+E494^2)</f>
        <v>0.40396277831433125</v>
      </c>
    </row>
    <row r="495" spans="1:28" x14ac:dyDescent="0.2">
      <c r="A495">
        <v>6</v>
      </c>
      <c r="B495">
        <v>12</v>
      </c>
      <c r="C495">
        <v>1.2043999999999999</v>
      </c>
      <c r="D495">
        <v>19.010000000000002</v>
      </c>
      <c r="E495">
        <v>0.16599999999999993</v>
      </c>
      <c r="F495">
        <v>55357.099759999997</v>
      </c>
      <c r="G495">
        <v>725.85</v>
      </c>
      <c r="H495">
        <v>13</v>
      </c>
      <c r="J495" s="7">
        <f>4*C495*(C495-E495)*N495</f>
        <v>0.13641643920946797</v>
      </c>
      <c r="K495" s="8">
        <f>MP^2+2*MP*E495-J495</f>
        <v>1.0554444054797787</v>
      </c>
      <c r="L495" s="9">
        <f>SQRT(K495)</f>
        <v>1.0273482396343407</v>
      </c>
      <c r="M495" s="9">
        <f>PI()*D495/180</f>
        <v>0.33178709080412205</v>
      </c>
      <c r="N495" s="9">
        <f>(SIN(M495/2))^2</f>
        <v>2.7269130581907646E-2</v>
      </c>
      <c r="O495" s="9">
        <f>1/(1+2*(1+E495^2/J495)*(TAN(M495/2))^2)</f>
        <v>0.93686233505586269</v>
      </c>
      <c r="P495" s="10">
        <f>(1/137)*(C495-E495)*(K495-MP^2)/((4*PI()^2*J495*MP*C495)*(1-O495))</f>
        <v>3.4537483169640058E-3</v>
      </c>
      <c r="Q495" s="10">
        <f>F495/P495</f>
        <v>16028122.109563932</v>
      </c>
      <c r="R495" s="11">
        <f>G495/P495</f>
        <v>210162.96886336338</v>
      </c>
      <c r="S495">
        <f>4*(1/137)^2*(1-N495)*(C495-E495)^2/J495^2</f>
        <v>1.2011783497641483E-2</v>
      </c>
      <c r="T495">
        <f>(1/S495)*O495*(J495+E495^2)^2/J495^2</f>
        <v>112.68771671820805</v>
      </c>
      <c r="U495">
        <f>(J495+E495^2)^2/(4*(1/137)^2*(C495-E495)^2*(1-N495+2*N495*(J495+E495^2)/J495))</f>
        <v>112.68771671820805</v>
      </c>
      <c r="V495">
        <f>AA495*U495*F495</f>
        <v>6238065.1760964626</v>
      </c>
      <c r="W495">
        <f>AA495*U495*G495</f>
        <v>81794.37917991131</v>
      </c>
      <c r="X495">
        <f>O495</f>
        <v>0.93686233505586269</v>
      </c>
      <c r="Y495">
        <f>V495/(0.1973269^2*10000000)</f>
        <v>16.02054630782937</v>
      </c>
      <c r="Z495">
        <f>W495/(0.1973269^2*10000000)</f>
        <v>0.21006363389616184</v>
      </c>
      <c r="AA495">
        <v>1</v>
      </c>
      <c r="AB495">
        <f>SQRT(J495+E495^2)</f>
        <v>0.40493510493592422</v>
      </c>
    </row>
    <row r="496" spans="1:28" x14ac:dyDescent="0.2">
      <c r="A496">
        <v>6</v>
      </c>
      <c r="B496">
        <v>12</v>
      </c>
      <c r="C496">
        <v>1.2043999999999999</v>
      </c>
      <c r="D496">
        <v>19.010000000000002</v>
      </c>
      <c r="E496">
        <v>0.16999999999999993</v>
      </c>
      <c r="F496">
        <v>52335.518779999999</v>
      </c>
      <c r="G496">
        <v>697.29</v>
      </c>
      <c r="H496">
        <v>13</v>
      </c>
      <c r="J496" s="7">
        <f>4*C496*(C496-E496)*N496</f>
        <v>0.13589095215550237</v>
      </c>
      <c r="K496" s="8">
        <f>MP^2+2*MP*E496-J496</f>
        <v>1.0634760692390244</v>
      </c>
      <c r="L496" s="9">
        <f>SQRT(K496)</f>
        <v>1.0312497608431357</v>
      </c>
      <c r="M496" s="9">
        <f>PI()*D496/180</f>
        <v>0.33178709080412205</v>
      </c>
      <c r="N496" s="9">
        <f>(SIN(M496/2))^2</f>
        <v>2.7269130581907646E-2</v>
      </c>
      <c r="O496" s="9">
        <f>1/(1+2*(1+E496^2/J496)*(TAN(M496/2))^2)</f>
        <v>0.93633748102277492</v>
      </c>
      <c r="P496" s="10">
        <f>(1/137)*(C496-E496)*(K496-MP^2)/((4*PI()^2*J496*MP*C496)*(1-O496))</f>
        <v>3.5823975401807835E-3</v>
      </c>
      <c r="Q496" s="10">
        <f>F496/P496</f>
        <v>14609076.238188494</v>
      </c>
      <c r="R496" s="11">
        <f>G496/P496</f>
        <v>194643.38956776183</v>
      </c>
      <c r="S496">
        <f>4*(1/137)^2*(1-N496)*(C496-E496)^2/J496^2</f>
        <v>1.2011783497641487E-2</v>
      </c>
      <c r="T496">
        <f>(1/S496)*O496*(J496+E496^2)^2/J496^2</f>
        <v>114.63323679064784</v>
      </c>
      <c r="U496">
        <f>(J496+E496^2)^2/(4*(1/137)^2*(C496-E496)^2*(1-N496+2*N496*(J496+E496^2)/J496))</f>
        <v>114.63323679064787</v>
      </c>
      <c r="V496">
        <f>AA496*U496*F496</f>
        <v>5999389.9168691384</v>
      </c>
      <c r="W496">
        <f>AA496*U496*G496</f>
        <v>79932.609681750851</v>
      </c>
      <c r="X496">
        <f>O496</f>
        <v>0.93633748102277492</v>
      </c>
      <c r="Y496">
        <f>V496/(0.1973269^2*10000000)</f>
        <v>15.40758252257805</v>
      </c>
      <c r="Z496">
        <f>W496/(0.1973269^2*10000000)</f>
        <v>0.20528225319272261</v>
      </c>
      <c r="AA496">
        <v>1</v>
      </c>
      <c r="AB496">
        <f>SQRT(J496+E496^2)</f>
        <v>0.40594451856811953</v>
      </c>
    </row>
    <row r="497" spans="1:28" x14ac:dyDescent="0.2">
      <c r="A497">
        <v>6</v>
      </c>
      <c r="B497">
        <v>12</v>
      </c>
      <c r="C497">
        <v>1.2043999999999999</v>
      </c>
      <c r="D497">
        <v>19.010000000000002</v>
      </c>
      <c r="E497">
        <v>0.17399999999999993</v>
      </c>
      <c r="F497">
        <v>48260.072</v>
      </c>
      <c r="G497">
        <v>660.9</v>
      </c>
      <c r="H497">
        <v>13</v>
      </c>
      <c r="J497" s="7">
        <f>4*C497*(C497-E497)*N497</f>
        <v>0.13536546510153677</v>
      </c>
      <c r="K497" s="8">
        <f>MP^2+2*MP*E497-J497</f>
        <v>1.0715077329982698</v>
      </c>
      <c r="L497" s="9">
        <f>SQRT(K497)</f>
        <v>1.0351365769782603</v>
      </c>
      <c r="M497" s="9">
        <f>PI()*D497/180</f>
        <v>0.33178709080412205</v>
      </c>
      <c r="N497" s="9">
        <f>(SIN(M497/2))^2</f>
        <v>2.7269130581907646E-2</v>
      </c>
      <c r="O497" s="9">
        <f>1/(1+2*(1+E497^2/J497)*(TAN(M497/2))^2)</f>
        <v>0.93579753964279033</v>
      </c>
      <c r="P497" s="10">
        <f>(1/137)*(C497-E497)*(K497-MP^2)/((4*PI()^2*J497*MP*C497)*(1-O497))</f>
        <v>3.7080712703070336E-3</v>
      </c>
      <c r="Q497" s="10">
        <f>F497/P497</f>
        <v>13014871.743822766</v>
      </c>
      <c r="R497" s="11">
        <f>G497/P497</f>
        <v>178232.82019745983</v>
      </c>
      <c r="S497">
        <f>4*(1/137)^2*(1-N497)*(C497-E497)^2/J497^2</f>
        <v>1.2011783497641487E-2</v>
      </c>
      <c r="T497">
        <f>(1/S497)*O497*(J497+E497^2)^2/J497^2</f>
        <v>116.65323042594224</v>
      </c>
      <c r="U497">
        <f>(J497+E497^2)^2/(4*(1/137)^2*(C497-E497)^2*(1-N497+2*N497*(J497+E497^2)/J497))</f>
        <v>116.65323042594224</v>
      </c>
      <c r="V497">
        <f>AA497*U497*F497</f>
        <v>5629693.2993885633</v>
      </c>
      <c r="W497">
        <f>AA497*U497*G497</f>
        <v>77096.119988505219</v>
      </c>
      <c r="X497">
        <f>O497</f>
        <v>0.93579753964279033</v>
      </c>
      <c r="Y497">
        <f>V497/(0.1973269^2*10000000)</f>
        <v>14.458130791472275</v>
      </c>
      <c r="Z497">
        <f>W497/(0.1973269^2*10000000)</f>
        <v>0.19799760431530283</v>
      </c>
      <c r="AA497">
        <v>1</v>
      </c>
      <c r="AB497">
        <f>SQRT(J497+E497^2)</f>
        <v>0.40699074326271445</v>
      </c>
    </row>
    <row r="498" spans="1:28" x14ac:dyDescent="0.2">
      <c r="A498">
        <v>6</v>
      </c>
      <c r="B498">
        <v>12</v>
      </c>
      <c r="C498">
        <v>1.2043999999999999</v>
      </c>
      <c r="D498">
        <v>19.010000000000002</v>
      </c>
      <c r="E498">
        <v>0.17799999999999994</v>
      </c>
      <c r="F498">
        <v>45660.465750000003</v>
      </c>
      <c r="G498">
        <v>638.16</v>
      </c>
      <c r="H498">
        <v>13</v>
      </c>
      <c r="J498" s="7">
        <f>4*C498*(C498-E498)*N498</f>
        <v>0.1348399780475712</v>
      </c>
      <c r="K498" s="8">
        <f>MP^2+2*MP*E498-J498</f>
        <v>1.0795393967575153</v>
      </c>
      <c r="L498" s="9">
        <f>SQRT(K498)</f>
        <v>1.0390088530698454</v>
      </c>
      <c r="M498" s="9">
        <f>PI()*D498/180</f>
        <v>0.33178709080412205</v>
      </c>
      <c r="N498" s="9">
        <f>(SIN(M498/2))^2</f>
        <v>2.7269130581907646E-2</v>
      </c>
      <c r="O498" s="9">
        <f>1/(1+2*(1+E498^2/J498)*(TAN(M498/2))^2)</f>
        <v>0.93524238107470259</v>
      </c>
      <c r="P498" s="10">
        <f>(1/137)*(C498-E498)*(K498-MP^2)/((4*PI()^2*J498*MP*C498)*(1-O498))</f>
        <v>3.8307484153738574E-3</v>
      </c>
      <c r="Q498" s="10">
        <f>F498/P498</f>
        <v>11919463.45699756</v>
      </c>
      <c r="R498" s="11">
        <f>G498/P498</f>
        <v>166588.85700738963</v>
      </c>
      <c r="S498">
        <f>4*(1/137)^2*(1-N498)*(C498-E498)^2/J498^2</f>
        <v>1.2011783497641485E-2</v>
      </c>
      <c r="T498">
        <f>(1/S498)*O498*(J498+E498^2)^2/J498^2</f>
        <v>118.74980113313875</v>
      </c>
      <c r="U498">
        <f>(J498+E498^2)^2/(4*(1/137)^2*(C498-E498)^2*(1-N498+2*N498*(J498+E498^2)/J498))</f>
        <v>118.74980113313875</v>
      </c>
      <c r="V498">
        <f>AA498*U498*F498</f>
        <v>5422171.227458993</v>
      </c>
      <c r="W498">
        <f>AA498*U498*G498</f>
        <v>75781.373091123824</v>
      </c>
      <c r="X498">
        <f>O498</f>
        <v>0.93524238107470259</v>
      </c>
      <c r="Y498">
        <f>V498/(0.1973269^2*10000000)</f>
        <v>13.925174358765558</v>
      </c>
      <c r="Z498">
        <f>W498/(0.1973269^2*10000000)</f>
        <v>0.19462108243584503</v>
      </c>
      <c r="AA498">
        <v>1</v>
      </c>
      <c r="AB498">
        <f>SQRT(J498+E498^2)</f>
        <v>0.40807349588961445</v>
      </c>
    </row>
    <row r="499" spans="1:28" x14ac:dyDescent="0.2">
      <c r="A499">
        <v>6</v>
      </c>
      <c r="B499">
        <v>12</v>
      </c>
      <c r="C499">
        <v>1.2043999999999999</v>
      </c>
      <c r="D499">
        <v>19.010000000000002</v>
      </c>
      <c r="E499">
        <v>0.18199999999999994</v>
      </c>
      <c r="F499">
        <v>42586.698790000002</v>
      </c>
      <c r="G499">
        <v>613.62</v>
      </c>
      <c r="H499">
        <v>13</v>
      </c>
      <c r="J499" s="7">
        <f>4*C499*(C499-E499)*N499</f>
        <v>0.13431449099360557</v>
      </c>
      <c r="K499" s="8">
        <f>MP^2+2*MP*E499-J499</f>
        <v>1.087571060516761</v>
      </c>
      <c r="L499" s="9">
        <f>SQRT(K499)</f>
        <v>1.0428667510841263</v>
      </c>
      <c r="M499" s="9">
        <f>PI()*D499/180</f>
        <v>0.33178709080412205</v>
      </c>
      <c r="N499" s="9">
        <f>(SIN(M499/2))^2</f>
        <v>2.7269130581907646E-2</v>
      </c>
      <c r="O499" s="9">
        <f>1/(1+2*(1+E499^2/J499)*(TAN(M499/2))^2)</f>
        <v>0.93467187489362835</v>
      </c>
      <c r="P499" s="10">
        <f>(1/137)*(C499-E499)*(K499-MP^2)/((4*PI()^2*J499*MP*C499)*(1-O499))</f>
        <v>3.9504117561789441E-3</v>
      </c>
      <c r="Q499" s="10">
        <f>F499/P499</f>
        <v>10780318.968874324</v>
      </c>
      <c r="R499" s="11">
        <f>G499/P499</f>
        <v>155330.64345513366</v>
      </c>
      <c r="S499">
        <f>4*(1/137)^2*(1-N499)*(C499-E499)^2/J499^2</f>
        <v>1.201178349764149E-2</v>
      </c>
      <c r="T499">
        <f>(1/S499)*O499*(J499+E499^2)^2/J499^2</f>
        <v>120.9251236952046</v>
      </c>
      <c r="U499">
        <f>(J499+E499^2)^2/(4*(1/137)^2*(C499-E499)^2*(1-N499+2*N499*(J499+E499^2)/J499))</f>
        <v>120.92512369520458</v>
      </c>
      <c r="V499">
        <f>AA499*U499*F499</f>
        <v>5149801.818951169</v>
      </c>
      <c r="W499">
        <f>AA499*U499*G499</f>
        <v>74202.074401851438</v>
      </c>
      <c r="X499">
        <f>O499</f>
        <v>0.93467187489362835</v>
      </c>
      <c r="Y499">
        <f>V499/(0.1973269^2*10000000)</f>
        <v>13.225677543862735</v>
      </c>
      <c r="Z499">
        <f>W499/(0.1973269^2*10000000)</f>
        <v>0.19056514087846377</v>
      </c>
      <c r="AA499">
        <v>1</v>
      </c>
      <c r="AB499">
        <f>SQRT(J499+E499^2)</f>
        <v>0.4091924864823468</v>
      </c>
    </row>
    <row r="500" spans="1:28" x14ac:dyDescent="0.2">
      <c r="A500">
        <v>6</v>
      </c>
      <c r="B500">
        <v>12</v>
      </c>
      <c r="C500">
        <v>1.2043999999999999</v>
      </c>
      <c r="D500">
        <v>19.010000000000002</v>
      </c>
      <c r="E500">
        <v>0.18599999999999994</v>
      </c>
      <c r="F500">
        <v>39018.476880000002</v>
      </c>
      <c r="G500">
        <v>575.92999999999995</v>
      </c>
      <c r="H500">
        <v>13</v>
      </c>
      <c r="J500" s="7">
        <f>4*C500*(C500-E500)*N500</f>
        <v>0.13378900393963999</v>
      </c>
      <c r="K500" s="8">
        <f>MP^2+2*MP*E500-J500</f>
        <v>1.0956027242760067</v>
      </c>
      <c r="L500" s="9">
        <f>SQRT(K500)</f>
        <v>1.0467104300024943</v>
      </c>
      <c r="M500" s="9">
        <f>PI()*D500/180</f>
        <v>0.33178709080412205</v>
      </c>
      <c r="N500" s="9">
        <f>(SIN(M500/2))^2</f>
        <v>2.7269130581907646E-2</v>
      </c>
      <c r="O500" s="9">
        <f>1/(1+2*(1+E500^2/J500)*(TAN(M500/2))^2)</f>
        <v>0.93408589009764509</v>
      </c>
      <c r="P500" s="10">
        <f>(1/137)*(C500-E500)*(K500-MP^2)/((4*PI()^2*J500*MP*C500)*(1-O500))</f>
        <v>4.0670478775233204E-3</v>
      </c>
      <c r="Q500" s="10">
        <f>F500/P500</f>
        <v>9593808.1023429688</v>
      </c>
      <c r="R500" s="11">
        <f>G500/P500</f>
        <v>141608.85668027092</v>
      </c>
      <c r="S500">
        <f>4*(1/137)^2*(1-N500)*(C500-E500)^2/J500^2</f>
        <v>1.2011783497641489E-2</v>
      </c>
      <c r="T500">
        <f>(1/S500)*O500*(J500+E500^2)^2/J500^2</f>
        <v>123.1814460481344</v>
      </c>
      <c r="U500">
        <f>(J500+E500^2)^2/(4*(1/137)^2*(C500-E500)^2*(1-N500+2*N500*(J500+E500^2)/J500))</f>
        <v>123.1814460481344</v>
      </c>
      <c r="V500">
        <f>AA500*U500*F500</f>
        <v>4806352.4046740998</v>
      </c>
      <c r="W500">
        <f>AA500*U500*G500</f>
        <v>70943.890222502043</v>
      </c>
      <c r="X500">
        <f>O500</f>
        <v>0.93408589009764509</v>
      </c>
      <c r="Y500">
        <f>V500/(0.1973269^2*10000000)</f>
        <v>12.343633658379359</v>
      </c>
      <c r="Z500">
        <f>W500/(0.1973269^2*10000000)</f>
        <v>0.18219749978283684</v>
      </c>
      <c r="AA500">
        <v>1</v>
      </c>
      <c r="AB500">
        <f>SQRT(J500+E500^2)</f>
        <v>0.41034741858532509</v>
      </c>
    </row>
    <row r="501" spans="1:28" x14ac:dyDescent="0.2">
      <c r="A501">
        <v>6</v>
      </c>
      <c r="B501">
        <v>12</v>
      </c>
      <c r="C501">
        <v>1.2043999999999999</v>
      </c>
      <c r="D501">
        <v>19.010000000000002</v>
      </c>
      <c r="E501">
        <v>0.18999999999999995</v>
      </c>
      <c r="F501">
        <v>39301.268190000003</v>
      </c>
      <c r="G501">
        <v>589.86</v>
      </c>
      <c r="H501">
        <v>13</v>
      </c>
      <c r="J501" s="7">
        <f>4*C501*(C501-E501)*N501</f>
        <v>0.13326351688567439</v>
      </c>
      <c r="K501" s="8">
        <f>MP^2+2*MP*E501-J501</f>
        <v>1.1036343880352522</v>
      </c>
      <c r="L501" s="9">
        <f>SQRT(K501)</f>
        <v>1.050540045897943</v>
      </c>
      <c r="M501" s="9">
        <f>PI()*D501/180</f>
        <v>0.33178709080412205</v>
      </c>
      <c r="N501" s="9">
        <f>(SIN(M501/2))^2</f>
        <v>2.7269130581907646E-2</v>
      </c>
      <c r="O501" s="9">
        <f>1/(1+2*(1+E501^2/J501)*(TAN(M501/2))^2)</f>
        <v>0.93348429511467124</v>
      </c>
      <c r="P501" s="10">
        <f>(1/137)*(C501-E501)*(K501-MP^2)/((4*PI()^2*J501*MP*C501)*(1-O501))</f>
        <v>4.1806470908559599E-3</v>
      </c>
      <c r="Q501" s="10">
        <f>F501/P501</f>
        <v>9400761.9719829857</v>
      </c>
      <c r="R501" s="11">
        <f>G501/P501</f>
        <v>141092.99043446168</v>
      </c>
      <c r="S501">
        <f>4*(1/137)^2*(1-N501)*(C501-E501)^2/J501^2</f>
        <v>1.2011783497641489E-2</v>
      </c>
      <c r="T501">
        <f>(1/S501)*O501*(J501+E501^2)^2/J501^2</f>
        <v>125.5210912067472</v>
      </c>
      <c r="U501">
        <f>(J501+E501^2)^2/(4*(1/137)^2*(C501-E501)^2*(1-N501+2*N501*(J501+E501^2)/J501))</f>
        <v>125.52109120674722</v>
      </c>
      <c r="V501">
        <f>AA501*U501*F501</f>
        <v>4933138.0690178238</v>
      </c>
      <c r="W501">
        <f>AA501*U501*G501</f>
        <v>74039.870859211907</v>
      </c>
      <c r="X501">
        <f>O501</f>
        <v>0.93348429511467124</v>
      </c>
      <c r="Y501">
        <f>V501/(0.1973269^2*10000000)</f>
        <v>12.669243530903739</v>
      </c>
      <c r="Z501">
        <f>W501/(0.1973269^2*10000000)</f>
        <v>0.19014857110998681</v>
      </c>
      <c r="AA501">
        <v>1</v>
      </c>
      <c r="AB501">
        <f>SQRT(J501+E501^2)</f>
        <v>0.41153798960202248</v>
      </c>
    </row>
    <row r="502" spans="1:28" x14ac:dyDescent="0.2">
      <c r="A502">
        <v>6</v>
      </c>
      <c r="B502">
        <v>12</v>
      </c>
      <c r="C502">
        <v>1.2043999999999999</v>
      </c>
      <c r="D502">
        <v>19.010000000000002</v>
      </c>
      <c r="E502">
        <v>0.19399999999999995</v>
      </c>
      <c r="F502">
        <v>36378.493770000001</v>
      </c>
      <c r="G502">
        <v>558.20000000000005</v>
      </c>
      <c r="H502">
        <v>13</v>
      </c>
      <c r="J502" s="7">
        <f>4*C502*(C502-E502)*N502</f>
        <v>0.13273802983170879</v>
      </c>
      <c r="K502" s="8">
        <f>MP^2+2*MP*E502-J502</f>
        <v>1.1116660517944976</v>
      </c>
      <c r="L502" s="9">
        <f>SQRT(K502)</f>
        <v>1.0543557520090159</v>
      </c>
      <c r="M502" s="9">
        <f>PI()*D502/180</f>
        <v>0.33178709080412205</v>
      </c>
      <c r="N502" s="9">
        <f>(SIN(M502/2))^2</f>
        <v>2.7269130581907646E-2</v>
      </c>
      <c r="O502" s="9">
        <f>1/(1+2*(1+E502^2/J502)*(TAN(M502/2))^2)</f>
        <v>0.93286695780959195</v>
      </c>
      <c r="P502" s="10">
        <f>(1/137)*(C502-E502)*(K502-MP^2)/((4*PI()^2*J502*MP*C502)*(1-O502))</f>
        <v>4.2912033489540874E-3</v>
      </c>
      <c r="Q502" s="10">
        <f>F502/P502</f>
        <v>8477457.4429959562</v>
      </c>
      <c r="R502" s="11">
        <f>G502/P502</f>
        <v>130080.06253911328</v>
      </c>
      <c r="S502">
        <f>4*(1/137)^2*(1-N502)*(C502-E502)^2/J502^2</f>
        <v>1.2011783497641489E-2</v>
      </c>
      <c r="T502">
        <f>(1/S502)*O502*(J502+E502^2)^2/J502^2</f>
        <v>127.94645923839249</v>
      </c>
      <c r="U502">
        <f>(J502+E502^2)^2/(4*(1/137)^2*(C502-E502)^2*(1-N502+2*N502*(J502+E502^2)/J502))</f>
        <v>127.94645923839249</v>
      </c>
      <c r="V502">
        <f>AA502*U502*F502</f>
        <v>4654499.4702974204</v>
      </c>
      <c r="W502">
        <f>AA502*U502*G502</f>
        <v>71419.713546870698</v>
      </c>
      <c r="X502">
        <f>O502</f>
        <v>0.93286695780959195</v>
      </c>
      <c r="Y502">
        <f>V502/(0.1973269^2*10000000)</f>
        <v>11.953646234637228</v>
      </c>
      <c r="Z502">
        <f>W502/(0.1973269^2*10000000)</f>
        <v>0.18341950522638423</v>
      </c>
      <c r="AA502">
        <v>1</v>
      </c>
      <c r="AB502">
        <f>SQRT(J502+E502^2)</f>
        <v>0.41276389114324036</v>
      </c>
    </row>
    <row r="503" spans="1:28" x14ac:dyDescent="0.2">
      <c r="A503">
        <v>6</v>
      </c>
      <c r="B503">
        <v>12</v>
      </c>
      <c r="C503">
        <v>1.2043999999999999</v>
      </c>
      <c r="D503">
        <v>19.010000000000002</v>
      </c>
      <c r="E503">
        <v>0.19799999999999995</v>
      </c>
      <c r="F503">
        <v>33976.803639999998</v>
      </c>
      <c r="G503">
        <v>535.87</v>
      </c>
      <c r="H503">
        <v>13</v>
      </c>
      <c r="J503" s="7">
        <f>4*C503*(C503-E503)*N503</f>
        <v>0.13221254277774322</v>
      </c>
      <c r="K503" s="8">
        <f>MP^2+2*MP*E503-J503</f>
        <v>1.1196977155537435</v>
      </c>
      <c r="L503" s="9">
        <f>SQRT(K503)</f>
        <v>1.0581576988113557</v>
      </c>
      <c r="M503" s="9">
        <f>PI()*D503/180</f>
        <v>0.33178709080412205</v>
      </c>
      <c r="N503" s="9">
        <f>(SIN(M503/2))^2</f>
        <v>2.7269130581907646E-2</v>
      </c>
      <c r="O503" s="9">
        <f>1/(1+2*(1+E503^2/J503)*(TAN(M503/2))^2)</f>
        <v>0.93223374549163185</v>
      </c>
      <c r="P503" s="10">
        <f>(1/137)*(C503-E503)*(K503-MP^2)/((4*PI()^2*J503*MP*C503)*(1-O503))</f>
        <v>4.3987141532813839E-3</v>
      </c>
      <c r="Q503" s="10">
        <f>F503/P503</f>
        <v>7724258.148180359</v>
      </c>
      <c r="R503" s="11">
        <f>G503/P503</f>
        <v>121824.2380219792</v>
      </c>
      <c r="S503">
        <f>4*(1/137)^2*(1-N503)*(C503-E503)^2/J503^2</f>
        <v>1.2011783497641485E-2</v>
      </c>
      <c r="T503">
        <f>(1/S503)*O503*(J503+E503^2)^2/J503^2</f>
        <v>130.46002928581655</v>
      </c>
      <c r="U503">
        <f>(J503+E503^2)^2/(4*(1/137)^2*(C503-E503)^2*(1-N503+2*N503*(J503+E503^2)/J503))</f>
        <v>130.46002928581655</v>
      </c>
      <c r="V503">
        <f>AA503*U503*F503</f>
        <v>4432614.7979128379</v>
      </c>
      <c r="W503">
        <f>AA503*U503*G503</f>
        <v>69909.61589339051</v>
      </c>
      <c r="X503">
        <f>O503</f>
        <v>0.93223374549163185</v>
      </c>
      <c r="Y503">
        <f>V503/(0.1973269^2*10000000)</f>
        <v>11.383803892727112</v>
      </c>
      <c r="Z503">
        <f>W503/(0.1973269^2*10000000)</f>
        <v>0.17954128518475546</v>
      </c>
      <c r="AA503">
        <v>1</v>
      </c>
      <c r="AB503">
        <f>SQRT(J503+E503^2)</f>
        <v>0.41402480937468372</v>
      </c>
    </row>
    <row r="504" spans="1:28" x14ac:dyDescent="0.2">
      <c r="A504">
        <v>6</v>
      </c>
      <c r="B504">
        <v>12</v>
      </c>
      <c r="C504">
        <v>1.2043999999999999</v>
      </c>
      <c r="D504">
        <v>19.010000000000002</v>
      </c>
      <c r="E504">
        <v>0.20199999999999996</v>
      </c>
      <c r="F504">
        <v>33971.713109999997</v>
      </c>
      <c r="G504">
        <v>542.1</v>
      </c>
      <c r="H504">
        <v>13</v>
      </c>
      <c r="J504" s="7">
        <f>4*C504*(C504-E504)*N504</f>
        <v>0.13168705572377762</v>
      </c>
      <c r="K504" s="8">
        <f>MP^2+2*MP*E504-J504</f>
        <v>1.127729379312989</v>
      </c>
      <c r="L504" s="9">
        <f>SQRT(K504)</f>
        <v>1.061946034086944</v>
      </c>
      <c r="M504" s="9">
        <f>PI()*D504/180</f>
        <v>0.33178709080412205</v>
      </c>
      <c r="N504" s="9">
        <f>(SIN(M504/2))^2</f>
        <v>2.7269130581907646E-2</v>
      </c>
      <c r="O504" s="9">
        <f>1/(1+2*(1+E504^2/J504)*(TAN(M504/2))^2)</f>
        <v>0.93158452492198307</v>
      </c>
      <c r="P504" s="10">
        <f>(1/137)*(C504-E504)*(K504-MP^2)/((4*PI()^2*J504*MP*C504)*(1-O504))</f>
        <v>4.5031804546760059E-3</v>
      </c>
      <c r="Q504" s="10">
        <f>F504/P504</f>
        <v>7543937.7684108792</v>
      </c>
      <c r="R504" s="11">
        <f>G504/P504</f>
        <v>120381.5848501241</v>
      </c>
      <c r="S504">
        <f>4*(1/137)^2*(1-N504)*(C504-E504)^2/J504^2</f>
        <v>1.2011783497641489E-2</v>
      </c>
      <c r="T504">
        <f>(1/S504)*O504*(J504+E504^2)^2/J504^2</f>
        <v>133.06436164048185</v>
      </c>
      <c r="U504">
        <f>(J504+E504^2)^2/(4*(1/137)^2*(C504-E504)^2*(1-N504+2*N504*(J504+E504^2)/J504))</f>
        <v>133.06436164048185</v>
      </c>
      <c r="V504">
        <f>AA504*U504*F504</f>
        <v>4520424.318815738</v>
      </c>
      <c r="W504">
        <f>AA504*U504*G504</f>
        <v>72134.190445305212</v>
      </c>
      <c r="X504">
        <f>O504</f>
        <v>0.93158452492198307</v>
      </c>
      <c r="Y504">
        <f>V504/(0.1973269^2*10000000)</f>
        <v>11.609315562801312</v>
      </c>
      <c r="Z504">
        <f>W504/(0.1973269^2*10000000)</f>
        <v>0.18525441876353441</v>
      </c>
      <c r="AA504">
        <v>1</v>
      </c>
      <c r="AB504">
        <f>SQRT(J504+E504^2)</f>
        <v>0.4153204253630895</v>
      </c>
    </row>
    <row r="505" spans="1:28" x14ac:dyDescent="0.2">
      <c r="A505">
        <v>6</v>
      </c>
      <c r="B505">
        <v>12</v>
      </c>
      <c r="C505">
        <v>1.2043999999999999</v>
      </c>
      <c r="D505">
        <v>19.010000000000002</v>
      </c>
      <c r="E505">
        <v>0.20599999999999996</v>
      </c>
      <c r="F505">
        <v>31624.151330000001</v>
      </c>
      <c r="G505">
        <v>519.66999999999996</v>
      </c>
      <c r="H505">
        <v>13</v>
      </c>
      <c r="J505" s="7">
        <f>4*C505*(C505-E505)*N505</f>
        <v>0.13116156866981202</v>
      </c>
      <c r="K505" s="8">
        <f>MP^2+2*MP*E505-J505</f>
        <v>1.1357610430722347</v>
      </c>
      <c r="L505" s="9">
        <f>SQRT(K505)</f>
        <v>1.0657209029911325</v>
      </c>
      <c r="M505" s="9">
        <f>PI()*D505/180</f>
        <v>0.33178709080412205</v>
      </c>
      <c r="N505" s="9">
        <f>(SIN(M505/2))^2</f>
        <v>2.7269130581907646E-2</v>
      </c>
      <c r="O505" s="9">
        <f>1/(1+2*(1+E505^2/J505)*(TAN(M505/2))^2)</f>
        <v>0.93091916232168792</v>
      </c>
      <c r="P505" s="10">
        <f>(1/137)*(C505-E505)*(K505-MP^2)/((4*PI()^2*J505*MP*C505)*(1-O505))</f>
        <v>4.6046065480244711E-3</v>
      </c>
      <c r="Q505" s="10">
        <f>F505/P505</f>
        <v>6867937.7923327265</v>
      </c>
      <c r="R505" s="11">
        <f>G505/P505</f>
        <v>112858.71975814212</v>
      </c>
      <c r="S505">
        <f>4*(1/137)^2*(1-N505)*(C505-E505)^2/J505^2</f>
        <v>1.2011783497641487E-2</v>
      </c>
      <c r="T505">
        <f>(1/S505)*O505*(J505+E505^2)^2/J505^2</f>
        <v>135.76209986766753</v>
      </c>
      <c r="U505">
        <f>(J505+E505^2)^2/(4*(1/137)^2*(C505-E505)^2*(1-N505+2*N505*(J505+E505^2)/J505))</f>
        <v>135.76209986766753</v>
      </c>
      <c r="V505">
        <f>AA505*U505*F505</f>
        <v>4293361.1910936907</v>
      </c>
      <c r="W505">
        <f>AA505*U505*G505</f>
        <v>70551.490438230787</v>
      </c>
      <c r="X505">
        <f>O505</f>
        <v>0.93091916232168792</v>
      </c>
      <c r="Y505">
        <f>V505/(0.1973269^2*10000000)</f>
        <v>11.026173955623051</v>
      </c>
      <c r="Z505">
        <f>W505/(0.1973269^2*10000000)</f>
        <v>0.18118974197049642</v>
      </c>
      <c r="AA505">
        <v>1</v>
      </c>
      <c r="AB505">
        <f>SQRT(J505+E505^2)</f>
        <v>0.41665041542018411</v>
      </c>
    </row>
    <row r="506" spans="1:28" x14ac:dyDescent="0.2">
      <c r="A506">
        <v>6</v>
      </c>
      <c r="B506">
        <v>12</v>
      </c>
      <c r="C506">
        <v>1.2043999999999999</v>
      </c>
      <c r="D506">
        <v>19.010000000000002</v>
      </c>
      <c r="E506">
        <v>0.20999999999999996</v>
      </c>
      <c r="F506">
        <v>30291.950720000001</v>
      </c>
      <c r="G506">
        <v>502.65</v>
      </c>
      <c r="H506">
        <v>13</v>
      </c>
      <c r="J506" s="7">
        <f>4*C506*(C506-E506)*N506</f>
        <v>0.13063608161584644</v>
      </c>
      <c r="K506" s="8">
        <f>MP^2+2*MP*E506-J506</f>
        <v>1.1437927068314802</v>
      </c>
      <c r="L506" s="9">
        <f>SQRT(K506)</f>
        <v>1.0694824481175369</v>
      </c>
      <c r="M506" s="9">
        <f>PI()*D506/180</f>
        <v>0.33178709080412205</v>
      </c>
      <c r="N506" s="9">
        <f>(SIN(M506/2))^2</f>
        <v>2.7269130581907646E-2</v>
      </c>
      <c r="O506" s="9">
        <f>1/(1+2*(1+E506^2/J506)*(TAN(M506/2))^2)</f>
        <v>0.9302375233797836</v>
      </c>
      <c r="P506" s="10">
        <f>(1/137)*(C506-E506)*(K506-MP^2)/((4*PI()^2*J506*MP*C506)*(1-O506))</f>
        <v>4.702999961577704E-3</v>
      </c>
      <c r="Q506" s="10">
        <f>F506/P506</f>
        <v>6440984.6837077225</v>
      </c>
      <c r="R506" s="11">
        <f>G506/P506</f>
        <v>106878.5890084033</v>
      </c>
      <c r="S506">
        <f>4*(1/137)^2*(1-N506)*(C506-E506)^2/J506^2</f>
        <v>1.2011783497641485E-2</v>
      </c>
      <c r="T506">
        <f>(1/S506)*O506*(J506+E506^2)^2/J506^2</f>
        <v>138.55597298471938</v>
      </c>
      <c r="U506">
        <f>(J506+E506^2)^2/(4*(1/137)^2*(C506-E506)^2*(1-N506+2*N506*(J506+E506^2)/J506))</f>
        <v>138.55597298471938</v>
      </c>
      <c r="V506">
        <f>AA506*U506*F506</f>
        <v>4197130.7056147708</v>
      </c>
      <c r="W506">
        <f>AA506*U506*G506</f>
        <v>69645.159820769186</v>
      </c>
      <c r="X506">
        <f>O506</f>
        <v>0.9302375233797836</v>
      </c>
      <c r="Y506">
        <f>V506/(0.1973269^2*10000000)</f>
        <v>10.77903563543566</v>
      </c>
      <c r="Z506">
        <f>W506/(0.1973269^2*10000000)</f>
        <v>0.17886211133225208</v>
      </c>
      <c r="AA506">
        <v>1</v>
      </c>
      <c r="AB506">
        <f>SQRT(J506+E506^2)</f>
        <v>0.41801445144378252</v>
      </c>
    </row>
    <row r="507" spans="1:28" x14ac:dyDescent="0.2">
      <c r="A507">
        <v>6</v>
      </c>
      <c r="B507">
        <v>12</v>
      </c>
      <c r="C507">
        <v>1.2043999999999999</v>
      </c>
      <c r="D507">
        <v>19.010000000000002</v>
      </c>
      <c r="E507">
        <v>0.21399999999999997</v>
      </c>
      <c r="F507">
        <v>28829.811549999999</v>
      </c>
      <c r="G507">
        <v>485.82</v>
      </c>
      <c r="H507">
        <v>13</v>
      </c>
      <c r="J507" s="7">
        <f>4*C507*(C507-E507)*N507</f>
        <v>0.13011059456188082</v>
      </c>
      <c r="K507" s="8">
        <f>MP^2+2*MP*E507-J507</f>
        <v>1.1518243705907258</v>
      </c>
      <c r="L507" s="9">
        <f>SQRT(K507)</f>
        <v>1.0732308095608911</v>
      </c>
      <c r="M507" s="9">
        <f>PI()*D507/180</f>
        <v>0.33178709080412205</v>
      </c>
      <c r="N507" s="9">
        <f>(SIN(M507/2))^2</f>
        <v>2.7269130581907646E-2</v>
      </c>
      <c r="O507" s="9">
        <f>1/(1+2*(1+E507^2/J507)*(TAN(M507/2))^2)</f>
        <v>0.92953947326171027</v>
      </c>
      <c r="P507" s="10">
        <f>(1/137)*(C507-E507)*(K507-MP^2)/((4*PI()^2*J507*MP*C507)*(1-O507))</f>
        <v>4.7983713415611882E-3</v>
      </c>
      <c r="Q507" s="10">
        <f>F507/P507</f>
        <v>6008249.3616719525</v>
      </c>
      <c r="R507" s="11">
        <f>G507/P507</f>
        <v>101246.85344630593</v>
      </c>
      <c r="S507">
        <f>4*(1/137)^2*(1-N507)*(C507-E507)^2/J507^2</f>
        <v>1.2011783497641492E-2</v>
      </c>
      <c r="T507">
        <f>(1/S507)*O507*(J507+E507^2)^2/J507^2</f>
        <v>141.44879769386043</v>
      </c>
      <c r="U507">
        <f>(J507+E507^2)^2/(4*(1/137)^2*(C507-E507)^2*(1-N507+2*N507*(J507+E507^2)/J507))</f>
        <v>141.44879769386043</v>
      </c>
      <c r="V507">
        <f>AA507*U507*F507</f>
        <v>4077942.1814880706</v>
      </c>
      <c r="W507">
        <f>AA507*U507*G507</f>
        <v>68718.654895631276</v>
      </c>
      <c r="X507">
        <f>O507</f>
        <v>0.92953947326171027</v>
      </c>
      <c r="Y507">
        <f>V507/(0.1973269^2*10000000)</f>
        <v>10.472936674262492</v>
      </c>
      <c r="Z507">
        <f>W507/(0.1973269^2*10000000)</f>
        <v>0.17648266920739564</v>
      </c>
      <c r="AA507">
        <v>1</v>
      </c>
      <c r="AB507">
        <f>SQRT(J507+E507^2)</f>
        <v>0.41941220125537693</v>
      </c>
    </row>
    <row r="508" spans="1:28" x14ac:dyDescent="0.2">
      <c r="A508">
        <v>6</v>
      </c>
      <c r="B508">
        <v>12</v>
      </c>
      <c r="C508">
        <v>1.2043999999999999</v>
      </c>
      <c r="D508">
        <v>19.010000000000002</v>
      </c>
      <c r="E508">
        <v>0.21799999999999986</v>
      </c>
      <c r="F508">
        <v>27608.94139</v>
      </c>
      <c r="G508">
        <v>471.26</v>
      </c>
      <c r="H508">
        <v>13</v>
      </c>
      <c r="J508" s="7">
        <f>4*C508*(C508-E508)*N508</f>
        <v>0.12958510750791527</v>
      </c>
      <c r="K508" s="8">
        <f>MP^2+2*MP*E508-J508</f>
        <v>1.1598560343499711</v>
      </c>
      <c r="L508" s="9">
        <f>SQRT(K508)</f>
        <v>1.0769661249779265</v>
      </c>
      <c r="M508" s="9">
        <f>PI()*D508/180</f>
        <v>0.33178709080412205</v>
      </c>
      <c r="N508" s="9">
        <f>(SIN(M508/2))^2</f>
        <v>2.7269130581907646E-2</v>
      </c>
      <c r="O508" s="9">
        <f>1/(1+2*(1+E508^2/J508)*(TAN(M508/2))^2)</f>
        <v>0.92882487661798807</v>
      </c>
      <c r="P508" s="10">
        <f>(1/137)*(C508-E508)*(K508-MP^2)/((4*PI()^2*J508*MP*C508)*(1-O508))</f>
        <v>4.8907343327227954E-3</v>
      </c>
      <c r="Q508" s="10">
        <f>F508/P508</f>
        <v>5645152.5500526223</v>
      </c>
      <c r="R508" s="11">
        <f>G508/P508</f>
        <v>96357.718072500094</v>
      </c>
      <c r="S508">
        <f>4*(1/137)^2*(1-N508)*(C508-E508)^2/J508^2</f>
        <v>1.2011783497641485E-2</v>
      </c>
      <c r="T508">
        <f>(1/S508)*O508*(J508+E508^2)^2/J508^2</f>
        <v>144.44348067101447</v>
      </c>
      <c r="U508">
        <f>(J508+E508^2)^2/(4*(1/137)^2*(C508-E508)^2*(1-N508+2*N508*(J508+E508^2)/J508))</f>
        <v>144.44348067101447</v>
      </c>
      <c r="V508">
        <f>AA508*U508*F508</f>
        <v>3987931.5920136361</v>
      </c>
      <c r="W508">
        <f>AA508*U508*G508</f>
        <v>68070.434701022285</v>
      </c>
      <c r="X508">
        <f>O508</f>
        <v>0.92882487661798807</v>
      </c>
      <c r="Y508">
        <f>V508/(0.1973269^2*10000000)</f>
        <v>10.24177223846983</v>
      </c>
      <c r="Z508">
        <f>W508/(0.1973269^2*10000000)</f>
        <v>0.17481791557750459</v>
      </c>
      <c r="AA508">
        <v>1</v>
      </c>
      <c r="AB508">
        <f>SQRT(J508+E508^2)</f>
        <v>0.42084332893360116</v>
      </c>
    </row>
    <row r="509" spans="1:28" x14ac:dyDescent="0.2">
      <c r="A509">
        <v>6</v>
      </c>
      <c r="B509">
        <v>12</v>
      </c>
      <c r="C509">
        <v>1.2043999999999999</v>
      </c>
      <c r="D509">
        <v>19.010000000000002</v>
      </c>
      <c r="E509">
        <v>0.22199999999999986</v>
      </c>
      <c r="F509">
        <v>27987.416069999999</v>
      </c>
      <c r="G509">
        <v>485.07</v>
      </c>
      <c r="H509">
        <v>13</v>
      </c>
      <c r="J509" s="7">
        <f>4*C509*(C509-E509)*N509</f>
        <v>0.12905962045394967</v>
      </c>
      <c r="K509" s="8">
        <f>MP^2+2*MP*E509-J509</f>
        <v>1.1678876981092168</v>
      </c>
      <c r="L509" s="9">
        <f>SQRT(K509)</f>
        <v>1.0806885296463624</v>
      </c>
      <c r="M509" s="9">
        <f>PI()*D509/180</f>
        <v>0.33178709080412205</v>
      </c>
      <c r="N509" s="9">
        <f>(SIN(M509/2))^2</f>
        <v>2.7269130581907646E-2</v>
      </c>
      <c r="O509" s="9">
        <f>1/(1+2*(1+E509^2/J509)*(TAN(M509/2))^2)</f>
        <v>0.92809359759316534</v>
      </c>
      <c r="P509" s="10">
        <f>(1/137)*(C509-E509)*(K509-MP^2)/((4*PI()^2*J509*MP*C509)*(1-O509))</f>
        <v>4.9801054554499792E-3</v>
      </c>
      <c r="Q509" s="10">
        <f>F509/P509</f>
        <v>5619844.0616095718</v>
      </c>
      <c r="R509" s="11">
        <f>G509/P509</f>
        <v>97401.551902713938</v>
      </c>
      <c r="S509">
        <f>4*(1/137)^2*(1-N509)*(C509-E509)^2/J509^2</f>
        <v>1.2011783497641487E-2</v>
      </c>
      <c r="T509">
        <f>(1/S509)*O509*(J509+E509^2)^2/J509^2</f>
        <v>147.54302091213856</v>
      </c>
      <c r="U509">
        <f>(J509+E509^2)^2/(4*(1/137)^2*(C509-E509)^2*(1-N509+2*N509*(J509+E509^2)/J509))</f>
        <v>147.54302091213859</v>
      </c>
      <c r="V509">
        <f>AA509*U509*F509</f>
        <v>4129347.9144927333</v>
      </c>
      <c r="W509">
        <f>AA509*U509*G509</f>
        <v>71568.693153851069</v>
      </c>
      <c r="X509">
        <f>O509</f>
        <v>0.92809359759316534</v>
      </c>
      <c r="Y509">
        <f>V509/(0.1973269^2*10000000)</f>
        <v>10.604956443668694</v>
      </c>
      <c r="Z509">
        <f>W509/(0.1973269^2*10000000)</f>
        <v>0.18380211339497102</v>
      </c>
      <c r="AA509">
        <v>1</v>
      </c>
      <c r="AB509">
        <f>SQRT(J509+E509^2)</f>
        <v>0.42230749514299365</v>
      </c>
    </row>
    <row r="510" spans="1:28" x14ac:dyDescent="0.2">
      <c r="A510">
        <v>6</v>
      </c>
      <c r="B510">
        <v>12</v>
      </c>
      <c r="C510">
        <v>1.2043999999999999</v>
      </c>
      <c r="D510">
        <v>19.010000000000002</v>
      </c>
      <c r="E510">
        <v>0.22599999999999987</v>
      </c>
      <c r="F510">
        <v>27298.42281</v>
      </c>
      <c r="G510">
        <v>476.71</v>
      </c>
      <c r="H510">
        <v>13</v>
      </c>
      <c r="J510" s="7">
        <f>4*C510*(C510-E510)*N510</f>
        <v>0.12853413339998407</v>
      </c>
      <c r="K510" s="8">
        <f>MP^2+2*MP*E510-J510</f>
        <v>1.1759193618684625</v>
      </c>
      <c r="L510" s="9">
        <f>SQRT(K510)</f>
        <v>1.0843981565220693</v>
      </c>
      <c r="M510" s="9">
        <f>PI()*D510/180</f>
        <v>0.33178709080412205</v>
      </c>
      <c r="N510" s="9">
        <f>(SIN(M510/2))^2</f>
        <v>2.7269130581907646E-2</v>
      </c>
      <c r="O510" s="9">
        <f>1/(1+2*(1+E510^2/J510)*(TAN(M510/2))^2)</f>
        <v>0.92734549983504422</v>
      </c>
      <c r="P510" s="10">
        <f>(1/137)*(C510-E510)*(K510-MP^2)/((4*PI()^2*J510*MP*C510)*(1-O510))</f>
        <v>5.0665039800725613E-3</v>
      </c>
      <c r="Q510" s="10">
        <f>F510/P510</f>
        <v>5388019.6122157276</v>
      </c>
      <c r="R510" s="11">
        <f>G510/P510</f>
        <v>94090.521171005312</v>
      </c>
      <c r="S510">
        <f>4*(1/137)^2*(1-N510)*(C510-E510)^2/J510^2</f>
        <v>1.2011783497641489E-2</v>
      </c>
      <c r="T510">
        <f>(1/S510)*O510*(J510+E510^2)^2/J510^2</f>
        <v>150.75051213860814</v>
      </c>
      <c r="U510">
        <f>(J510+E510^2)^2/(4*(1/137)^2*(C510-E510)^2*(1-N510+2*N510*(J510+E510^2)/J510))</f>
        <v>150.75051213860814</v>
      </c>
      <c r="V510">
        <f>AA510*U510*F510</f>
        <v>4115251.2191837626</v>
      </c>
      <c r="W510">
        <f>AA510*U510*G510</f>
        <v>71864.27664159589</v>
      </c>
      <c r="X510">
        <f>O510</f>
        <v>0.92734549983504422</v>
      </c>
      <c r="Y510">
        <f>V510/(0.1973269^2*10000000)</f>
        <v>10.568753429815921</v>
      </c>
      <c r="Z510">
        <f>W510/(0.1973269^2*10000000)</f>
        <v>0.18456122841213871</v>
      </c>
      <c r="AA510">
        <v>1</v>
      </c>
      <c r="AB510">
        <f>SQRT(J510+E510^2)</f>
        <v>0.4238043574575231</v>
      </c>
    </row>
    <row r="511" spans="1:28" x14ac:dyDescent="0.2">
      <c r="A511">
        <v>6</v>
      </c>
      <c r="B511">
        <v>12</v>
      </c>
      <c r="C511">
        <v>1.2043999999999999</v>
      </c>
      <c r="D511">
        <v>19.010000000000002</v>
      </c>
      <c r="E511">
        <v>0.22999999999999987</v>
      </c>
      <c r="F511">
        <v>26693.208640000001</v>
      </c>
      <c r="G511">
        <v>472.12</v>
      </c>
      <c r="H511">
        <v>13</v>
      </c>
      <c r="J511" s="7">
        <f>4*C511*(C511-E511)*N511</f>
        <v>0.1280086463460185</v>
      </c>
      <c r="K511" s="8">
        <f>MP^2+2*MP*E511-J511</f>
        <v>1.1839510256277079</v>
      </c>
      <c r="L511" s="9">
        <f>SQRT(K511)</f>
        <v>1.0880951362944822</v>
      </c>
      <c r="M511" s="9">
        <f>PI()*D511/180</f>
        <v>0.33178709080412205</v>
      </c>
      <c r="N511" s="9">
        <f>(SIN(M511/2))^2</f>
        <v>2.7269130581907646E-2</v>
      </c>
      <c r="O511" s="9">
        <f>1/(1+2*(1+E511^2/J511)*(TAN(M511/2))^2)</f>
        <v>0.9265804465041847</v>
      </c>
      <c r="P511" s="10">
        <f>(1/137)*(C511-E511)*(K511-MP^2)/((4*PI()^2*J511*MP*C511)*(1-O511))</f>
        <v>5.149951798948952E-3</v>
      </c>
      <c r="Q511" s="10">
        <f>F511/P511</f>
        <v>5183195.820482784</v>
      </c>
      <c r="R511" s="11">
        <f>G511/P511</f>
        <v>91674.644429944849</v>
      </c>
      <c r="S511">
        <f>4*(1/137)^2*(1-N511)*(C511-E511)^2/J511^2</f>
        <v>1.2011783497641483E-2</v>
      </c>
      <c r="T511">
        <f>(1/S511)*O511*(J511+E511^2)^2/J511^2</f>
        <v>154.0691452632442</v>
      </c>
      <c r="U511">
        <f>(J511+E511^2)^2/(4*(1/137)^2*(C511-E511)^2*(1-N511+2*N511*(J511+E511^2)/J511))</f>
        <v>154.0691452632442</v>
      </c>
      <c r="V511">
        <f>AA511*U511*F511</f>
        <v>4112599.8394982452</v>
      </c>
      <c r="W511">
        <f>AA511*U511*G511</f>
        <v>72739.124861682852</v>
      </c>
      <c r="X511">
        <f>O511</f>
        <v>0.9265804465041847</v>
      </c>
      <c r="Y511">
        <f>V511/(0.1973269^2*10000000)</f>
        <v>10.561944178897184</v>
      </c>
      <c r="Z511">
        <f>W511/(0.1973269^2*10000000)</f>
        <v>0.18680800622329899</v>
      </c>
      <c r="AA511">
        <v>1</v>
      </c>
      <c r="AB511">
        <f>SQRT(J511+E511^2)</f>
        <v>0.42533357067837763</v>
      </c>
    </row>
    <row r="512" spans="1:28" x14ac:dyDescent="0.2">
      <c r="A512">
        <v>6</v>
      </c>
      <c r="B512">
        <v>12</v>
      </c>
      <c r="C512">
        <v>1.2043999999999999</v>
      </c>
      <c r="D512">
        <v>19.010000000000002</v>
      </c>
      <c r="E512">
        <v>0.23399999999999987</v>
      </c>
      <c r="F512">
        <v>26431.004140000001</v>
      </c>
      <c r="G512">
        <v>474.56</v>
      </c>
      <c r="H512">
        <v>13</v>
      </c>
      <c r="J512" s="7">
        <f>4*C512*(C512-E512)*N512</f>
        <v>0.12748315929205287</v>
      </c>
      <c r="K512" s="8">
        <f>MP^2+2*MP*E512-J512</f>
        <v>1.1919826893869536</v>
      </c>
      <c r="L512" s="9">
        <f>SQRT(K512)</f>
        <v>1.091779597440323</v>
      </c>
      <c r="M512" s="9">
        <f>PI()*D512/180</f>
        <v>0.33178709080412205</v>
      </c>
      <c r="N512" s="9">
        <f>(SIN(M512/2))^2</f>
        <v>2.7269130581907646E-2</v>
      </c>
      <c r="O512" s="9">
        <f>1/(1+2*(1+E512^2/J512)*(TAN(M512/2))^2)</f>
        <v>0.92579830028369403</v>
      </c>
      <c r="P512" s="10">
        <f>(1/137)*(C512-E512)*(K512-MP^2)/((4*PI()^2*J512*MP*C512)*(1-O512))</f>
        <v>5.2304732969127255E-3</v>
      </c>
      <c r="Q512" s="10">
        <f>F512/P512</f>
        <v>5053271.9774328722</v>
      </c>
      <c r="R512" s="11">
        <f>G512/P512</f>
        <v>90729.838976543077</v>
      </c>
      <c r="S512">
        <f>4*(1/137)^2*(1-N512)*(C512-E512)^2/J512^2</f>
        <v>1.201178349764149E-2</v>
      </c>
      <c r="T512">
        <f>(1/S512)*O512*(J512+E512^2)^2/J512^2</f>
        <v>157.50221091862059</v>
      </c>
      <c r="U512">
        <f>(J512+E512^2)^2/(4*(1/137)^2*(C512-E512)^2*(1-N512+2*N512*(J512+E512^2)/J512))</f>
        <v>157.50221091862056</v>
      </c>
      <c r="V512">
        <f>AA512*U512*F512</f>
        <v>4162941.5888492134</v>
      </c>
      <c r="W512">
        <f>AA512*U512*G512</f>
        <v>74744.249213540577</v>
      </c>
      <c r="X512">
        <f>O512</f>
        <v>0.92579830028369403</v>
      </c>
      <c r="Y512">
        <f>V512/(0.1973269^2*10000000)</f>
        <v>10.691231434468792</v>
      </c>
      <c r="Z512">
        <f>W512/(0.1973269^2*10000000)</f>
        <v>0.19195754965144166</v>
      </c>
      <c r="AA512">
        <v>1</v>
      </c>
      <c r="AB512">
        <f>SQRT(J512+E512^2)</f>
        <v>0.42689478714555978</v>
      </c>
    </row>
    <row r="513" spans="1:28" x14ac:dyDescent="0.2">
      <c r="A513">
        <v>6</v>
      </c>
      <c r="B513">
        <v>12</v>
      </c>
      <c r="C513">
        <v>1.2043999999999999</v>
      </c>
      <c r="D513">
        <v>19.010000000000002</v>
      </c>
      <c r="E513">
        <v>0.23799999999999988</v>
      </c>
      <c r="F513">
        <v>25330.339489999998</v>
      </c>
      <c r="G513">
        <v>455.41</v>
      </c>
      <c r="H513">
        <v>13</v>
      </c>
      <c r="J513" s="7">
        <f>4*C513*(C513-E513)*N513</f>
        <v>0.12695767223808729</v>
      </c>
      <c r="K513" s="8">
        <f>MP^2+2*MP*E513-J513</f>
        <v>1.2000143531461993</v>
      </c>
      <c r="L513" s="9">
        <f>SQRT(K513)</f>
        <v>1.0954516662756961</v>
      </c>
      <c r="M513" s="9">
        <f>PI()*D513/180</f>
        <v>0.33178709080412205</v>
      </c>
      <c r="N513" s="9">
        <f>(SIN(M513/2))^2</f>
        <v>2.7269130581907646E-2</v>
      </c>
      <c r="O513" s="9">
        <f>1/(1+2*(1+E513^2/J513)*(TAN(M513/2))^2)</f>
        <v>0.92499892338930279</v>
      </c>
      <c r="P513" s="10">
        <f>(1/137)*(C513-E513)*(K513-MP^2)/((4*PI()^2*J513*MP*C513)*(1-O513))</f>
        <v>5.3080952206326741E-3</v>
      </c>
      <c r="Q513" s="10">
        <f>F513/P513</f>
        <v>4772020.5529735889</v>
      </c>
      <c r="R513" s="11">
        <f>G513/P513</f>
        <v>85795.371234075094</v>
      </c>
      <c r="S513">
        <f>4*(1/137)^2*(1-N513)*(C513-E513)^2/J513^2</f>
        <v>1.2011783497641489E-2</v>
      </c>
      <c r="T513">
        <f>(1/S513)*O513*(J513+E513^2)^2/J513^2</f>
        <v>161.05310204934338</v>
      </c>
      <c r="U513">
        <f>(J513+E513^2)^2/(4*(1/137)^2*(C513-E513)^2*(1-N513+2*N513*(J513+E513^2)/J513))</f>
        <v>161.05310204934341</v>
      </c>
      <c r="V513">
        <f>AA513*U513*F513</f>
        <v>4079529.7508274829</v>
      </c>
      <c r="W513">
        <f>AA513*U513*G513</f>
        <v>73345.193204291485</v>
      </c>
      <c r="X513">
        <f>O513</f>
        <v>0.92499892338930279</v>
      </c>
      <c r="Y513">
        <f>V513/(0.1973269^2*10000000)</f>
        <v>10.477013856433722</v>
      </c>
      <c r="Z513">
        <f>W513/(0.1973269^2*10000000)</f>
        <v>0.18836450582283457</v>
      </c>
      <c r="AA513">
        <v>1</v>
      </c>
      <c r="AB513">
        <f>SQRT(J513+E513^2)</f>
        <v>0.4284876570428689</v>
      </c>
    </row>
    <row r="514" spans="1:28" x14ac:dyDescent="0.2">
      <c r="A514">
        <v>6</v>
      </c>
      <c r="B514">
        <v>12</v>
      </c>
      <c r="C514">
        <v>1.2043999999999999</v>
      </c>
      <c r="D514">
        <v>19.010000000000002</v>
      </c>
      <c r="E514">
        <v>0.24199999999999988</v>
      </c>
      <c r="F514">
        <v>25458.21515</v>
      </c>
      <c r="G514">
        <v>465.49</v>
      </c>
      <c r="H514">
        <v>13</v>
      </c>
      <c r="J514" s="7">
        <f>4*C514*(C514-E514)*N514</f>
        <v>0.12643218518412169</v>
      </c>
      <c r="K514" s="8">
        <f>MP^2+2*MP*E514-J514</f>
        <v>1.2080460169054448</v>
      </c>
      <c r="L514" s="9">
        <f>SQRT(K514)</f>
        <v>1.0991114670066202</v>
      </c>
      <c r="M514" s="9">
        <f>PI()*D514/180</f>
        <v>0.33178709080412205</v>
      </c>
      <c r="N514" s="9">
        <f>(SIN(M514/2))^2</f>
        <v>2.7269130581907646E-2</v>
      </c>
      <c r="O514" s="9">
        <f>1/(1+2*(1+E514^2/J514)*(TAN(M514/2))^2)</f>
        <v>0.92418217757973242</v>
      </c>
      <c r="P514" s="10">
        <f>(1/137)*(C514-E514)*(K514-MP^2)/((4*PI()^2*J514*MP*C514)*(1-O514))</f>
        <v>5.3828465474144455E-3</v>
      </c>
      <c r="Q514" s="10">
        <f>F514/P514</f>
        <v>4729507.8776169829</v>
      </c>
      <c r="R514" s="11">
        <f>G514/P514</f>
        <v>86476.550260120246</v>
      </c>
      <c r="S514">
        <f>4*(1/137)^2*(1-N514)*(C514-E514)^2/J514^2</f>
        <v>1.2011783497641487E-2</v>
      </c>
      <c r="T514">
        <f>(1/S514)*O514*(J514+E514^2)^2/J514^2</f>
        <v>164.72531657004203</v>
      </c>
      <c r="U514">
        <f>(J514+E514^2)^2/(4*(1/137)^2*(C514-E514)^2*(1-N514+2*N514*(J514+E514^2)/J514))</f>
        <v>164.725316570042</v>
      </c>
      <c r="V514">
        <f>AA514*U514*F514</f>
        <v>4193612.5498919892</v>
      </c>
      <c r="W514">
        <f>AA514*U514*G514</f>
        <v>76677.987610188851</v>
      </c>
      <c r="X514">
        <f>O514</f>
        <v>0.92418217757973242</v>
      </c>
      <c r="Y514">
        <f>V514/(0.1973269^2*10000000)</f>
        <v>10.770000337617523</v>
      </c>
      <c r="Z514">
        <f>W514/(0.1973269^2*10000000)</f>
        <v>0.19692376027223499</v>
      </c>
      <c r="AA514">
        <v>1</v>
      </c>
      <c r="AB514">
        <f>SQRT(J514+E514^2)</f>
        <v>0.43011182869588888</v>
      </c>
    </row>
    <row r="515" spans="1:28" x14ac:dyDescent="0.2">
      <c r="A515">
        <v>6</v>
      </c>
      <c r="B515">
        <v>12</v>
      </c>
      <c r="C515">
        <v>1.2043999999999999</v>
      </c>
      <c r="D515">
        <v>19.010000000000002</v>
      </c>
      <c r="E515">
        <v>0.24599999999999989</v>
      </c>
      <c r="F515">
        <v>24874.06453</v>
      </c>
      <c r="G515">
        <v>452.94</v>
      </c>
      <c r="H515">
        <v>13</v>
      </c>
      <c r="J515" s="7">
        <f>4*C515*(C515-E515)*N515</f>
        <v>0.12590669813015609</v>
      </c>
      <c r="K515" s="8">
        <f>MP^2+2*MP*E515-J515</f>
        <v>1.2160776806646907</v>
      </c>
      <c r="L515" s="9">
        <f>SQRT(K515)</f>
        <v>1.1027591217780475</v>
      </c>
      <c r="M515" s="9">
        <f>PI()*D515/180</f>
        <v>0.33178709080412205</v>
      </c>
      <c r="N515" s="9">
        <f>(SIN(M515/2))^2</f>
        <v>2.7269130581907646E-2</v>
      </c>
      <c r="O515" s="9">
        <f>1/(1+2*(1+E515^2/J515)*(TAN(M515/2))^2)</f>
        <v>0.92334792416735945</v>
      </c>
      <c r="P515" s="10">
        <f>(1/137)*(C515-E515)*(K515-MP^2)/((4*PI()^2*J515*MP*C515)*(1-O515))</f>
        <v>5.4547583539446033E-3</v>
      </c>
      <c r="Q515" s="10">
        <f>F515/P515</f>
        <v>4560067.17731361</v>
      </c>
      <c r="R515" s="11">
        <f>G515/P515</f>
        <v>83035.758985080771</v>
      </c>
      <c r="S515">
        <f>4*(1/137)^2*(1-N515)*(C515-E515)^2/J515^2</f>
        <v>1.201178349764149E-2</v>
      </c>
      <c r="T515">
        <f>(1/S515)*O515*(J515+E515^2)^2/J515^2</f>
        <v>168.5224600908717</v>
      </c>
      <c r="U515">
        <f>(J515+E515^2)^2/(4*(1/137)^2*(C515-E515)^2*(1-N515+2*N515*(J515+E515^2)/J515))</f>
        <v>168.52246009087176</v>
      </c>
      <c r="V515">
        <f>AA515*U515*F515</f>
        <v>4191838.5470546936</v>
      </c>
      <c r="W515">
        <f>AA515*U515*G515</f>
        <v>76330.56307355946</v>
      </c>
      <c r="X515">
        <f>O515</f>
        <v>0.92334792416735945</v>
      </c>
      <c r="Y515">
        <f>V515/(0.1973269^2*10000000)</f>
        <v>10.76544435851137</v>
      </c>
      <c r="Z515">
        <f>W515/(0.1973269^2*10000000)</f>
        <v>0.19603150751109436</v>
      </c>
      <c r="AA515">
        <v>1</v>
      </c>
      <c r="AB515">
        <f>SQRT(J515+E515^2)</f>
        <v>0.43176694886264283</v>
      </c>
    </row>
    <row r="516" spans="1:28" x14ac:dyDescent="0.2">
      <c r="A516">
        <v>6</v>
      </c>
      <c r="B516">
        <v>12</v>
      </c>
      <c r="C516">
        <v>1.2043999999999999</v>
      </c>
      <c r="D516">
        <v>19.010000000000002</v>
      </c>
      <c r="E516">
        <v>0.24999999999999989</v>
      </c>
      <c r="F516">
        <v>26016.42798</v>
      </c>
      <c r="G516">
        <v>470.06</v>
      </c>
      <c r="H516">
        <v>13</v>
      </c>
      <c r="J516" s="7">
        <f>4*C516*(C516-E516)*N516</f>
        <v>0.12538121107619052</v>
      </c>
      <c r="K516" s="8">
        <f>MP^2+2*MP*E516-J516</f>
        <v>1.2241093444239362</v>
      </c>
      <c r="L516" s="9">
        <f>SQRT(K516)</f>
        <v>1.1063947507214305</v>
      </c>
      <c r="M516" s="9">
        <f>PI()*D516/180</f>
        <v>0.33178709080412205</v>
      </c>
      <c r="N516" s="9">
        <f>(SIN(M516/2))^2</f>
        <v>2.7269130581907646E-2</v>
      </c>
      <c r="O516" s="9">
        <f>1/(1+2*(1+E516^2/J516)*(TAN(M516/2))^2)</f>
        <v>0.9224960240291773</v>
      </c>
      <c r="P516" s="10">
        <f>(1/137)*(C516-E516)*(K516-MP^2)/((4*PI()^2*J516*MP*C516)*(1-O516))</f>
        <v>5.5238636854493027E-3</v>
      </c>
      <c r="Q516" s="10">
        <f>F516/P516</f>
        <v>4709824.40217184</v>
      </c>
      <c r="R516" s="11">
        <f>G516/P516</f>
        <v>85096.23458634752</v>
      </c>
      <c r="S516">
        <f>4*(1/137)^2*(1-N516)*(C516-E516)^2/J516^2</f>
        <v>1.2011783497641487E-2</v>
      </c>
      <c r="T516">
        <f>(1/S516)*O516*(J516+E516^2)^2/J516^2</f>
        <v>172.44824871237944</v>
      </c>
      <c r="U516">
        <f>(J516+E516^2)^2/(4*(1/137)^2*(C516-E516)^2*(1-N516+2*N516*(J516+E516^2)/J516))</f>
        <v>172.44824871237944</v>
      </c>
      <c r="V516">
        <f>AA516*U516*F516</f>
        <v>4486487.4429027475</v>
      </c>
      <c r="W516">
        <f>AA516*U516*G516</f>
        <v>81061.023789741084</v>
      </c>
      <c r="X516">
        <f>O516</f>
        <v>0.9224960240291773</v>
      </c>
      <c r="Y516">
        <f>V516/(0.1973269^2*10000000)</f>
        <v>11.522159164661954</v>
      </c>
      <c r="Z516">
        <f>W516/(0.1973269^2*10000000)</f>
        <v>0.20818023677595568</v>
      </c>
      <c r="AA516">
        <v>1</v>
      </c>
      <c r="AB516">
        <f>SQRT(J516+E516^2)</f>
        <v>0.43345266301660951</v>
      </c>
    </row>
    <row r="517" spans="1:28" x14ac:dyDescent="0.2">
      <c r="A517">
        <v>6</v>
      </c>
      <c r="B517">
        <v>12</v>
      </c>
      <c r="C517">
        <v>1.2043999999999999</v>
      </c>
      <c r="D517">
        <v>19.010000000000002</v>
      </c>
      <c r="E517">
        <v>0.25399999999999989</v>
      </c>
      <c r="F517">
        <v>26179.096160000001</v>
      </c>
      <c r="G517">
        <v>473.17</v>
      </c>
      <c r="H517">
        <v>13</v>
      </c>
      <c r="J517" s="7">
        <f>4*C517*(C517-E517)*N517</f>
        <v>0.12485572402222492</v>
      </c>
      <c r="K517" s="8">
        <f>MP^2+2*MP*E517-J517</f>
        <v>1.2321410081831816</v>
      </c>
      <c r="L517" s="9">
        <f>SQRT(K517)</f>
        <v>1.1100184720008859</v>
      </c>
      <c r="M517" s="9">
        <f>PI()*D517/180</f>
        <v>0.33178709080412205</v>
      </c>
      <c r="N517" s="9">
        <f>(SIN(M517/2))^2</f>
        <v>2.7269130581907646E-2</v>
      </c>
      <c r="O517" s="9">
        <f>1/(1+2*(1+E517^2/J517)*(TAN(M517/2))^2)</f>
        <v>0.92162633761806323</v>
      </c>
      <c r="P517" s="10">
        <f>(1/137)*(C517-E517)*(K517-MP^2)/((4*PI()^2*J517*MP*C517)*(1-O517))</f>
        <v>5.5901974257108571E-3</v>
      </c>
      <c r="Q517" s="10">
        <f>F517/P517</f>
        <v>4683036.0658811675</v>
      </c>
      <c r="R517" s="11">
        <f>G517/P517</f>
        <v>84642.806678662353</v>
      </c>
      <c r="S517">
        <f>4*(1/137)^2*(1-N517)*(C517-E517)^2/J517^2</f>
        <v>1.2011783497641489E-2</v>
      </c>
      <c r="T517">
        <f>(1/S517)*O517*(J517+E517^2)^2/J517^2</f>
        <v>176.50651189164603</v>
      </c>
      <c r="U517">
        <f>(J517+E517^2)^2/(4*(1/137)^2*(C517-E517)^2*(1-N517+2*N517*(J517+E517^2)/J517))</f>
        <v>176.506511891646</v>
      </c>
      <c r="V517">
        <f>AA517*U517*F517</f>
        <v>4620780.9476775844</v>
      </c>
      <c r="W517">
        <f>AA517*U517*G517</f>
        <v>83517.586231770139</v>
      </c>
      <c r="X517">
        <f>O517</f>
        <v>0.92162633761806323</v>
      </c>
      <c r="Y517">
        <f>V517/(0.1973269^2*10000000)</f>
        <v>11.867050609581463</v>
      </c>
      <c r="Z517">
        <f>W517/(0.1973269^2*10000000)</f>
        <v>0.21448915969510157</v>
      </c>
      <c r="AA517">
        <v>1</v>
      </c>
      <c r="AB517">
        <f>SQRT(J517+E517^2)</f>
        <v>0.43516861562183556</v>
      </c>
    </row>
    <row r="518" spans="1:28" x14ac:dyDescent="0.2">
      <c r="A518">
        <v>6</v>
      </c>
      <c r="B518">
        <v>12</v>
      </c>
      <c r="C518">
        <v>1.2043999999999999</v>
      </c>
      <c r="D518">
        <v>19.010000000000002</v>
      </c>
      <c r="E518">
        <v>0.2579999999999999</v>
      </c>
      <c r="F518">
        <v>27550.080720000002</v>
      </c>
      <c r="G518">
        <v>499.67</v>
      </c>
      <c r="H518">
        <v>13</v>
      </c>
      <c r="J518" s="7">
        <f>4*C518*(C518-E518)*N518</f>
        <v>0.12433023696825933</v>
      </c>
      <c r="K518" s="8">
        <f>MP^2+2*MP*E518-J518</f>
        <v>1.2401726719424273</v>
      </c>
      <c r="L518" s="9">
        <f>SQRT(K518)</f>
        <v>1.1136304018580074</v>
      </c>
      <c r="M518" s="9">
        <f>PI()*D518/180</f>
        <v>0.33178709080412205</v>
      </c>
      <c r="N518" s="9">
        <f>(SIN(M518/2))^2</f>
        <v>2.7269130581907646E-2</v>
      </c>
      <c r="O518" s="9">
        <f>1/(1+2*(1+E518^2/J518)*(TAN(M518/2))^2)</f>
        <v>0.92073872497435116</v>
      </c>
      <c r="P518" s="10">
        <f>(1/137)*(C518-E518)*(K518-MP^2)/((4*PI()^2*J518*MP*C518)*(1-O518))</f>
        <v>5.6537961683545161E-3</v>
      </c>
      <c r="Q518" s="10">
        <f>F518/P518</f>
        <v>4872846.4733489305</v>
      </c>
      <c r="R518" s="11">
        <f>G518/P518</f>
        <v>88377.788148210559</v>
      </c>
      <c r="S518">
        <f>4*(1/137)^2*(1-N518)*(C518-E518)^2/J518^2</f>
        <v>1.2011783497641489E-2</v>
      </c>
      <c r="T518">
        <f>(1/S518)*O518*(J518+E518^2)^2/J518^2</f>
        <v>180.70119538167933</v>
      </c>
      <c r="U518">
        <f>(J518+E518^2)^2/(4*(1/137)^2*(C518-E518)^2*(1-N518+2*N518*(J518+E518^2)/J518))</f>
        <v>180.70119538167938</v>
      </c>
      <c r="V518">
        <f>AA518*U518*F518</f>
        <v>4978332.5189657584</v>
      </c>
      <c r="W518">
        <f>AA518*U518*G518</f>
        <v>90290.966296363738</v>
      </c>
      <c r="X518">
        <f>O518</f>
        <v>0.92073872497435116</v>
      </c>
      <c r="Y518">
        <f>V518/(0.1973269^2*10000000)</f>
        <v>12.785311535614911</v>
      </c>
      <c r="Z518">
        <f>W518/(0.1973269^2*10000000)</f>
        <v>0.23188449717909584</v>
      </c>
      <c r="AA518">
        <v>1</v>
      </c>
      <c r="AB518">
        <f>SQRT(J518+E518^2)</f>
        <v>0.43691445039991439</v>
      </c>
    </row>
    <row r="519" spans="1:28" x14ac:dyDescent="0.2">
      <c r="A519">
        <v>6</v>
      </c>
      <c r="B519">
        <v>12</v>
      </c>
      <c r="C519">
        <v>1.2043999999999999</v>
      </c>
      <c r="D519">
        <v>19.010000000000002</v>
      </c>
      <c r="E519">
        <v>0.2619999999999999</v>
      </c>
      <c r="F519">
        <v>27652.111379999998</v>
      </c>
      <c r="G519">
        <v>498.1</v>
      </c>
      <c r="H519">
        <v>13</v>
      </c>
      <c r="J519" s="7">
        <f>4*C519*(C519-E519)*N519</f>
        <v>0.12380474991429374</v>
      </c>
      <c r="K519" s="8">
        <f>MP^2+2*MP*E519-J519</f>
        <v>1.2482043357016728</v>
      </c>
      <c r="L519" s="9">
        <f>SQRT(K519)</f>
        <v>1.1172306546553727</v>
      </c>
      <c r="M519" s="9">
        <f>PI()*D519/180</f>
        <v>0.33178709080412205</v>
      </c>
      <c r="N519" s="9">
        <f>(SIN(M519/2))^2</f>
        <v>2.7269130581907646E-2</v>
      </c>
      <c r="O519" s="9">
        <f>1/(1+2*(1+E519^2/J519)*(TAN(M519/2))^2)</f>
        <v>0.91983304573771518</v>
      </c>
      <c r="P519" s="10">
        <f>(1/137)*(C519-E519)*(K519-MP^2)/((4*PI()^2*J519*MP*C519)*(1-O519))</f>
        <v>5.7146980897877214E-3</v>
      </c>
      <c r="Q519" s="10">
        <f>F519/P519</f>
        <v>4838770.2981921071</v>
      </c>
      <c r="R519" s="11">
        <f>G519/P519</f>
        <v>87161.209949151045</v>
      </c>
      <c r="S519">
        <f>4*(1/137)^2*(1-N519)*(C519-E519)^2/J519^2</f>
        <v>1.2011783497641485E-2</v>
      </c>
      <c r="T519">
        <f>(1/S519)*O519*(J519+E519^2)^2/J519^2</f>
        <v>185.03636424609255</v>
      </c>
      <c r="U519">
        <f>(J519+E519^2)^2/(4*(1/137)^2*(C519-E519)^2*(1-N519+2*N519*(J519+E519^2)/J519))</f>
        <v>185.03636424609257</v>
      </c>
      <c r="V519">
        <f>AA519*U519*F519</f>
        <v>5116646.1534832017</v>
      </c>
      <c r="W519">
        <f>AA519*U519*G519</f>
        <v>92166.613030978711</v>
      </c>
      <c r="X519">
        <f>O519</f>
        <v>0.91983304573771518</v>
      </c>
      <c r="Y519">
        <f>V519/(0.1973269^2*10000000)</f>
        <v>13.140527443791346</v>
      </c>
      <c r="Z519">
        <f>W519/(0.1973269^2*10000000)</f>
        <v>0.23670151728401106</v>
      </c>
      <c r="AA519">
        <v>1</v>
      </c>
      <c r="AB519">
        <f>SQRT(J519+E519^2)</f>
        <v>0.43868981058863638</v>
      </c>
    </row>
    <row r="520" spans="1:28" x14ac:dyDescent="0.2">
      <c r="A520">
        <v>6</v>
      </c>
      <c r="B520">
        <v>12</v>
      </c>
      <c r="C520">
        <v>1.2043999999999999</v>
      </c>
      <c r="D520">
        <v>19.010000000000002</v>
      </c>
      <c r="E520">
        <v>0.2659999999999999</v>
      </c>
      <c r="F520">
        <v>27645.280900000002</v>
      </c>
      <c r="G520">
        <v>498.72</v>
      </c>
      <c r="H520">
        <v>13</v>
      </c>
      <c r="J520" s="7">
        <f>4*C520*(C520-E520)*N520</f>
        <v>0.12327926286032814</v>
      </c>
      <c r="K520" s="8">
        <f>MP^2+2*MP*E520-J520</f>
        <v>1.2562359994609185</v>
      </c>
      <c r="L520" s="9">
        <f>SQRT(K520)</f>
        <v>1.1208193429187945</v>
      </c>
      <c r="M520" s="9">
        <f>PI()*D520/180</f>
        <v>0.33178709080412205</v>
      </c>
      <c r="N520" s="9">
        <f>(SIN(M520/2))^2</f>
        <v>2.7269130581907646E-2</v>
      </c>
      <c r="O520" s="9">
        <f>1/(1+2*(1+E520^2/J520)*(TAN(M520/2))^2)</f>
        <v>0.9189091591593691</v>
      </c>
      <c r="P520" s="10">
        <f>(1/137)*(C520-E520)*(K520-MP^2)/((4*PI()^2*J520*MP*C520)*(1-O520))</f>
        <v>5.772942824143105E-3</v>
      </c>
      <c r="Q520" s="10">
        <f>F520/P520</f>
        <v>4788767.4869018774</v>
      </c>
      <c r="R520" s="11">
        <f>G520/P520</f>
        <v>86389.21520481653</v>
      </c>
      <c r="S520">
        <f>4*(1/137)^2*(1-N520)*(C520-E520)^2/J520^2</f>
        <v>1.2011783497641487E-2</v>
      </c>
      <c r="T520">
        <f>(1/S520)*O520*(J520+E520^2)^2/J520^2</f>
        <v>189.51620595117171</v>
      </c>
      <c r="U520">
        <f>(J520+E520^2)^2/(4*(1/137)^2*(C520-E520)^2*(1-N520+2*N520*(J520+E520^2)/J520))</f>
        <v>189.51620595117171</v>
      </c>
      <c r="V520">
        <f>AA520*U520*F520</f>
        <v>5239228.7486223942</v>
      </c>
      <c r="W520">
        <f>AA520*U520*G520</f>
        <v>94515.522231968367</v>
      </c>
      <c r="X520">
        <f>O520</f>
        <v>0.9189091591593691</v>
      </c>
      <c r="Y520">
        <f>V520/(0.1973269^2*10000000)</f>
        <v>13.455343029477518</v>
      </c>
      <c r="Z520">
        <f>W520/(0.1973269^2*10000000)</f>
        <v>0.24273396605859873</v>
      </c>
      <c r="AA520">
        <v>1</v>
      </c>
      <c r="AB520">
        <f>SQRT(J520+E520^2)</f>
        <v>0.44049433919214909</v>
      </c>
    </row>
    <row r="521" spans="1:28" x14ac:dyDescent="0.2">
      <c r="A521">
        <v>6</v>
      </c>
      <c r="B521">
        <v>12</v>
      </c>
      <c r="C521">
        <v>1.2043999999999999</v>
      </c>
      <c r="D521">
        <v>19.010000000000002</v>
      </c>
      <c r="E521">
        <v>0.26999999999999991</v>
      </c>
      <c r="F521">
        <v>28433.557550000001</v>
      </c>
      <c r="G521">
        <v>512.76</v>
      </c>
      <c r="H521">
        <v>13</v>
      </c>
      <c r="J521" s="7">
        <f>4*C521*(C521-E521)*N521</f>
        <v>0.12275377580636253</v>
      </c>
      <c r="K521" s="8">
        <f>MP^2+2*MP*E521-J521</f>
        <v>1.2642676632201639</v>
      </c>
      <c r="L521" s="9">
        <f>SQRT(K521)</f>
        <v>1.1243965773783571</v>
      </c>
      <c r="M521" s="9">
        <f>PI()*D521/180</f>
        <v>0.33178709080412205</v>
      </c>
      <c r="N521" s="9">
        <f>(SIN(M521/2))^2</f>
        <v>2.7269130581907646E-2</v>
      </c>
      <c r="O521" s="9">
        <f>1/(1+2*(1+E521^2/J521)*(TAN(M521/2))^2)</f>
        <v>0.9179669241145838</v>
      </c>
      <c r="P521" s="10">
        <f>(1/137)*(C521-E521)*(K521-MP^2)/((4*PI()^2*J521*MP*C521)*(1-O521))</f>
        <v>5.8285713405453986E-3</v>
      </c>
      <c r="Q521" s="10">
        <f>F521/P521</f>
        <v>4878306.5160766104</v>
      </c>
      <c r="R521" s="11">
        <f>G521/P521</f>
        <v>87973.530740385409</v>
      </c>
      <c r="S521">
        <f>4*(1/137)^2*(1-N521)*(C521-E521)^2/J521^2</f>
        <v>1.201178349764149E-2</v>
      </c>
      <c r="T521">
        <f>(1/S521)*O521*(J521+E521^2)^2/J521^2</f>
        <v>194.14503353750243</v>
      </c>
      <c r="U521">
        <f>(J521+E521^2)^2/(4*(1/137)^2*(C521-E521)^2*(1-N521+2*N521*(J521+E521^2)/J521))</f>
        <v>194.14503353750248</v>
      </c>
      <c r="V521">
        <f>AA521*U521*F521</f>
        <v>5520233.9841352571</v>
      </c>
      <c r="W521">
        <f>AA521*U521*G521</f>
        <v>99549.807396689779</v>
      </c>
      <c r="X521">
        <f>O521</f>
        <v>0.9179669241145838</v>
      </c>
      <c r="Y521">
        <f>V521/(0.1973269^2*10000000)</f>
        <v>14.17701830236933</v>
      </c>
      <c r="Z521">
        <f>W521/(0.1973269^2*10000000)</f>
        <v>0.25566297470655047</v>
      </c>
      <c r="AA521">
        <v>1</v>
      </c>
      <c r="AB521">
        <f>SQRT(J521+E521^2)</f>
        <v>0.44232767922249955</v>
      </c>
    </row>
    <row r="522" spans="1:28" x14ac:dyDescent="0.2">
      <c r="A522">
        <v>6</v>
      </c>
      <c r="B522">
        <v>12</v>
      </c>
      <c r="C522">
        <v>1.2043999999999999</v>
      </c>
      <c r="D522">
        <v>19.010000000000002</v>
      </c>
      <c r="E522">
        <v>0.27399999999999991</v>
      </c>
      <c r="F522">
        <v>27647.908210000001</v>
      </c>
      <c r="G522">
        <v>499.31</v>
      </c>
      <c r="H522">
        <v>13</v>
      </c>
      <c r="J522" s="7">
        <f>4*C522*(C522-E522)*N522</f>
        <v>0.12222828875239694</v>
      </c>
      <c r="K522" s="8">
        <f>MP^2+2*MP*E522-J522</f>
        <v>1.2722993269794096</v>
      </c>
      <c r="L522" s="9">
        <f>SQRT(K522)</f>
        <v>1.127962467008282</v>
      </c>
      <c r="M522" s="9">
        <f>PI()*D522/180</f>
        <v>0.33178709080412205</v>
      </c>
      <c r="N522" s="9">
        <f>(SIN(M522/2))^2</f>
        <v>2.7269130581907646E-2</v>
      </c>
      <c r="O522" s="9">
        <f>1/(1+2*(1+E522^2/J522)*(TAN(M522/2))^2)</f>
        <v>0.91700619911552672</v>
      </c>
      <c r="P522" s="10">
        <f>(1/137)*(C522-E522)*(K522-MP^2)/((4*PI()^2*J522*MP*C522)*(1-O522))</f>
        <v>5.881625822992247E-3</v>
      </c>
      <c r="Q522" s="10">
        <f>F522/P522</f>
        <v>4700725.4528024821</v>
      </c>
      <c r="R522" s="11">
        <f>G522/P522</f>
        <v>84893.193655420022</v>
      </c>
      <c r="S522">
        <f>4*(1/137)^2*(1-N522)*(C522-E522)^2/J522^2</f>
        <v>1.2011783497641489E-2</v>
      </c>
      <c r="T522">
        <f>(1/S522)*O522*(J522+E522^2)^2/J522^2</f>
        <v>198.92728887339592</v>
      </c>
      <c r="U522">
        <f>(J522+E522^2)^2/(4*(1/137)^2*(C522-E522)^2*(1-N522+2*N522*(J522+E522^2)/J522))</f>
        <v>198.9272888733959</v>
      </c>
      <c r="V522">
        <f>AA522*U522*F522</f>
        <v>5499923.4232358038</v>
      </c>
      <c r="W522">
        <f>AA522*U522*G522</f>
        <v>99326.384607375308</v>
      </c>
      <c r="X522">
        <f>O522</f>
        <v>0.91700619911552672</v>
      </c>
      <c r="Y522">
        <f>V522/(0.1973269^2*10000000)</f>
        <v>14.124856891380146</v>
      </c>
      <c r="Z522">
        <f>W522/(0.1973269^2*10000000)</f>
        <v>0.25508918218572968</v>
      </c>
      <c r="AA522">
        <v>1</v>
      </c>
      <c r="AB522">
        <f>SQRT(J522+E522^2)</f>
        <v>0.4441894739324615</v>
      </c>
    </row>
    <row r="523" spans="1:28" x14ac:dyDescent="0.2">
      <c r="A523">
        <v>6</v>
      </c>
      <c r="B523">
        <v>12</v>
      </c>
      <c r="C523">
        <v>1.2043999999999999</v>
      </c>
      <c r="D523">
        <v>19.010000000000002</v>
      </c>
      <c r="E523">
        <v>0.27799999999999991</v>
      </c>
      <c r="F523">
        <v>28620.153030000001</v>
      </c>
      <c r="G523">
        <v>514.17999999999995</v>
      </c>
      <c r="H523">
        <v>13</v>
      </c>
      <c r="J523" s="7">
        <f>4*C523*(C523-E523)*N523</f>
        <v>0.12170280169843135</v>
      </c>
      <c r="K523" s="8">
        <f>MP^2+2*MP*E523-J523</f>
        <v>1.2803309907386551</v>
      </c>
      <c r="L523" s="9">
        <f>SQRT(K523)</f>
        <v>1.1315171190656619</v>
      </c>
      <c r="M523" s="9">
        <f>PI()*D523/180</f>
        <v>0.33178709080412205</v>
      </c>
      <c r="N523" s="9">
        <f>(SIN(M523/2))^2</f>
        <v>2.7269130581907646E-2</v>
      </c>
      <c r="O523" s="9">
        <f>1/(1+2*(1+E523^2/J523)*(TAN(M523/2))^2)</f>
        <v>0.91602684232442777</v>
      </c>
      <c r="P523" s="10">
        <f>(1/137)*(C523-E523)*(K523-MP^2)/((4*PI()^2*J523*MP*C523)*(1-O523))</f>
        <v>5.932149553108633E-3</v>
      </c>
      <c r="Q523" s="10">
        <f>F523/P523</f>
        <v>4824583.8669057395</v>
      </c>
      <c r="R523" s="11">
        <f>G523/P523</f>
        <v>86676.843764087753</v>
      </c>
      <c r="S523">
        <f>4*(1/137)^2*(1-N523)*(C523-E523)^2/J523^2</f>
        <v>1.2011783497641487E-2</v>
      </c>
      <c r="T523">
        <f>(1/S523)*O523*(J523+E523^2)^2/J523^2</f>
        <v>203.86754599242897</v>
      </c>
      <c r="U523">
        <f>(J523+E523^2)^2/(4*(1/137)^2*(C523-E523)^2*(1-N523+2*N523*(J523+E523^2)/J523))</f>
        <v>203.86754599242897</v>
      </c>
      <c r="V523">
        <f>AA523*U523*F523</f>
        <v>5834720.3641538806</v>
      </c>
      <c r="W523">
        <f>AA523*U523*G523</f>
        <v>104824.61479838712</v>
      </c>
      <c r="X523">
        <f>O523</f>
        <v>0.91602684232442777</v>
      </c>
      <c r="Y523">
        <f>V523/(0.1973269^2*10000000)</f>
        <v>14.984679567848881</v>
      </c>
      <c r="Z523">
        <f>W523/(0.1973269^2*10000000)</f>
        <v>0.26920969053241067</v>
      </c>
      <c r="AA523">
        <v>1</v>
      </c>
      <c r="AB523">
        <f>SQRT(J523+E523^2)</f>
        <v>0.44607936703957884</v>
      </c>
    </row>
    <row r="524" spans="1:28" x14ac:dyDescent="0.2">
      <c r="A524">
        <v>6</v>
      </c>
      <c r="B524">
        <v>12</v>
      </c>
      <c r="C524">
        <v>1.2043999999999999</v>
      </c>
      <c r="D524">
        <v>19.010000000000002</v>
      </c>
      <c r="E524">
        <v>0.28199999999999992</v>
      </c>
      <c r="F524">
        <v>27997.694869999999</v>
      </c>
      <c r="G524">
        <v>504.68</v>
      </c>
      <c r="H524">
        <v>13</v>
      </c>
      <c r="J524" s="7">
        <f>4*C524*(C524-E524)*N524</f>
        <v>0.12117731464446577</v>
      </c>
      <c r="K524" s="8">
        <f>MP^2+2*MP*E524-J524</f>
        <v>1.2883626544979008</v>
      </c>
      <c r="L524" s="9">
        <f>SQRT(K524)</f>
        <v>1.1350606391281044</v>
      </c>
      <c r="M524" s="9">
        <f>PI()*D524/180</f>
        <v>0.33178709080412205</v>
      </c>
      <c r="N524" s="9">
        <f>(SIN(M524/2))^2</f>
        <v>2.7269130581907646E-2</v>
      </c>
      <c r="O524" s="9">
        <f>1/(1+2*(1+E524^2/J524)*(TAN(M524/2))^2)</f>
        <v>0.91502871156707588</v>
      </c>
      <c r="P524" s="10">
        <f>(1/137)*(C524-E524)*(K524-MP^2)/((4*PI()^2*J524*MP*C524)*(1-O524))</f>
        <v>5.9801867960053929E-3</v>
      </c>
      <c r="Q524" s="10">
        <f>F524/P524</f>
        <v>4681742.5316382628</v>
      </c>
      <c r="R524" s="11">
        <f>G524/P524</f>
        <v>84392.012693836412</v>
      </c>
      <c r="S524">
        <f>4*(1/137)^2*(1-N524)*(C524-E524)^2/J524^2</f>
        <v>1.2011783497641487E-2</v>
      </c>
      <c r="T524">
        <f>(1/S524)*O524*(J524+E524^2)^2/J524^2</f>
        <v>208.97051451748899</v>
      </c>
      <c r="U524">
        <f>(J524+E524^2)^2/(4*(1/137)^2*(C524-E524)^2*(1-N524+2*N524*(J524+E524^2)/J524))</f>
        <v>208.97051451748897</v>
      </c>
      <c r="V524">
        <f>AA524*U524*F524</f>
        <v>5850692.7022875613</v>
      </c>
      <c r="W524">
        <f>AA524*U524*G524</f>
        <v>105463.23926668633</v>
      </c>
      <c r="X524">
        <f>O524</f>
        <v>0.91502871156707588</v>
      </c>
      <c r="Y524">
        <f>V524/(0.1973269^2*10000000)</f>
        <v>15.025699591765184</v>
      </c>
      <c r="Z524">
        <f>W524/(0.1973269^2*10000000)</f>
        <v>0.27084980049902418</v>
      </c>
      <c r="AA524">
        <v>1</v>
      </c>
      <c r="AB524">
        <f>SQRT(J524+E524^2)</f>
        <v>0.44799700294138767</v>
      </c>
    </row>
    <row r="525" spans="1:28" x14ac:dyDescent="0.2">
      <c r="A525">
        <v>6</v>
      </c>
      <c r="B525">
        <v>12</v>
      </c>
      <c r="C525">
        <v>1.2043999999999999</v>
      </c>
      <c r="D525">
        <v>19.010000000000002</v>
      </c>
      <c r="E525">
        <v>0.28599999999999992</v>
      </c>
      <c r="F525">
        <v>30079.740979999999</v>
      </c>
      <c r="G525">
        <v>537.07000000000005</v>
      </c>
      <c r="H525">
        <v>13</v>
      </c>
      <c r="J525" s="7">
        <f>4*C525*(C525-E525)*N525</f>
        <v>0.12065182759050017</v>
      </c>
      <c r="K525" s="8">
        <f>MP^2+2*MP*E525-J525</f>
        <v>1.2963943182571465</v>
      </c>
      <c r="L525" s="9">
        <f>SQRT(K525)</f>
        <v>1.1385931311303201</v>
      </c>
      <c r="M525" s="9">
        <f>PI()*D525/180</f>
        <v>0.33178709080412205</v>
      </c>
      <c r="N525" s="9">
        <f>(SIN(M525/2))^2</f>
        <v>2.7269130581907646E-2</v>
      </c>
      <c r="O525" s="9">
        <f>1/(1+2*(1+E525^2/J525)*(TAN(M525/2))^2)</f>
        <v>0.91401166434664727</v>
      </c>
      <c r="P525" s="10">
        <f>(1/137)*(C525-E525)*(K525-MP^2)/((4*PI()^2*J525*MP*C525)*(1-O525))</f>
        <v>6.0257826894432719E-3</v>
      </c>
      <c r="Q525" s="10">
        <f>F525/P525</f>
        <v>4991839.6547385445</v>
      </c>
      <c r="R525" s="11">
        <f>G525/P525</f>
        <v>89128.670527881332</v>
      </c>
      <c r="S525">
        <f>4*(1/137)^2*(1-N525)*(C525-E525)^2/J525^2</f>
        <v>1.2011783497641489E-2</v>
      </c>
      <c r="T525">
        <f>(1/S525)*O525*(J525+E525^2)^2/J525^2</f>
        <v>214.24104317379226</v>
      </c>
      <c r="U525">
        <f>(J525+E525^2)^2/(4*(1/137)^2*(C525-E525)^2*(1-N525+2*N525*(J525+E525^2)/J525))</f>
        <v>214.24104317379232</v>
      </c>
      <c r="V525">
        <f>AA525*U525*F525</f>
        <v>6444315.0859526694</v>
      </c>
      <c r="W525">
        <f>AA525*U525*G525</f>
        <v>115062.43705734865</v>
      </c>
      <c r="X525">
        <f>O525</f>
        <v>0.91401166434664727</v>
      </c>
      <c r="Y525">
        <f>V525/(0.1973269^2*10000000)</f>
        <v>16.550235584642063</v>
      </c>
      <c r="Z525">
        <f>W525/(0.1973269^2*10000000)</f>
        <v>0.29550237920445405</v>
      </c>
      <c r="AA525">
        <v>1</v>
      </c>
      <c r="AB525">
        <f>SQRT(J525+E525^2)</f>
        <v>0.44994202692180257</v>
      </c>
    </row>
    <row r="526" spans="1:28" x14ac:dyDescent="0.2">
      <c r="A526">
        <v>6</v>
      </c>
      <c r="B526">
        <v>12</v>
      </c>
      <c r="C526">
        <v>1.2043999999999999</v>
      </c>
      <c r="D526">
        <v>19.010000000000002</v>
      </c>
      <c r="E526">
        <v>0.28999999999999992</v>
      </c>
      <c r="F526">
        <v>30341.29823</v>
      </c>
      <c r="G526">
        <v>541.49</v>
      </c>
      <c r="H526">
        <v>13</v>
      </c>
      <c r="J526" s="7">
        <f>4*C526*(C526-E526)*N526</f>
        <v>0.12012634053653458</v>
      </c>
      <c r="K526" s="8">
        <f>MP^2+2*MP*E526-J526</f>
        <v>1.3044259820163921</v>
      </c>
      <c r="L526" s="9">
        <f>SQRT(K526)</f>
        <v>1.142114697399693</v>
      </c>
      <c r="M526" s="9">
        <f>PI()*D526/180</f>
        <v>0.33178709080412205</v>
      </c>
      <c r="N526" s="9">
        <f>(SIN(M526/2))^2</f>
        <v>2.7269130581907646E-2</v>
      </c>
      <c r="O526" s="9">
        <f>1/(1+2*(1+E526^2/J526)*(TAN(M526/2))^2)</f>
        <v>0.91297555785787388</v>
      </c>
      <c r="P526" s="10">
        <f>(1/137)*(C526-E526)*(K526-MP^2)/((4*PI()^2*J526*MP*C526)*(1-O526))</f>
        <v>6.0689831364770129E-3</v>
      </c>
      <c r="Q526" s="10">
        <f>F526/P526</f>
        <v>4999403.9442351842</v>
      </c>
      <c r="R526" s="11">
        <f>G526/P526</f>
        <v>89222.525062794928</v>
      </c>
      <c r="S526">
        <f>4*(1/137)^2*(1-N526)*(C526-E526)^2/J526^2</f>
        <v>1.2011783497641487E-2</v>
      </c>
      <c r="T526">
        <f>(1/S526)*O526*(J526+E526^2)^2/J526^2</f>
        <v>219.68412339342873</v>
      </c>
      <c r="U526">
        <f>(J526+E526^2)^2/(4*(1/137)^2*(C526-E526)^2*(1-N526+2*N526*(J526+E526^2)/J526))</f>
        <v>219.68412339342871</v>
      </c>
      <c r="V526">
        <f>AA526*U526*F526</f>
        <v>6665501.5042761397</v>
      </c>
      <c r="W526">
        <f>AA526*U526*G526</f>
        <v>118956.75597630772</v>
      </c>
      <c r="X526">
        <f>O526</f>
        <v>0.91297555785787388</v>
      </c>
      <c r="Y526">
        <f>V526/(0.1973269^2*10000000)</f>
        <v>17.118284676368848</v>
      </c>
      <c r="Z526">
        <f>W526/(0.1973269^2*10000000)</f>
        <v>0.30550373616649851</v>
      </c>
      <c r="AA526">
        <v>1</v>
      </c>
      <c r="AB526">
        <f>SQRT(J526+E526^2)</f>
        <v>0.45191408534868055</v>
      </c>
    </row>
    <row r="527" spans="1:28" x14ac:dyDescent="0.2">
      <c r="A527">
        <v>6</v>
      </c>
      <c r="B527">
        <v>12</v>
      </c>
      <c r="C527">
        <v>1.2043999999999999</v>
      </c>
      <c r="D527">
        <v>19.010000000000002</v>
      </c>
      <c r="E527">
        <v>0.29399999999999993</v>
      </c>
      <c r="F527">
        <v>29720.385419999999</v>
      </c>
      <c r="G527">
        <v>523.79</v>
      </c>
      <c r="H527">
        <v>13</v>
      </c>
      <c r="J527" s="7">
        <f>4*C527*(C527-E527)*N527</f>
        <v>0.11960085348256899</v>
      </c>
      <c r="K527" s="8">
        <f>MP^2+2*MP*E527-J527</f>
        <v>1.3124576457756376</v>
      </c>
      <c r="L527" s="9">
        <f>SQRT(K527)</f>
        <v>1.1456254386908653</v>
      </c>
      <c r="M527" s="9">
        <f>PI()*D527/180</f>
        <v>0.33178709080412205</v>
      </c>
      <c r="N527" s="9">
        <f>(SIN(M527/2))^2</f>
        <v>2.7269130581907646E-2</v>
      </c>
      <c r="O527" s="9">
        <f>1/(1+2*(1+E527^2/J527)*(TAN(M527/2))^2)</f>
        <v>0.91192024900154944</v>
      </c>
      <c r="P527" s="10">
        <f>(1/137)*(C527-E527)*(K527-MP^2)/((4*PI()^2*J527*MP*C527)*(1-O527))</f>
        <v>6.1098347017264102E-3</v>
      </c>
      <c r="Q527" s="10">
        <f>F527/P527</f>
        <v>4864351.7985195462</v>
      </c>
      <c r="R527" s="11">
        <f>G527/P527</f>
        <v>85728.996866641348</v>
      </c>
      <c r="S527">
        <f>4*(1/137)^2*(1-N527)*(C527-E527)^2/J527^2</f>
        <v>1.2011783497641485E-2</v>
      </c>
      <c r="T527">
        <f>(1/S527)*O527*(J527+E527^2)^2/J527^2</f>
        <v>225.30489301406848</v>
      </c>
      <c r="U527">
        <f>(J527+E527^2)^2/(4*(1/137)^2*(C527-E527)^2*(1-N527+2*N527*(J527+E527^2)/J527))</f>
        <v>225.30489301406854</v>
      </c>
      <c r="V527">
        <f>AA527*U527*F527</f>
        <v>6696148.2573899822</v>
      </c>
      <c r="W527">
        <f>AA527*U527*G527</f>
        <v>118012.44991183895</v>
      </c>
      <c r="X527">
        <f>O527</f>
        <v>0.91192024900154944</v>
      </c>
      <c r="Y527">
        <f>V527/(0.1973269^2*10000000)</f>
        <v>17.196991408918919</v>
      </c>
      <c r="Z527">
        <f>W527/(0.1973269^2*10000000)</f>
        <v>0.30307857730593457</v>
      </c>
      <c r="AA527">
        <v>1</v>
      </c>
      <c r="AB527">
        <f>SQRT(J527+E527^2)</f>
        <v>0.45391282586259768</v>
      </c>
    </row>
    <row r="528" spans="1:28" x14ac:dyDescent="0.2">
      <c r="A528">
        <v>6</v>
      </c>
      <c r="B528">
        <v>12</v>
      </c>
      <c r="C528">
        <v>1.2043999999999999</v>
      </c>
      <c r="D528">
        <v>19.010000000000002</v>
      </c>
      <c r="E528">
        <v>0.29799999999999993</v>
      </c>
      <c r="F528">
        <v>32144.95779</v>
      </c>
      <c r="G528">
        <v>565.79999999999995</v>
      </c>
      <c r="H528">
        <v>13</v>
      </c>
      <c r="J528" s="7">
        <f>4*C528*(C528-E528)*N528</f>
        <v>0.11907536642860339</v>
      </c>
      <c r="K528" s="8">
        <f>MP^2+2*MP*E528-J528</f>
        <v>1.3204893095348833</v>
      </c>
      <c r="L528" s="9">
        <f>SQRT(K528)</f>
        <v>1.1491254542193743</v>
      </c>
      <c r="M528" s="9">
        <f>PI()*D528/180</f>
        <v>0.33178709080412205</v>
      </c>
      <c r="N528" s="9">
        <f>(SIN(M528/2))^2</f>
        <v>2.7269130581907646E-2</v>
      </c>
      <c r="O528" s="9">
        <f>1/(1+2*(1+E528^2/J528)*(TAN(M528/2))^2)</f>
        <v>0.91084559439938351</v>
      </c>
      <c r="P528" s="10">
        <f>(1/137)*(C528-E528)*(K528-MP^2)/((4*PI()^2*J528*MP*C528)*(1-O528))</f>
        <v>6.1483845113968916E-3</v>
      </c>
      <c r="Q528" s="10">
        <f>F528/P528</f>
        <v>5228195.7529518232</v>
      </c>
      <c r="R528" s="11">
        <f>G528/P528</f>
        <v>92024.17300857004</v>
      </c>
      <c r="S528">
        <f>4*(1/137)^2*(1-N528)*(C528-E528)^2/J528^2</f>
        <v>1.2011783497641487E-2</v>
      </c>
      <c r="T528">
        <f>(1/S528)*O528*(J528+E528^2)^2/J528^2</f>
        <v>231.1086400745582</v>
      </c>
      <c r="U528">
        <f>(J528+E528^2)^2/(4*(1/137)^2*(C528-E528)^2*(1-N528+2*N528*(J528+E528^2)/J528))</f>
        <v>231.10864007455814</v>
      </c>
      <c r="V528">
        <f>AA528*U528*F528</f>
        <v>7428977.4801009735</v>
      </c>
      <c r="W528">
        <f>AA528*U528*G528</f>
        <v>130761.26855418498</v>
      </c>
      <c r="X528">
        <f>O528</f>
        <v>0.91084559439938351</v>
      </c>
      <c r="Y528">
        <f>V528/(0.1973269^2*10000000)</f>
        <v>19.079037230299495</v>
      </c>
      <c r="Z528">
        <f>W528/(0.1973269^2*10000000)</f>
        <v>0.3358199856856447</v>
      </c>
      <c r="AA528">
        <v>1</v>
      </c>
      <c r="AB528">
        <f>SQRT(J528+E528^2)</f>
        <v>0.45593789755689679</v>
      </c>
    </row>
    <row r="529" spans="1:28" x14ac:dyDescent="0.2">
      <c r="A529">
        <v>6</v>
      </c>
      <c r="B529">
        <v>12</v>
      </c>
      <c r="C529">
        <v>1.2043999999999999</v>
      </c>
      <c r="D529">
        <v>19.010000000000002</v>
      </c>
      <c r="E529">
        <v>0.30199999999999994</v>
      </c>
      <c r="F529">
        <v>32334.96414</v>
      </c>
      <c r="G529">
        <v>565.82000000000005</v>
      </c>
      <c r="H529">
        <v>13</v>
      </c>
      <c r="J529" s="7">
        <f>4*C529*(C529-E529)*N529</f>
        <v>0.11854987937463778</v>
      </c>
      <c r="K529" s="8">
        <f>MP^2+2*MP*E529-J529</f>
        <v>1.328520973294129</v>
      </c>
      <c r="L529" s="9">
        <f>SQRT(K529)</f>
        <v>1.1526148416943662</v>
      </c>
      <c r="M529" s="9">
        <f>PI()*D529/180</f>
        <v>0.33178709080412205</v>
      </c>
      <c r="N529" s="9">
        <f>(SIN(M529/2))^2</f>
        <v>2.7269130581907646E-2</v>
      </c>
      <c r="O529" s="9">
        <f>1/(1+2*(1+E529^2/J529)*(TAN(M529/2))^2)</f>
        <v>0.90975145040920069</v>
      </c>
      <c r="P529" s="10">
        <f>(1/137)*(C529-E529)*(K529-MP^2)/((4*PI()^2*J529*MP*C529)*(1-O529))</f>
        <v>6.1846801571468386E-3</v>
      </c>
      <c r="Q529" s="10">
        <f>F529/P529</f>
        <v>5228235.4654403012</v>
      </c>
      <c r="R529" s="11">
        <f>G529/P529</f>
        <v>91487.350295092416</v>
      </c>
      <c r="S529">
        <f>4*(1/137)^2*(1-N529)*(C529-E529)^2/J529^2</f>
        <v>1.2011783497641492E-2</v>
      </c>
      <c r="T529">
        <f>(1/S529)*O529*(J529+E529^2)^2/J529^2</f>
        <v>237.10080671022351</v>
      </c>
      <c r="U529">
        <f>(J529+E529^2)^2/(4*(1/137)^2*(C529-E529)^2*(1-N529+2*N529*(J529+E529^2)/J529))</f>
        <v>237.10080671022357</v>
      </c>
      <c r="V529">
        <f>AA529*U529*F529</f>
        <v>7666646.0825401507</v>
      </c>
      <c r="W529">
        <f>AA529*U529*G529</f>
        <v>134156.37845277871</v>
      </c>
      <c r="X529">
        <f>O529</f>
        <v>0.90975145040920069</v>
      </c>
      <c r="Y529">
        <f>V529/(0.1973269^2*10000000)</f>
        <v>19.689415728088221</v>
      </c>
      <c r="Z529">
        <f>W529/(0.1973269^2*10000000)</f>
        <v>0.34453927825716396</v>
      </c>
      <c r="AA529">
        <v>1</v>
      </c>
      <c r="AB529">
        <f>SQRT(J529+E529^2)</f>
        <v>0.45798895114908367</v>
      </c>
    </row>
    <row r="530" spans="1:28" x14ac:dyDescent="0.2">
      <c r="A530">
        <v>6</v>
      </c>
      <c r="B530">
        <v>12</v>
      </c>
      <c r="C530">
        <v>1.2043999999999999</v>
      </c>
      <c r="D530">
        <v>19.010000000000002</v>
      </c>
      <c r="E530">
        <v>0.30599999999999994</v>
      </c>
      <c r="F530">
        <v>33564.237820000002</v>
      </c>
      <c r="G530">
        <v>584.6</v>
      </c>
      <c r="H530">
        <v>13</v>
      </c>
      <c r="J530" s="7">
        <f>4*C530*(C530-E530)*N530</f>
        <v>0.11802439232067219</v>
      </c>
      <c r="K530" s="8">
        <f>MP^2+2*MP*E530-J530</f>
        <v>1.3365526370533747</v>
      </c>
      <c r="L530" s="9">
        <f>SQRT(K530)</f>
        <v>1.1560936973504243</v>
      </c>
      <c r="M530" s="9">
        <f>PI()*D530/180</f>
        <v>0.33178709080412205</v>
      </c>
      <c r="N530" s="9">
        <f>(SIN(M530/2))^2</f>
        <v>2.7269130581907646E-2</v>
      </c>
      <c r="O530" s="9">
        <f>1/(1+2*(1+E530^2/J530)*(TAN(M530/2))^2)</f>
        <v>0.90863767314049393</v>
      </c>
      <c r="P530" s="10">
        <f>(1/137)*(C530-E530)*(K530-MP^2)/((4*PI()^2*J530*MP*C530)*(1-O530))</f>
        <v>6.2187696038769934E-3</v>
      </c>
      <c r="Q530" s="10">
        <f>F530/P530</f>
        <v>5397247.3588786609</v>
      </c>
      <c r="R530" s="11">
        <f>G530/P530</f>
        <v>94005.733808748992</v>
      </c>
      <c r="S530">
        <f>4*(1/137)^2*(1-N530)*(C530-E530)^2/J530^2</f>
        <v>1.2011783497641489E-2</v>
      </c>
      <c r="T530">
        <f>(1/S530)*O530*(J530+E530^2)^2/J530^2</f>
        <v>243.28699315079263</v>
      </c>
      <c r="U530">
        <f>(J530+E530^2)^2/(4*(1/137)^2*(C530-E530)^2*(1-N530+2*N530*(J530+E530^2)/J530))</f>
        <v>243.28699315079263</v>
      </c>
      <c r="V530">
        <f>AA530*U530*F530</f>
        <v>8165742.4966259152</v>
      </c>
      <c r="W530">
        <f>AA530*U530*G530</f>
        <v>142225.57619595338</v>
      </c>
      <c r="X530">
        <f>O530</f>
        <v>0.90863767314049393</v>
      </c>
      <c r="Y530">
        <f>V530/(0.1973269^2*10000000)</f>
        <v>20.971190924117199</v>
      </c>
      <c r="Z530">
        <f>W530/(0.1973269^2*10000000)</f>
        <v>0.36526252376074109</v>
      </c>
      <c r="AA530">
        <v>1</v>
      </c>
      <c r="AB530">
        <f>SQRT(J530+E530^2)</f>
        <v>0.46006563914366844</v>
      </c>
    </row>
    <row r="531" spans="1:28" x14ac:dyDescent="0.2">
      <c r="A531">
        <v>6</v>
      </c>
      <c r="B531">
        <v>12</v>
      </c>
      <c r="C531">
        <v>1.2043999999999999</v>
      </c>
      <c r="D531">
        <v>19.010000000000002</v>
      </c>
      <c r="E531">
        <v>0.30999999999999994</v>
      </c>
      <c r="F531">
        <v>33501.134160000001</v>
      </c>
      <c r="G531">
        <v>581.96</v>
      </c>
      <c r="H531">
        <v>13</v>
      </c>
      <c r="J531" s="7">
        <f>4*C531*(C531-E531)*N531</f>
        <v>0.1174989052667066</v>
      </c>
      <c r="K531" s="8">
        <f>MP^2+2*MP*E531-J531</f>
        <v>1.3445843008126201</v>
      </c>
      <c r="L531" s="9">
        <f>SQRT(K531)</f>
        <v>1.1595621159785361</v>
      </c>
      <c r="M531" s="9">
        <f>PI()*D531/180</f>
        <v>0.33178709080412205</v>
      </c>
      <c r="N531" s="9">
        <f>(SIN(M531/2))^2</f>
        <v>2.7269130581907646E-2</v>
      </c>
      <c r="O531" s="9">
        <f>1/(1+2*(1+E531^2/J531)*(TAN(M531/2))^2)</f>
        <v>0.90750411847033163</v>
      </c>
      <c r="P531" s="10">
        <f>(1/137)*(C531-E531)*(K531-MP^2)/((4*PI()^2*J531*MP*C531)*(1-O531))</f>
        <v>6.2507011014949314E-3</v>
      </c>
      <c r="Q531" s="10">
        <f>F531/P531</f>
        <v>5359580.2480441425</v>
      </c>
      <c r="R531" s="11">
        <f>G531/P531</f>
        <v>93103.156038099027</v>
      </c>
      <c r="S531">
        <f>4*(1/137)^2*(1-N531)*(C531-E531)^2/J531^2</f>
        <v>1.2011783497641489E-2</v>
      </c>
      <c r="T531">
        <f>(1/S531)*O531*(J531+E531^2)^2/J531^2</f>
        <v>249.67296182395401</v>
      </c>
      <c r="U531">
        <f>(J531+E531^2)^2/(4*(1/137)^2*(C531-E531)^2*(1-N531+2*N531*(J531+E531^2)/J531))</f>
        <v>249.67296182395404</v>
      </c>
      <c r="V531">
        <f>AA531*U531*F531</f>
        <v>8364327.390188843</v>
      </c>
      <c r="W531">
        <f>AA531*U531*G531</f>
        <v>145299.67686306831</v>
      </c>
      <c r="X531">
        <f>O531</f>
        <v>0.90750411847033163</v>
      </c>
      <c r="Y531">
        <f>V531/(0.1973269^2*10000000)</f>
        <v>21.481194970812822</v>
      </c>
      <c r="Z531">
        <f>W531/(0.1973269^2*10000000)</f>
        <v>0.37315740313474305</v>
      </c>
      <c r="AA531">
        <v>1</v>
      </c>
      <c r="AB531">
        <f>SQRT(J531+E531^2)</f>
        <v>0.46216761598656664</v>
      </c>
    </row>
    <row r="532" spans="1:28" x14ac:dyDescent="0.2">
      <c r="A532">
        <v>6</v>
      </c>
      <c r="B532">
        <v>12</v>
      </c>
      <c r="C532">
        <v>1.2043999999999999</v>
      </c>
      <c r="D532">
        <v>19.010000000000002</v>
      </c>
      <c r="E532">
        <v>0.31399999999999995</v>
      </c>
      <c r="F532">
        <v>33978.144690000001</v>
      </c>
      <c r="G532">
        <v>590.86</v>
      </c>
      <c r="H532">
        <v>13</v>
      </c>
      <c r="J532" s="7">
        <f>4*C532*(C532-E532)*N532</f>
        <v>0.11697341821274101</v>
      </c>
      <c r="K532" s="8">
        <f>MP^2+2*MP*E532-J532</f>
        <v>1.3526159645718656</v>
      </c>
      <c r="L532" s="9">
        <f>SQRT(K532)</f>
        <v>1.1630201909562299</v>
      </c>
      <c r="M532" s="9">
        <f>PI()*D532/180</f>
        <v>0.33178709080412205</v>
      </c>
      <c r="N532" s="9">
        <f>(SIN(M532/2))^2</f>
        <v>2.7269130581907646E-2</v>
      </c>
      <c r="O532" s="9">
        <f>1/(1+2*(1+E532^2/J532)*(TAN(M532/2))^2)</f>
        <v>0.90635064205962412</v>
      </c>
      <c r="P532" s="10">
        <f>(1/137)*(C532-E532)*(K532-MP^2)/((4*PI()^2*J532*MP*C532)*(1-O532))</f>
        <v>6.2805231006878353E-3</v>
      </c>
      <c r="Q532" s="10">
        <f>F532/P532</f>
        <v>5410081.9542051768</v>
      </c>
      <c r="R532" s="11">
        <f>G532/P532</f>
        <v>94078.150900406647</v>
      </c>
      <c r="S532">
        <f>4*(1/137)^2*(1-N532)*(C532-E532)^2/J532^2</f>
        <v>1.2011783497641489E-2</v>
      </c>
      <c r="T532">
        <f>(1/S532)*O532*(J532+E532^2)^2/J532^2</f>
        <v>256.26464156766764</v>
      </c>
      <c r="U532">
        <f>(J532+E532^2)^2/(4*(1/137)^2*(C532-E532)^2*(1-N532+2*N532*(J532+E532^2)/J532))</f>
        <v>256.26464156766764</v>
      </c>
      <c r="V532">
        <f>AA532*U532*F532</f>
        <v>8707397.0701171998</v>
      </c>
      <c r="W532">
        <f>AA532*U532*G532</f>
        <v>151416.52611667212</v>
      </c>
      <c r="X532">
        <f>O532</f>
        <v>0.90635064205962412</v>
      </c>
      <c r="Y532">
        <f>V532/(0.1973269^2*10000000)</f>
        <v>22.362263625748508</v>
      </c>
      <c r="Z532">
        <f>W532/(0.1973269^2*10000000)</f>
        <v>0.38886664373403618</v>
      </c>
      <c r="AA532">
        <v>1</v>
      </c>
      <c r="AB532">
        <f>SQRT(J532+E532^2)</f>
        <v>0.46429453821118871</v>
      </c>
    </row>
    <row r="533" spans="1:28" x14ac:dyDescent="0.2">
      <c r="A533">
        <v>6</v>
      </c>
      <c r="B533">
        <v>12</v>
      </c>
      <c r="C533">
        <v>1.2043999999999999</v>
      </c>
      <c r="D533">
        <v>19.010000000000002</v>
      </c>
      <c r="E533">
        <v>0.46599999999999997</v>
      </c>
      <c r="F533">
        <v>25287.114450000001</v>
      </c>
      <c r="G533">
        <v>310.20999999999998</v>
      </c>
      <c r="H533">
        <v>13</v>
      </c>
      <c r="J533" s="7">
        <f>4*C533*(C533-E533)*N533</f>
        <v>9.7004910162048472E-2</v>
      </c>
      <c r="K533" s="8">
        <f>MP^2+2*MP*E533-J533</f>
        <v>1.6578191874231982</v>
      </c>
      <c r="L533" s="9">
        <f>SQRT(K533)</f>
        <v>1.2875632751143526</v>
      </c>
      <c r="M533" s="9">
        <f>PI()*D533/180</f>
        <v>0.33178709080412205</v>
      </c>
      <c r="N533" s="9">
        <f>(SIN(M533/2))^2</f>
        <v>2.7269130581907646E-2</v>
      </c>
      <c r="O533" s="9">
        <f>1/(1+2*(1+E533^2/J533)*(TAN(M533/2))^2)</f>
        <v>0.84632471079746785</v>
      </c>
      <c r="P533" s="10">
        <f>(1/137)*(C533-E533)*(K533-MP^2)/((4*PI()^2*J533*MP*C533)*(1-O533))</f>
        <v>6.3007862887580965E-3</v>
      </c>
      <c r="Q533" s="10">
        <f>F533/P533</f>
        <v>4013326.7962313583</v>
      </c>
      <c r="R533" s="11">
        <f>G533/P533</f>
        <v>49233.537813126379</v>
      </c>
      <c r="S533">
        <f>4*(1/137)^2*(1-N533)*(C533-E533)^2/J533^2</f>
        <v>1.2011783497641487E-2</v>
      </c>
      <c r="T533">
        <f>(1/S533)*O533*(J533+E533^2)^2/J533^2</f>
        <v>739.0033090267583</v>
      </c>
      <c r="U533">
        <f>(J533+E533^2)^2/(4*(1/137)^2*(C533-E533)^2*(1-N533+2*N533*(J533+E533^2)/J533))</f>
        <v>739.00330902675819</v>
      </c>
      <c r="V533">
        <f>AA533*U533*F533</f>
        <v>18687261.254288353</v>
      </c>
      <c r="W533">
        <f>AA533*U533*G533</f>
        <v>229246.21649319064</v>
      </c>
      <c r="X533">
        <f>O533</f>
        <v>0.84632471079746785</v>
      </c>
      <c r="Y533">
        <f>V533/(0.1973269^2*10000000)</f>
        <v>47.992466548445478</v>
      </c>
      <c r="Z533">
        <f>W533/(0.1973269^2*10000000)</f>
        <v>0.58874819732519024</v>
      </c>
      <c r="AA533">
        <v>1</v>
      </c>
      <c r="AB533">
        <f>SQRT(J533+E533^2)</f>
        <v>0.56050058890428334</v>
      </c>
    </row>
    <row r="534" spans="1:28" x14ac:dyDescent="0.2">
      <c r="A534">
        <v>6</v>
      </c>
      <c r="B534">
        <v>12</v>
      </c>
      <c r="C534">
        <v>1.2043999999999999</v>
      </c>
      <c r="D534">
        <v>19.010000000000002</v>
      </c>
      <c r="E534">
        <v>0.46999999999999986</v>
      </c>
      <c r="F534">
        <v>25333.53602</v>
      </c>
      <c r="G534">
        <v>311.58999999999997</v>
      </c>
      <c r="H534">
        <v>13</v>
      </c>
      <c r="J534" s="7">
        <f>4*C534*(C534-E534)*N534</f>
        <v>9.6479423108082885E-2</v>
      </c>
      <c r="K534" s="8">
        <f>MP^2+2*MP*E534-J534</f>
        <v>1.6658508511824435</v>
      </c>
      <c r="L534" s="9">
        <f>SQRT(K534)</f>
        <v>1.2906784460826963</v>
      </c>
      <c r="M534" s="9">
        <f>PI()*D534/180</f>
        <v>0.33178709080412205</v>
      </c>
      <c r="N534" s="9">
        <f>(SIN(M534/2))^2</f>
        <v>2.7269130581907646E-2</v>
      </c>
      <c r="O534" s="9">
        <f>1/(1+2*(1+E534^2/J534)*(TAN(M534/2))^2)</f>
        <v>0.8442815851207256</v>
      </c>
      <c r="P534" s="10">
        <f>(1/137)*(C534-E534)*(K534-MP^2)/((4*PI()^2*J534*MP*C534)*(1-O534))</f>
        <v>6.2823526892086734E-3</v>
      </c>
      <c r="Q534" s="10">
        <f>F534/P534</f>
        <v>4032491.8503088718</v>
      </c>
      <c r="R534" s="11">
        <f>G534/P534</f>
        <v>49597.66116525494</v>
      </c>
      <c r="S534">
        <f>4*(1/137)^2*(1-N534)*(C534-E534)^2/J534^2</f>
        <v>1.2011783497641489E-2</v>
      </c>
      <c r="T534">
        <f>(1/S534)*O534*(J534+E534^2)^2/J534^2</f>
        <v>760.62038039215497</v>
      </c>
      <c r="U534">
        <f>(J534+E534^2)^2/(4*(1/137)^2*(C534-E534)^2*(1-N534+2*N534*(J534+E534^2)/J534))</f>
        <v>760.62038039215497</v>
      </c>
      <c r="V534">
        <f>AA534*U534*F534</f>
        <v>19269203.80421076</v>
      </c>
      <c r="W534">
        <f>AA534*U534*G534</f>
        <v>237001.70432639154</v>
      </c>
      <c r="X534">
        <f>O534</f>
        <v>0.8442815851207256</v>
      </c>
      <c r="Y534">
        <f>V534/(0.1973269^2*10000000)</f>
        <v>49.48700649093486</v>
      </c>
      <c r="Z534">
        <f>W534/(0.1973269^2*10000000)</f>
        <v>0.60866577568710012</v>
      </c>
      <c r="AA534">
        <v>1</v>
      </c>
      <c r="AB534">
        <f>SQRT(J534+E534^2)</f>
        <v>0.56336437862903854</v>
      </c>
    </row>
    <row r="535" spans="1:28" x14ac:dyDescent="0.2">
      <c r="A535">
        <v>6</v>
      </c>
      <c r="B535">
        <v>12</v>
      </c>
      <c r="C535">
        <v>1.2043999999999999</v>
      </c>
      <c r="D535">
        <v>19.010000000000002</v>
      </c>
      <c r="E535">
        <v>0.47399999999999987</v>
      </c>
      <c r="F535">
        <v>25079.984479999999</v>
      </c>
      <c r="G535">
        <v>312.72000000000003</v>
      </c>
      <c r="H535">
        <v>13</v>
      </c>
      <c r="J535" s="7">
        <f>4*C535*(C535-E535)*N535</f>
        <v>9.5953936054117298E-2</v>
      </c>
      <c r="K535" s="8">
        <f>MP^2+2*MP*E535-J535</f>
        <v>1.6738825149416892</v>
      </c>
      <c r="L535" s="9">
        <f>SQRT(K535)</f>
        <v>1.2937861163815638</v>
      </c>
      <c r="M535" s="9">
        <f>PI()*D535/180</f>
        <v>0.33178709080412205</v>
      </c>
      <c r="N535" s="9">
        <f>(SIN(M535/2))^2</f>
        <v>2.7269130581907646E-2</v>
      </c>
      <c r="O535" s="9">
        <f>1/(1+2*(1+E535^2/J535)*(TAN(M535/2))^2)</f>
        <v>0.84221282108142337</v>
      </c>
      <c r="P535" s="10">
        <f>(1/137)*(C535-E535)*(K535-MP^2)/((4*PI()^2*J535*MP*C535)*(1-O535))</f>
        <v>6.2633786635730333E-3</v>
      </c>
      <c r="Q535" s="10">
        <f>F535/P535</f>
        <v>4004226.1257269676</v>
      </c>
      <c r="R535" s="11">
        <f>G535/P535</f>
        <v>49928.324119813711</v>
      </c>
      <c r="S535">
        <f>4*(1/137)^2*(1-N535)*(C535-E535)^2/J535^2</f>
        <v>1.201178349764149E-2</v>
      </c>
      <c r="T535">
        <f>(1/S535)*O535*(J535+E535^2)^2/J535^2</f>
        <v>782.88306889899775</v>
      </c>
      <c r="U535">
        <f>(J535+E535^2)^2/(4*(1/137)^2*(C535-E535)^2*(1-N535+2*N535*(J535+E535^2)/J535))</f>
        <v>782.88306889899798</v>
      </c>
      <c r="V535">
        <f>AA535*U535*F535</f>
        <v>19634695.21764164</v>
      </c>
      <c r="W535">
        <f>AA535*U535*G535</f>
        <v>244823.19330609468</v>
      </c>
      <c r="X535">
        <f>O535</f>
        <v>0.84221282108142337</v>
      </c>
      <c r="Y535">
        <f>V535/(0.1973269^2*10000000)</f>
        <v>50.425658452511108</v>
      </c>
      <c r="Z535">
        <f>W535/(0.1973269^2*10000000)</f>
        <v>0.62875285763610944</v>
      </c>
      <c r="AA535">
        <v>1</v>
      </c>
      <c r="AB535">
        <f>SQRT(J535+E535^2)</f>
        <v>0.56624194127079386</v>
      </c>
    </row>
    <row r="536" spans="1:28" x14ac:dyDescent="0.2">
      <c r="A536">
        <v>6</v>
      </c>
      <c r="B536">
        <v>12</v>
      </c>
      <c r="C536">
        <v>1.2043999999999999</v>
      </c>
      <c r="D536">
        <v>19.010000000000002</v>
      </c>
      <c r="E536">
        <v>0.47799999999999987</v>
      </c>
      <c r="F536">
        <v>24114.262320000002</v>
      </c>
      <c r="G536">
        <v>302.74</v>
      </c>
      <c r="H536">
        <v>13</v>
      </c>
      <c r="J536" s="7">
        <f>4*C536*(C536-E536)*N536</f>
        <v>9.5428449000151711E-2</v>
      </c>
      <c r="K536" s="8">
        <f>MP^2+2*MP*E536-J536</f>
        <v>1.6819141787009348</v>
      </c>
      <c r="L536" s="9">
        <f>SQRT(K536)</f>
        <v>1.2968863399315049</v>
      </c>
      <c r="M536" s="9">
        <f>PI()*D536/180</f>
        <v>0.33178709080412205</v>
      </c>
      <c r="N536" s="9">
        <f>(SIN(M536/2))^2</f>
        <v>2.7269130581907646E-2</v>
      </c>
      <c r="O536" s="9">
        <f>1/(1+2*(1+E536^2/J536)*(TAN(M536/2))^2)</f>
        <v>0.84011828428907653</v>
      </c>
      <c r="P536" s="10">
        <f>(1/137)*(C536-E536)*(K536-MP^2)/((4*PI()^2*J536*MP*C536)*(1-O536))</f>
        <v>6.2438890696971706E-3</v>
      </c>
      <c r="Q536" s="10">
        <f>F536/P536</f>
        <v>3862058.0940541192</v>
      </c>
      <c r="R536" s="11">
        <f>G536/P536</f>
        <v>48485.806941903749</v>
      </c>
      <c r="S536">
        <f>4*(1/137)^2*(1-N536)*(C536-E536)^2/J536^2</f>
        <v>1.2011783497641487E-2</v>
      </c>
      <c r="T536">
        <f>(1/S536)*O536*(J536+E536^2)^2/J536^2</f>
        <v>805.80969775156564</v>
      </c>
      <c r="U536">
        <f>(J536+E536^2)^2/(4*(1/137)^2*(C536-E536)^2*(1-N536+2*N536*(J536+E536^2)/J536))</f>
        <v>805.80969775156564</v>
      </c>
      <c r="V536">
        <f>AA536*U536*F536</f>
        <v>19431506.431581169</v>
      </c>
      <c r="W536">
        <f>AA536*U536*G536</f>
        <v>243950.82789730898</v>
      </c>
      <c r="X536">
        <f>O536</f>
        <v>0.84011828428907653</v>
      </c>
      <c r="Y536">
        <f>V536/(0.1973269^2*10000000)</f>
        <v>49.903830727980917</v>
      </c>
      <c r="Z536">
        <f>W536/(0.1973269^2*10000000)</f>
        <v>0.62651245615996687</v>
      </c>
      <c r="AA536">
        <v>1</v>
      </c>
      <c r="AB536">
        <f>SQRT(J536+E536^2)</f>
        <v>0.56913306792010565</v>
      </c>
    </row>
    <row r="537" spans="1:28" x14ac:dyDescent="0.2">
      <c r="A537">
        <v>6</v>
      </c>
      <c r="B537">
        <v>12</v>
      </c>
      <c r="C537">
        <v>1.2043999999999999</v>
      </c>
      <c r="D537">
        <v>19.010000000000002</v>
      </c>
      <c r="E537">
        <v>0.48199999999999987</v>
      </c>
      <c r="F537">
        <v>23350.6116</v>
      </c>
      <c r="G537">
        <v>296.58</v>
      </c>
      <c r="H537">
        <v>13</v>
      </c>
      <c r="J537" s="7">
        <f>4*C537*(C537-E537)*N537</f>
        <v>9.4902961946186123E-2</v>
      </c>
      <c r="K537" s="8">
        <f>MP^2+2*MP*E537-J537</f>
        <v>1.6899458424601805</v>
      </c>
      <c r="L537" s="9">
        <f>SQRT(K537)</f>
        <v>1.2999791700101124</v>
      </c>
      <c r="M537" s="9">
        <f>PI()*D537/180</f>
        <v>0.33178709080412205</v>
      </c>
      <c r="N537" s="9">
        <f>(SIN(M537/2))^2</f>
        <v>2.7269130581907646E-2</v>
      </c>
      <c r="O537" s="9">
        <f>1/(1+2*(1+E537^2/J537)*(TAN(M537/2))^2)</f>
        <v>0.83799784117801956</v>
      </c>
      <c r="P537" s="10">
        <f>(1/137)*(C537-E537)*(K537-MP^2)/((4*PI()^2*J537*MP*C537)*(1-O537))</f>
        <v>6.2239080753714827E-3</v>
      </c>
      <c r="Q537" s="10">
        <f>F537/P537</f>
        <v>3751760.3597649997</v>
      </c>
      <c r="R537" s="11">
        <f>G537/P537</f>
        <v>47651.732064230106</v>
      </c>
      <c r="S537">
        <f>4*(1/137)^2*(1-N537)*(C537-E537)^2/J537^2</f>
        <v>1.2011783497641485E-2</v>
      </c>
      <c r="T537">
        <f>(1/S537)*O537*(J537+E537^2)^2/J537^2</f>
        <v>829.41909665679236</v>
      </c>
      <c r="U537">
        <f>(J537+E537^2)^2/(4*(1/137)^2*(C537-E537)^2*(1-N537+2*N537*(J537+E537^2)/J537))</f>
        <v>829.41909665679236</v>
      </c>
      <c r="V537">
        <f>AA537*U537*F537</f>
        <v>19367443.179655619</v>
      </c>
      <c r="W537">
        <f>AA537*U537*G537</f>
        <v>245989.11568647146</v>
      </c>
      <c r="X537">
        <f>O537</f>
        <v>0.83799784117801956</v>
      </c>
      <c r="Y537">
        <f>V537/(0.1973269^2*10000000)</f>
        <v>49.739304025368675</v>
      </c>
      <c r="Z537">
        <f>W537/(0.1973269^2*10000000)</f>
        <v>0.63174716964774658</v>
      </c>
      <c r="AA537">
        <v>1</v>
      </c>
      <c r="AB537">
        <f>SQRT(J537+E537^2)</f>
        <v>0.57203755291605285</v>
      </c>
    </row>
    <row r="538" spans="1:28" x14ac:dyDescent="0.2">
      <c r="A538">
        <v>6</v>
      </c>
      <c r="B538">
        <v>12</v>
      </c>
      <c r="C538">
        <v>1.2043999999999999</v>
      </c>
      <c r="D538">
        <v>19.010000000000002</v>
      </c>
      <c r="E538">
        <v>0.48599999999999988</v>
      </c>
      <c r="F538">
        <v>22695.697329999999</v>
      </c>
      <c r="G538">
        <v>291.49</v>
      </c>
      <c r="H538">
        <v>13</v>
      </c>
      <c r="J538" s="7">
        <f>4*C538*(C538-E538)*N538</f>
        <v>9.4377474892220523E-2</v>
      </c>
      <c r="K538" s="8">
        <f>MP^2+2*MP*E538-J538</f>
        <v>1.697977506219426</v>
      </c>
      <c r="L538" s="9">
        <f>SQRT(K538)</f>
        <v>1.3030646592627038</v>
      </c>
      <c r="M538" s="9">
        <f>PI()*D538/180</f>
        <v>0.33178709080412205</v>
      </c>
      <c r="N538" s="9">
        <f>(SIN(M538/2))^2</f>
        <v>2.7269130581907646E-2</v>
      </c>
      <c r="O538" s="9">
        <f>1/(1+2*(1+E538^2/J538)*(TAN(M538/2))^2)</f>
        <v>0.83585135904110053</v>
      </c>
      <c r="P538" s="10">
        <f>(1/137)*(C538-E538)*(K538-MP^2)/((4*PI()^2*J538*MP*C538)*(1-O538))</f>
        <v>6.2034591691963788E-3</v>
      </c>
      <c r="Q538" s="10">
        <f>F538/P538</f>
        <v>3658555.124001903</v>
      </c>
      <c r="R538" s="11">
        <f>G538/P538</f>
        <v>46988.299922631842</v>
      </c>
      <c r="S538">
        <f>4*(1/137)^2*(1-N538)*(C538-E538)^2/J538^2</f>
        <v>1.2011783497641489E-2</v>
      </c>
      <c r="T538">
        <f>(1/S538)*O538*(J538+E538^2)^2/J538^2</f>
        <v>853.73061620934277</v>
      </c>
      <c r="U538">
        <f>(J538+E538^2)^2/(4*(1/137)^2*(C538-E538)^2*(1-N538+2*N538*(J538+E538^2)/J538))</f>
        <v>853.73061620934277</v>
      </c>
      <c r="V538">
        <f>AA538*U538*F538</f>
        <v>19376011.666841634</v>
      </c>
      <c r="W538">
        <f>AA538*U538*G538</f>
        <v>248853.93731886134</v>
      </c>
      <c r="X538">
        <f>O538</f>
        <v>0.83585135904110053</v>
      </c>
      <c r="Y538">
        <f>V538/(0.1973269^2*10000000)</f>
        <v>49.761309541803101</v>
      </c>
      <c r="Z538">
        <f>W538/(0.1973269^2*10000000)</f>
        <v>0.63910458037202711</v>
      </c>
      <c r="AA538">
        <v>1</v>
      </c>
      <c r="AB538">
        <f>SQRT(J538+E538^2)</f>
        <v>0.5749551938127182</v>
      </c>
    </row>
    <row r="539" spans="1:28" x14ac:dyDescent="0.2">
      <c r="A539">
        <v>6</v>
      </c>
      <c r="B539">
        <v>12</v>
      </c>
      <c r="C539">
        <v>1.2043999999999999</v>
      </c>
      <c r="D539">
        <v>19.010000000000002</v>
      </c>
      <c r="E539">
        <v>0.48999999999999988</v>
      </c>
      <c r="F539">
        <v>21913.19916</v>
      </c>
      <c r="G539">
        <v>282.98</v>
      </c>
      <c r="H539">
        <v>13</v>
      </c>
      <c r="J539" s="7">
        <f>4*C539*(C539-E539)*N539</f>
        <v>9.3851987838254922E-2</v>
      </c>
      <c r="K539" s="8">
        <f>MP^2+2*MP*E539-J539</f>
        <v>1.7060091699786717</v>
      </c>
      <c r="L539" s="9">
        <f>SQRT(K539)</f>
        <v>1.3061428597127773</v>
      </c>
      <c r="M539" s="9">
        <f>PI()*D539/180</f>
        <v>0.33178709080412205</v>
      </c>
      <c r="N539" s="9">
        <f>(SIN(M539/2))^2</f>
        <v>2.7269130581907646E-2</v>
      </c>
      <c r="O539" s="9">
        <f>1/(1+2*(1+E539^2/J539)*(TAN(M539/2))^2)</f>
        <v>0.83367870606378203</v>
      </c>
      <c r="P539" s="10">
        <f>(1/137)*(C539-E539)*(K539-MP^2)/((4*PI()^2*J539*MP*C539)*(1-O539))</f>
        <v>6.1825651717802178E-3</v>
      </c>
      <c r="Q539" s="10">
        <f>F539/P539</f>
        <v>3544353.9293400249</v>
      </c>
      <c r="R539" s="11">
        <f>G539/P539</f>
        <v>45770.645700855312</v>
      </c>
      <c r="S539">
        <f>4*(1/137)^2*(1-N539)*(C539-E539)^2/J539^2</f>
        <v>1.2011783497641489E-2</v>
      </c>
      <c r="T539">
        <f>(1/S539)*O539*(J539+E539^2)^2/J539^2</f>
        <v>878.76414274073034</v>
      </c>
      <c r="U539">
        <f>(J539+E539^2)^2/(4*(1/137)^2*(C539-E539)^2*(1-N539+2*N539*(J539+E539^2)/J539))</f>
        <v>878.76414274073011</v>
      </c>
      <c r="V539">
        <f>AA539*U539*F539</f>
        <v>19256533.674544286</v>
      </c>
      <c r="W539">
        <f>AA539*U539*G539</f>
        <v>248672.67711277181</v>
      </c>
      <c r="X539">
        <f>O539</f>
        <v>0.83367870606378203</v>
      </c>
      <c r="Y539">
        <f>V539/(0.1973269^2*10000000)</f>
        <v>49.454467170918491</v>
      </c>
      <c r="Z539">
        <f>W539/(0.1973269^2*10000000)</f>
        <v>0.63863906944140214</v>
      </c>
      <c r="AA539">
        <v>1</v>
      </c>
      <c r="AB539">
        <f>SQRT(J539+E539^2)</f>
        <v>0.57788579134484241</v>
      </c>
    </row>
    <row r="540" spans="1:28" x14ac:dyDescent="0.2">
      <c r="A540">
        <v>6</v>
      </c>
      <c r="B540">
        <v>12</v>
      </c>
      <c r="C540">
        <v>1.2043999999999999</v>
      </c>
      <c r="D540">
        <v>19.010000000000002</v>
      </c>
      <c r="E540">
        <v>0.49399999999999988</v>
      </c>
      <c r="F540">
        <v>22011.10254</v>
      </c>
      <c r="G540">
        <v>287.72000000000003</v>
      </c>
      <c r="H540">
        <v>13</v>
      </c>
      <c r="J540" s="7">
        <f>4*C540*(C540-E540)*N540</f>
        <v>9.3326500784289335E-2</v>
      </c>
      <c r="K540" s="8">
        <f>MP^2+2*MP*E540-J540</f>
        <v>1.7140408337379172</v>
      </c>
      <c r="L540" s="9">
        <f>SQRT(K540)</f>
        <v>1.3092138227722456</v>
      </c>
      <c r="M540" s="9">
        <f>PI()*D540/180</f>
        <v>0.33178709080412205</v>
      </c>
      <c r="N540" s="9">
        <f>(SIN(M540/2))^2</f>
        <v>2.7269130581907646E-2</v>
      </c>
      <c r="O540" s="9">
        <f>1/(1+2*(1+E540^2/J540)*(TAN(M540/2))^2)</f>
        <v>0.83147975135864571</v>
      </c>
      <c r="P540" s="10">
        <f>(1/137)*(C540-E540)*(K540-MP^2)/((4*PI()^2*J540*MP*C540)*(1-O540))</f>
        <v>6.161248247224335E-3</v>
      </c>
      <c r="Q540" s="10">
        <f>F540/P540</f>
        <v>3572507.0077992855</v>
      </c>
      <c r="R540" s="11">
        <f>G540/P540</f>
        <v>46698.329373373155</v>
      </c>
      <c r="S540">
        <f>4*(1/137)^2*(1-N540)*(C540-E540)^2/J540^2</f>
        <v>1.2011783497641487E-2</v>
      </c>
      <c r="T540">
        <f>(1/S540)*O540*(J540+E540^2)^2/J540^2</f>
        <v>904.54011365026713</v>
      </c>
      <c r="U540">
        <f>(J540+E540^2)^2/(4*(1/137)^2*(C540-E540)^2*(1-N540+2*N540*(J540+E540^2)/J540))</f>
        <v>904.54011365026724</v>
      </c>
      <c r="V540">
        <f>AA540*U540*F540</f>
        <v>19909925.193099286</v>
      </c>
      <c r="W540">
        <f>AA540*U540*G540</f>
        <v>260254.28149945493</v>
      </c>
      <c r="X540">
        <f>O540</f>
        <v>0.83147975135864571</v>
      </c>
      <c r="Y540">
        <f>V540/(0.1973269^2*10000000)</f>
        <v>51.132501751298364</v>
      </c>
      <c r="Z540">
        <f>W540/(0.1973269^2*10000000)</f>
        <v>0.66838284802627468</v>
      </c>
      <c r="AA540">
        <v>1</v>
      </c>
      <c r="AB540">
        <f>SQRT(J540+E540^2)</f>
        <v>0.580829149392736</v>
      </c>
    </row>
    <row r="541" spans="1:28" x14ac:dyDescent="0.2">
      <c r="A541">
        <v>6</v>
      </c>
      <c r="B541">
        <v>12</v>
      </c>
      <c r="C541">
        <v>1.2043999999999999</v>
      </c>
      <c r="D541">
        <v>19.010000000000002</v>
      </c>
      <c r="E541">
        <v>0.49799999999999989</v>
      </c>
      <c r="F541">
        <v>21618.699369999998</v>
      </c>
      <c r="G541">
        <v>285.82</v>
      </c>
      <c r="H541">
        <v>13</v>
      </c>
      <c r="J541" s="7">
        <f>4*C541*(C541-E541)*N541</f>
        <v>9.2801013730323748E-2</v>
      </c>
      <c r="K541" s="8">
        <f>MP^2+2*MP*E541-J541</f>
        <v>1.7220724974971628</v>
      </c>
      <c r="L541" s="9">
        <f>SQRT(K541)</f>
        <v>1.3122775992514553</v>
      </c>
      <c r="M541" s="9">
        <f>PI()*D541/180</f>
        <v>0.33178709080412205</v>
      </c>
      <c r="N541" s="9">
        <f>(SIN(M541/2))^2</f>
        <v>2.7269130581907646E-2</v>
      </c>
      <c r="O541" s="9">
        <f>1/(1+2*(1+E541^2/J541)*(TAN(M541/2))^2)</f>
        <v>0.82925436500029726</v>
      </c>
      <c r="P541" s="10">
        <f>(1/137)*(C541-E541)*(K541-MP^2)/((4*PI()^2*J541*MP*C541)*(1-O541))</f>
        <v>6.139529914852877E-3</v>
      </c>
      <c r="Q541" s="10">
        <f>F541/P541</f>
        <v>3521230.398714989</v>
      </c>
      <c r="R541" s="11">
        <f>G541/P541</f>
        <v>46554.052828790424</v>
      </c>
      <c r="S541">
        <f>4*(1/137)^2*(1-N541)*(C541-E541)^2/J541^2</f>
        <v>1.2011783497641487E-2</v>
      </c>
      <c r="T541">
        <f>(1/S541)*O541*(J541+E541^2)^2/J541^2</f>
        <v>931.07953323644813</v>
      </c>
      <c r="U541">
        <f>(J541+E541^2)^2/(4*(1/137)^2*(C541-E541)^2*(1-N541+2*N541*(J541+E541^2)/J541))</f>
        <v>931.07953323644824</v>
      </c>
      <c r="V541">
        <f>AA541*U541*F541</f>
        <v>20128728.518598698</v>
      </c>
      <c r="W541">
        <f>AA541*U541*G541</f>
        <v>266121.15218964161</v>
      </c>
      <c r="X541">
        <f>O541</f>
        <v>0.82925436500029726</v>
      </c>
      <c r="Y541">
        <f>V541/(0.1973269^2*10000000)</f>
        <v>51.694430604158462</v>
      </c>
      <c r="Z541">
        <f>W541/(0.1973269^2*10000000)</f>
        <v>0.68345009578994709</v>
      </c>
      <c r="AA541">
        <v>1</v>
      </c>
      <c r="AB541">
        <f>SQRT(J541+E541^2)</f>
        <v>0.58378507494652832</v>
      </c>
    </row>
    <row r="542" spans="1:28" x14ac:dyDescent="0.2">
      <c r="A542">
        <v>6</v>
      </c>
      <c r="B542">
        <v>12</v>
      </c>
      <c r="C542">
        <v>1.2043999999999999</v>
      </c>
      <c r="D542">
        <v>19.010000000000002</v>
      </c>
      <c r="E542">
        <v>0.50199999999999989</v>
      </c>
      <c r="F542">
        <v>20879.221580000001</v>
      </c>
      <c r="G542">
        <v>279.88</v>
      </c>
      <c r="H542">
        <v>13</v>
      </c>
      <c r="J542" s="7">
        <f>4*C542*(C542-E542)*N542</f>
        <v>9.2275526676358147E-2</v>
      </c>
      <c r="K542" s="8">
        <f>MP^2+2*MP*E542-J542</f>
        <v>1.7301041612564083</v>
      </c>
      <c r="L542" s="9">
        <f>SQRT(K542)</f>
        <v>1.3153342393689933</v>
      </c>
      <c r="M542" s="9">
        <f>PI()*D542/180</f>
        <v>0.33178709080412205</v>
      </c>
      <c r="N542" s="9">
        <f>(SIN(M542/2))^2</f>
        <v>2.7269130581907646E-2</v>
      </c>
      <c r="O542" s="9">
        <f>1/(1+2*(1+E542^2/J542)*(TAN(M542/2))^2)</f>
        <v>0.82700241806066821</v>
      </c>
      <c r="P542" s="10">
        <f>(1/137)*(C542-E542)*(K542-MP^2)/((4*PI()^2*J542*MP*C542)*(1-O542))</f>
        <v>6.1174310611476108E-3</v>
      </c>
      <c r="Q542" s="10">
        <f>F542/P542</f>
        <v>3413070.1876815469</v>
      </c>
      <c r="R542" s="11">
        <f>G542/P542</f>
        <v>45751.230737612168</v>
      </c>
      <c r="S542">
        <f>4*(1/137)^2*(1-N542)*(C542-E542)^2/J542^2</f>
        <v>1.2011783497641489E-2</v>
      </c>
      <c r="T542">
        <f>(1/S542)*O542*(J542+E542^2)^2/J542^2</f>
        <v>958.40398904819483</v>
      </c>
      <c r="U542">
        <f>(J542+E542^2)^2/(4*(1/137)^2*(C542-E542)^2*(1-N542+2*N542*(J542+E542^2)/J542))</f>
        <v>958.40398904819494</v>
      </c>
      <c r="V542">
        <f>AA542*U542*F542</f>
        <v>20010729.250493158</v>
      </c>
      <c r="W542">
        <f>AA542*U542*G542</f>
        <v>268238.10845480883</v>
      </c>
      <c r="X542">
        <f>O542</f>
        <v>0.82700241806066821</v>
      </c>
      <c r="Y542">
        <f>V542/(0.1973269^2*10000000)</f>
        <v>51.391385880256145</v>
      </c>
      <c r="Z542">
        <f>W542/(0.1973269^2*10000000)</f>
        <v>0.68888684499348518</v>
      </c>
      <c r="AA542">
        <v>1</v>
      </c>
      <c r="AB542">
        <f>SQRT(J542+E542^2)</f>
        <v>0.58675337806983097</v>
      </c>
    </row>
    <row r="543" spans="1:28" x14ac:dyDescent="0.2">
      <c r="A543">
        <v>6</v>
      </c>
      <c r="B543">
        <v>12</v>
      </c>
      <c r="C543">
        <v>1.2043999999999999</v>
      </c>
      <c r="D543">
        <v>19.010000000000002</v>
      </c>
      <c r="E543">
        <v>0.50599999999999989</v>
      </c>
      <c r="F543">
        <v>20283.859700000001</v>
      </c>
      <c r="G543">
        <v>274.92</v>
      </c>
      <c r="H543">
        <v>13</v>
      </c>
      <c r="J543" s="7">
        <f>4*C543*(C543-E543)*N543</f>
        <v>9.1750039622392546E-2</v>
      </c>
      <c r="K543" s="8">
        <f>MP^2+2*MP*E543-J543</f>
        <v>1.738135825015654</v>
      </c>
      <c r="L543" s="9">
        <f>SQRT(K543)</f>
        <v>1.3183837927612938</v>
      </c>
      <c r="M543" s="9">
        <f>PI()*D543/180</f>
        <v>0.33178709080412205</v>
      </c>
      <c r="N543" s="9">
        <f>(SIN(M543/2))^2</f>
        <v>2.7269130581907646E-2</v>
      </c>
      <c r="O543" s="9">
        <f>1/(1+2*(1+E543^2/J543)*(TAN(M543/2))^2)</f>
        <v>0.82472378264471147</v>
      </c>
      <c r="P543" s="10">
        <f>(1/137)*(C543-E543)*(K543-MP^2)/((4*PI()^2*J543*MP*C543)*(1-O543))</f>
        <v>6.094971951850694E-3</v>
      </c>
      <c r="Q543" s="10">
        <f>F543/P543</f>
        <v>3327966.0448381482</v>
      </c>
      <c r="R543" s="11">
        <f>G543/P543</f>
        <v>45106.032016525125</v>
      </c>
      <c r="S543">
        <f>4*(1/137)^2*(1-N543)*(C543-E543)^2/J543^2</f>
        <v>1.201178349764149E-2</v>
      </c>
      <c r="T543">
        <f>(1/S543)*O543*(J543+E543^2)^2/J543^2</f>
        <v>986.53566877629396</v>
      </c>
      <c r="U543">
        <f>(J543+E543^2)^2/(4*(1/137)^2*(C543-E543)^2*(1-N543+2*N543*(J543+E543^2)/J543))</f>
        <v>986.5356687762943</v>
      </c>
      <c r="V543">
        <f>AA543*U543*F543</f>
        <v>20010751.094504025</v>
      </c>
      <c r="W543">
        <f>AA543*U543*G543</f>
        <v>271218.38605997886</v>
      </c>
      <c r="X543">
        <f>O543</f>
        <v>0.82472378264471147</v>
      </c>
      <c r="Y543">
        <f>V543/(0.1973269^2*10000000)</f>
        <v>51.391441979860396</v>
      </c>
      <c r="Z543">
        <f>W543/(0.1973269^2*10000000)</f>
        <v>0.69654076877209026</v>
      </c>
      <c r="AA543">
        <v>1</v>
      </c>
      <c r="AB543">
        <f>SQRT(J543+E543^2)</f>
        <v>0.58973387186288728</v>
      </c>
    </row>
    <row r="544" spans="1:28" x14ac:dyDescent="0.2">
      <c r="A544">
        <v>6</v>
      </c>
      <c r="B544">
        <v>12</v>
      </c>
      <c r="C544">
        <v>1.2043999999999999</v>
      </c>
      <c r="D544">
        <v>19.010000000000002</v>
      </c>
      <c r="E544">
        <v>0.5099999999999999</v>
      </c>
      <c r="F544">
        <v>19985.85108</v>
      </c>
      <c r="G544">
        <v>273.35000000000002</v>
      </c>
      <c r="H544">
        <v>13</v>
      </c>
      <c r="J544" s="7">
        <f>4*C544*(C544-E544)*N544</f>
        <v>9.1224552568426959E-2</v>
      </c>
      <c r="K544" s="8">
        <f>MP^2+2*MP*E544-J544</f>
        <v>1.7461674887748995</v>
      </c>
      <c r="L544" s="9">
        <f>SQRT(K544)</f>
        <v>1.3214263084920397</v>
      </c>
      <c r="M544" s="9">
        <f>PI()*D544/180</f>
        <v>0.33178709080412205</v>
      </c>
      <c r="N544" s="9">
        <f>(SIN(M544/2))^2</f>
        <v>2.7269130581907646E-2</v>
      </c>
      <c r="O544" s="9">
        <f>1/(1+2*(1+E544^2/J544)*(TAN(M544/2))^2)</f>
        <v>0.82241833192648628</v>
      </c>
      <c r="P544" s="10">
        <f>(1/137)*(C544-E544)*(K544-MP^2)/((4*PI()^2*J544*MP*C544)*(1-O544))</f>
        <v>6.0721722442006404E-3</v>
      </c>
      <c r="Q544" s="10">
        <f>F544/P544</f>
        <v>3291384.0840216479</v>
      </c>
      <c r="R544" s="11">
        <f>G544/P544</f>
        <v>45016.838951014419</v>
      </c>
      <c r="S544">
        <f>4*(1/137)^2*(1-N544)*(C544-E544)^2/J544^2</f>
        <v>1.2011783497641487E-2</v>
      </c>
      <c r="T544">
        <f>(1/S544)*O544*(J544+E544^2)^2/J544^2</f>
        <v>1015.497377706285</v>
      </c>
      <c r="U544">
        <f>(J544+E544^2)^2/(4*(1/137)^2*(C544-E544)^2*(1-N544+2*N544*(J544+E544^2)/J544))</f>
        <v>1015.4973777062847</v>
      </c>
      <c r="V544">
        <f>AA544*U544*F544</f>
        <v>20295579.362968318</v>
      </c>
      <c r="W544">
        <f>AA544*U544*G544</f>
        <v>277586.20819601294</v>
      </c>
      <c r="X544">
        <f>O544</f>
        <v>0.82241833192648628</v>
      </c>
      <c r="Y544">
        <f>V544/(0.1973269^2*10000000)</f>
        <v>52.122935533694417</v>
      </c>
      <c r="Z544">
        <f>W544/(0.1973269^2*10000000)</f>
        <v>0.71289455580869721</v>
      </c>
      <c r="AA544">
        <v>1</v>
      </c>
      <c r="AB544">
        <f>SQRT(J544+E544^2)</f>
        <v>0.59272637242527593</v>
      </c>
    </row>
    <row r="545" spans="1:28" x14ac:dyDescent="0.2">
      <c r="A545">
        <v>6</v>
      </c>
      <c r="B545">
        <v>12</v>
      </c>
      <c r="C545">
        <v>1.2043999999999999</v>
      </c>
      <c r="D545">
        <v>19.010000000000002</v>
      </c>
      <c r="E545">
        <v>0.5139999999999999</v>
      </c>
      <c r="F545">
        <v>19165.803899999999</v>
      </c>
      <c r="G545">
        <v>266.73</v>
      </c>
      <c r="H545">
        <v>13</v>
      </c>
      <c r="J545" s="7">
        <f>4*C545*(C545-E545)*N545</f>
        <v>9.0699065514461372E-2</v>
      </c>
      <c r="K545" s="8">
        <f>MP^2+2*MP*E545-J545</f>
        <v>1.7541991525341452</v>
      </c>
      <c r="L545" s="9">
        <f>SQRT(K545)</f>
        <v>1.324461835061375</v>
      </c>
      <c r="M545" s="9">
        <f>PI()*D545/180</f>
        <v>0.33178709080412205</v>
      </c>
      <c r="N545" s="9">
        <f>(SIN(M545/2))^2</f>
        <v>2.7269130581907646E-2</v>
      </c>
      <c r="O545" s="9">
        <f>1/(1+2*(1+E545^2/J545)*(TAN(M545/2))^2)</f>
        <v>0.82008594018562797</v>
      </c>
      <c r="P545" s="10">
        <f>(1/137)*(C545-E545)*(K545-MP^2)/((4*PI()^2*J545*MP*C545)*(1-O545))</f>
        <v>6.0490509992692423E-3</v>
      </c>
      <c r="Q545" s="10">
        <f>F545/P545</f>
        <v>3168398.4648691723</v>
      </c>
      <c r="R545" s="11">
        <f>G545/P545</f>
        <v>44094.519955646334</v>
      </c>
      <c r="S545">
        <f>4*(1/137)^2*(1-N545)*(C545-E545)^2/J545^2</f>
        <v>1.2011783497641487E-2</v>
      </c>
      <c r="T545">
        <f>(1/S545)*O545*(J545+E545^2)^2/J545^2</f>
        <v>1045.3125567550364</v>
      </c>
      <c r="U545">
        <f>(J545+E545^2)^2/(4*(1/137)^2*(C545-E545)^2*(1-N545+2*N545*(J545+E545^2)/J545))</f>
        <v>1045.3125567550364</v>
      </c>
      <c r="V545">
        <f>AA545*U545*F545</f>
        <v>20034255.476974647</v>
      </c>
      <c r="W545">
        <f>AA545*U545*G545</f>
        <v>278816.21826327092</v>
      </c>
      <c r="X545">
        <f>O545</f>
        <v>0.82008594018562797</v>
      </c>
      <c r="Y545">
        <f>V545/(0.1973269^2*10000000)</f>
        <v>51.451805736438388</v>
      </c>
      <c r="Z545">
        <f>W545/(0.1973269^2*10000000)</f>
        <v>0.71605345727659331</v>
      </c>
      <c r="AA545">
        <v>1</v>
      </c>
      <c r="AB545">
        <f>SQRT(J545+E545^2)</f>
        <v>0.59573069881823382</v>
      </c>
    </row>
    <row r="546" spans="1:28" x14ac:dyDescent="0.2">
      <c r="A546">
        <v>6</v>
      </c>
      <c r="B546">
        <v>12</v>
      </c>
      <c r="C546">
        <v>1.2043999999999999</v>
      </c>
      <c r="D546">
        <v>19.010000000000002</v>
      </c>
      <c r="E546">
        <v>0.5179999999999999</v>
      </c>
      <c r="F546">
        <v>18939.926950000001</v>
      </c>
      <c r="G546">
        <v>266.3</v>
      </c>
      <c r="H546">
        <v>13</v>
      </c>
      <c r="J546" s="7">
        <f>4*C546*(C546-E546)*N546</f>
        <v>9.0173578460495771E-2</v>
      </c>
      <c r="K546" s="8">
        <f>MP^2+2*MP*E546-J546</f>
        <v>1.7622308162933906</v>
      </c>
      <c r="L546" s="9">
        <f>SQRT(K546)</f>
        <v>1.3274904204149236</v>
      </c>
      <c r="M546" s="9">
        <f>PI()*D546/180</f>
        <v>0.33178709080412205</v>
      </c>
      <c r="N546" s="9">
        <f>(SIN(M546/2))^2</f>
        <v>2.7269130581907646E-2</v>
      </c>
      <c r="O546" s="9">
        <f>1/(1+2*(1+E546^2/J546)*(TAN(M546/2))^2)</f>
        <v>0.81772648284420091</v>
      </c>
      <c r="P546" s="10">
        <f>(1/137)*(C546-E546)*(K546-MP^2)/((4*PI()^2*J546*MP*C546)*(1-O546))</f>
        <v>6.0256266943694179E-3</v>
      </c>
      <c r="Q546" s="10">
        <f>F546/P546</f>
        <v>3143229.3951595463</v>
      </c>
      <c r="R546" s="11">
        <f>G546/P546</f>
        <v>44194.573196650432</v>
      </c>
      <c r="S546">
        <f>4*(1/137)^2*(1-N546)*(C546-E546)^2/J546^2</f>
        <v>1.2011783497641487E-2</v>
      </c>
      <c r="T546">
        <f>(1/S546)*O546*(J546+E546^2)^2/J546^2</f>
        <v>1076.0053011143002</v>
      </c>
      <c r="U546">
        <f>(J546+E546^2)^2/(4*(1/137)^2*(C546-E546)^2*(1-N546+2*N546*(J546+E546^2)/J546))</f>
        <v>1076.0053011143004</v>
      </c>
      <c r="V546">
        <f>AA546*U546*F546</f>
        <v>20379461.800917603</v>
      </c>
      <c r="W546">
        <f>AA546*U546*G546</f>
        <v>286540.21168673824</v>
      </c>
      <c r="X546">
        <f>O546</f>
        <v>0.81772648284420091</v>
      </c>
      <c r="Y546">
        <f>V546/(0.1973269^2*10000000)</f>
        <v>52.338361702489451</v>
      </c>
      <c r="Z546">
        <f>W546/(0.1973269^2*10000000)</f>
        <v>0.7358901519613803</v>
      </c>
      <c r="AA546">
        <v>1</v>
      </c>
      <c r="AB546">
        <f>SQRT(J546+E546^2)</f>
        <v>0.59874667302666129</v>
      </c>
    </row>
    <row r="547" spans="1:28" x14ac:dyDescent="0.2">
      <c r="A547">
        <v>6</v>
      </c>
      <c r="B547">
        <v>12</v>
      </c>
      <c r="C547">
        <v>1.2043999999999999</v>
      </c>
      <c r="D547">
        <v>19.010000000000002</v>
      </c>
      <c r="E547">
        <v>0.52199999999999991</v>
      </c>
      <c r="F547">
        <v>18159.67553</v>
      </c>
      <c r="G547">
        <v>261.06</v>
      </c>
      <c r="H547">
        <v>13</v>
      </c>
      <c r="J547" s="7">
        <f>4*C547*(C547-E547)*N547</f>
        <v>8.964809140653017E-2</v>
      </c>
      <c r="K547" s="8">
        <f>MP^2+2*MP*E547-J547</f>
        <v>1.7702624800526365</v>
      </c>
      <c r="L547" s="9">
        <f>SQRT(K547)</f>
        <v>1.3305121119526258</v>
      </c>
      <c r="M547" s="9">
        <f>PI()*D547/180</f>
        <v>0.33178709080412205</v>
      </c>
      <c r="N547" s="9">
        <f>(SIN(M547/2))^2</f>
        <v>2.7269130581907646E-2</v>
      </c>
      <c r="O547" s="9">
        <f>1/(1+2*(1+E547^2/J547)*(TAN(M547/2))^2)</f>
        <v>0.81533983650392494</v>
      </c>
      <c r="P547" s="10">
        <f>(1/137)*(C547-E547)*(K547-MP^2)/((4*PI()^2*J547*MP*C547)*(1-O547))</f>
        <v>6.0019172355060477E-3</v>
      </c>
      <c r="Q547" s="10">
        <f>F547/P547</f>
        <v>3025645.7757483353</v>
      </c>
      <c r="R547" s="11">
        <f>G547/P547</f>
        <v>43496.101288372549</v>
      </c>
      <c r="S547">
        <f>4*(1/137)^2*(1-N547)*(C547-E547)^2/J547^2</f>
        <v>1.2011783497641489E-2</v>
      </c>
      <c r="T547">
        <f>(1/S547)*O547*(J547+E547^2)^2/J547^2</f>
        <v>1107.6003795255917</v>
      </c>
      <c r="U547">
        <f>(J547+E547^2)^2/(4*(1/137)^2*(C547-E547)^2*(1-N547+2*N547*(J547+E547^2)/J547))</f>
        <v>1107.600379525592</v>
      </c>
      <c r="V547">
        <f>AA547*U547*F547</f>
        <v>20113663.509089604</v>
      </c>
      <c r="W547">
        <f>AA547*U547*G547</f>
        <v>289150.15507895104</v>
      </c>
      <c r="X547">
        <f>O547</f>
        <v>0.81533983650392494</v>
      </c>
      <c r="Y547">
        <f>V547/(0.1973269^2*10000000)</f>
        <v>51.655740773953873</v>
      </c>
      <c r="Z547">
        <f>W547/(0.1973269^2*10000000)</f>
        <v>0.7425929865415607</v>
      </c>
      <c r="AA547">
        <v>1</v>
      </c>
      <c r="AB547">
        <f>SQRT(J547+E547^2)</f>
        <v>0.60177411992086371</v>
      </c>
    </row>
    <row r="548" spans="1:28" x14ac:dyDescent="0.2">
      <c r="A548">
        <v>6</v>
      </c>
      <c r="B548">
        <v>12</v>
      </c>
      <c r="C548">
        <v>1.2043999999999999</v>
      </c>
      <c r="D548">
        <v>19.010000000000002</v>
      </c>
      <c r="E548">
        <v>0.52599999999999991</v>
      </c>
      <c r="F548">
        <v>17667.925889999999</v>
      </c>
      <c r="G548">
        <v>257.49</v>
      </c>
      <c r="H548">
        <v>13</v>
      </c>
      <c r="J548" s="7">
        <f>4*C548*(C548-E548)*N548</f>
        <v>8.9122604352564583E-2</v>
      </c>
      <c r="K548" s="8">
        <f>MP^2+2*MP*E548-J548</f>
        <v>1.778294143811882</v>
      </c>
      <c r="L548" s="9">
        <f>SQRT(K548)</f>
        <v>1.3335269565373931</v>
      </c>
      <c r="M548" s="9">
        <f>PI()*D548/180</f>
        <v>0.33178709080412205</v>
      </c>
      <c r="N548" s="9">
        <f>(SIN(M548/2))^2</f>
        <v>2.7269130581907646E-2</v>
      </c>
      <c r="O548" s="9">
        <f>1/(1+2*(1+E548^2/J548)*(TAN(M548/2))^2)</f>
        <v>0.81292587898377544</v>
      </c>
      <c r="P548" s="10">
        <f>(1/137)*(C548-E548)*(K548-MP^2)/((4*PI()^2*J548*MP*C548)*(1-O548))</f>
        <v>5.9779399698440374E-3</v>
      </c>
      <c r="Q548" s="10">
        <f>F548/P548</f>
        <v>2955520.794642732</v>
      </c>
      <c r="R548" s="11">
        <f>G548/P548</f>
        <v>43073.366627787975</v>
      </c>
      <c r="S548">
        <f>4*(1/137)^2*(1-N548)*(C548-E548)^2/J548^2</f>
        <v>1.2011783497641489E-2</v>
      </c>
      <c r="T548">
        <f>(1/S548)*O548*(J548+E548^2)^2/J548^2</f>
        <v>1140.1232542119267</v>
      </c>
      <c r="U548">
        <f>(J548+E548^2)^2/(4*(1/137)^2*(C548-E548)^2*(1-N548+2*N548*(J548+E548^2)/J548))</f>
        <v>1140.1232542119269</v>
      </c>
      <c r="V548">
        <f>AA548*U548*F548</f>
        <v>20143613.160881955</v>
      </c>
      <c r="W548">
        <f>AA548*U548*G548</f>
        <v>293570.33672702906</v>
      </c>
      <c r="X548">
        <f>O548</f>
        <v>0.81292587898377544</v>
      </c>
      <c r="Y548">
        <f>V548/(0.1973269^2*10000000)</f>
        <v>51.732657216776765</v>
      </c>
      <c r="Z548">
        <f>W548/(0.1973269^2*10000000)</f>
        <v>0.75394485972387393</v>
      </c>
      <c r="AA548">
        <v>1</v>
      </c>
      <c r="AB548">
        <f>SQRT(J548+E548^2)</f>
        <v>0.60481286721808791</v>
      </c>
    </row>
    <row r="549" spans="1:28" x14ac:dyDescent="0.2">
      <c r="A549">
        <v>6</v>
      </c>
      <c r="B549">
        <v>12</v>
      </c>
      <c r="C549">
        <v>1.2043999999999999</v>
      </c>
      <c r="D549">
        <v>19.010000000000002</v>
      </c>
      <c r="E549">
        <v>0.52999999999999992</v>
      </c>
      <c r="F549">
        <v>18142.03586</v>
      </c>
      <c r="G549">
        <v>262.14</v>
      </c>
      <c r="H549">
        <v>13</v>
      </c>
      <c r="J549" s="7">
        <f>4*C549*(C549-E549)*N549</f>
        <v>8.8597117298598996E-2</v>
      </c>
      <c r="K549" s="8">
        <f>MP^2+2*MP*E549-J549</f>
        <v>1.7863258075711275</v>
      </c>
      <c r="L549" s="9">
        <f>SQRT(K549)</f>
        <v>1.3365350005035885</v>
      </c>
      <c r="M549" s="9">
        <f>PI()*D549/180</f>
        <v>0.33178709080412205</v>
      </c>
      <c r="N549" s="9">
        <f>(SIN(M549/2))^2</f>
        <v>2.7269130581907646E-2</v>
      </c>
      <c r="O549" s="9">
        <f>1/(1+2*(1+E549^2/J549)*(TAN(M549/2))^2)</f>
        <v>0.81048448935794781</v>
      </c>
      <c r="P549" s="10">
        <f>(1/137)*(C549-E549)*(K549-MP^2)/((4*PI()^2*J549*MP*C549)*(1-O549))</f>
        <v>5.9537116981697559E-3</v>
      </c>
      <c r="Q549" s="10">
        <f>F549/P549</f>
        <v>3047180.7806174229</v>
      </c>
      <c r="R549" s="11">
        <f>G549/P549</f>
        <v>44029.676492495433</v>
      </c>
      <c r="S549">
        <f>4*(1/137)^2*(1-N549)*(C549-E549)^2/J549^2</f>
        <v>1.2011783497641489E-2</v>
      </c>
      <c r="T549">
        <f>(1/S549)*O549*(J549+E549^2)^2/J549^2</f>
        <v>1173.6001014931296</v>
      </c>
      <c r="U549">
        <f>(J549+E549^2)^2/(4*(1/137)^2*(C549-E549)^2*(1-N549+2*N549*(J549+E549^2)/J549))</f>
        <v>1173.6001014931298</v>
      </c>
      <c r="V549">
        <f>AA549*U549*F549</f>
        <v>21291495.126588002</v>
      </c>
      <c r="W549">
        <f>AA549*U549*G549</f>
        <v>307647.53060540906</v>
      </c>
      <c r="X549">
        <f>O549</f>
        <v>0.81048448935794781</v>
      </c>
      <c r="Y549">
        <f>V549/(0.1973269^2*10000000)</f>
        <v>54.680637987799024</v>
      </c>
      <c r="Z549">
        <f>W549/(0.1973269^2*10000000)</f>
        <v>0.79009779016728476</v>
      </c>
      <c r="AA549">
        <v>1</v>
      </c>
      <c r="AB549">
        <f>SQRT(J549+E549^2)</f>
        <v>0.60786274544390273</v>
      </c>
    </row>
    <row r="550" spans="1:28" x14ac:dyDescent="0.2">
      <c r="A550">
        <v>6</v>
      </c>
      <c r="B550">
        <v>12</v>
      </c>
      <c r="C550">
        <v>1.2043999999999999</v>
      </c>
      <c r="D550">
        <v>19.010000000000002</v>
      </c>
      <c r="E550">
        <v>0.53399999999999992</v>
      </c>
      <c r="F550">
        <v>17737.963199999998</v>
      </c>
      <c r="G550">
        <v>260.38</v>
      </c>
      <c r="H550">
        <v>13</v>
      </c>
      <c r="J550" s="7">
        <f>4*C550*(C550-E550)*N550</f>
        <v>8.8071630244633395E-2</v>
      </c>
      <c r="K550" s="8">
        <f>MP^2+2*MP*E550-J550</f>
        <v>1.7943574713303732</v>
      </c>
      <c r="L550" s="9">
        <f>SQRT(K550)</f>
        <v>1.3395362896653353</v>
      </c>
      <c r="M550" s="9">
        <f>PI()*D550/180</f>
        <v>0.33178709080412205</v>
      </c>
      <c r="N550" s="9">
        <f>(SIN(M550/2))^2</f>
        <v>2.7269130581907646E-2</v>
      </c>
      <c r="O550" s="9">
        <f>1/(1+2*(1+E550^2/J550)*(TAN(M550/2))^2)</f>
        <v>0.80801554799418374</v>
      </c>
      <c r="P550" s="10">
        <f>(1/137)*(C550-E550)*(K550-MP^2)/((4*PI()^2*J550*MP*C550)*(1-O550))</f>
        <v>5.9292486873238409E-3</v>
      </c>
      <c r="Q550" s="10">
        <f>F550/P550</f>
        <v>2991603.8498978876</v>
      </c>
      <c r="R550" s="11">
        <f>G550/P550</f>
        <v>43914.501437031511</v>
      </c>
      <c r="S550">
        <f>4*(1/137)^2*(1-N550)*(C550-E550)^2/J550^2</f>
        <v>1.2011783497641489E-2</v>
      </c>
      <c r="T550">
        <f>(1/S550)*O550*(J550+E550^2)^2/J550^2</f>
        <v>1208.0578331127135</v>
      </c>
      <c r="U550">
        <f>(J550+E550^2)^2/(4*(1/137)^2*(C550-E550)^2*(1-N550+2*N550*(J550+E550^2)/J550))</f>
        <v>1208.0578331127135</v>
      </c>
      <c r="V550">
        <f>AA550*U550*F550</f>
        <v>21428485.38722505</v>
      </c>
      <c r="W550">
        <f>AA550*U550*G550</f>
        <v>314554.09858588834</v>
      </c>
      <c r="X550">
        <f>O550</f>
        <v>0.80801554799418374</v>
      </c>
      <c r="Y550">
        <f>V550/(0.1973269^2*10000000)</f>
        <v>55.032455218351075</v>
      </c>
      <c r="Z550">
        <f>W550/(0.1973269^2*10000000)</f>
        <v>0.80783517973214958</v>
      </c>
      <c r="AA550">
        <v>1</v>
      </c>
      <c r="AB550">
        <f>SQRT(J550+E550^2)</f>
        <v>0.61092358789347234</v>
      </c>
    </row>
    <row r="551" spans="1:28" x14ac:dyDescent="0.2">
      <c r="A551">
        <v>6</v>
      </c>
      <c r="B551">
        <v>12</v>
      </c>
      <c r="C551">
        <v>1.2043999999999999</v>
      </c>
      <c r="D551">
        <v>19.010000000000002</v>
      </c>
      <c r="E551">
        <v>0.53799999999999992</v>
      </c>
      <c r="F551">
        <v>17943.052070000002</v>
      </c>
      <c r="G551">
        <v>264.91000000000003</v>
      </c>
      <c r="H551">
        <v>13</v>
      </c>
      <c r="J551" s="7">
        <f>4*C551*(C551-E551)*N551</f>
        <v>8.7546143190667808E-2</v>
      </c>
      <c r="K551" s="8">
        <f>MP^2+2*MP*E551-J551</f>
        <v>1.8023891350896186</v>
      </c>
      <c r="L551" s="9">
        <f>SQRT(K551)</f>
        <v>1.3425308693246567</v>
      </c>
      <c r="M551" s="9">
        <f>PI()*D551/180</f>
        <v>0.33178709080412205</v>
      </c>
      <c r="N551" s="9">
        <f>(SIN(M551/2))^2</f>
        <v>2.7269130581907646E-2</v>
      </c>
      <c r="O551" s="9">
        <f>1/(1+2*(1+E551^2/J551)*(TAN(M551/2))^2)</f>
        <v>0.805518936592452</v>
      </c>
      <c r="P551" s="10">
        <f>(1/137)*(C551-E551)*(K551-MP^2)/((4*PI()^2*J551*MP*C551)*(1-O551))</f>
        <v>5.9045666825851854E-3</v>
      </c>
      <c r="Q551" s="10">
        <f>F551/P551</f>
        <v>3038843.1589604858</v>
      </c>
      <c r="R551" s="11">
        <f>G551/P551</f>
        <v>44865.27365019358</v>
      </c>
      <c r="S551">
        <f>4*(1/137)^2*(1-N551)*(C551-E551)^2/J551^2</f>
        <v>1.2011783497641485E-2</v>
      </c>
      <c r="T551">
        <f>(1/S551)*O551*(J551+E551^2)^2/J551^2</f>
        <v>1243.5241183056748</v>
      </c>
      <c r="U551">
        <f>(J551+E551^2)^2/(4*(1/137)^2*(C551-E551)^2*(1-N551+2*N551*(J551+E551^2)/J551))</f>
        <v>1243.5241183056746</v>
      </c>
      <c r="V551">
        <f>AA551*U551*F551</f>
        <v>22312618.005059563</v>
      </c>
      <c r="W551">
        <f>AA551*U551*G551</f>
        <v>329421.97418035631</v>
      </c>
      <c r="X551">
        <f>O551</f>
        <v>0.805518936592452</v>
      </c>
      <c r="Y551">
        <f>V551/(0.1973269^2*10000000)</f>
        <v>57.303077141404415</v>
      </c>
      <c r="Z551">
        <f>W551/(0.1973269^2*10000000)</f>
        <v>0.84601873228189561</v>
      </c>
      <c r="AA551">
        <v>1</v>
      </c>
      <c r="AB551">
        <f>SQRT(J551+E551^2)</f>
        <v>0.61399523059276906</v>
      </c>
    </row>
    <row r="552" spans="1:28" x14ac:dyDescent="0.2">
      <c r="A552">
        <v>6</v>
      </c>
      <c r="B552">
        <v>12</v>
      </c>
      <c r="C552">
        <v>1.2043999999999999</v>
      </c>
      <c r="D552">
        <v>19.010000000000002</v>
      </c>
      <c r="E552">
        <v>0.54199999999999993</v>
      </c>
      <c r="F552">
        <v>17394.432059999999</v>
      </c>
      <c r="G552">
        <v>260.11</v>
      </c>
      <c r="H552">
        <v>13</v>
      </c>
      <c r="J552" s="7">
        <f>4*C552*(C552-E552)*N552</f>
        <v>8.7020656136702207E-2</v>
      </c>
      <c r="K552" s="8">
        <f>MP^2+2*MP*E552-J552</f>
        <v>1.8104207988488643</v>
      </c>
      <c r="L552" s="9">
        <f>SQRT(K552)</f>
        <v>1.3455187842794556</v>
      </c>
      <c r="M552" s="9">
        <f>PI()*D552/180</f>
        <v>0.33178709080412205</v>
      </c>
      <c r="N552" s="9">
        <f>(SIN(M552/2))^2</f>
        <v>2.7269130581907646E-2</v>
      </c>
      <c r="O552" s="9">
        <f>1/(1+2*(1+E552^2/J552)*(TAN(M552/2))^2)</f>
        <v>0.80299453822397671</v>
      </c>
      <c r="P552" s="10">
        <f>(1/137)*(C552-E552)*(K552-MP^2)/((4*PI()^2*J552*MP*C552)*(1-O552))</f>
        <v>5.8796809199875306E-3</v>
      </c>
      <c r="Q552" s="10">
        <f>F552/P552</f>
        <v>2958397.2832384394</v>
      </c>
      <c r="R552" s="11">
        <f>G552/P552</f>
        <v>44238.795189680401</v>
      </c>
      <c r="S552">
        <f>4*(1/137)^2*(1-N552)*(C552-E552)^2/J552^2</f>
        <v>1.201178349764149E-2</v>
      </c>
      <c r="T552">
        <f>(1/S552)*O552*(J552+E552^2)^2/J552^2</f>
        <v>1280.0274066379573</v>
      </c>
      <c r="U552">
        <f>(J552+E552^2)^2/(4*(1/137)^2*(C552-E552)^2*(1-N552+2*N552*(J552+E552^2)/J552))</f>
        <v>1280.0274066379575</v>
      </c>
      <c r="V552">
        <f>AA552*U552*F552</f>
        <v>22265349.759701945</v>
      </c>
      <c r="W552">
        <f>AA552*U552*G552</f>
        <v>332947.92874059913</v>
      </c>
      <c r="X552">
        <f>O552</f>
        <v>0.80299453822397671</v>
      </c>
      <c r="Y552">
        <f>V552/(0.1973269^2*10000000)</f>
        <v>57.181683232834281</v>
      </c>
      <c r="Z552">
        <f>W552/(0.1973269^2*10000000)</f>
        <v>0.85507405900854261</v>
      </c>
      <c r="AA552">
        <v>1</v>
      </c>
      <c r="AB552">
        <f>SQRT(J552+E552^2)</f>
        <v>0.61707751225976637</v>
      </c>
    </row>
    <row r="553" spans="1:28" x14ac:dyDescent="0.2">
      <c r="A553">
        <v>6</v>
      </c>
      <c r="B553">
        <v>12</v>
      </c>
      <c r="C553">
        <v>1.2043999999999999</v>
      </c>
      <c r="D553">
        <v>19.010000000000002</v>
      </c>
      <c r="E553">
        <v>0.54599999999999993</v>
      </c>
      <c r="F553">
        <v>16999.333989999999</v>
      </c>
      <c r="G553">
        <v>258.3</v>
      </c>
      <c r="H553">
        <v>13</v>
      </c>
      <c r="J553" s="7">
        <f>4*C553*(C553-E553)*N553</f>
        <v>8.649516908273662E-2</v>
      </c>
      <c r="K553" s="8">
        <f>MP^2+2*MP*E553-J553</f>
        <v>1.81845246260811</v>
      </c>
      <c r="L553" s="9">
        <f>SQRT(K553)</f>
        <v>1.3485000788313326</v>
      </c>
      <c r="M553" s="9">
        <f>PI()*D553/180</f>
        <v>0.33178709080412205</v>
      </c>
      <c r="N553" s="9">
        <f>(SIN(M553/2))^2</f>
        <v>2.7269130581907646E-2</v>
      </c>
      <c r="O553" s="9">
        <f>1/(1+2*(1+E553^2/J553)*(TAN(M553/2))^2)</f>
        <v>0.80044223737060893</v>
      </c>
      <c r="P553" s="10">
        <f>(1/137)*(C553-E553)*(K553-MP^2)/((4*PI()^2*J553*MP*C553)*(1-O553))</f>
        <v>5.8546061385517647E-3</v>
      </c>
      <c r="Q553" s="10">
        <f>F553/P553</f>
        <v>2903582.8521515317</v>
      </c>
      <c r="R553" s="11">
        <f>G553/P553</f>
        <v>44119.107910458835</v>
      </c>
      <c r="S553">
        <f>4*(1/137)^2*(1-N553)*(C553-E553)^2/J553^2</f>
        <v>1.2011783497641487E-2</v>
      </c>
      <c r="T553">
        <f>(1/S553)*O553*(J553+E553^2)^2/J553^2</f>
        <v>1317.5969516498481</v>
      </c>
      <c r="U553">
        <f>(J553+E553^2)^2/(4*(1/137)^2*(C553-E553)^2*(1-N553+2*N553*(J553+E553^2)/J553))</f>
        <v>1317.5969516498483</v>
      </c>
      <c r="V553">
        <f>AA553*U553*F553</f>
        <v>22398270.645301651</v>
      </c>
      <c r="W553">
        <f>AA553*U553*G553</f>
        <v>340335.29261115583</v>
      </c>
      <c r="X553">
        <f>O553</f>
        <v>0.80044223737060893</v>
      </c>
      <c r="Y553">
        <f>V553/(0.1973269^2*10000000)</f>
        <v>57.523049528779325</v>
      </c>
      <c r="Z553">
        <f>W553/(0.1973269^2*10000000)</f>
        <v>0.87404622451821723</v>
      </c>
      <c r="AA553">
        <v>1</v>
      </c>
      <c r="AB553">
        <f>SQRT(J553+E553^2)</f>
        <v>0.62017027426565408</v>
      </c>
    </row>
    <row r="554" spans="1:28" x14ac:dyDescent="0.2">
      <c r="A554">
        <v>6</v>
      </c>
      <c r="B554">
        <v>12</v>
      </c>
      <c r="C554">
        <v>1.2043999999999999</v>
      </c>
      <c r="D554">
        <v>19.010000000000002</v>
      </c>
      <c r="E554">
        <v>0.54999999999999993</v>
      </c>
      <c r="F554">
        <v>16303.992050000001</v>
      </c>
      <c r="G554">
        <v>251.9</v>
      </c>
      <c r="H554">
        <v>13</v>
      </c>
      <c r="J554" s="7">
        <f>4*C554*(C554-E554)*N554</f>
        <v>8.5969682028771033E-2</v>
      </c>
      <c r="K554" s="8">
        <f>MP^2+2*MP*E554-J554</f>
        <v>1.8264841263673557</v>
      </c>
      <c r="L554" s="9">
        <f>SQRT(K554)</f>
        <v>1.3514747967932497</v>
      </c>
      <c r="M554" s="9">
        <f>PI()*D554/180</f>
        <v>0.33178709080412205</v>
      </c>
      <c r="N554" s="9">
        <f>(SIN(M554/2))^2</f>
        <v>2.7269130581907646E-2</v>
      </c>
      <c r="O554" s="9">
        <f>1/(1+2*(1+E554^2/J554)*(TAN(M554/2))^2)</f>
        <v>0.79786191996453326</v>
      </c>
      <c r="P554" s="10">
        <f>(1/137)*(C554-E554)*(K554-MP^2)/((4*PI()^2*J554*MP*C554)*(1-O554))</f>
        <v>5.8293565924184736E-3</v>
      </c>
      <c r="Q554" s="10">
        <f>F554/P554</f>
        <v>2796876.7721646326</v>
      </c>
      <c r="R554" s="11">
        <f>G554/P554</f>
        <v>43212.316146110417</v>
      </c>
      <c r="S554">
        <f>4*(1/137)^2*(1-N554)*(C554-E554)^2/J554^2</f>
        <v>1.2011783497641483E-2</v>
      </c>
      <c r="T554">
        <f>(1/S554)*O554*(J554+E554^2)^2/J554^2</f>
        <v>1356.2628353371181</v>
      </c>
      <c r="U554">
        <f>(J554+E554^2)^2/(4*(1/137)^2*(C554-E554)^2*(1-N554+2*N554*(J554+E554^2)/J554))</f>
        <v>1356.2628353371178</v>
      </c>
      <c r="V554">
        <f>AA554*U554*F554</f>
        <v>22112498.48504683</v>
      </c>
      <c r="W554">
        <f>AA554*U554*G554</f>
        <v>341642.60822141997</v>
      </c>
      <c r="X554">
        <f>O554</f>
        <v>0.79786191996453326</v>
      </c>
      <c r="Y554">
        <f>V554/(0.1973269^2*10000000)</f>
        <v>56.789131880019575</v>
      </c>
      <c r="Z554">
        <f>W554/(0.1973269^2*10000000)</f>
        <v>0.87740366142885406</v>
      </c>
      <c r="AA554">
        <v>1</v>
      </c>
      <c r="AB554">
        <f>SQRT(J554+E554^2)</f>
        <v>0.62327336059611194</v>
      </c>
    </row>
    <row r="555" spans="1:28" x14ac:dyDescent="0.2">
      <c r="A555">
        <v>6</v>
      </c>
      <c r="B555">
        <v>12</v>
      </c>
      <c r="C555">
        <v>1.2043999999999999</v>
      </c>
      <c r="D555">
        <v>19.010000000000002</v>
      </c>
      <c r="E555">
        <v>0.55399999999999994</v>
      </c>
      <c r="F555">
        <v>16199.549000000001</v>
      </c>
      <c r="G555">
        <v>252.6</v>
      </c>
      <c r="H555">
        <v>13</v>
      </c>
      <c r="J555" s="7">
        <f>4*C555*(C555-E555)*N555</f>
        <v>8.5444194974805432E-2</v>
      </c>
      <c r="K555" s="8">
        <f>MP^2+2*MP*E555-J555</f>
        <v>1.8345157901266012</v>
      </c>
      <c r="L555" s="9">
        <f>SQRT(K555)</f>
        <v>1.3544429814970438</v>
      </c>
      <c r="M555" s="9">
        <f>PI()*D555/180</f>
        <v>0.33178709080412205</v>
      </c>
      <c r="N555" s="9">
        <f>(SIN(M555/2))^2</f>
        <v>2.7269130581907646E-2</v>
      </c>
      <c r="O555" s="9">
        <f>1/(1+2*(1+E555^2/J555)*(TAN(M555/2))^2)</f>
        <v>0.79525347342830111</v>
      </c>
      <c r="P555" s="10">
        <f>(1/137)*(C555-E555)*(K555-MP^2)/((4*PI()^2*J555*MP*C555)*(1-O555))</f>
        <v>5.8039460628666476E-3</v>
      </c>
      <c r="Q555" s="10">
        <f>F555/P555</f>
        <v>2791126.7307675192</v>
      </c>
      <c r="R555" s="11">
        <f>G555/P555</f>
        <v>43522.113621303615</v>
      </c>
      <c r="S555">
        <f>4*(1/137)^2*(1-N555)*(C555-E555)^2/J555^2</f>
        <v>1.2011783497641489E-2</v>
      </c>
      <c r="T555">
        <f>(1/S555)*O555*(J555+E555^2)^2/J555^2</f>
        <v>1396.0559935054262</v>
      </c>
      <c r="U555">
        <f>(J555+E555^2)^2/(4*(1/137)^2*(C555-E555)^2*(1-N555+2*N555*(J555+E555^2)/J555))</f>
        <v>1396.0559935054259</v>
      </c>
      <c r="V555">
        <f>AA555*U555*F555</f>
        <v>22615477.47353483</v>
      </c>
      <c r="W555">
        <f>AA555*U555*G555</f>
        <v>352643.74395947059</v>
      </c>
      <c r="X555">
        <f>O555</f>
        <v>0.79525347342830111</v>
      </c>
      <c r="Y555">
        <f>V555/(0.1973269^2*10000000)</f>
        <v>58.080878270841922</v>
      </c>
      <c r="Z555">
        <f>W555/(0.1973269^2*10000000)</f>
        <v>0.90565668533208354</v>
      </c>
      <c r="AA555">
        <v>1</v>
      </c>
      <c r="AB555">
        <f>SQRT(J555+E555^2)</f>
        <v>0.62638661781267757</v>
      </c>
    </row>
    <row r="556" spans="1:28" x14ac:dyDescent="0.2">
      <c r="A556">
        <v>6</v>
      </c>
      <c r="B556">
        <v>12</v>
      </c>
      <c r="C556">
        <v>1.2043999999999999</v>
      </c>
      <c r="D556">
        <v>19.010000000000002</v>
      </c>
      <c r="E556">
        <v>0.55799999999999994</v>
      </c>
      <c r="F556">
        <v>15954.85072</v>
      </c>
      <c r="G556">
        <v>251.62</v>
      </c>
      <c r="H556">
        <v>13</v>
      </c>
      <c r="J556" s="7">
        <f>4*C556*(C556-E556)*N556</f>
        <v>8.4918707920839831E-2</v>
      </c>
      <c r="K556" s="8">
        <f>MP^2+2*MP*E556-J556</f>
        <v>1.8425474538858468</v>
      </c>
      <c r="L556" s="9">
        <f>SQRT(K556)</f>
        <v>1.3574046758007896</v>
      </c>
      <c r="M556" s="9">
        <f>PI()*D556/180</f>
        <v>0.33178709080412205</v>
      </c>
      <c r="N556" s="9">
        <f>(SIN(M556/2))^2</f>
        <v>2.7269130581907646E-2</v>
      </c>
      <c r="O556" s="9">
        <f>1/(1+2*(1+E556^2/J556)*(TAN(M556/2))^2)</f>
        <v>0.79261678671518776</v>
      </c>
      <c r="P556" s="10">
        <f>(1/137)*(C556-E556)*(K556-MP^2)/((4*PI()^2*J556*MP*C556)*(1-O556))</f>
        <v>5.7783878702060117E-3</v>
      </c>
      <c r="Q556" s="10">
        <f>F556/P556</f>
        <v>2761124.9155261666</v>
      </c>
      <c r="R556" s="11">
        <f>G556/P556</f>
        <v>43545.017339071288</v>
      </c>
      <c r="S556">
        <f>4*(1/137)^2*(1-N556)*(C556-E556)^2/J556^2</f>
        <v>1.2011783497641489E-2</v>
      </c>
      <c r="T556">
        <f>(1/S556)*O556*(J556+E556^2)^2/J556^2</f>
        <v>1437.0082420352242</v>
      </c>
      <c r="U556">
        <f>(J556+E556^2)^2/(4*(1/137)^2*(C556-E556)^2*(1-N556+2*N556*(J556+E556^2)/J556))</f>
        <v>1437.0082420352242</v>
      </c>
      <c r="V556">
        <f>AA556*U556*F556</f>
        <v>22927251.985081632</v>
      </c>
      <c r="W556">
        <f>AA556*U556*G556</f>
        <v>361580.0138609031</v>
      </c>
      <c r="X556">
        <f>O556</f>
        <v>0.79261678671518776</v>
      </c>
      <c r="Y556">
        <f>V556/(0.1973269^2*10000000)</f>
        <v>58.881574938612545</v>
      </c>
      <c r="Z556">
        <f>W556/(0.1973269^2*10000000)</f>
        <v>0.92860673823049644</v>
      </c>
      <c r="AA556">
        <v>1</v>
      </c>
      <c r="AB556">
        <f>SQRT(J556+E556^2)</f>
        <v>0.62950989501424026</v>
      </c>
    </row>
    <row r="557" spans="1:28" x14ac:dyDescent="0.2">
      <c r="A557">
        <v>6</v>
      </c>
      <c r="B557">
        <v>12</v>
      </c>
      <c r="C557">
        <v>1.2043999999999999</v>
      </c>
      <c r="D557">
        <v>19.010000000000002</v>
      </c>
      <c r="E557">
        <v>0.56199999999999994</v>
      </c>
      <c r="F557">
        <v>15770.921710000001</v>
      </c>
      <c r="G557">
        <v>250.35</v>
      </c>
      <c r="H557">
        <v>13</v>
      </c>
      <c r="J557" s="7">
        <f>4*C557*(C557-E557)*N557</f>
        <v>8.4393220866874244E-2</v>
      </c>
      <c r="K557" s="8">
        <f>MP^2+2*MP*E557-J557</f>
        <v>1.8505791176450923</v>
      </c>
      <c r="L557" s="9">
        <f>SQRT(K557)</f>
        <v>1.360359922096021</v>
      </c>
      <c r="M557" s="9">
        <f>PI()*D557/180</f>
        <v>0.33178709080412205</v>
      </c>
      <c r="N557" s="9">
        <f>(SIN(M557/2))^2</f>
        <v>2.7269130581907646E-2</v>
      </c>
      <c r="O557" s="9">
        <f>1/(1+2*(1+E557^2/J557)*(TAN(M557/2))^2)</f>
        <v>0.78995175034985943</v>
      </c>
      <c r="P557" s="10">
        <f>(1/137)*(C557-E557)*(K557-MP^2)/((4*PI()^2*J557*MP*C557)*(1-O557))</f>
        <v>5.7526948855313549E-3</v>
      </c>
      <c r="Q557" s="10">
        <f>F557/P557</f>
        <v>2741484.1259294944</v>
      </c>
      <c r="R557" s="11">
        <f>G557/P557</f>
        <v>43518.734259600162</v>
      </c>
      <c r="S557">
        <f>4*(1/137)^2*(1-N557)*(C557-E557)^2/J557^2</f>
        <v>1.2011783497641487E-2</v>
      </c>
      <c r="T557">
        <f>(1/S557)*O557*(J557+E557^2)^2/J557^2</f>
        <v>1479.1523040962757</v>
      </c>
      <c r="U557">
        <f>(J557+E557^2)^2/(4*(1/137)^2*(C557-E557)^2*(1-N557+2*N557*(J557+E557^2)/J557))</f>
        <v>1479.1523040962757</v>
      </c>
      <c r="V557">
        <f>AA557*U557*F557</f>
        <v>23327595.185068477</v>
      </c>
      <c r="W557">
        <f>AA557*U557*G557</f>
        <v>370305.77933050261</v>
      </c>
      <c r="X557">
        <f>O557</f>
        <v>0.78995175034985943</v>
      </c>
      <c r="Y557">
        <f>V557/(0.1973269^2*10000000)</f>
        <v>59.909732964115463</v>
      </c>
      <c r="Z557">
        <f>W557/(0.1973269^2*10000000)</f>
        <v>0.9510161754246832</v>
      </c>
      <c r="AA557">
        <v>1</v>
      </c>
      <c r="AB557">
        <f>SQRT(J557+E557^2)</f>
        <v>0.63264304379869241</v>
      </c>
    </row>
    <row r="558" spans="1:28" x14ac:dyDescent="0.2">
      <c r="A558">
        <v>6</v>
      </c>
      <c r="B558">
        <v>12</v>
      </c>
      <c r="C558">
        <v>1.2043999999999999</v>
      </c>
      <c r="D558">
        <v>19.010000000000002</v>
      </c>
      <c r="E558">
        <v>0.56599999999999995</v>
      </c>
      <c r="F558">
        <v>15554.58077</v>
      </c>
      <c r="G558">
        <v>250.98</v>
      </c>
      <c r="H558">
        <v>13</v>
      </c>
      <c r="J558" s="7">
        <f>4*C558*(C558-E558)*N558</f>
        <v>8.3867733812908657E-2</v>
      </c>
      <c r="K558" s="8">
        <f>MP^2+2*MP*E558-J558</f>
        <v>1.858610781404338</v>
      </c>
      <c r="L558" s="9">
        <f>SQRT(K558)</f>
        <v>1.3633087623148097</v>
      </c>
      <c r="M558" s="9">
        <f>PI()*D558/180</f>
        <v>0.33178709080412205</v>
      </c>
      <c r="N558" s="9">
        <f>(SIN(M558/2))^2</f>
        <v>2.7269130581907646E-2</v>
      </c>
      <c r="O558" s="9">
        <f>1/(1+2*(1+E558^2/J558)*(TAN(M558/2))^2)</f>
        <v>0.78725825646934688</v>
      </c>
      <c r="P558" s="10">
        <f>(1/137)*(C558-E558)*(K558-MP^2)/((4*PI()^2*J558*MP*C558)*(1-O558))</f>
        <v>5.7268795423287598E-3</v>
      </c>
      <c r="Q558" s="10">
        <f>F558/P558</f>
        <v>2716065.6436078865</v>
      </c>
      <c r="R558" s="11">
        <f>G558/P558</f>
        <v>43824.913400909827</v>
      </c>
      <c r="S558">
        <f>4*(1/137)^2*(1-N558)*(C558-E558)^2/J558^2</f>
        <v>1.2011783497641485E-2</v>
      </c>
      <c r="T558">
        <f>(1/S558)*O558*(J558+E558^2)^2/J558^2</f>
        <v>1522.5218383528652</v>
      </c>
      <c r="U558">
        <f>(J558+E558^2)^2/(4*(1/137)^2*(C558-E558)^2*(1-N558+2*N558*(J558+E558^2)/J558))</f>
        <v>1522.521838352865</v>
      </c>
      <c r="V558">
        <f>AA558*U558*F558</f>
        <v>23682188.908748522</v>
      </c>
      <c r="W558">
        <f>AA558*U558*G558</f>
        <v>382122.53098980204</v>
      </c>
      <c r="X558">
        <f>O558</f>
        <v>0.78725825646934688</v>
      </c>
      <c r="Y558">
        <f>V558/(0.1973269^2*10000000)</f>
        <v>60.820397570899296</v>
      </c>
      <c r="Z558">
        <f>W558/(0.1973269^2*10000000)</f>
        <v>0.98136385724938469</v>
      </c>
      <c r="AA558">
        <v>1</v>
      </c>
      <c r="AB558">
        <f>SQRT(J558+E558^2)</f>
        <v>0.63578591822476582</v>
      </c>
    </row>
    <row r="559" spans="1:28" x14ac:dyDescent="0.2">
      <c r="A559">
        <v>6</v>
      </c>
      <c r="B559">
        <v>12</v>
      </c>
      <c r="C559">
        <v>1.2043999999999999</v>
      </c>
      <c r="D559">
        <v>19.010000000000002</v>
      </c>
      <c r="E559">
        <v>0.56999999999999995</v>
      </c>
      <c r="F559">
        <v>15455.87031</v>
      </c>
      <c r="G559">
        <v>253.16</v>
      </c>
      <c r="H559">
        <v>13</v>
      </c>
      <c r="J559" s="7">
        <f>4*C559*(C559-E559)*N559</f>
        <v>8.3342246758943056E-2</v>
      </c>
      <c r="K559" s="8">
        <f>MP^2+2*MP*E559-J559</f>
        <v>1.8666424451635835</v>
      </c>
      <c r="L559" s="9">
        <f>SQRT(K559)</f>
        <v>1.3662512379367067</v>
      </c>
      <c r="M559" s="9">
        <f>PI()*D559/180</f>
        <v>0.33178709080412205</v>
      </c>
      <c r="N559" s="9">
        <f>(SIN(M559/2))^2</f>
        <v>2.7269130581907646E-2</v>
      </c>
      <c r="O559" s="9">
        <f>1/(1+2*(1+E559^2/J559)*(TAN(M559/2))^2)</f>
        <v>0.78453619886431547</v>
      </c>
      <c r="P559" s="10">
        <f>(1/137)*(C559-E559)*(K559-MP^2)/((4*PI()^2*J559*MP*C559)*(1-O559))</f>
        <v>5.700953847924504E-3</v>
      </c>
      <c r="Q559" s="10">
        <f>F559/P559</f>
        <v>2711102.5141217173</v>
      </c>
      <c r="R559" s="11">
        <f>G559/P559</f>
        <v>44406.604009286224</v>
      </c>
      <c r="S559">
        <f>4*(1/137)^2*(1-N559)*(C559-E559)^2/J559^2</f>
        <v>1.2011783497641487E-2</v>
      </c>
      <c r="T559">
        <f>(1/S559)*O559*(J559+E559^2)^2/J559^2</f>
        <v>1567.1514682028471</v>
      </c>
      <c r="U559">
        <f>(J559+E559^2)^2/(4*(1/137)^2*(C559-E559)^2*(1-N559+2*N559*(J559+E559^2)/J559))</f>
        <v>1567.1514682028469</v>
      </c>
      <c r="V559">
        <f>AA559*U559*F559</f>
        <v>24221689.848669291</v>
      </c>
      <c r="W559">
        <f>AA559*U559*G559</f>
        <v>396740.06569023273</v>
      </c>
      <c r="X559">
        <f>O559</f>
        <v>0.78453619886431547</v>
      </c>
      <c r="Y559">
        <f>V559/(0.1973269^2*10000000)</f>
        <v>62.205939328981195</v>
      </c>
      <c r="Z559">
        <f>W559/(0.1973269^2*10000000)</f>
        <v>1.0189044864290713</v>
      </c>
      <c r="AA559">
        <v>1</v>
      </c>
      <c r="AB559">
        <f>SQRT(J559+E559^2)</f>
        <v>0.63893837477408022</v>
      </c>
    </row>
    <row r="560" spans="1:28" x14ac:dyDescent="0.2">
      <c r="A560">
        <v>6</v>
      </c>
      <c r="B560">
        <v>12</v>
      </c>
      <c r="C560">
        <v>1.2043999999999999</v>
      </c>
      <c r="D560">
        <v>19.010000000000002</v>
      </c>
      <c r="E560">
        <v>0.57399999999999995</v>
      </c>
      <c r="F560">
        <v>15642.073920000001</v>
      </c>
      <c r="G560">
        <v>256.07</v>
      </c>
      <c r="H560">
        <v>13</v>
      </c>
      <c r="J560" s="7">
        <f>4*C560*(C560-E560)*N560</f>
        <v>8.2816759704977455E-2</v>
      </c>
      <c r="K560" s="8">
        <f>MP^2+2*MP*E560-J560</f>
        <v>1.8746741089228294</v>
      </c>
      <c r="L560" s="9">
        <f>SQRT(K560)</f>
        <v>1.3691873899955511</v>
      </c>
      <c r="M560" s="9">
        <f>PI()*D560/180</f>
        <v>0.33178709080412205</v>
      </c>
      <c r="N560" s="9">
        <f>(SIN(M560/2))^2</f>
        <v>2.7269130581907646E-2</v>
      </c>
      <c r="O560" s="9">
        <f>1/(1+2*(1+E560^2/J560)*(TAN(M560/2))^2)</f>
        <v>0.78178547302062285</v>
      </c>
      <c r="P560" s="10">
        <f>(1/137)*(C560-E560)*(K560-MP^2)/((4*PI()^2*J560*MP*C560)*(1-O560))</f>
        <v>5.6749293947686011E-3</v>
      </c>
      <c r="Q560" s="10">
        <f>F560/P560</f>
        <v>2756346.877975178</v>
      </c>
      <c r="R560" s="11">
        <f>G560/P560</f>
        <v>45123.028356274626</v>
      </c>
      <c r="S560">
        <f>4*(1/137)^2*(1-N560)*(C560-E560)^2/J560^2</f>
        <v>1.201178349764149E-2</v>
      </c>
      <c r="T560">
        <f>(1/S560)*O560*(J560+E560^2)^2/J560^2</f>
        <v>1613.0768120958596</v>
      </c>
      <c r="U560">
        <f>(J560+E560^2)^2/(4*(1/137)^2*(C560-E560)^2*(1-N560+2*N560*(J560+E560^2)/J560))</f>
        <v>1613.0768120958599</v>
      </c>
      <c r="V560">
        <f>AA560*U560*F560</f>
        <v>25231866.73344139</v>
      </c>
      <c r="W560">
        <f>AA560*U560*G560</f>
        <v>413060.5792733868</v>
      </c>
      <c r="X560">
        <f>O560</f>
        <v>0.78178547302062285</v>
      </c>
      <c r="Y560">
        <f>V560/(0.1973269^2*10000000)</f>
        <v>64.800267074001212</v>
      </c>
      <c r="Z560">
        <f>W560/(0.1973269^2*10000000)</f>
        <v>1.0608186915945408</v>
      </c>
      <c r="AA560">
        <v>1</v>
      </c>
      <c r="AB560">
        <f>SQRT(J560+E560^2)</f>
        <v>0.64210027231342715</v>
      </c>
    </row>
    <row r="561" spans="1:28" x14ac:dyDescent="0.2">
      <c r="A561">
        <v>6</v>
      </c>
      <c r="B561">
        <v>12</v>
      </c>
      <c r="C561">
        <v>1.2043999999999999</v>
      </c>
      <c r="D561">
        <v>19.010000000000002</v>
      </c>
      <c r="E561">
        <v>0.57799999999999996</v>
      </c>
      <c r="F561">
        <v>15881.20203</v>
      </c>
      <c r="G561">
        <v>264.02</v>
      </c>
      <c r="H561">
        <v>13</v>
      </c>
      <c r="J561" s="7">
        <f>4*C561*(C561-E561)*N561</f>
        <v>8.2291272651011868E-2</v>
      </c>
      <c r="K561" s="8">
        <f>MP^2+2*MP*E561-J561</f>
        <v>1.8827057726820748</v>
      </c>
      <c r="L561" s="9">
        <f>SQRT(K561)</f>
        <v>1.3721172590861448</v>
      </c>
      <c r="M561" s="9">
        <f>PI()*D561/180</f>
        <v>0.33178709080412205</v>
      </c>
      <c r="N561" s="9">
        <f>(SIN(M561/2))^2</f>
        <v>2.7269130581907646E-2</v>
      </c>
      <c r="O561" s="9">
        <f>1/(1+2*(1+E561^2/J561)*(TAN(M561/2))^2)</f>
        <v>0.77900597616115574</v>
      </c>
      <c r="P561" s="10">
        <f>(1/137)*(C561-E561)*(K561-MP^2)/((4*PI()^2*J561*MP*C561)*(1-O561))</f>
        <v>5.6488173715457781E-3</v>
      </c>
      <c r="Q561" s="10">
        <f>F561/P561</f>
        <v>2811420.689575979</v>
      </c>
      <c r="R561" s="11">
        <f>G561/P561</f>
        <v>46738.986700104957</v>
      </c>
      <c r="S561">
        <f>4*(1/137)^2*(1-N561)*(C561-E561)^2/J561^2</f>
        <v>1.2011783497641489E-2</v>
      </c>
      <c r="T561">
        <f>(1/S561)*O561*(J561+E561^2)^2/J561^2</f>
        <v>1660.3345149783875</v>
      </c>
      <c r="U561">
        <f>(J561+E561^2)^2/(4*(1/137)^2*(C561-E561)^2*(1-N561+2*N561*(J561+E561^2)/J561))</f>
        <v>1660.3345149783879</v>
      </c>
      <c r="V561">
        <f>AA561*U561*F561</f>
        <v>26368107.869753841</v>
      </c>
      <c r="W561">
        <f>AA561*U561*G561</f>
        <v>438361.51864459395</v>
      </c>
      <c r="X561">
        <f>O561</f>
        <v>0.77900597616115574</v>
      </c>
      <c r="Y561">
        <f>V561/(0.1973269^2*10000000)</f>
        <v>67.718351965275971</v>
      </c>
      <c r="Z561">
        <f>W561/(0.1973269^2*10000000)</f>
        <v>1.1257963504335671</v>
      </c>
      <c r="AA561">
        <v>1</v>
      </c>
      <c r="AB561">
        <f>SQRT(J561+E561^2)</f>
        <v>0.64527147205731317</v>
      </c>
    </row>
    <row r="562" spans="1:28" x14ac:dyDescent="0.2">
      <c r="A562">
        <v>6</v>
      </c>
      <c r="B562">
        <v>12</v>
      </c>
      <c r="C562">
        <v>1.2043999999999999</v>
      </c>
      <c r="D562">
        <v>19.010000000000002</v>
      </c>
      <c r="E562">
        <v>0.58599999999999997</v>
      </c>
      <c r="F562">
        <v>15254.819320000001</v>
      </c>
      <c r="G562">
        <v>229.31</v>
      </c>
      <c r="H562">
        <v>13</v>
      </c>
      <c r="J562" s="7">
        <f>4*C562*(C562-E562)*N562</f>
        <v>8.124029854308068E-2</v>
      </c>
      <c r="K562" s="8">
        <f>MP^2+2*MP*E562-J562</f>
        <v>1.898769100200566</v>
      </c>
      <c r="L562" s="9">
        <f>SQRT(K562)</f>
        <v>1.3779583085857736</v>
      </c>
      <c r="M562" s="9">
        <f>PI()*D562/180</f>
        <v>0.33178709080412205</v>
      </c>
      <c r="N562" s="9">
        <f>(SIN(M562/2))^2</f>
        <v>2.7269130581907646E-2</v>
      </c>
      <c r="O562" s="9">
        <f>1/(1+2*(1+E562^2/J562)*(TAN(M562/2))^2)</f>
        <v>0.7733602672244837</v>
      </c>
      <c r="P562" s="10">
        <f>(1/137)*(C562-E562)*(K562-MP^2)/((4*PI()^2*J562*MP*C562)*(1-O562))</f>
        <v>5.5963734162213456E-3</v>
      </c>
      <c r="Q562" s="10">
        <f>F562/P562</f>
        <v>2725840.1442232584</v>
      </c>
      <c r="R562" s="11">
        <f>G562/P562</f>
        <v>40974.749707611438</v>
      </c>
      <c r="S562">
        <f>4*(1/137)^2*(1-N562)*(C562-E562)^2/J562^2</f>
        <v>1.2011783497641489E-2</v>
      </c>
      <c r="T562">
        <f>(1/S562)*O562*(J562+E562^2)^2/J562^2</f>
        <v>1758.9989069437488</v>
      </c>
      <c r="U562">
        <f>(J562+E562^2)^2/(4*(1/137)^2*(C562-E562)^2*(1-N562+2*N562*(J562+E562^2)/J562))</f>
        <v>1758.9989069437486</v>
      </c>
      <c r="V562">
        <f>AA562*U562*F562</f>
        <v>26833210.509504378</v>
      </c>
      <c r="W562">
        <f>AA562*U562*G562</f>
        <v>403356.039351271</v>
      </c>
      <c r="X562">
        <f>O562</f>
        <v>0.7733602672244837</v>
      </c>
      <c r="Y562">
        <f>V562/(0.1973269^2*10000000)</f>
        <v>68.912824637118078</v>
      </c>
      <c r="Z562">
        <f>W562/(0.1973269^2*10000000)</f>
        <v>1.0358955741166751</v>
      </c>
      <c r="AA562">
        <v>1</v>
      </c>
      <c r="AB562">
        <f>SQRT(J562+E562^2)</f>
        <v>0.65164123453253064</v>
      </c>
    </row>
    <row r="563" spans="1:28" x14ac:dyDescent="0.2">
      <c r="A563">
        <v>6</v>
      </c>
      <c r="B563">
        <v>12</v>
      </c>
      <c r="C563">
        <v>1.2043999999999999</v>
      </c>
      <c r="D563">
        <v>19.010000000000002</v>
      </c>
      <c r="E563">
        <v>0.59</v>
      </c>
      <c r="F563">
        <v>15333.94211</v>
      </c>
      <c r="G563">
        <v>230.88</v>
      </c>
      <c r="H563">
        <v>13</v>
      </c>
      <c r="J563" s="7">
        <f>4*C563*(C563-E563)*N563</f>
        <v>8.0714811489115093E-2</v>
      </c>
      <c r="K563" s="8">
        <f>MP^2+2*MP*E563-J563</f>
        <v>1.9068007639598115</v>
      </c>
      <c r="L563" s="9">
        <f>SQRT(K563)</f>
        <v>1.3808695680475442</v>
      </c>
      <c r="M563" s="9">
        <f>PI()*D563/180</f>
        <v>0.33178709080412205</v>
      </c>
      <c r="N563" s="9">
        <f>(SIN(M563/2))^2</f>
        <v>2.7269130581907646E-2</v>
      </c>
      <c r="O563" s="9">
        <f>1/(1+2*(1+E563^2/J563)*(TAN(M563/2))^2)</f>
        <v>0.77049385865843778</v>
      </c>
      <c r="P563" s="10">
        <f>(1/137)*(C563-E563)*(K563-MP^2)/((4*PI()^2*J563*MP*C563)*(1-O563))</f>
        <v>5.570061940128033E-3</v>
      </c>
      <c r="Q563" s="10">
        <f>F563/P563</f>
        <v>2752921.2915085708</v>
      </c>
      <c r="R563" s="11">
        <f>G563/P563</f>
        <v>41450.167427526489</v>
      </c>
      <c r="S563">
        <f>4*(1/137)^2*(1-N563)*(C563-E563)^2/J563^2</f>
        <v>1.2011783497641487E-2</v>
      </c>
      <c r="T563">
        <f>(1/S563)*O563*(J563+E563^2)^2/J563^2</f>
        <v>1810.4843182054472</v>
      </c>
      <c r="U563">
        <f>(J563+E563^2)^2/(4*(1/137)^2*(C563-E563)^2*(1-N563+2*N563*(J563+E563^2)/J563))</f>
        <v>1810.4843182054472</v>
      </c>
      <c r="V563">
        <f>AA563*U563*F563</f>
        <v>27761861.726425145</v>
      </c>
      <c r="W563">
        <f>AA563*U563*G563</f>
        <v>418004.61938727362</v>
      </c>
      <c r="X563">
        <f>O563</f>
        <v>0.77049385865843778</v>
      </c>
      <c r="Y563">
        <f>V563/(0.1973269^2*10000000)</f>
        <v>71.297778850406843</v>
      </c>
      <c r="Z563">
        <f>W563/(0.1973269^2*10000000)</f>
        <v>1.0735159336650146</v>
      </c>
      <c r="AA563">
        <v>1</v>
      </c>
      <c r="AB563">
        <f>SQRT(J563+E563^2)</f>
        <v>0.65483953109835624</v>
      </c>
    </row>
    <row r="564" spans="1:28" x14ac:dyDescent="0.2">
      <c r="A564">
        <v>6</v>
      </c>
      <c r="B564">
        <v>12</v>
      </c>
      <c r="C564">
        <v>1.2043999999999999</v>
      </c>
      <c r="D564">
        <v>19.010000000000002</v>
      </c>
      <c r="E564">
        <v>0.59399999999999986</v>
      </c>
      <c r="F564">
        <v>15312.52468</v>
      </c>
      <c r="G564">
        <v>233.59</v>
      </c>
      <c r="H564">
        <v>13</v>
      </c>
      <c r="J564" s="7">
        <f>4*C564*(C564-E564)*N564</f>
        <v>8.0189324435149506E-2</v>
      </c>
      <c r="K564" s="8">
        <f>MP^2+2*MP*E564-J564</f>
        <v>1.9148324277190569</v>
      </c>
      <c r="L564" s="9">
        <f>SQRT(K564)</f>
        <v>1.3837747026590193</v>
      </c>
      <c r="M564" s="9">
        <f>PI()*D564/180</f>
        <v>0.33178709080412205</v>
      </c>
      <c r="N564" s="9">
        <f>(SIN(M564/2))^2</f>
        <v>2.7269130581907646E-2</v>
      </c>
      <c r="O564" s="9">
        <f>1/(1+2*(1+E564^2/J564)*(TAN(M564/2))^2)</f>
        <v>0.76759828618440518</v>
      </c>
      <c r="P564" s="10">
        <f>(1/137)*(C564-E564)*(K564-MP^2)/((4*PI()^2*J564*MP*C564)*(1-O564))</f>
        <v>5.5437038269108467E-3</v>
      </c>
      <c r="Q564" s="10">
        <f>F564/P564</f>
        <v>2762146.9613272422</v>
      </c>
      <c r="R564" s="11">
        <f>G564/P564</f>
        <v>42136.08938956698</v>
      </c>
      <c r="S564">
        <f>4*(1/137)^2*(1-N564)*(C564-E564)^2/J564^2</f>
        <v>1.2011783497641489E-2</v>
      </c>
      <c r="T564">
        <f>(1/S564)*O564*(J564+E564^2)^2/J564^2</f>
        <v>1863.4596044313948</v>
      </c>
      <c r="U564">
        <f>(J564+E564^2)^2/(4*(1/137)^2*(C564-E564)^2*(1-N564+2*N564*(J564+E564^2)/J564))</f>
        <v>1863.4596044313951</v>
      </c>
      <c r="V564">
        <f>AA564*U564*F564</f>
        <v>28534271.183038775</v>
      </c>
      <c r="W564">
        <f>AA564*U564*G564</f>
        <v>435285.5289991296</v>
      </c>
      <c r="X564">
        <f>O564</f>
        <v>0.76759828618440518</v>
      </c>
      <c r="Y564">
        <f>V564/(0.1973269^2*10000000)</f>
        <v>73.281474294260391</v>
      </c>
      <c r="Z564">
        <f>W564/(0.1973269^2*10000000)</f>
        <v>1.1178966198013198</v>
      </c>
      <c r="AA564">
        <v>1</v>
      </c>
      <c r="AB564">
        <f>SQRT(J564+E564^2)</f>
        <v>0.65804659746491301</v>
      </c>
    </row>
    <row r="565" spans="1:28" x14ac:dyDescent="0.2">
      <c r="A565">
        <v>6</v>
      </c>
      <c r="B565">
        <v>12</v>
      </c>
      <c r="C565">
        <v>1.2043999999999999</v>
      </c>
      <c r="D565">
        <v>19.010000000000002</v>
      </c>
      <c r="E565">
        <v>0.59799999999999986</v>
      </c>
      <c r="F565">
        <v>14614.92856</v>
      </c>
      <c r="G565">
        <v>226.2</v>
      </c>
      <c r="H565">
        <v>13</v>
      </c>
      <c r="J565" s="7">
        <f>4*C565*(C565-E565)*N565</f>
        <v>7.9663837381183919E-2</v>
      </c>
      <c r="K565" s="8">
        <f>MP^2+2*MP*E565-J565</f>
        <v>1.9228640914783024</v>
      </c>
      <c r="L565" s="9">
        <f>SQRT(K565)</f>
        <v>1.3866737509155866</v>
      </c>
      <c r="M565" s="9">
        <f>PI()*D565/180</f>
        <v>0.33178709080412205</v>
      </c>
      <c r="N565" s="9">
        <f>(SIN(M565/2))^2</f>
        <v>2.7269130581907646E-2</v>
      </c>
      <c r="O565" s="9">
        <f>1/(1+2*(1+E565^2/J565)*(TAN(M565/2))^2)</f>
        <v>0.76467345634704553</v>
      </c>
      <c r="P565" s="10">
        <f>(1/137)*(C565-E565)*(K565-MP^2)/((4*PI()^2*J565*MP*C565)*(1-O565))</f>
        <v>5.5173084066656814E-3</v>
      </c>
      <c r="Q565" s="10">
        <f>F565/P565</f>
        <v>2648923.6205000104</v>
      </c>
      <c r="R565" s="11">
        <f>G565/P565</f>
        <v>40998.251924202516</v>
      </c>
      <c r="S565">
        <f>4*(1/137)^2*(1-N565)*(C565-E565)^2/J565^2</f>
        <v>1.2011783497641487E-2</v>
      </c>
      <c r="T565">
        <f>(1/S565)*O565*(J565+E565^2)^2/J565^2</f>
        <v>1917.9670578248258</v>
      </c>
      <c r="U565">
        <f>(J565+E565^2)^2/(4*(1/137)^2*(C565-E565)^2*(1-N565+2*N565*(J565+E565^2)/J565))</f>
        <v>1917.9670578248256</v>
      </c>
      <c r="V565">
        <f>AA565*U565*F565</f>
        <v>28030951.530543216</v>
      </c>
      <c r="W565">
        <f>AA565*U565*G565</f>
        <v>433844.14847997553</v>
      </c>
      <c r="X565">
        <f>O565</f>
        <v>0.76467345634704553</v>
      </c>
      <c r="Y565">
        <f>V565/(0.1973269^2*10000000)</f>
        <v>71.988853013010569</v>
      </c>
      <c r="Z565">
        <f>W565/(0.1973269^2*10000000)</f>
        <v>1.1141948785237845</v>
      </c>
      <c r="AA565">
        <v>1</v>
      </c>
      <c r="AB565">
        <f>SQRT(J565+E565^2)</f>
        <v>0.66126230603383385</v>
      </c>
    </row>
    <row r="566" spans="1:28" x14ac:dyDescent="0.2">
      <c r="A566">
        <v>6</v>
      </c>
      <c r="B566">
        <v>12</v>
      </c>
      <c r="C566">
        <v>1.2043999999999999</v>
      </c>
      <c r="D566">
        <v>19.010000000000002</v>
      </c>
      <c r="E566">
        <v>0.60199999999999987</v>
      </c>
      <c r="F566">
        <v>14197.267830000001</v>
      </c>
      <c r="G566">
        <v>222.5</v>
      </c>
      <c r="H566">
        <v>13</v>
      </c>
      <c r="J566" s="7">
        <f>4*C566*(C566-E566)*N566</f>
        <v>7.9138350327218332E-2</v>
      </c>
      <c r="K566" s="8">
        <f>MP^2+2*MP*E566-J566</f>
        <v>1.9308957552375485</v>
      </c>
      <c r="L566" s="9">
        <f>SQRT(K566)</f>
        <v>1.3895667509110703</v>
      </c>
      <c r="M566" s="9">
        <f>PI()*D566/180</f>
        <v>0.33178709080412205</v>
      </c>
      <c r="N566" s="9">
        <f>(SIN(M566/2))^2</f>
        <v>2.7269130581907646E-2</v>
      </c>
      <c r="O566" s="9">
        <f>1/(1+2*(1+E566^2/J566)*(TAN(M566/2))^2)</f>
        <v>0.76171927768437053</v>
      </c>
      <c r="P566" s="10">
        <f>(1/137)*(C566-E566)*(K566-MP^2)/((4*PI()^2*J566*MP*C566)*(1-O566))</f>
        <v>5.4908846684744049E-3</v>
      </c>
      <c r="Q566" s="10">
        <f>F566/P566</f>
        <v>2585606.6348493509</v>
      </c>
      <c r="R566" s="11">
        <f>G566/P566</f>
        <v>40521.703411013317</v>
      </c>
      <c r="S566">
        <f>4*(1/137)^2*(1-N566)*(C566-E566)^2/J566^2</f>
        <v>1.2011783497641485E-2</v>
      </c>
      <c r="T566">
        <f>(1/S566)*O566*(J566+E566^2)^2/J566^2</f>
        <v>1974.0502124164921</v>
      </c>
      <c r="U566">
        <f>(J566+E566^2)^2/(4*(1/137)^2*(C566-E566)^2*(1-N566+2*N566*(J566+E566^2)/J566))</f>
        <v>1974.0502124164918</v>
      </c>
      <c r="V566">
        <f>AA566*U566*F566</f>
        <v>28026119.575545326</v>
      </c>
      <c r="W566">
        <f>AA566*U566*G566</f>
        <v>439226.17226266942</v>
      </c>
      <c r="X566">
        <f>O566</f>
        <v>0.76171927768437053</v>
      </c>
      <c r="Y566">
        <f>V566/(0.1973269^2*10000000)</f>
        <v>71.976443626988498</v>
      </c>
      <c r="Z566">
        <f>W566/(0.1973269^2*10000000)</f>
        <v>1.12801694655393</v>
      </c>
      <c r="AA566">
        <v>1</v>
      </c>
      <c r="AB566">
        <f>SQRT(J566+E566^2)</f>
        <v>0.66448653133620261</v>
      </c>
    </row>
    <row r="567" spans="1:28" x14ac:dyDescent="0.2">
      <c r="A567">
        <v>6</v>
      </c>
      <c r="B567">
        <v>12</v>
      </c>
      <c r="C567">
        <v>1.2043999999999999</v>
      </c>
      <c r="D567">
        <v>19.010000000000002</v>
      </c>
      <c r="E567">
        <v>0.60599999999999987</v>
      </c>
      <c r="F567">
        <v>14198.239159999999</v>
      </c>
      <c r="G567">
        <v>223.28</v>
      </c>
      <c r="H567">
        <v>13</v>
      </c>
      <c r="J567" s="7">
        <f>4*C567*(C567-E567)*N567</f>
        <v>7.8612863273252717E-2</v>
      </c>
      <c r="K567" s="8">
        <f>MP^2+2*MP*E567-J567</f>
        <v>1.938927418996794</v>
      </c>
      <c r="L567" s="9">
        <f>SQRT(K567)</f>
        <v>1.3924537403435684</v>
      </c>
      <c r="M567" s="9">
        <f>PI()*D567/180</f>
        <v>0.33178709080412205</v>
      </c>
      <c r="N567" s="9">
        <f>(SIN(M567/2))^2</f>
        <v>2.7269130581907646E-2</v>
      </c>
      <c r="O567" s="9">
        <f>1/(1+2*(1+E567^2/J567)*(TAN(M567/2))^2)</f>
        <v>0.7587356607712501</v>
      </c>
      <c r="P567" s="10">
        <f>(1/137)*(C567-E567)*(K567-MP^2)/((4*PI()^2*J567*MP*C567)*(1-O567))</f>
        <v>5.4644412701778467E-3</v>
      </c>
      <c r="Q567" s="10">
        <f>F567/P567</f>
        <v>2598296.5975838737</v>
      </c>
      <c r="R567" s="11">
        <f>G567/P567</f>
        <v>40860.53613908327</v>
      </c>
      <c r="S567">
        <f>4*(1/137)^2*(1-N567)*(C567-E567)^2/J567^2</f>
        <v>1.2011783497641492E-2</v>
      </c>
      <c r="T567">
        <f>(1/S567)*O567*(J567+E567^2)^2/J567^2</f>
        <v>2031.753884957375</v>
      </c>
      <c r="U567">
        <f>(J567+E567^2)^2/(4*(1/137)^2*(C567-E567)^2*(1-N567+2*N567*(J567+E567^2)/J567))</f>
        <v>2031.7538849573752</v>
      </c>
      <c r="V567">
        <f>AA567*U567*F567</f>
        <v>28847327.572883938</v>
      </c>
      <c r="W567">
        <f>AA567*U567*G567</f>
        <v>453650.00743328274</v>
      </c>
      <c r="X567">
        <f>O567</f>
        <v>0.7587356607712501</v>
      </c>
      <c r="Y567">
        <f>V567/(0.1973269^2*10000000)</f>
        <v>74.085463071052033</v>
      </c>
      <c r="Z567">
        <f>W567/(0.1973269^2*10000000)</f>
        <v>1.1650601182368376</v>
      </c>
      <c r="AA567">
        <v>1</v>
      </c>
      <c r="AB567">
        <f>SQRT(J567+E567^2)</f>
        <v>0.66771914999740167</v>
      </c>
    </row>
    <row r="568" spans="1:28" x14ac:dyDescent="0.2">
      <c r="A568">
        <v>6</v>
      </c>
      <c r="B568">
        <v>12</v>
      </c>
      <c r="C568">
        <v>1.2043999999999999</v>
      </c>
      <c r="D568">
        <v>19.010000000000002</v>
      </c>
      <c r="E568">
        <v>0.60999999999999988</v>
      </c>
      <c r="F568">
        <v>14140.4781</v>
      </c>
      <c r="G568">
        <v>225.67</v>
      </c>
      <c r="H568">
        <v>13</v>
      </c>
      <c r="J568" s="7">
        <f>4*C568*(C568-E568)*N568</f>
        <v>7.808737621928713E-2</v>
      </c>
      <c r="K568" s="8">
        <f>MP^2+2*MP*E568-J568</f>
        <v>1.9469590827560397</v>
      </c>
      <c r="L568" s="9">
        <f>SQRT(K568)</f>
        <v>1.3953347565211869</v>
      </c>
      <c r="M568" s="9">
        <f>PI()*D568/180</f>
        <v>0.33178709080412205</v>
      </c>
      <c r="N568" s="9">
        <f>(SIN(M568/2))^2</f>
        <v>2.7269130581907646E-2</v>
      </c>
      <c r="O568" s="9">
        <f>1/(1+2*(1+E568^2/J568)*(TAN(M568/2))^2)</f>
        <v>0.75572251826311132</v>
      </c>
      <c r="P568" s="10">
        <f>(1/137)*(C568-E568)*(K568-MP^2)/((4*PI()^2*J568*MP*C568)*(1-O568))</f>
        <v>5.4379865479472931E-3</v>
      </c>
      <c r="Q568" s="10">
        <f>F568/P568</f>
        <v>2600315.0201498172</v>
      </c>
      <c r="R568" s="11">
        <f>G568/P568</f>
        <v>41498.815418214836</v>
      </c>
      <c r="S568">
        <f>4*(1/137)^2*(1-N568)*(C568-E568)^2/J568^2</f>
        <v>1.201178349764149E-2</v>
      </c>
      <c r="T568">
        <f>(1/S568)*O568*(J568+E568^2)^2/J568^2</f>
        <v>2091.1242174211243</v>
      </c>
      <c r="U568">
        <f>(J568+E568^2)^2/(4*(1/137)^2*(C568-E568)^2*(1-N568+2*N568*(J568+E568^2)/J568))</f>
        <v>2091.1242174211243</v>
      </c>
      <c r="V568">
        <f>AA568*U568*F568</f>
        <v>29569496.200823046</v>
      </c>
      <c r="W568">
        <f>AA568*U568*G568</f>
        <v>471904.00214542507</v>
      </c>
      <c r="X568">
        <f>O568</f>
        <v>0.75572251826311132</v>
      </c>
      <c r="Y568">
        <f>V568/(0.1973269^2*10000000)</f>
        <v>75.940130442962982</v>
      </c>
      <c r="Z568">
        <f>W568/(0.1973269^2*10000000)</f>
        <v>1.2119398733104685</v>
      </c>
      <c r="AA568">
        <v>1</v>
      </c>
      <c r="AB568">
        <f>SQRT(J568+E568^2)</f>
        <v>0.67096004070234094</v>
      </c>
    </row>
    <row r="569" spans="1:28" x14ac:dyDescent="0.2">
      <c r="A569">
        <v>6</v>
      </c>
      <c r="B569">
        <v>12</v>
      </c>
      <c r="C569">
        <v>1.2043999999999999</v>
      </c>
      <c r="D569">
        <v>19.010000000000002</v>
      </c>
      <c r="E569">
        <v>0.61399999999999988</v>
      </c>
      <c r="F569">
        <v>13957.804700000001</v>
      </c>
      <c r="G569">
        <v>225.55</v>
      </c>
      <c r="H569">
        <v>13</v>
      </c>
      <c r="J569" s="7">
        <f>4*C569*(C569-E569)*N569</f>
        <v>7.7561889165321543E-2</v>
      </c>
      <c r="K569" s="8">
        <f>MP^2+2*MP*E569-J569</f>
        <v>1.9549907465152851</v>
      </c>
      <c r="L569" s="9">
        <f>SQRT(K569)</f>
        <v>1.3982098363676623</v>
      </c>
      <c r="M569" s="9">
        <f>PI()*D569/180</f>
        <v>0.33178709080412205</v>
      </c>
      <c r="N569" s="9">
        <f>(SIN(M569/2))^2</f>
        <v>2.7269130581907646E-2</v>
      </c>
      <c r="O569" s="9">
        <f>1/(1+2*(1+E569^2/J569)*(TAN(M569/2))^2)</f>
        <v>0.75267976493981903</v>
      </c>
      <c r="P569" s="10">
        <f>(1/137)*(C569-E569)*(K569-MP^2)/((4*PI()^2*J569*MP*C569)*(1-O569))</f>
        <v>5.4115285256535594E-3</v>
      </c>
      <c r="Q569" s="10">
        <f>F569/P569</f>
        <v>2579272.1287215785</v>
      </c>
      <c r="R569" s="11">
        <f>G569/P569</f>
        <v>41679.536369580528</v>
      </c>
      <c r="S569">
        <f>4*(1/137)^2*(1-N569)*(C569-E569)^2/J569^2</f>
        <v>1.2011783497641485E-2</v>
      </c>
      <c r="T569">
        <f>(1/S569)*O569*(J569+E569^2)^2/J569^2</f>
        <v>2152.2087211919911</v>
      </c>
      <c r="U569">
        <f>(J569+E569^2)^2/(4*(1/137)^2*(C569-E569)^2*(1-N569+2*N569*(J569+E569^2)/J569))</f>
        <v>2152.2087211919907</v>
      </c>
      <c r="V569">
        <f>AA569*U569*F569</f>
        <v>30040109.004034556</v>
      </c>
      <c r="W569">
        <f>AA569*U569*G569</f>
        <v>485430.67706485355</v>
      </c>
      <c r="X569">
        <f>O569</f>
        <v>0.75267976493981903</v>
      </c>
      <c r="Y569">
        <f>V569/(0.1973269^2*10000000)</f>
        <v>77.148754270074917</v>
      </c>
      <c r="Z569">
        <f>W569/(0.1973269^2*10000000)</f>
        <v>1.2466789656123645</v>
      </c>
      <c r="AA569">
        <v>1</v>
      </c>
      <c r="AB569">
        <f>SQRT(J569+E569^2)</f>
        <v>0.67420908416107939</v>
      </c>
    </row>
    <row r="570" spans="1:28" x14ac:dyDescent="0.2">
      <c r="A570">
        <v>6</v>
      </c>
      <c r="B570">
        <v>12</v>
      </c>
      <c r="C570">
        <v>1.2043999999999999</v>
      </c>
      <c r="D570">
        <v>19.010000000000002</v>
      </c>
      <c r="E570">
        <v>0.61799999999999988</v>
      </c>
      <c r="F570">
        <v>13402.813109999999</v>
      </c>
      <c r="G570">
        <v>219.52</v>
      </c>
      <c r="H570">
        <v>13</v>
      </c>
      <c r="J570" s="7">
        <f>4*C570*(C570-E570)*N570</f>
        <v>7.7036402111355956E-2</v>
      </c>
      <c r="K570" s="8">
        <f>MP^2+2*MP*E570-J570</f>
        <v>1.9630224102745308</v>
      </c>
      <c r="L570" s="9">
        <f>SQRT(K570)</f>
        <v>1.4010790164278855</v>
      </c>
      <c r="M570" s="9">
        <f>PI()*D570/180</f>
        <v>0.33178709080412205</v>
      </c>
      <c r="N570" s="9">
        <f>(SIN(M570/2))^2</f>
        <v>2.7269130581907646E-2</v>
      </c>
      <c r="O570" s="9">
        <f>1/(1+2*(1+E570^2/J570)*(TAN(M570/2))^2)</f>
        <v>0.74960731774972578</v>
      </c>
      <c r="P570" s="10">
        <f>(1/137)*(C570-E570)*(K570-MP^2)/((4*PI()^2*J570*MP*C570)*(1-O570))</f>
        <v>5.3850749240332806E-3</v>
      </c>
      <c r="Q570" s="10">
        <f>F570/P570</f>
        <v>2488881.4545892412</v>
      </c>
      <c r="R570" s="11">
        <f>G570/P570</f>
        <v>40764.521032064913</v>
      </c>
      <c r="S570">
        <f>4*(1/137)^2*(1-N570)*(C570-E570)^2/J570^2</f>
        <v>1.2011783497641487E-2</v>
      </c>
      <c r="T570">
        <f>(1/S570)*O570*(J570+E570^2)^2/J570^2</f>
        <v>2215.0563230182001</v>
      </c>
      <c r="U570">
        <f>(J570+E570^2)^2/(4*(1/137)^2*(C570-E570)^2*(1-N570+2*N570*(J570+E570^2)/J570))</f>
        <v>2215.0563230182001</v>
      </c>
      <c r="V570">
        <f>AA570*U570*F570</f>
        <v>29687985.925536726</v>
      </c>
      <c r="W570">
        <f>AA570*U570*G570</f>
        <v>486249.16402895533</v>
      </c>
      <c r="X570">
        <f>O570</f>
        <v>0.74960731774972578</v>
      </c>
      <c r="Y570">
        <f>V570/(0.1973269^2*10000000)</f>
        <v>76.244434753384652</v>
      </c>
      <c r="Z570">
        <f>W570/(0.1973269^2*10000000)</f>
        <v>1.2487809969218471</v>
      </c>
      <c r="AA570">
        <v>1</v>
      </c>
      <c r="AB570">
        <f>SQRT(J570+E570^2)</f>
        <v>0.67746616307484742</v>
      </c>
    </row>
    <row r="571" spans="1:28" x14ac:dyDescent="0.2">
      <c r="A571">
        <v>6</v>
      </c>
      <c r="B571">
        <v>12</v>
      </c>
      <c r="C571">
        <v>1.2043999999999999</v>
      </c>
      <c r="D571">
        <v>19.010000000000002</v>
      </c>
      <c r="E571">
        <v>0.62199999999999989</v>
      </c>
      <c r="F571">
        <v>13152.852860000001</v>
      </c>
      <c r="G571">
        <v>217.82</v>
      </c>
      <c r="H571">
        <v>13</v>
      </c>
      <c r="J571" s="7">
        <f>4*C571*(C571-E571)*N571</f>
        <v>7.6510915057390355E-2</v>
      </c>
      <c r="K571" s="8">
        <f>MP^2+2*MP*E571-J571</f>
        <v>1.9710540740337763</v>
      </c>
      <c r="L571" s="9">
        <f>SQRT(K571)</f>
        <v>1.4039423328733187</v>
      </c>
      <c r="M571" s="9">
        <f>PI()*D571/180</f>
        <v>0.33178709080412205</v>
      </c>
      <c r="N571" s="9">
        <f>(SIN(M571/2))^2</f>
        <v>2.7269130581907646E-2</v>
      </c>
      <c r="O571" s="9">
        <f>1/(1+2*(1+E571^2/J571)*(TAN(M571/2))^2)</f>
        <v>0.74650509585387881</v>
      </c>
      <c r="P571" s="10">
        <f>(1/137)*(C571-E571)*(K571-MP^2)/((4*PI()^2*J571*MP*C571)*(1-O571))</f>
        <v>5.3586331696523857E-3</v>
      </c>
      <c r="Q571" s="10">
        <f>F571/P571</f>
        <v>2454516.3745278772</v>
      </c>
      <c r="R571" s="11">
        <f>G571/P571</f>
        <v>40648.425280084994</v>
      </c>
      <c r="S571">
        <f>4*(1/137)^2*(1-N571)*(C571-E571)^2/J571^2</f>
        <v>1.2011783497641487E-2</v>
      </c>
      <c r="T571">
        <f>(1/S571)*O571*(J571+E571^2)^2/J571^2</f>
        <v>2279.7174128150582</v>
      </c>
      <c r="U571">
        <f>(J571+E571^2)^2/(4*(1/137)^2*(C571-E571)^2*(1-N571+2*N571*(J571+E571^2)/J571))</f>
        <v>2279.7174128150582</v>
      </c>
      <c r="V571">
        <f>AA571*U571*F571</f>
        <v>29984787.693136342</v>
      </c>
      <c r="W571">
        <f>AA571*U571*G571</f>
        <v>496568.04685937596</v>
      </c>
      <c r="X571">
        <f>O571</f>
        <v>0.74650509585387881</v>
      </c>
      <c r="Y571">
        <f>V571/(0.1973269^2*10000000)</f>
        <v>77.006678546587651</v>
      </c>
      <c r="Z571">
        <f>W571/(0.1973269^2*10000000)</f>
        <v>1.2752818646689945</v>
      </c>
      <c r="AA571">
        <v>1</v>
      </c>
      <c r="AB571">
        <f>SQRT(J571+E571^2)</f>
        <v>0.68073116210247797</v>
      </c>
    </row>
    <row r="572" spans="1:28" x14ac:dyDescent="0.2">
      <c r="A572">
        <v>6</v>
      </c>
      <c r="B572">
        <v>12</v>
      </c>
      <c r="C572">
        <v>1.2043999999999999</v>
      </c>
      <c r="D572">
        <v>19.010000000000002</v>
      </c>
      <c r="E572">
        <v>0.62599999999999989</v>
      </c>
      <c r="F572">
        <v>13137.115949999999</v>
      </c>
      <c r="G572">
        <v>220.56</v>
      </c>
      <c r="H572">
        <v>13</v>
      </c>
      <c r="J572" s="7">
        <f>4*C572*(C572-E572)*N572</f>
        <v>7.5985428003424754E-2</v>
      </c>
      <c r="K572" s="8">
        <f>MP^2+2*MP*E572-J572</f>
        <v>1.979085737793022</v>
      </c>
      <c r="L572" s="9">
        <f>SQRT(K572)</f>
        <v>1.4067998215073181</v>
      </c>
      <c r="M572" s="9">
        <f>PI()*D572/180</f>
        <v>0.33178709080412205</v>
      </c>
      <c r="N572" s="9">
        <f>(SIN(M572/2))^2</f>
        <v>2.7269130581907646E-2</v>
      </c>
      <c r="O572" s="9">
        <f>1/(1+2*(1+E572^2/J572)*(TAN(M572/2))^2)</f>
        <v>0.74337302067036781</v>
      </c>
      <c r="P572" s="10">
        <f>(1/137)*(C572-E572)*(K572-MP^2)/((4*PI()^2*J572*MP*C572)*(1-O572))</f>
        <v>5.3322104036671097E-3</v>
      </c>
      <c r="Q572" s="10">
        <f>F572/P572</f>
        <v>2463727.9768565092</v>
      </c>
      <c r="R572" s="11">
        <f>G572/P572</f>
        <v>41363.709100510125</v>
      </c>
      <c r="S572">
        <f>4*(1/137)^2*(1-N572)*(C572-E572)^2/J572^2</f>
        <v>1.201178349764149E-2</v>
      </c>
      <c r="T572">
        <f>(1/S572)*O572*(J572+E572^2)^2/J572^2</f>
        <v>2346.2438934067945</v>
      </c>
      <c r="U572">
        <f>(J572+E572^2)^2/(4*(1/137)^2*(C572-E572)^2*(1-N572+2*N572*(J572+E572^2)/J572))</f>
        <v>2346.2438934067945</v>
      </c>
      <c r="V572">
        <f>AA572*U572*F572</f>
        <v>30822878.0746645</v>
      </c>
      <c r="W572">
        <f>AA572*U572*G572</f>
        <v>517487.55312980263</v>
      </c>
      <c r="X572">
        <f>O572</f>
        <v>0.74337302067036781</v>
      </c>
      <c r="Y572">
        <f>V572/(0.1973269^2*10000000)</f>
        <v>79.159055187163261</v>
      </c>
      <c r="Z572">
        <f>W572/(0.1973269^2*10000000)</f>
        <v>1.3290071640176648</v>
      </c>
      <c r="AA572">
        <v>1</v>
      </c>
      <c r="AB572">
        <f>SQRT(J572+E572^2)</f>
        <v>0.68400396782725215</v>
      </c>
    </row>
    <row r="573" spans="1:28" x14ac:dyDescent="0.2">
      <c r="A573">
        <v>6</v>
      </c>
      <c r="B573">
        <v>12</v>
      </c>
      <c r="C573">
        <v>1.2043999999999999</v>
      </c>
      <c r="D573">
        <v>19.010000000000002</v>
      </c>
      <c r="E573">
        <v>0.62999999999999989</v>
      </c>
      <c r="F573">
        <v>13273.789570000001</v>
      </c>
      <c r="G573">
        <v>225.45</v>
      </c>
      <c r="H573">
        <v>13</v>
      </c>
      <c r="J573" s="7">
        <f>4*C573*(C573-E573)*N573</f>
        <v>7.5459940949459167E-2</v>
      </c>
      <c r="K573" s="8">
        <f>MP^2+2*MP*E573-J573</f>
        <v>1.9871174015522675</v>
      </c>
      <c r="L573" s="9">
        <f>SQRT(K573)</f>
        <v>1.4096515177703557</v>
      </c>
      <c r="M573" s="9">
        <f>PI()*D573/180</f>
        <v>0.33178709080412205</v>
      </c>
      <c r="N573" s="9">
        <f>(SIN(M573/2))^2</f>
        <v>2.7269130581907646E-2</v>
      </c>
      <c r="O573" s="9">
        <f>1/(1+2*(1+E573^2/J573)*(TAN(M573/2))^2)</f>
        <v>0.74021101591880367</v>
      </c>
      <c r="P573" s="10">
        <f>(1/137)*(C573-E573)*(K573-MP^2)/((4*PI()^2*J573*MP*C573)*(1-O573))</f>
        <v>5.3058134903833645E-3</v>
      </c>
      <c r="Q573" s="10">
        <f>F573/P573</f>
        <v>2501744.4721828927</v>
      </c>
      <c r="R573" s="11">
        <f>G573/P573</f>
        <v>42491.127969089313</v>
      </c>
      <c r="S573">
        <f>4*(1/137)^2*(1-N573)*(C573-E573)^2/J573^2</f>
        <v>1.2011783497641489E-2</v>
      </c>
      <c r="T573">
        <f>(1/S573)*O573*(J573+E573^2)^2/J573^2</f>
        <v>2414.6892323011075</v>
      </c>
      <c r="U573">
        <f>(J573+E573^2)^2/(4*(1/137)^2*(C573-E573)^2*(1-N573+2*N573*(J573+E573^2)/J573))</f>
        <v>2414.6892323011079</v>
      </c>
      <c r="V573">
        <f>AA573*U573*F573</f>
        <v>32052076.746509757</v>
      </c>
      <c r="W573">
        <f>AA573*U573*G573</f>
        <v>544391.68742228474</v>
      </c>
      <c r="X573">
        <f>O573</f>
        <v>0.74021101591880367</v>
      </c>
      <c r="Y573">
        <f>V573/(0.1973269^2*10000000)</f>
        <v>82.315872836212264</v>
      </c>
      <c r="Z573">
        <f>W573/(0.1973269^2*10000000)</f>
        <v>1.3981021345153095</v>
      </c>
      <c r="AA573">
        <v>1</v>
      </c>
      <c r="AB573">
        <f>SQRT(J573+E573^2)</f>
        <v>0.68728446872416593</v>
      </c>
    </row>
    <row r="574" spans="1:28" x14ac:dyDescent="0.2">
      <c r="A574">
        <v>6</v>
      </c>
      <c r="B574">
        <v>12</v>
      </c>
      <c r="C574">
        <v>1.2043999999999999</v>
      </c>
      <c r="D574">
        <v>19.010000000000002</v>
      </c>
      <c r="E574">
        <v>0.6339999999999999</v>
      </c>
      <c r="F574">
        <v>12374.69608</v>
      </c>
      <c r="G574">
        <v>215.48</v>
      </c>
      <c r="H574">
        <v>13</v>
      </c>
      <c r="J574" s="7">
        <f>4*C574*(C574-E574)*N574</f>
        <v>7.493445389549358E-2</v>
      </c>
      <c r="K574" s="8">
        <f>MP^2+2*MP*E574-J574</f>
        <v>1.9951490653115131</v>
      </c>
      <c r="L574" s="9">
        <f>SQRT(K574)</f>
        <v>1.4124974567451487</v>
      </c>
      <c r="M574" s="9">
        <f>PI()*D574/180</f>
        <v>0.33178709080412205</v>
      </c>
      <c r="N574" s="9">
        <f>(SIN(M574/2))^2</f>
        <v>2.7269130581907646E-2</v>
      </c>
      <c r="O574" s="9">
        <f>1/(1+2*(1+E574^2/J574)*(TAN(M574/2))^2)</f>
        <v>0.73701900766491169</v>
      </c>
      <c r="P574" s="10">
        <f>(1/137)*(C574-E574)*(K574-MP^2)/((4*PI()^2*J574*MP*C574)*(1-O574))</f>
        <v>5.2794490256154753E-3</v>
      </c>
      <c r="Q574" s="10">
        <f>F574/P574</f>
        <v>2343937.0320575004</v>
      </c>
      <c r="R574" s="11">
        <f>G574/P574</f>
        <v>40814.865141136477</v>
      </c>
      <c r="S574">
        <f>4*(1/137)^2*(1-N574)*(C574-E574)^2/J574^2</f>
        <v>1.2011783497641487E-2</v>
      </c>
      <c r="T574">
        <f>(1/S574)*O574*(J574+E574^2)^2/J574^2</f>
        <v>2485.1085155956371</v>
      </c>
      <c r="U574">
        <f>(J574+E574^2)^2/(4*(1/137)^2*(C574-E574)^2*(1-N574+2*N574*(J574+E574^2)/J574))</f>
        <v>2485.1085155956371</v>
      </c>
      <c r="V574">
        <f>AA574*U574*F574</f>
        <v>30752462.606315948</v>
      </c>
      <c r="W574">
        <f>AA574*U574*G574</f>
        <v>535491.18294054782</v>
      </c>
      <c r="X574">
        <f>O574</f>
        <v>0.73701900766491169</v>
      </c>
      <c r="Y574">
        <f>V574/(0.1973269^2*10000000)</f>
        <v>78.978214775974834</v>
      </c>
      <c r="Z574">
        <f>W574/(0.1973269^2*10000000)</f>
        <v>1.3752439340657372</v>
      </c>
      <c r="AA574">
        <v>1</v>
      </c>
      <c r="AB574">
        <f>SQRT(J574+E574^2)</f>
        <v>0.69057255512762272</v>
      </c>
    </row>
    <row r="575" spans="1:28" x14ac:dyDescent="0.2">
      <c r="A575">
        <v>6</v>
      </c>
      <c r="B575">
        <v>12</v>
      </c>
      <c r="C575">
        <v>1.2043999999999999</v>
      </c>
      <c r="D575">
        <v>19.010000000000002</v>
      </c>
      <c r="E575">
        <v>0.6379999999999999</v>
      </c>
      <c r="F575">
        <v>12836.76383</v>
      </c>
      <c r="G575">
        <v>222.91</v>
      </c>
      <c r="H575">
        <v>13</v>
      </c>
      <c r="J575" s="7">
        <f>4*C575*(C575-E575)*N575</f>
        <v>7.4408966841527979E-2</v>
      </c>
      <c r="K575" s="8">
        <f>MP^2+2*MP*E575-J575</f>
        <v>2.0031807290707588</v>
      </c>
      <c r="L575" s="9">
        <f>SQRT(K575)</f>
        <v>1.4153376731616942</v>
      </c>
      <c r="M575" s="9">
        <f>PI()*D575/180</f>
        <v>0.33178709080412205</v>
      </c>
      <c r="N575" s="9">
        <f>(SIN(M575/2))^2</f>
        <v>2.7269130581907646E-2</v>
      </c>
      <c r="O575" s="9">
        <f>1/(1+2*(1+E575^2/J575)*(TAN(M575/2))^2)</f>
        <v>0.7337969243652247</v>
      </c>
      <c r="P575" s="10">
        <f>(1/137)*(C575-E575)*(K575-MP^2)/((4*PI()^2*J575*MP*C575)*(1-O575))</f>
        <v>5.2531233448456288E-3</v>
      </c>
      <c r="Q575" s="10">
        <f>F575/P575</f>
        <v>2443644.0927273198</v>
      </c>
      <c r="R575" s="11">
        <f>G575/P575</f>
        <v>42433.802781105369</v>
      </c>
      <c r="S575">
        <f>4*(1/137)^2*(1-N575)*(C575-E575)^2/J575^2</f>
        <v>1.201178349764149E-2</v>
      </c>
      <c r="T575">
        <f>(1/S575)*O575*(J575+E575^2)^2/J575^2</f>
        <v>2557.5585041212462</v>
      </c>
      <c r="U575">
        <f>(J575+E575^2)^2/(4*(1/137)^2*(C575-E575)^2*(1-N575+2*N575*(J575+E575^2)/J575))</f>
        <v>2557.5585041212466</v>
      </c>
      <c r="V575">
        <f>AA575*U575*F575</f>
        <v>32830774.498812523</v>
      </c>
      <c r="W575">
        <f>AA575*U575*G575</f>
        <v>570105.3661536671</v>
      </c>
      <c r="X575">
        <f>O575</f>
        <v>0.7337969243652247</v>
      </c>
      <c r="Y575">
        <f>V575/(0.1973269^2*10000000)</f>
        <v>84.315717827953051</v>
      </c>
      <c r="Z575">
        <f>W575/(0.1973269^2*10000000)</f>
        <v>1.4641397870937551</v>
      </c>
      <c r="AA575">
        <v>1</v>
      </c>
      <c r="AB575">
        <f>SQRT(J575+E575^2)</f>
        <v>0.69386811919955493</v>
      </c>
    </row>
    <row r="576" spans="1:28" x14ac:dyDescent="0.2">
      <c r="A576">
        <v>6</v>
      </c>
      <c r="B576">
        <v>12</v>
      </c>
      <c r="C576">
        <v>1.2043999999999999</v>
      </c>
      <c r="D576">
        <v>19.010000000000002</v>
      </c>
      <c r="E576">
        <v>0.6419999999999999</v>
      </c>
      <c r="F576">
        <v>12934.87874</v>
      </c>
      <c r="G576">
        <v>224.59</v>
      </c>
      <c r="H576">
        <v>13</v>
      </c>
      <c r="J576" s="7">
        <f>4*C576*(C576-E576)*N576</f>
        <v>7.3883479787562378E-2</v>
      </c>
      <c r="K576" s="8">
        <f>MP^2+2*MP*E576-J576</f>
        <v>2.0112123928300041</v>
      </c>
      <c r="L576" s="9">
        <f>SQRT(K576)</f>
        <v>1.4181722014022149</v>
      </c>
      <c r="M576" s="9">
        <f>PI()*D576/180</f>
        <v>0.33178709080412205</v>
      </c>
      <c r="N576" s="9">
        <f>(SIN(M576/2))^2</f>
        <v>2.7269130581907646E-2</v>
      </c>
      <c r="O576" s="9">
        <f>1/(1+2*(1+E576^2/J576)*(TAN(M576/2))^2)</f>
        <v>0.73054469691186397</v>
      </c>
      <c r="P576" s="10">
        <f>(1/137)*(C576-E576)*(K576-MP^2)/((4*PI()^2*J576*MP*C576)*(1-O576))</f>
        <v>5.2268425311857505E-3</v>
      </c>
      <c r="Q576" s="10">
        <f>F576/P576</f>
        <v>2474702.2055523107</v>
      </c>
      <c r="R576" s="11">
        <f>G576/P576</f>
        <v>42968.579722842725</v>
      </c>
      <c r="S576">
        <f>4*(1/137)^2*(1-N576)*(C576-E576)^2/J576^2</f>
        <v>1.2011783497641492E-2</v>
      </c>
      <c r="T576">
        <f>(1/S576)*O576*(J576+E576^2)^2/J576^2</f>
        <v>2632.097691932941</v>
      </c>
      <c r="U576">
        <f>(J576+E576^2)^2/(4*(1/137)^2*(C576-E576)^2*(1-N576+2*N576*(J576+E576^2)/J576))</f>
        <v>2632.0976919329419</v>
      </c>
      <c r="V576">
        <f>AA576*U576*F576</f>
        <v>34045864.476986483</v>
      </c>
      <c r="W576">
        <f>AA576*U576*G576</f>
        <v>591142.82063121942</v>
      </c>
      <c r="X576">
        <f>O576</f>
        <v>0.73054469691186397</v>
      </c>
      <c r="Y576">
        <f>V576/(0.1973269^2*10000000)</f>
        <v>87.436301649056475</v>
      </c>
      <c r="Z576">
        <f>W576/(0.1973269^2*10000000)</f>
        <v>1.5181680000319502</v>
      </c>
      <c r="AA576">
        <v>1</v>
      </c>
      <c r="AB576">
        <f>SQRT(J576+E576^2)</f>
        <v>0.69717105489798004</v>
      </c>
    </row>
    <row r="577" spans="1:28" x14ac:dyDescent="0.2">
      <c r="A577">
        <v>6</v>
      </c>
      <c r="B577">
        <v>12</v>
      </c>
      <c r="C577">
        <v>1.2043999999999999</v>
      </c>
      <c r="D577">
        <v>19.010000000000002</v>
      </c>
      <c r="E577">
        <v>0.64599999999999991</v>
      </c>
      <c r="F577">
        <v>12860.54204</v>
      </c>
      <c r="G577">
        <v>227.04</v>
      </c>
      <c r="H577">
        <v>13</v>
      </c>
      <c r="J577" s="7">
        <f>4*C577*(C577-E577)*N577</f>
        <v>7.3357992733596791E-2</v>
      </c>
      <c r="K577" s="8">
        <f>MP^2+2*MP*E577-J577</f>
        <v>2.0192440565892498</v>
      </c>
      <c r="L577" s="9">
        <f>SQRT(K577)</f>
        <v>1.4210010755060145</v>
      </c>
      <c r="M577" s="9">
        <f>PI()*D577/180</f>
        <v>0.33178709080412205</v>
      </c>
      <c r="N577" s="9">
        <f>(SIN(M577/2))^2</f>
        <v>2.7269130581907646E-2</v>
      </c>
      <c r="O577" s="9">
        <f>1/(1+2*(1+E577^2/J577)*(TAN(M577/2))^2)</f>
        <v>0.72726225867738969</v>
      </c>
      <c r="P577" s="10">
        <f>(1/137)*(C577-E577)*(K577-MP^2)/((4*PI()^2*J577*MP*C577)*(1-O577))</f>
        <v>5.2006124231435847E-3</v>
      </c>
      <c r="Q577" s="10">
        <f>F577/P577</f>
        <v>2472889.9201887189</v>
      </c>
      <c r="R577" s="11">
        <f>G577/P577</f>
        <v>43656.396886957868</v>
      </c>
      <c r="S577">
        <f>4*(1/137)^2*(1-N577)*(C577-E577)^2/J577^2</f>
        <v>1.201178349764149E-2</v>
      </c>
      <c r="T577">
        <f>(1/S577)*O577*(J577+E577^2)^2/J577^2</f>
        <v>2708.7863672656267</v>
      </c>
      <c r="U577">
        <f>(J577+E577^2)^2/(4*(1/137)^2*(C577-E577)^2*(1-N577+2*N577*(J577+E577^2)/J577))</f>
        <v>2708.7863672656267</v>
      </c>
      <c r="V577">
        <f>AA577*U577*F577</f>
        <v>34836460.953598469</v>
      </c>
      <c r="W577">
        <f>AA577*U577*G577</f>
        <v>615002.85682398791</v>
      </c>
      <c r="X577">
        <f>O577</f>
        <v>0.72726225867738969</v>
      </c>
      <c r="Y577">
        <f>V577/(0.1973269^2*10000000)</f>
        <v>89.466704844089264</v>
      </c>
      <c r="Z577">
        <f>W577/(0.1973269^2*10000000)</f>
        <v>1.5794451434958359</v>
      </c>
      <c r="AA577">
        <v>1</v>
      </c>
      <c r="AB577">
        <f>SQRT(J577+E577^2)</f>
        <v>0.70048125794599003</v>
      </c>
    </row>
    <row r="578" spans="1:28" x14ac:dyDescent="0.2">
      <c r="A578">
        <v>6</v>
      </c>
      <c r="B578">
        <v>12</v>
      </c>
      <c r="C578">
        <v>1.2043999999999999</v>
      </c>
      <c r="D578">
        <v>19.010000000000002</v>
      </c>
      <c r="E578">
        <v>0.64999999999999991</v>
      </c>
      <c r="F578">
        <v>13110.45767</v>
      </c>
      <c r="G578">
        <v>232.61</v>
      </c>
      <c r="H578">
        <v>13</v>
      </c>
      <c r="J578" s="7">
        <f>4*C578*(C578-E578)*N578</f>
        <v>7.2832505679631204E-2</v>
      </c>
      <c r="K578" s="8">
        <f>MP^2+2*MP*E578-J578</f>
        <v>2.0272757203484955</v>
      </c>
      <c r="L578" s="9">
        <f>SQRT(K578)</f>
        <v>1.4238243291742474</v>
      </c>
      <c r="M578" s="9">
        <f>PI()*D578/180</f>
        <v>0.33178709080412205</v>
      </c>
      <c r="N578" s="9">
        <f>(SIN(M578/2))^2</f>
        <v>2.7269130581907646E-2</v>
      </c>
      <c r="O578" s="9">
        <f>1/(1+2*(1+E578^2/J578)*(TAN(M578/2))^2)</f>
        <v>0.72394954555970681</v>
      </c>
      <c r="P578" s="10">
        <f>(1/137)*(C578-E578)*(K578-MP^2)/((4*PI()^2*J578*MP*C578)*(1-O578))</f>
        <v>5.1744386221950949E-3</v>
      </c>
      <c r="Q578" s="10">
        <f>F578/P578</f>
        <v>2533696.6243573483</v>
      </c>
      <c r="R578" s="11">
        <f>G578/P578</f>
        <v>44953.668790706892</v>
      </c>
      <c r="S578">
        <f>4*(1/137)^2*(1-N578)*(C578-E578)^2/J578^2</f>
        <v>1.2011783497641487E-2</v>
      </c>
      <c r="T578">
        <f>(1/S578)*O578*(J578+E578^2)^2/J578^2</f>
        <v>2787.6866760786916</v>
      </c>
      <c r="U578">
        <f>(J578+E578^2)^2/(4*(1/137)^2*(C578-E578)^2*(1-N578+2*N578*(J578+E578^2)/J578))</f>
        <v>2787.6866760786916</v>
      </c>
      <c r="V578">
        <f>AA578*U578*F578</f>
        <v>36547848.163952686</v>
      </c>
      <c r="W578">
        <f>AA578*U578*G578</f>
        <v>648443.79772266443</v>
      </c>
      <c r="X578">
        <f>O578</f>
        <v>0.72394954555970681</v>
      </c>
      <c r="Y578">
        <f>V578/(0.1973269^2*10000000)</f>
        <v>93.861875025889674</v>
      </c>
      <c r="Z578">
        <f>W578/(0.1973269^2*10000000)</f>
        <v>1.6653278855193616</v>
      </c>
      <c r="AA578">
        <v>1</v>
      </c>
      <c r="AB578">
        <f>SQRT(J578+E578^2)</f>
        <v>0.70379862580118113</v>
      </c>
    </row>
    <row r="579" spans="1:28" x14ac:dyDescent="0.2">
      <c r="A579">
        <v>6</v>
      </c>
      <c r="B579">
        <v>12</v>
      </c>
      <c r="C579">
        <v>1.2043999999999999</v>
      </c>
      <c r="D579">
        <v>19.010000000000002</v>
      </c>
      <c r="E579">
        <v>0.65399999999999991</v>
      </c>
      <c r="F579">
        <v>12696.40006</v>
      </c>
      <c r="G579">
        <v>230.47</v>
      </c>
      <c r="H579">
        <v>13</v>
      </c>
      <c r="J579" s="7">
        <f>4*C579*(C579-E579)*N579</f>
        <v>7.2307018625665617E-2</v>
      </c>
      <c r="K579" s="8">
        <f>MP^2+2*MP*E579-J579</f>
        <v>2.0353073841077407</v>
      </c>
      <c r="L579" s="9">
        <f>SQRT(K579)</f>
        <v>1.4266419957746024</v>
      </c>
      <c r="M579" s="9">
        <f>PI()*D579/180</f>
        <v>0.33178709080412205</v>
      </c>
      <c r="N579" s="9">
        <f>(SIN(M579/2))^2</f>
        <v>2.7269130581907646E-2</v>
      </c>
      <c r="O579" s="9">
        <f>1/(1+2*(1+E579^2/J579)*(TAN(M579/2))^2)</f>
        <v>0.72060649602701132</v>
      </c>
      <c r="P579" s="10">
        <f>(1/137)*(C579-E579)*(K579-MP^2)/((4*PI()^2*J579*MP*C579)*(1-O579))</f>
        <v>5.1483265001654984E-3</v>
      </c>
      <c r="Q579" s="10">
        <f>F579/P579</f>
        <v>2466121.7697812794</v>
      </c>
      <c r="R579" s="11">
        <f>G579/P579</f>
        <v>44766.003087137404</v>
      </c>
      <c r="S579">
        <f>4*(1/137)^2*(1-N579)*(C579-E579)^2/J579^2</f>
        <v>1.2011783497641485E-2</v>
      </c>
      <c r="T579">
        <f>(1/S579)*O579*(J579+E579^2)^2/J579^2</f>
        <v>2868.8626883206248</v>
      </c>
      <c r="U579">
        <f>(J579+E579^2)^2/(4*(1/137)^2*(C579-E579)^2*(1-N579+2*N579*(J579+E579^2)/J579))</f>
        <v>2868.8626883206257</v>
      </c>
      <c r="V579">
        <f>AA579*U579*F579</f>
        <v>36424228.408125751</v>
      </c>
      <c r="W579">
        <f>AA579*U579*G579</f>
        <v>661186.78377725463</v>
      </c>
      <c r="X579">
        <f>O579</f>
        <v>0.72060649602701132</v>
      </c>
      <c r="Y579">
        <f>V579/(0.1973269^2*10000000)</f>
        <v>93.54439581288355</v>
      </c>
      <c r="Z579">
        <f>W579/(0.1973269^2*10000000)</f>
        <v>1.6980543146964506</v>
      </c>
      <c r="AA579">
        <v>1</v>
      </c>
      <c r="AB579">
        <f>SQRT(J579+E579^2)</f>
        <v>0.70712305762552063</v>
      </c>
    </row>
    <row r="580" spans="1:28" x14ac:dyDescent="0.2">
      <c r="A580">
        <v>6</v>
      </c>
      <c r="B580">
        <v>12</v>
      </c>
      <c r="C580">
        <v>1.2043999999999999</v>
      </c>
      <c r="D580">
        <v>19.010000000000002</v>
      </c>
      <c r="E580">
        <v>0.65799999999999992</v>
      </c>
      <c r="F580">
        <v>12688.37622</v>
      </c>
      <c r="G580">
        <v>231.35</v>
      </c>
      <c r="H580">
        <v>13</v>
      </c>
      <c r="J580" s="7">
        <f>4*C580*(C580-E580)*N580</f>
        <v>7.1781531571700002E-2</v>
      </c>
      <c r="K580" s="8">
        <f>MP^2+2*MP*E580-J580</f>
        <v>2.0433390478669864</v>
      </c>
      <c r="L580" s="9">
        <f>SQRT(K580)</f>
        <v>1.4294541083459051</v>
      </c>
      <c r="M580" s="9">
        <f>PI()*D580/180</f>
        <v>0.33178709080412205</v>
      </c>
      <c r="N580" s="9">
        <f>(SIN(M580/2))^2</f>
        <v>2.7269130581907646E-2</v>
      </c>
      <c r="O580" s="9">
        <f>1/(1+2*(1+E580^2/J580)*(TAN(M580/2))^2)</f>
        <v>0.71723305116275982</v>
      </c>
      <c r="P580" s="10">
        <f>(1/137)*(C580-E580)*(K580-MP^2)/((4*PI()^2*J580*MP*C580)*(1-O580))</f>
        <v>5.1222812064213551E-3</v>
      </c>
      <c r="Q580" s="10">
        <f>F580/P580</f>
        <v>2477094.8155079214</v>
      </c>
      <c r="R580" s="11">
        <f>G580/P580</f>
        <v>45165.42350505411</v>
      </c>
      <c r="S580">
        <f>4*(1/137)^2*(1-N580)*(C580-E580)^2/J580^2</f>
        <v>1.2011783497641492E-2</v>
      </c>
      <c r="T580">
        <f>(1/S580)*O580*(J580+E580^2)^2/J580^2</f>
        <v>2952.3804670525719</v>
      </c>
      <c r="U580">
        <f>(J580+E580^2)^2/(4*(1/137)^2*(C580-E580)^2*(1-N580+2*N580*(J580+E580^2)/J580))</f>
        <v>2952.3804670525724</v>
      </c>
      <c r="V580">
        <f>AA580*U580*F580</f>
        <v>37460914.110542357</v>
      </c>
      <c r="W580">
        <f>AA580*U580*G580</f>
        <v>683033.22105261264</v>
      </c>
      <c r="X580">
        <f>O580</f>
        <v>0.71723305116275982</v>
      </c>
      <c r="Y580">
        <f>V580/(0.1973269^2*10000000)</f>
        <v>96.206803279524138</v>
      </c>
      <c r="Z580">
        <f>W580/(0.1973269^2*10000000)</f>
        <v>1.7541601504245048</v>
      </c>
      <c r="AA580">
        <v>1</v>
      </c>
      <c r="AB580">
        <f>SQRT(J580+E580^2)</f>
        <v>0.71045445425565446</v>
      </c>
    </row>
    <row r="581" spans="1:28" x14ac:dyDescent="0.2">
      <c r="A581">
        <v>6</v>
      </c>
      <c r="B581">
        <v>12</v>
      </c>
      <c r="C581">
        <v>1.2043999999999999</v>
      </c>
      <c r="D581">
        <v>19.010000000000002</v>
      </c>
      <c r="E581">
        <v>0.66199999999999992</v>
      </c>
      <c r="F581">
        <v>12433.03138</v>
      </c>
      <c r="G581">
        <v>231.07</v>
      </c>
      <c r="H581">
        <v>13</v>
      </c>
      <c r="J581" s="7">
        <f>4*C581*(C581-E581)*N581</f>
        <v>7.1256044517734415E-2</v>
      </c>
      <c r="K581" s="8">
        <f>MP^2+2*MP*E581-J581</f>
        <v>2.0513707116262321</v>
      </c>
      <c r="L581" s="9">
        <f>SQRT(K581)</f>
        <v>1.4322606996026359</v>
      </c>
      <c r="M581" s="9">
        <f>PI()*D581/180</f>
        <v>0.33178709080412205</v>
      </c>
      <c r="N581" s="9">
        <f>(SIN(M581/2))^2</f>
        <v>2.7269130581907646E-2</v>
      </c>
      <c r="O581" s="9">
        <f>1/(1+2*(1+E581^2/J581)*(TAN(M581/2))^2)</f>
        <v>0.71382915471064501</v>
      </c>
      <c r="P581" s="10">
        <f>(1/137)*(C581-E581)*(K581-MP^2)/((4*PI()^2*J581*MP*C581)*(1-O581))</f>
        <v>5.0963076748762933E-3</v>
      </c>
      <c r="Q581" s="10">
        <f>F581/P581</f>
        <v>2439615.5360266385</v>
      </c>
      <c r="R581" s="11">
        <f>G581/P581</f>
        <v>45340.669116020144</v>
      </c>
      <c r="S581">
        <f>4*(1/137)^2*(1-N581)*(C581-E581)^2/J581^2</f>
        <v>1.201178349764149E-2</v>
      </c>
      <c r="T581">
        <f>(1/S581)*O581*(J581+E581^2)^2/J581^2</f>
        <v>3038.3081405779235</v>
      </c>
      <c r="U581">
        <f>(J581+E581^2)^2/(4*(1/137)^2*(C581-E581)^2*(1-N581+2*N581*(J581+E581^2)/J581))</f>
        <v>3038.308140577924</v>
      </c>
      <c r="V581">
        <f>AA581*U581*F581</f>
        <v>37775380.453914784</v>
      </c>
      <c r="W581">
        <f>AA581*U581*G581</f>
        <v>702061.86204334092</v>
      </c>
      <c r="X581">
        <f>O581</f>
        <v>0.71382915471064501</v>
      </c>
      <c r="Y581">
        <f>V581/(0.1973269^2*10000000)</f>
        <v>97.014413087058131</v>
      </c>
      <c r="Z581">
        <f>W581/(0.1973269^2*10000000)</f>
        <v>1.8030293455292896</v>
      </c>
      <c r="AA581">
        <v>1</v>
      </c>
      <c r="AB581">
        <f>SQRT(J581+E581^2)</f>
        <v>0.71379271817365464</v>
      </c>
    </row>
    <row r="582" spans="1:28" x14ac:dyDescent="0.2">
      <c r="A582">
        <v>6</v>
      </c>
      <c r="B582">
        <v>12</v>
      </c>
      <c r="C582">
        <v>1.2043999999999999</v>
      </c>
      <c r="D582">
        <v>19.010000000000002</v>
      </c>
      <c r="E582">
        <v>0.66599999999999993</v>
      </c>
      <c r="F582">
        <v>12484.777529999999</v>
      </c>
      <c r="G582">
        <v>233.77</v>
      </c>
      <c r="H582">
        <v>13</v>
      </c>
      <c r="J582" s="7">
        <f>4*C582*(C582-E582)*N582</f>
        <v>7.0730557463768828E-2</v>
      </c>
      <c r="K582" s="8">
        <f>MP^2+2*MP*E582-J582</f>
        <v>2.0594023753854778</v>
      </c>
      <c r="L582" s="9">
        <f>SQRT(K582)</f>
        <v>1.4350618019393722</v>
      </c>
      <c r="M582" s="9">
        <f>PI()*D582/180</f>
        <v>0.33178709080412205</v>
      </c>
      <c r="N582" s="9">
        <f>(SIN(M582/2))^2</f>
        <v>2.7269130581907646E-2</v>
      </c>
      <c r="O582" s="9">
        <f>1/(1+2*(1+E582^2/J582)*(TAN(M582/2))^2)</f>
        <v>0.71039475311956202</v>
      </c>
      <c r="P582" s="10">
        <f>(1/137)*(C582-E582)*(K582-MP^2)/((4*PI()^2*J582*MP*C582)*(1-O582))</f>
        <v>5.0704106308131804E-3</v>
      </c>
      <c r="Q582" s="10">
        <f>F582/P582</f>
        <v>2462281.3493899843</v>
      </c>
      <c r="R582" s="11">
        <f>G582/P582</f>
        <v>46104.747134160323</v>
      </c>
      <c r="S582">
        <f>4*(1/137)^2*(1-N582)*(C582-E582)^2/J582^2</f>
        <v>1.2011783497641487E-2</v>
      </c>
      <c r="T582">
        <f>(1/S582)*O582*(J582+E582^2)^2/J582^2</f>
        <v>3126.7159777338497</v>
      </c>
      <c r="U582">
        <f>(J582+E582^2)^2/(4*(1/137)^2*(C582-E582)^2*(1-N582+2*N582*(J582+E582^2)/J582))</f>
        <v>3126.7159777338502</v>
      </c>
      <c r="V582">
        <f>AA582*U582*F582</f>
        <v>39036353.381503552</v>
      </c>
      <c r="W582">
        <f>AA582*U582*G582</f>
        <v>730932.39411484217</v>
      </c>
      <c r="X582">
        <f>O582</f>
        <v>0.71039475311956202</v>
      </c>
      <c r="Y582">
        <f>V582/(0.1973269^2*10000000)</f>
        <v>100.25283311138951</v>
      </c>
      <c r="Z582">
        <f>W582/(0.1973269^2*10000000)</f>
        <v>1.8771744021977399</v>
      </c>
      <c r="AA582">
        <v>1</v>
      </c>
      <c r="AB582">
        <f>SQRT(J582+E582^2)</f>
        <v>0.71713775347820641</v>
      </c>
    </row>
    <row r="583" spans="1:28" x14ac:dyDescent="0.2">
      <c r="A583">
        <v>6</v>
      </c>
      <c r="B583">
        <v>12</v>
      </c>
      <c r="C583">
        <v>1.2043999999999999</v>
      </c>
      <c r="D583">
        <v>19.010000000000002</v>
      </c>
      <c r="E583">
        <v>0.66999999999999993</v>
      </c>
      <c r="F583">
        <v>12605.85412</v>
      </c>
      <c r="G583">
        <v>237.67</v>
      </c>
      <c r="H583">
        <v>13</v>
      </c>
      <c r="J583" s="7">
        <f>4*C583*(C583-E583)*N583</f>
        <v>7.0205070409803241E-2</v>
      </c>
      <c r="K583" s="8">
        <f>MP^2+2*MP*E583-J583</f>
        <v>2.067434039144723</v>
      </c>
      <c r="L583" s="9">
        <f>SQRT(K583)</f>
        <v>1.4378574474351493</v>
      </c>
      <c r="M583" s="9">
        <f>PI()*D583/180</f>
        <v>0.33178709080412205</v>
      </c>
      <c r="N583" s="9">
        <f>(SIN(M583/2))^2</f>
        <v>2.7269130581907646E-2</v>
      </c>
      <c r="O583" s="9">
        <f>1/(1+2*(1+E583^2/J583)*(TAN(M583/2))^2)</f>
        <v>0.70692979558854796</v>
      </c>
      <c r="P583" s="10">
        <f>(1/137)*(C583-E583)*(K583-MP^2)/((4*PI()^2*J583*MP*C583)*(1-O583))</f>
        <v>5.0445945975255511E-3</v>
      </c>
      <c r="Q583" s="10">
        <f>F583/P583</f>
        <v>2498883.4833592693</v>
      </c>
      <c r="R583" s="11">
        <f>G583/P583</f>
        <v>47113.795847258109</v>
      </c>
      <c r="S583">
        <f>4*(1/137)^2*(1-N583)*(C583-E583)^2/J583^2</f>
        <v>1.2011783497641485E-2</v>
      </c>
      <c r="T583">
        <f>(1/S583)*O583*(J583+E583^2)^2/J583^2</f>
        <v>3217.6764665099754</v>
      </c>
      <c r="U583">
        <f>(J583+E583^2)^2/(4*(1/137)^2*(C583-E583)^2*(1-N583+2*N583*(J583+E583^2)/J583))</f>
        <v>3217.6764665099763</v>
      </c>
      <c r="V583">
        <f>AA583*U583*F583</f>
        <v>40561560.142181829</v>
      </c>
      <c r="W583">
        <f>AA583*U583*G583</f>
        <v>764745.165795426</v>
      </c>
      <c r="X583">
        <f>O583</f>
        <v>0.70692979558854796</v>
      </c>
      <c r="Y583">
        <f>V583/(0.1973269^2*10000000)</f>
        <v>104.16985623453536</v>
      </c>
      <c r="Z583">
        <f>W583/(0.1973269^2*10000000)</f>
        <v>1.9640120768954303</v>
      </c>
      <c r="AA583">
        <v>1</v>
      </c>
      <c r="AB583">
        <f>SQRT(J583+E583^2)</f>
        <v>0.72048946585623519</v>
      </c>
    </row>
    <row r="584" spans="1:28" x14ac:dyDescent="0.2">
      <c r="A584">
        <v>6</v>
      </c>
      <c r="B584">
        <v>12</v>
      </c>
      <c r="C584">
        <v>1.2043999999999999</v>
      </c>
      <c r="D584">
        <v>19.010000000000002</v>
      </c>
      <c r="E584">
        <v>0.67399999999999993</v>
      </c>
      <c r="F584">
        <v>12559.777309999999</v>
      </c>
      <c r="G584">
        <v>240.78</v>
      </c>
      <c r="H584">
        <v>13</v>
      </c>
      <c r="J584" s="7">
        <f>4*C584*(C584-E584)*N584</f>
        <v>6.967958335583764E-2</v>
      </c>
      <c r="K584" s="8">
        <f>MP^2+2*MP*E584-J584</f>
        <v>2.0754657029039687</v>
      </c>
      <c r="L584" s="9">
        <f>SQRT(K584)</f>
        <v>1.4406476678577482</v>
      </c>
      <c r="M584" s="9">
        <f>PI()*D584/180</f>
        <v>0.33178709080412205</v>
      </c>
      <c r="N584" s="9">
        <f>(SIN(M584/2))^2</f>
        <v>2.7269130581907646E-2</v>
      </c>
      <c r="O584" s="9">
        <f>1/(1+2*(1+E584^2/J584)*(TAN(M584/2))^2)</f>
        <v>0.70343423411167505</v>
      </c>
      <c r="P584" s="10">
        <f>(1/137)*(C584-E584)*(K584-MP^2)/((4*PI()^2*J584*MP*C584)*(1-O584))</f>
        <v>5.0188639027812587E-3</v>
      </c>
      <c r="Q584" s="10">
        <f>F584/P584</f>
        <v>2502514.0257419334</v>
      </c>
      <c r="R584" s="11">
        <f>G584/P584</f>
        <v>47975.000849608434</v>
      </c>
      <c r="S584">
        <f>4*(1/137)^2*(1-N584)*(C584-E584)^2/J584^2</f>
        <v>1.2011783497641489E-2</v>
      </c>
      <c r="T584">
        <f>(1/S584)*O584*(J584+E584^2)^2/J584^2</f>
        <v>3311.2643961694262</v>
      </c>
      <c r="U584">
        <f>(J584+E584^2)^2/(4*(1/137)^2*(C584-E584)^2*(1-N584+2*N584*(J584+E584^2)/J584))</f>
        <v>3311.2643961694271</v>
      </c>
      <c r="V584">
        <f>AA584*U584*F584</f>
        <v>41588743.430419616</v>
      </c>
      <c r="W584">
        <f>AA584*U584*G584</f>
        <v>797286.24130967469</v>
      </c>
      <c r="X584">
        <f>O584</f>
        <v>0.70343423411167505</v>
      </c>
      <c r="Y584">
        <f>V584/(0.1973269^2*10000000)</f>
        <v>106.80785968132517</v>
      </c>
      <c r="Z584">
        <f>W584/(0.1973269^2*10000000)</f>
        <v>2.0475837922375932</v>
      </c>
      <c r="AA584">
        <v>1</v>
      </c>
      <c r="AB584">
        <f>SQRT(J584+E584^2)</f>
        <v>0.72384776255497096</v>
      </c>
    </row>
    <row r="585" spans="1:28" x14ac:dyDescent="0.2">
      <c r="A585">
        <v>6</v>
      </c>
      <c r="B585">
        <v>12</v>
      </c>
      <c r="C585">
        <v>1.2043999999999999</v>
      </c>
      <c r="D585">
        <v>19.010000000000002</v>
      </c>
      <c r="E585">
        <v>0.67799999999999994</v>
      </c>
      <c r="F585">
        <v>12836.30839</v>
      </c>
      <c r="G585">
        <v>248.37</v>
      </c>
      <c r="H585">
        <v>13</v>
      </c>
      <c r="J585" s="7">
        <f>4*C585*(C585-E585)*N585</f>
        <v>6.9154096301872039E-2</v>
      </c>
      <c r="K585" s="8">
        <f>MP^2+2*MP*E585-J585</f>
        <v>2.0834973666632144</v>
      </c>
      <c r="L585" s="9">
        <f>SQRT(K585)</f>
        <v>1.443432494667906</v>
      </c>
      <c r="M585" s="9">
        <f>PI()*D585/180</f>
        <v>0.33178709080412205</v>
      </c>
      <c r="N585" s="9">
        <f>(SIN(M585/2))^2</f>
        <v>2.7269130581907646E-2</v>
      </c>
      <c r="O585" s="9">
        <f>1/(1+2*(1+E585^2/J585)*(TAN(M585/2))^2)</f>
        <v>0.69990802352288228</v>
      </c>
      <c r="P585" s="10">
        <f>(1/137)*(C585-E585)*(K585-MP^2)/((4*PI()^2*J585*MP*C585)*(1-O585))</f>
        <v>4.9932226851114115E-3</v>
      </c>
      <c r="Q585" s="10">
        <f>F585/P585</f>
        <v>2570746.2293389766</v>
      </c>
      <c r="R585" s="11">
        <f>G585/P585</f>
        <v>49741.422656870396</v>
      </c>
      <c r="S585">
        <f>4*(1/137)^2*(1-N585)*(C585-E585)^2/J585^2</f>
        <v>1.2011783497641492E-2</v>
      </c>
      <c r="T585">
        <f>(1/S585)*O585*(J585+E585^2)^2/J585^2</f>
        <v>3407.5569430581154</v>
      </c>
      <c r="U585">
        <f>(J585+E585^2)^2/(4*(1/137)^2*(C585-E585)^2*(1-N585+2*N585*(J585+E585^2)/J585))</f>
        <v>3407.5569430581154</v>
      </c>
      <c r="V585">
        <f>AA585*U585*F585</f>
        <v>43740451.777579643</v>
      </c>
      <c r="W585">
        <f>AA585*U585*G585</f>
        <v>846334.91794734413</v>
      </c>
      <c r="X585">
        <f>O585</f>
        <v>0.69990802352288228</v>
      </c>
      <c r="Y585">
        <f>V585/(0.1973269^2*10000000)</f>
        <v>112.33385888837275</v>
      </c>
      <c r="Z585">
        <f>W585/(0.1973269^2*10000000)</f>
        <v>2.1735501893862756</v>
      </c>
      <c r="AA585">
        <v>1</v>
      </c>
      <c r="AB585">
        <f>SQRT(J585+E585^2)</f>
        <v>0.72721255235444882</v>
      </c>
    </row>
    <row r="586" spans="1:28" x14ac:dyDescent="0.2">
      <c r="A586">
        <v>6</v>
      </c>
      <c r="B586">
        <v>12</v>
      </c>
      <c r="C586">
        <v>1.2043999999999999</v>
      </c>
      <c r="D586">
        <v>19.010000000000002</v>
      </c>
      <c r="E586">
        <v>0.68599999999999994</v>
      </c>
      <c r="F586">
        <v>12774.274880000001</v>
      </c>
      <c r="G586">
        <v>220.15</v>
      </c>
      <c r="H586">
        <v>13</v>
      </c>
      <c r="J586" s="7">
        <f>4*C586*(C586-E586)*N586</f>
        <v>6.8103122193940865E-2</v>
      </c>
      <c r="K586" s="8">
        <f>MP^2+2*MP*E586-J586</f>
        <v>2.0995606941817053</v>
      </c>
      <c r="L586" s="9">
        <f>SQRT(K586)</f>
        <v>1.448986091783391</v>
      </c>
      <c r="M586" s="9">
        <f>PI()*D586/180</f>
        <v>0.33178709080412205</v>
      </c>
      <c r="N586" s="9">
        <f>(SIN(M586/2))^2</f>
        <v>2.7269130581907646E-2</v>
      </c>
      <c r="O586" s="9">
        <f>1/(1+2*(1+E586^2/J586)*(TAN(M586/2))^2)</f>
        <v>0.69276348881303018</v>
      </c>
      <c r="P586" s="10">
        <f>(1/137)*(C586-E586)*(K586-MP^2)/((4*PI()^2*J586*MP*C586)*(1-O586))</f>
        <v>4.9422243254713984E-3</v>
      </c>
      <c r="Q586" s="10">
        <f>F586/P586</f>
        <v>2584721.7849184875</v>
      </c>
      <c r="R586" s="11">
        <f>G586/P586</f>
        <v>44544.72025184767</v>
      </c>
      <c r="S586">
        <f>4*(1/137)^2*(1-N586)*(C586-E586)^2/J586^2</f>
        <v>1.2011783497641485E-2</v>
      </c>
      <c r="T586">
        <f>(1/S586)*O586*(J586+E586^2)^2/J586^2</f>
        <v>3608.5770715849021</v>
      </c>
      <c r="U586">
        <f>(J586+E586^2)^2/(4*(1/137)^2*(C586-E586)^2*(1-N586+2*N586*(J586+E586^2)/J586))</f>
        <v>3608.5770715849021</v>
      </c>
      <c r="V586">
        <f>AA586*U586*F586</f>
        <v>46096955.43809098</v>
      </c>
      <c r="W586">
        <f>AA586*U586*G586</f>
        <v>794428.24230941618</v>
      </c>
      <c r="X586">
        <f>O586</f>
        <v>0.69276348881303018</v>
      </c>
      <c r="Y586">
        <f>V586/(0.1973269^2*10000000)</f>
        <v>118.38581168977251</v>
      </c>
      <c r="Z586">
        <f>W586/(0.1973269^2*10000000)</f>
        <v>2.0402439033395385</v>
      </c>
      <c r="AA586">
        <v>1</v>
      </c>
      <c r="AB586">
        <f>SQRT(J586+E586^2)</f>
        <v>0.73396125387784661</v>
      </c>
    </row>
    <row r="587" spans="1:28" x14ac:dyDescent="0.2">
      <c r="A587">
        <v>6</v>
      </c>
      <c r="B587">
        <v>12</v>
      </c>
      <c r="C587">
        <v>1.2043999999999999</v>
      </c>
      <c r="D587">
        <v>19.010000000000002</v>
      </c>
      <c r="E587">
        <v>0.69</v>
      </c>
      <c r="F587">
        <v>12728.302519999999</v>
      </c>
      <c r="G587">
        <v>221.22</v>
      </c>
      <c r="H587">
        <v>13</v>
      </c>
      <c r="J587" s="7">
        <f>4*C587*(C587-E587)*N587</f>
        <v>6.7577635139975264E-2</v>
      </c>
      <c r="K587" s="8">
        <f>MP^2+2*MP*E587-J587</f>
        <v>2.107592357940951</v>
      </c>
      <c r="L587" s="9">
        <f>SQRT(K587)</f>
        <v>1.4517549235118685</v>
      </c>
      <c r="M587" s="9">
        <f>PI()*D587/180</f>
        <v>0.33178709080412205</v>
      </c>
      <c r="N587" s="9">
        <f>(SIN(M587/2))^2</f>
        <v>2.7269130581907646E-2</v>
      </c>
      <c r="O587" s="9">
        <f>1/(1+2*(1+E587^2/J587)*(TAN(M587/2))^2)</f>
        <v>0.68914508896141757</v>
      </c>
      <c r="P587" s="10">
        <f>(1/137)*(C587-E587)*(K587-MP^2)/((4*PI()^2*J587*MP*C587)*(1-O587))</f>
        <v>4.9168745685969715E-3</v>
      </c>
      <c r="Q587" s="10">
        <f>F587/P587</f>
        <v>2588697.8287575101</v>
      </c>
      <c r="R587" s="11">
        <f>G587/P587</f>
        <v>44991.995812316411</v>
      </c>
      <c r="S587">
        <f>4*(1/137)^2*(1-N587)*(C587-E587)^2/J587^2</f>
        <v>1.2011783497641487E-2</v>
      </c>
      <c r="T587">
        <f>(1/S587)*O587*(J587+E587^2)^2/J587^2</f>
        <v>3713.4717692800173</v>
      </c>
      <c r="U587">
        <f>(J587+E587^2)^2/(4*(1/137)^2*(C587-E587)^2*(1-N587+2*N587*(J587+E587^2)/J587))</f>
        <v>3713.4717692800177</v>
      </c>
      <c r="V587">
        <f>AA587*U587*F587</f>
        <v>47266192.078875706</v>
      </c>
      <c r="W587">
        <f>AA587*U587*G587</f>
        <v>821494.22480012546</v>
      </c>
      <c r="X587">
        <f>O587</f>
        <v>0.68914508896141757</v>
      </c>
      <c r="Y587">
        <f>V587/(0.1973269^2*10000000)</f>
        <v>121.388635357002</v>
      </c>
      <c r="Z587">
        <f>W587/(0.1973269^2*10000000)</f>
        <v>2.1097545310131411</v>
      </c>
      <c r="AA587">
        <v>1</v>
      </c>
      <c r="AB587">
        <f>SQRT(J587+E587^2)</f>
        <v>0.73734499058444491</v>
      </c>
    </row>
    <row r="588" spans="1:28" x14ac:dyDescent="0.2">
      <c r="A588">
        <v>6</v>
      </c>
      <c r="B588">
        <v>12</v>
      </c>
      <c r="C588">
        <v>1.2043999999999999</v>
      </c>
      <c r="D588">
        <v>19.010000000000002</v>
      </c>
      <c r="E588">
        <v>0.69399999999999995</v>
      </c>
      <c r="F588">
        <v>12896.728419999999</v>
      </c>
      <c r="G588">
        <v>224.85</v>
      </c>
      <c r="H588">
        <v>13</v>
      </c>
      <c r="J588" s="7">
        <f>4*C588*(C588-E588)*N588</f>
        <v>6.7052148086009664E-2</v>
      </c>
      <c r="K588" s="8">
        <f>MP^2+2*MP*E588-J588</f>
        <v>2.1156240217001971</v>
      </c>
      <c r="L588" s="9">
        <f>SQRT(K588)</f>
        <v>1.4545184844821317</v>
      </c>
      <c r="M588" s="9">
        <f>PI()*D588/180</f>
        <v>0.33178709080412205</v>
      </c>
      <c r="N588" s="9">
        <f>(SIN(M588/2))^2</f>
        <v>2.7269130581907646E-2</v>
      </c>
      <c r="O588" s="9">
        <f>1/(1+2*(1+E588^2/J588)*(TAN(M588/2))^2)</f>
        <v>0.68549588862570521</v>
      </c>
      <c r="P588" s="10">
        <f>(1/137)*(C588-E588)*(K588-MP^2)/((4*PI()^2*J588*MP*C588)*(1-O588))</f>
        <v>4.8916290703940636E-3</v>
      </c>
      <c r="Q588" s="10">
        <f>F588/P588</f>
        <v>2636489.4464414194</v>
      </c>
      <c r="R588" s="11">
        <f>G588/P588</f>
        <v>45966.281736461744</v>
      </c>
      <c r="S588">
        <f>4*(1/137)^2*(1-N588)*(C588-E588)^2/J588^2</f>
        <v>1.2011783497641492E-2</v>
      </c>
      <c r="T588">
        <f>(1/S588)*O588*(J588+E588^2)^2/J588^2</f>
        <v>3821.405517087398</v>
      </c>
      <c r="U588">
        <f>(J588+E588^2)^2/(4*(1/137)^2*(C588-E588)^2*(1-N588+2*N588*(J588+E588^2)/J588))</f>
        <v>3821.4055170873989</v>
      </c>
      <c r="V588">
        <f>AA588*U588*F588</f>
        <v>49283629.136565849</v>
      </c>
      <c r="W588">
        <f>AA588*U588*G588</f>
        <v>859243.03051710164</v>
      </c>
      <c r="X588">
        <f>O588</f>
        <v>0.68549588862570521</v>
      </c>
      <c r="Y588">
        <f>V588/(0.1973269^2*10000000)</f>
        <v>126.56980017228867</v>
      </c>
      <c r="Z588">
        <f>W588/(0.1973269^2*10000000)</f>
        <v>2.2067006950852042</v>
      </c>
      <c r="AA588">
        <v>1</v>
      </c>
      <c r="AB588">
        <f>SQRT(J588+E588^2)</f>
        <v>0.74073487030516505</v>
      </c>
    </row>
    <row r="589" spans="1:28" x14ac:dyDescent="0.2">
      <c r="A589">
        <v>6</v>
      </c>
      <c r="B589">
        <v>12</v>
      </c>
      <c r="C589">
        <v>1.2043999999999999</v>
      </c>
      <c r="D589">
        <v>19.010000000000002</v>
      </c>
      <c r="E589">
        <v>0.69799999999999995</v>
      </c>
      <c r="F589">
        <v>12510.29465</v>
      </c>
      <c r="G589">
        <v>222.84</v>
      </c>
      <c r="H589">
        <v>13</v>
      </c>
      <c r="J589" s="7">
        <f>4*C589*(C589-E589)*N589</f>
        <v>6.6526661032044077E-2</v>
      </c>
      <c r="K589" s="8">
        <f>MP^2+2*MP*E589-J589</f>
        <v>2.1236556854594424</v>
      </c>
      <c r="L589" s="9">
        <f>SQRT(K589)</f>
        <v>1.4572768046803746</v>
      </c>
      <c r="M589" s="9">
        <f>PI()*D589/180</f>
        <v>0.33178709080412205</v>
      </c>
      <c r="N589" s="9">
        <f>(SIN(M589/2))^2</f>
        <v>2.7269130581907646E-2</v>
      </c>
      <c r="O589" s="9">
        <f>1/(1+2*(1+E589^2/J589)*(TAN(M589/2))^2)</f>
        <v>0.68181585750814011</v>
      </c>
      <c r="P589" s="10">
        <f>(1/137)*(C589-E589)*(K589-MP^2)/((4*PI()^2*J589*MP*C589)*(1-O589))</f>
        <v>4.8664911116506632E-3</v>
      </c>
      <c r="Q589" s="10">
        <f>F589/P589</f>
        <v>2570701.2224988197</v>
      </c>
      <c r="R589" s="11">
        <f>G589/P589</f>
        <v>45790.692901196933</v>
      </c>
      <c r="S589">
        <f>4*(1/137)^2*(1-N589)*(C589-E589)^2/J589^2</f>
        <v>1.2011783497641489E-2</v>
      </c>
      <c r="T589">
        <f>(1/S589)*O589*(J589+E589^2)^2/J589^2</f>
        <v>3932.468857513094</v>
      </c>
      <c r="U589">
        <f>(J589+E589^2)^2/(4*(1/137)^2*(C589-E589)^2*(1-N589+2*N589*(J589+E589^2)/J589))</f>
        <v>3932.468857513094</v>
      </c>
      <c r="V589">
        <f>AA589*U589*F589</f>
        <v>49196344.109437674</v>
      </c>
      <c r="W589">
        <f>AA589*U589*G589</f>
        <v>876311.36020821787</v>
      </c>
      <c r="X589">
        <f>O589</f>
        <v>0.68181585750814011</v>
      </c>
      <c r="Y589">
        <f>V589/(0.1973269^2*10000000)</f>
        <v>126.34563550269762</v>
      </c>
      <c r="Z589">
        <f>W589/(0.1973269^2*10000000)</f>
        <v>2.2505354352641995</v>
      </c>
      <c r="AA589">
        <v>1</v>
      </c>
      <c r="AB589">
        <f>SQRT(J589+E589^2)</f>
        <v>0.74413080908671159</v>
      </c>
    </row>
    <row r="590" spans="1:28" x14ac:dyDescent="0.2">
      <c r="A590">
        <v>6</v>
      </c>
      <c r="B590">
        <v>12</v>
      </c>
      <c r="C590">
        <v>1.2043999999999999</v>
      </c>
      <c r="D590">
        <v>19.010000000000002</v>
      </c>
      <c r="E590">
        <v>0.70199999999999996</v>
      </c>
      <c r="F590">
        <v>12551.56666</v>
      </c>
      <c r="G590">
        <v>224.3</v>
      </c>
      <c r="H590">
        <v>13</v>
      </c>
      <c r="J590" s="7">
        <f>4*C590*(C590-E590)*N590</f>
        <v>6.600117397807849E-2</v>
      </c>
      <c r="K590" s="8">
        <f>MP^2+2*MP*E590-J590</f>
        <v>2.1316873492186881</v>
      </c>
      <c r="L590" s="9">
        <f>SQRT(K590)</f>
        <v>1.4600299138095383</v>
      </c>
      <c r="M590" s="9">
        <f>PI()*D590/180</f>
        <v>0.33178709080412205</v>
      </c>
      <c r="N590" s="9">
        <f>(SIN(M590/2))^2</f>
        <v>2.7269130581907646E-2</v>
      </c>
      <c r="O590" s="9">
        <f>1/(1+2*(1+E590^2/J590)*(TAN(M590/2))^2)</f>
        <v>0.67810496841745782</v>
      </c>
      <c r="P590" s="10">
        <f>(1/137)*(C590-E590)*(K590-MP^2)/((4*PI()^2*J590*MP*C590)*(1-O590))</f>
        <v>4.8414638181610787E-3</v>
      </c>
      <c r="Q590" s="10">
        <f>F590/P590</f>
        <v>2592514.8119288087</v>
      </c>
      <c r="R590" s="11">
        <f>G590/P590</f>
        <v>46328.9633929755</v>
      </c>
      <c r="S590">
        <f>4*(1/137)^2*(1-N590)*(C590-E590)^2/J590^2</f>
        <v>1.2011783497641487E-2</v>
      </c>
      <c r="T590">
        <f>(1/S590)*O590*(J590+E590^2)^2/J590^2</f>
        <v>4046.7553244069886</v>
      </c>
      <c r="U590">
        <f>(J590+E590^2)^2/(4*(1/137)^2*(C590-E590)^2*(1-N590+2*N590*(J590+E590^2)/J590))</f>
        <v>4046.7553244069891</v>
      </c>
      <c r="V590">
        <f>AA590*U590*F590</f>
        <v>50793119.21100425</v>
      </c>
      <c r="W590">
        <f>AA590*U590*G590</f>
        <v>907687.21926448774</v>
      </c>
      <c r="X590">
        <f>O590</f>
        <v>0.67810496841745782</v>
      </c>
      <c r="Y590">
        <f>V590/(0.1973269^2*10000000)</f>
        <v>130.44645983455302</v>
      </c>
      <c r="Z590">
        <f>W590/(0.1973269^2*10000000)</f>
        <v>2.3311146515386665</v>
      </c>
      <c r="AA590">
        <v>1</v>
      </c>
      <c r="AB590">
        <f>SQRT(J590+E590^2)</f>
        <v>0.74753272435263896</v>
      </c>
    </row>
    <row r="591" spans="1:28" x14ac:dyDescent="0.2">
      <c r="A591">
        <v>6</v>
      </c>
      <c r="B591">
        <v>12</v>
      </c>
      <c r="C591">
        <v>1.2043999999999999</v>
      </c>
      <c r="D591">
        <v>19.010000000000002</v>
      </c>
      <c r="E591">
        <v>0.70599999999999996</v>
      </c>
      <c r="F591">
        <v>12238.74253</v>
      </c>
      <c r="G591">
        <v>221.83</v>
      </c>
      <c r="H591">
        <v>13</v>
      </c>
      <c r="J591" s="7">
        <f>4*C591*(C591-E591)*N591</f>
        <v>6.5475686924112889E-2</v>
      </c>
      <c r="K591" s="8">
        <f>MP^2+2*MP*E591-J591</f>
        <v>2.1397190129779338</v>
      </c>
      <c r="L591" s="9">
        <f>SQRT(K591)</f>
        <v>1.4627778412930426</v>
      </c>
      <c r="M591" s="9">
        <f>PI()*D591/180</f>
        <v>0.33178709080412205</v>
      </c>
      <c r="N591" s="9">
        <f>(SIN(M591/2))^2</f>
        <v>2.7269130581907646E-2</v>
      </c>
      <c r="O591" s="9">
        <f>1/(1+2*(1+E591^2/J591)*(TAN(M591/2))^2)</f>
        <v>0.67436319731274541</v>
      </c>
      <c r="P591" s="10">
        <f>(1/137)*(C591-E591)*(K591-MP^2)/((4*PI()^2*J591*MP*C591)*(1-O591))</f>
        <v>4.8165501658819637E-3</v>
      </c>
      <c r="Q591" s="10">
        <f>F591/P591</f>
        <v>2540976.862795521</v>
      </c>
      <c r="R591" s="11">
        <f>G591/P591</f>
        <v>46055.785232204777</v>
      </c>
      <c r="S591">
        <f>4*(1/137)^2*(1-N591)*(C591-E591)^2/J591^2</f>
        <v>1.2011783497641487E-2</v>
      </c>
      <c r="T591">
        <f>(1/S591)*O591*(J591+E591^2)^2/J591^2</f>
        <v>4164.361560860887</v>
      </c>
      <c r="U591">
        <f>(J591+E591^2)^2/(4*(1/137)^2*(C591-E591)^2*(1-N591+2*N591*(J591+E591^2)/J591))</f>
        <v>4164.361560860887</v>
      </c>
      <c r="V591">
        <f>AA591*U591*F591</f>
        <v>50966548.945205316</v>
      </c>
      <c r="W591">
        <f>AA591*U591*G591</f>
        <v>923780.32504577062</v>
      </c>
      <c r="X591">
        <f>O591</f>
        <v>0.67436319731274541</v>
      </c>
      <c r="Y591">
        <f>V591/(0.1973269^2*10000000)</f>
        <v>130.89186061339859</v>
      </c>
      <c r="Z591">
        <f>W591/(0.1973269^2*10000000)</f>
        <v>2.3724448299077188</v>
      </c>
      <c r="AA591">
        <v>1</v>
      </c>
      <c r="AB591">
        <f>SQRT(J591+E591^2)</f>
        <v>0.75094053487883639</v>
      </c>
    </row>
    <row r="592" spans="1:28" x14ac:dyDescent="0.2">
      <c r="A592">
        <v>6</v>
      </c>
      <c r="B592">
        <v>12</v>
      </c>
      <c r="C592">
        <v>1.2043999999999999</v>
      </c>
      <c r="D592">
        <v>19.010000000000002</v>
      </c>
      <c r="E592">
        <v>0.71</v>
      </c>
      <c r="F592">
        <v>12348.07828</v>
      </c>
      <c r="G592">
        <v>226.95</v>
      </c>
      <c r="H592">
        <v>13</v>
      </c>
      <c r="J592" s="7">
        <f>4*C592*(C592-E592)*N592</f>
        <v>6.4950199870147288E-2</v>
      </c>
      <c r="K592" s="8">
        <f>MP^2+2*MP*E592-J592</f>
        <v>2.1477506767371795</v>
      </c>
      <c r="L592" s="9">
        <f>SQRT(K592)</f>
        <v>1.465520616278454</v>
      </c>
      <c r="M592" s="9">
        <f>PI()*D592/180</f>
        <v>0.33178709080412205</v>
      </c>
      <c r="N592" s="9">
        <f>(SIN(M592/2))^2</f>
        <v>2.7269130581907646E-2</v>
      </c>
      <c r="O592" s="9">
        <f>1/(1+2*(1+E592^2/J592)*(TAN(M592/2))^2)</f>
        <v>0.67059052334708324</v>
      </c>
      <c r="P592" s="10">
        <f>(1/137)*(C592-E592)*(K592-MP^2)/((4*PI()^2*J592*MP*C592)*(1-O592))</f>
        <v>4.7917529859396787E-3</v>
      </c>
      <c r="Q592" s="10">
        <f>F592/P592</f>
        <v>2576943.8274954194</v>
      </c>
      <c r="R592" s="11">
        <f>G592/P592</f>
        <v>47362.625048898328</v>
      </c>
      <c r="S592">
        <f>4*(1/137)^2*(1-N592)*(C592-E592)^2/J592^2</f>
        <v>1.2011783497641492E-2</v>
      </c>
      <c r="T592">
        <f>(1/S592)*O592*(J592+E592^2)^2/J592^2</f>
        <v>4285.3874427676437</v>
      </c>
      <c r="U592">
        <f>(J592+E592^2)^2/(4*(1/137)^2*(C592-E592)^2*(1-N592+2*N592*(J592+E592^2)/J592))</f>
        <v>4285.3874427676446</v>
      </c>
      <c r="V592">
        <f>AA592*U592*F592</f>
        <v>52916299.603423893</v>
      </c>
      <c r="W592">
        <f>AA592*U592*G592</f>
        <v>972568.68013611692</v>
      </c>
      <c r="X592">
        <f>O592</f>
        <v>0.67059052334708324</v>
      </c>
      <c r="Y592">
        <f>V592/(0.1973269^2*10000000)</f>
        <v>135.89919378914104</v>
      </c>
      <c r="Z592">
        <f>W592/(0.1973269^2*10000000)</f>
        <v>2.4977426714568542</v>
      </c>
      <c r="AA592">
        <v>1</v>
      </c>
      <c r="AB592">
        <f>SQRT(J592+E592^2)</f>
        <v>0.75435416076942752</v>
      </c>
    </row>
    <row r="593" spans="1:28" x14ac:dyDescent="0.2">
      <c r="A593">
        <v>6</v>
      </c>
      <c r="B593">
        <v>12</v>
      </c>
      <c r="C593">
        <v>1.2043999999999999</v>
      </c>
      <c r="D593">
        <v>19.010000000000002</v>
      </c>
      <c r="E593">
        <v>0.71399999999999997</v>
      </c>
      <c r="F593">
        <v>11634.660819999999</v>
      </c>
      <c r="G593">
        <v>218.17</v>
      </c>
      <c r="H593">
        <v>13</v>
      </c>
      <c r="J593" s="7">
        <f>4*C593*(C593-E593)*N593</f>
        <v>6.4424712816181701E-2</v>
      </c>
      <c r="K593" s="8">
        <f>MP^2+2*MP*E593-J593</f>
        <v>2.1557823404964247</v>
      </c>
      <c r="L593" s="9">
        <f>SQRT(K593)</f>
        <v>1.4682582676410934</v>
      </c>
      <c r="M593" s="9">
        <f>PI()*D593/180</f>
        <v>0.33178709080412205</v>
      </c>
      <c r="N593" s="9">
        <f>(SIN(M593/2))^2</f>
        <v>2.7269130581907646E-2</v>
      </c>
      <c r="O593" s="9">
        <f>1/(1+2*(1+E593^2/J593)*(TAN(M593/2))^2)</f>
        <v>0.66678692891095048</v>
      </c>
      <c r="P593" s="10">
        <f>(1/137)*(C593-E593)*(K593-MP^2)/((4*PI()^2*J593*MP*C593)*(1-O593))</f>
        <v>4.7670749694924373E-3</v>
      </c>
      <c r="Q593" s="10">
        <f>F593/P593</f>
        <v>2440628.8750350345</v>
      </c>
      <c r="R593" s="11">
        <f>G593/P593</f>
        <v>45766.009848011498</v>
      </c>
      <c r="S593">
        <f>4*(1/137)^2*(1-N593)*(C593-E593)^2/J593^2</f>
        <v>1.2011783497641489E-2</v>
      </c>
      <c r="T593">
        <f>(1/S593)*O593*(J593+E593^2)^2/J593^2</f>
        <v>4409.9362083643409</v>
      </c>
      <c r="U593">
        <f>(J593+E593^2)^2/(4*(1/137)^2*(C593-E593)^2*(1-N593+2*N593*(J593+E593^2)/J593))</f>
        <v>4409.9362083643409</v>
      </c>
      <c r="V593">
        <f>AA593*U593*F593</f>
        <v>51308112.022155948</v>
      </c>
      <c r="W593">
        <f>AA593*U593*G593</f>
        <v>962115.78257884819</v>
      </c>
      <c r="X593">
        <f>O593</f>
        <v>0.66678692891095048</v>
      </c>
      <c r="Y593">
        <f>V593/(0.1973269^2*10000000)</f>
        <v>131.7690600232894</v>
      </c>
      <c r="Z593">
        <f>W593/(0.1973269^2*10000000)</f>
        <v>2.4708976282199044</v>
      </c>
      <c r="AA593">
        <v>1</v>
      </c>
      <c r="AB593">
        <f>SQRT(J593+E593^2)</f>
        <v>0.75777352343307802</v>
      </c>
    </row>
    <row r="594" spans="1:28" x14ac:dyDescent="0.2">
      <c r="A594">
        <v>6</v>
      </c>
      <c r="B594">
        <v>12</v>
      </c>
      <c r="C594">
        <v>1.2043999999999999</v>
      </c>
      <c r="D594">
        <v>19.010000000000002</v>
      </c>
      <c r="E594">
        <v>0.71799999999999997</v>
      </c>
      <c r="F594">
        <v>11797.730219999999</v>
      </c>
      <c r="G594">
        <v>224.25</v>
      </c>
      <c r="H594">
        <v>13</v>
      </c>
      <c r="J594" s="7">
        <f>4*C594*(C594-E594)*N594</f>
        <v>6.3899225762216114E-2</v>
      </c>
      <c r="K594" s="8">
        <f>MP^2+2*MP*E594-J594</f>
        <v>2.1638140042556704</v>
      </c>
      <c r="L594" s="9">
        <f>SQRT(K594)</f>
        <v>1.4709908239875837</v>
      </c>
      <c r="M594" s="9">
        <f>PI()*D594/180</f>
        <v>0.33178709080412205</v>
      </c>
      <c r="N594" s="9">
        <f>(SIN(M594/2))^2</f>
        <v>2.7269130581907646E-2</v>
      </c>
      <c r="O594" s="9">
        <f>1/(1+2*(1+E594^2/J594)*(TAN(M594/2))^2)</f>
        <v>0.66295239967536901</v>
      </c>
      <c r="P594" s="10">
        <f>(1/137)*(C594-E594)*(K594-MP^2)/((4*PI()^2*J594*MP*C594)*(1-O594))</f>
        <v>4.7425186724504654E-3</v>
      </c>
      <c r="Q594" s="10">
        <f>F594/P594</f>
        <v>2487650.7684690035</v>
      </c>
      <c r="R594" s="11">
        <f>G594/P594</f>
        <v>47285.00096429346</v>
      </c>
      <c r="S594">
        <f>4*(1/137)^2*(1-N594)*(C594-E594)^2/J594^2</f>
        <v>1.2011783497641489E-2</v>
      </c>
      <c r="T594">
        <f>(1/S594)*O594*(J594+E594^2)^2/J594^2</f>
        <v>4538.1145941037839</v>
      </c>
      <c r="U594">
        <f>(J594+E594^2)^2/(4*(1/137)^2*(C594-E594)^2*(1-N594+2*N594*(J594+E594^2)/J594))</f>
        <v>4538.1145941037848</v>
      </c>
      <c r="V594">
        <f>AA594*U594*F594</f>
        <v>53539451.688681252</v>
      </c>
      <c r="W594">
        <f>AA594*U594*G594</f>
        <v>1017672.1977277738</v>
      </c>
      <c r="X594">
        <f>O594</f>
        <v>0.66295239967536901</v>
      </c>
      <c r="Y594">
        <f>V594/(0.1973269^2*10000000)</f>
        <v>137.49956771228321</v>
      </c>
      <c r="Z594">
        <f>W594/(0.1973269^2*10000000)</f>
        <v>2.6135771444585134</v>
      </c>
      <c r="AA594">
        <v>1</v>
      </c>
      <c r="AB594">
        <f>SQRT(J594+E594^2)</f>
        <v>0.76119854555970878</v>
      </c>
    </row>
    <row r="595" spans="1:28" x14ac:dyDescent="0.2">
      <c r="A595">
        <v>6</v>
      </c>
      <c r="B595">
        <v>12</v>
      </c>
      <c r="C595">
        <v>1.2043999999999999</v>
      </c>
      <c r="D595">
        <v>19.010000000000002</v>
      </c>
      <c r="E595">
        <v>0.72199999999999998</v>
      </c>
      <c r="F595">
        <v>11602.418110000001</v>
      </c>
      <c r="G595">
        <v>223.73</v>
      </c>
      <c r="H595">
        <v>13</v>
      </c>
      <c r="J595" s="7">
        <f>4*C595*(C595-E595)*N595</f>
        <v>6.3373738708250513E-2</v>
      </c>
      <c r="K595" s="8">
        <f>MP^2+2*MP*E595-J595</f>
        <v>2.1718456680149165</v>
      </c>
      <c r="L595" s="9">
        <f>SQRT(K595)</f>
        <v>1.4737183136593359</v>
      </c>
      <c r="M595" s="9">
        <f>PI()*D595/180</f>
        <v>0.33178709080412205</v>
      </c>
      <c r="N595" s="9">
        <f>(SIN(M595/2))^2</f>
        <v>2.7269130581907646E-2</v>
      </c>
      <c r="O595" s="9">
        <f>1/(1+2*(1+E595^2/J595)*(TAN(M595/2))^2)</f>
        <v>0.65908692463476537</v>
      </c>
      <c r="P595" s="10">
        <f>(1/137)*(C595-E595)*(K595-MP^2)/((4*PI()^2*J595*MP*C595)*(1-O595))</f>
        <v>4.7180865200574908E-3</v>
      </c>
      <c r="Q595" s="10">
        <f>F595/P595</f>
        <v>2459136.3597670146</v>
      </c>
      <c r="R595" s="11">
        <f>G595/P595</f>
        <v>47419.647572989779</v>
      </c>
      <c r="S595">
        <f>4*(1/137)^2*(1-N595)*(C595-E595)^2/J595^2</f>
        <v>1.2011783497641489E-2</v>
      </c>
      <c r="T595">
        <f>(1/S595)*O595*(J595+E595^2)^2/J595^2</f>
        <v>4670.0329772214782</v>
      </c>
      <c r="U595">
        <f>(J595+E595^2)^2/(4*(1/137)^2*(C595-E595)^2*(1-N595+2*N595*(J595+E595^2)/J595))</f>
        <v>4670.03297722148</v>
      </c>
      <c r="V595">
        <f>AA595*U595*F595</f>
        <v>54183675.189211719</v>
      </c>
      <c r="W595">
        <f>AA595*U595*G595</f>
        <v>1044826.4779937617</v>
      </c>
      <c r="X595">
        <f>O595</f>
        <v>0.65908692463476537</v>
      </c>
      <c r="Y595">
        <f>V595/(0.1973269^2*10000000)</f>
        <v>139.15405706619191</v>
      </c>
      <c r="Z595">
        <f>W595/(0.1973269^2*10000000)</f>
        <v>2.6833145377329548</v>
      </c>
      <c r="AA595">
        <v>1</v>
      </c>
      <c r="AB595">
        <f>SQRT(J595+E595^2)</f>
        <v>0.76462915109760921</v>
      </c>
    </row>
    <row r="596" spans="1:28" x14ac:dyDescent="0.2">
      <c r="A596">
        <v>6</v>
      </c>
      <c r="B596">
        <v>12</v>
      </c>
      <c r="C596">
        <v>1.2043999999999999</v>
      </c>
      <c r="D596">
        <v>19.010000000000002</v>
      </c>
      <c r="E596">
        <v>0.72599999999999998</v>
      </c>
      <c r="F596">
        <v>11394.740519999999</v>
      </c>
      <c r="G596">
        <v>224.38</v>
      </c>
      <c r="H596">
        <v>13</v>
      </c>
      <c r="J596" s="7">
        <f>4*C596*(C596-E596)*N596</f>
        <v>6.2848251654284926E-2</v>
      </c>
      <c r="K596" s="8">
        <f>MP^2+2*MP*E596-J596</f>
        <v>2.1798773317741622</v>
      </c>
      <c r="L596" s="9">
        <f>SQRT(K596)</f>
        <v>1.476440764735979</v>
      </c>
      <c r="M596" s="9">
        <f>PI()*D596/180</f>
        <v>0.33178709080412205</v>
      </c>
      <c r="N596" s="9">
        <f>(SIN(M596/2))^2</f>
        <v>2.7269130581907646E-2</v>
      </c>
      <c r="O596" s="9">
        <f>1/(1+2*(1+E596^2/J596)*(TAN(M596/2))^2)</f>
        <v>0.65519049614953162</v>
      </c>
      <c r="P596" s="10">
        <f>(1/137)*(C596-E596)*(K596-MP^2)/((4*PI()^2*J596*MP*C596)*(1-O596))</f>
        <v>4.6937808113369089E-3</v>
      </c>
      <c r="Q596" s="10">
        <f>F596/P596</f>
        <v>2427625.1870300877</v>
      </c>
      <c r="R596" s="11">
        <f>G596/P596</f>
        <v>47803.680874499725</v>
      </c>
      <c r="S596">
        <f>4*(1/137)^2*(1-N596)*(C596-E596)^2/J596^2</f>
        <v>1.2011783497641485E-2</v>
      </c>
      <c r="T596">
        <f>(1/S596)*O596*(J596+E596^2)^2/J596^2</f>
        <v>4805.8055253898128</v>
      </c>
      <c r="U596">
        <f>(J596+E596^2)^2/(4*(1/137)^2*(C596-E596)^2*(1-N596+2*N596*(J596+E596^2)/J596))</f>
        <v>4805.8055253898128</v>
      </c>
      <c r="V596">
        <f>AA596*U596*F596</f>
        <v>54760906.951399185</v>
      </c>
      <c r="W596">
        <f>AA596*U596*G596</f>
        <v>1078326.6437869661</v>
      </c>
      <c r="X596">
        <f>O596</f>
        <v>0.65519049614953162</v>
      </c>
      <c r="Y596">
        <f>V596/(0.1973269^2*10000000)</f>
        <v>140.63649880340071</v>
      </c>
      <c r="Z596">
        <f>W596/(0.1973269^2*10000000)</f>
        <v>2.7693493806304819</v>
      </c>
      <c r="AA596">
        <v>1</v>
      </c>
      <c r="AB596">
        <f>SQRT(J596+E596^2)</f>
        <v>0.76806526523094698</v>
      </c>
    </row>
    <row r="597" spans="1:28" x14ac:dyDescent="0.2">
      <c r="A597">
        <v>6</v>
      </c>
      <c r="B597">
        <v>12</v>
      </c>
      <c r="C597">
        <v>1.2043999999999999</v>
      </c>
      <c r="D597">
        <v>19.010000000000002</v>
      </c>
      <c r="E597">
        <v>0.73</v>
      </c>
      <c r="F597">
        <v>11760.93053</v>
      </c>
      <c r="G597">
        <v>230.84</v>
      </c>
      <c r="H597">
        <v>13</v>
      </c>
      <c r="J597" s="7">
        <f>4*C597*(C597-E597)*N597</f>
        <v>6.2322764600319332E-2</v>
      </c>
      <c r="K597" s="8">
        <f>MP^2+2*MP*E597-J597</f>
        <v>2.1879089955334075</v>
      </c>
      <c r="L597" s="9">
        <f>SQRT(K597)</f>
        <v>1.4791582050387333</v>
      </c>
      <c r="M597" s="9">
        <f>PI()*D597/180</f>
        <v>0.33178709080412205</v>
      </c>
      <c r="N597" s="9">
        <f>(SIN(M597/2))^2</f>
        <v>2.7269130581907646E-2</v>
      </c>
      <c r="O597" s="9">
        <f>1/(1+2*(1+E597^2/J597)*(TAN(M597/2))^2)</f>
        <v>0.65126310998825876</v>
      </c>
      <c r="P597" s="10">
        <f>(1/137)*(C597-E597)*(K597-MP^2)/((4*PI()^2*J597*MP*C597)*(1-O597))</f>
        <v>4.6696037234058409E-3</v>
      </c>
      <c r="Q597" s="10">
        <f>F597/P597</f>
        <v>2518614.2607882796</v>
      </c>
      <c r="R597" s="11">
        <f>G597/P597</f>
        <v>49434.601665006732</v>
      </c>
      <c r="S597">
        <f>4*(1/137)^2*(1-N597)*(C597-E597)^2/J597^2</f>
        <v>1.2011783497641487E-2</v>
      </c>
      <c r="T597">
        <f>(1/S597)*O597*(J597+E597^2)^2/J597^2</f>
        <v>4945.5503538776584</v>
      </c>
      <c r="U597">
        <f>(J597+E597^2)^2/(4*(1/137)^2*(C597-E597)^2*(1-N597+2*N597*(J597+E597^2)/J597))</f>
        <v>4945.5503538776584</v>
      </c>
      <c r="V597">
        <f>AA597*U597*F597</f>
        <v>58164274.144572057</v>
      </c>
      <c r="W597">
        <f>AA597*U597*G597</f>
        <v>1141630.8436891187</v>
      </c>
      <c r="X597">
        <f>O597</f>
        <v>0.65126310998825876</v>
      </c>
      <c r="Y597">
        <f>V597/(0.1973269^2*10000000)</f>
        <v>149.37699768912927</v>
      </c>
      <c r="Z597">
        <f>W597/(0.1973269^2*10000000)</f>
        <v>2.9319266922460603</v>
      </c>
      <c r="AA597">
        <v>1</v>
      </c>
      <c r="AB597">
        <f>SQRT(J597+E597^2)</f>
        <v>0.77150681435766932</v>
      </c>
    </row>
    <row r="598" spans="1:28" x14ac:dyDescent="0.2">
      <c r="A598">
        <v>6</v>
      </c>
      <c r="B598">
        <v>12</v>
      </c>
      <c r="C598">
        <v>1.2043999999999999</v>
      </c>
      <c r="D598">
        <v>19.010000000000002</v>
      </c>
      <c r="E598">
        <v>0.73399999999999999</v>
      </c>
      <c r="F598">
        <v>11954.579890000001</v>
      </c>
      <c r="G598">
        <v>237.2</v>
      </c>
      <c r="H598">
        <v>13</v>
      </c>
      <c r="J598" s="7">
        <f>4*C598*(C598-E598)*N598</f>
        <v>6.1797277546353738E-2</v>
      </c>
      <c r="K598" s="8">
        <f>MP^2+2*MP*E598-J598</f>
        <v>2.1959406592926531</v>
      </c>
      <c r="L598" s="9">
        <f>SQRT(K598)</f>
        <v>1.4818706621337279</v>
      </c>
      <c r="M598" s="9">
        <f>PI()*D598/180</f>
        <v>0.33178709080412205</v>
      </c>
      <c r="N598" s="9">
        <f>(SIN(M598/2))^2</f>
        <v>2.7269130581907646E-2</v>
      </c>
      <c r="O598" s="9">
        <f>1/(1+2*(1+E598^2/J598)*(TAN(M598/2))^2)</f>
        <v>0.64730476536962422</v>
      </c>
      <c r="P598" s="10">
        <f>(1/137)*(C598-E598)*(K598-MP^2)/((4*PI()^2*J598*MP*C598)*(1-O598))</f>
        <v>4.6455573156603119E-3</v>
      </c>
      <c r="Q598" s="10">
        <f>F598/P598</f>
        <v>2573336.0020552878</v>
      </c>
      <c r="R598" s="11">
        <f>G598/P598</f>
        <v>51059.535784951295</v>
      </c>
      <c r="S598">
        <f>4*(1/137)^2*(1-N598)*(C598-E598)^2/J598^2</f>
        <v>1.2011783497641489E-2</v>
      </c>
      <c r="T598">
        <f>(1/S598)*O598*(J598+E598^2)^2/J598^2</f>
        <v>5089.3896906620348</v>
      </c>
      <c r="U598">
        <f>(J598+E598^2)^2/(4*(1/137)^2*(C598-E598)^2*(1-N598+2*N598*(J598+E598^2)/J598))</f>
        <v>5089.3896906620348</v>
      </c>
      <c r="V598">
        <f>AA598*U598*F598</f>
        <v>60841515.64836169</v>
      </c>
      <c r="W598">
        <f>AA598*U598*G598</f>
        <v>1207203.2346250345</v>
      </c>
      <c r="X598">
        <f>O598</f>
        <v>0.64730476536962422</v>
      </c>
      <c r="Y598">
        <f>V598/(0.1973269^2*10000000)</f>
        <v>156.25266671116154</v>
      </c>
      <c r="Z598">
        <f>W598/(0.1973269^2*10000000)</f>
        <v>3.1003291529207813</v>
      </c>
      <c r="AA598">
        <v>1</v>
      </c>
      <c r="AB598">
        <f>SQRT(J598+E598^2)</f>
        <v>0.77495372606779156</v>
      </c>
    </row>
    <row r="599" spans="1:28" x14ac:dyDescent="0.2">
      <c r="A599">
        <v>6</v>
      </c>
      <c r="B599">
        <v>12</v>
      </c>
      <c r="C599">
        <v>1.2043999999999999</v>
      </c>
      <c r="D599">
        <v>19.010000000000002</v>
      </c>
      <c r="E599">
        <v>0.73799999999999999</v>
      </c>
      <c r="F599">
        <v>11553.23279</v>
      </c>
      <c r="G599">
        <v>234.81</v>
      </c>
      <c r="H599">
        <v>13</v>
      </c>
      <c r="J599" s="7">
        <f>4*C599*(C599-E599)*N599</f>
        <v>6.1271790492388151E-2</v>
      </c>
      <c r="K599" s="8">
        <f>MP^2+2*MP*E599-J599</f>
        <v>2.2039723230518988</v>
      </c>
      <c r="L599" s="9">
        <f>SQRT(K599)</f>
        <v>1.4845781633352617</v>
      </c>
      <c r="M599" s="9">
        <f>PI()*D599/180</f>
        <v>0.33178709080412205</v>
      </c>
      <c r="N599" s="9">
        <f>(SIN(M599/2))^2</f>
        <v>2.7269130581907646E-2</v>
      </c>
      <c r="O599" s="9">
        <f>1/(1+2*(1+E599^2/J599)*(TAN(M599/2))^2)</f>
        <v>0.64331546500390901</v>
      </c>
      <c r="P599" s="10">
        <f>(1/137)*(C599-E599)*(K599-MP^2)/((4*PI()^2*J599*MP*C599)*(1-O599))</f>
        <v>4.6216435338347663E-3</v>
      </c>
      <c r="Q599" s="10">
        <f>F599/P599</f>
        <v>2499810.4473916041</v>
      </c>
      <c r="R599" s="11">
        <f>G599/P599</f>
        <v>50806.601219018848</v>
      </c>
      <c r="S599">
        <f>4*(1/137)^2*(1-N599)*(C599-E599)^2/J599^2</f>
        <v>1.2011783497641485E-2</v>
      </c>
      <c r="T599">
        <f>(1/S599)*O599*(J599+E599^2)^2/J599^2</f>
        <v>5237.4500499692285</v>
      </c>
      <c r="U599">
        <f>(J599+E599^2)^2/(4*(1/137)^2*(C599-E599)^2*(1-N599+2*N599*(J599+E599^2)/J599))</f>
        <v>5237.4500499692294</v>
      </c>
      <c r="V599">
        <f>AA599*U599*F599</f>
        <v>60509479.653291643</v>
      </c>
      <c r="W599">
        <f>AA599*U599*G599</f>
        <v>1229805.6462332748</v>
      </c>
      <c r="X599">
        <f>O599</f>
        <v>0.64331546500390901</v>
      </c>
      <c r="Y599">
        <f>V599/(0.1973269^2*10000000)</f>
        <v>155.39993467250486</v>
      </c>
      <c r="Z599">
        <f>W599/(0.1973269^2*10000000)</f>
        <v>3.1583764755467088</v>
      </c>
      <c r="AA599">
        <v>1</v>
      </c>
      <c r="AB599">
        <f>SQRT(J599+E599^2)</f>
        <v>0.77840592912206685</v>
      </c>
    </row>
    <row r="600" spans="1:28" x14ac:dyDescent="0.2">
      <c r="A600">
        <v>6</v>
      </c>
      <c r="B600">
        <v>12</v>
      </c>
      <c r="C600">
        <v>1.2043999999999999</v>
      </c>
      <c r="D600">
        <v>19.010000000000002</v>
      </c>
      <c r="E600">
        <v>0.74199999999999999</v>
      </c>
      <c r="F600">
        <v>11803.438480000001</v>
      </c>
      <c r="G600">
        <v>242.03</v>
      </c>
      <c r="H600">
        <v>13</v>
      </c>
      <c r="J600" s="7">
        <f>4*C600*(C600-E600)*N600</f>
        <v>6.0746303438422543E-2</v>
      </c>
      <c r="K600" s="8">
        <f>MP^2+2*MP*E600-J600</f>
        <v>2.2120039868111445</v>
      </c>
      <c r="L600" s="9">
        <f>SQRT(K600)</f>
        <v>1.4872807357090134</v>
      </c>
      <c r="M600" s="9">
        <f>PI()*D600/180</f>
        <v>0.33178709080412205</v>
      </c>
      <c r="N600" s="9">
        <f>(SIN(M600/2))^2</f>
        <v>2.7269130581907646E-2</v>
      </c>
      <c r="O600" s="9">
        <f>1/(1+2*(1+E600^2/J600)*(TAN(M600/2))^2)</f>
        <v>0.63929521513412302</v>
      </c>
      <c r="P600" s="10">
        <f>(1/137)*(C600-E600)*(K600-MP^2)/((4*PI()^2*J600*MP*C600)*(1-O600))</f>
        <v>4.5978642139390975E-3</v>
      </c>
      <c r="Q600" s="10">
        <f>F600/P600</f>
        <v>2567156.8212510827</v>
      </c>
      <c r="R600" s="11">
        <f>G600/P600</f>
        <v>52639.658053896128</v>
      </c>
      <c r="S600">
        <f>4*(1/137)^2*(1-N600)*(C600-E600)^2/J600^2</f>
        <v>1.201178349764149E-2</v>
      </c>
      <c r="T600">
        <f>(1/S600)*O600*(J600+E600^2)^2/J600^2</f>
        <v>5389.8624147557593</v>
      </c>
      <c r="U600">
        <f>(J600+E600^2)^2/(4*(1/137)^2*(C600-E600)^2*(1-N600+2*N600*(J600+E600^2)/J600))</f>
        <v>5389.8624147557593</v>
      </c>
      <c r="V600">
        <f>AA600*U600*F600</f>
        <v>63618909.428233854</v>
      </c>
      <c r="W600">
        <f>AA600*U600*G600</f>
        <v>1304508.4002433363</v>
      </c>
      <c r="X600">
        <f>O600</f>
        <v>0.63929521513412302</v>
      </c>
      <c r="Y600">
        <f>V600/(0.1973269^2*10000000)</f>
        <v>163.38554596289174</v>
      </c>
      <c r="Z600">
        <f>W600/(0.1973269^2*10000000)</f>
        <v>3.3502274575669819</v>
      </c>
      <c r="AA600">
        <v>1</v>
      </c>
      <c r="AB600">
        <f>SQRT(J600+E600^2)</f>
        <v>0.7818633534310343</v>
      </c>
    </row>
    <row r="601" spans="1:28" x14ac:dyDescent="0.2">
      <c r="A601">
        <v>6</v>
      </c>
      <c r="B601">
        <v>12</v>
      </c>
      <c r="C601">
        <v>1.2043999999999999</v>
      </c>
      <c r="D601">
        <v>19.010000000000002</v>
      </c>
      <c r="E601">
        <v>0.746</v>
      </c>
      <c r="F601">
        <v>11318.83468</v>
      </c>
      <c r="G601">
        <v>238.41</v>
      </c>
      <c r="H601">
        <v>13</v>
      </c>
      <c r="J601" s="7">
        <f>4*C601*(C601-E601)*N601</f>
        <v>6.0220816384456956E-2</v>
      </c>
      <c r="K601" s="8">
        <f>MP^2+2*MP*E601-J601</f>
        <v>2.2200356505703898</v>
      </c>
      <c r="L601" s="9">
        <f>SQRT(K601)</f>
        <v>1.4899784060751988</v>
      </c>
      <c r="M601" s="9">
        <f>PI()*D601/180</f>
        <v>0.33178709080412205</v>
      </c>
      <c r="N601" s="9">
        <f>(SIN(M601/2))^2</f>
        <v>2.7269130581907646E-2</v>
      </c>
      <c r="O601" s="9">
        <f>1/(1+2*(1+E601^2/J601)*(TAN(M601/2))^2)</f>
        <v>0.63524402557671367</v>
      </c>
      <c r="P601" s="10">
        <f>(1/137)*(C601-E601)*(K601-MP^2)/((4*PI()^2*J601*MP*C601)*(1-O601))</f>
        <v>4.5742210860762571E-3</v>
      </c>
      <c r="Q601" s="10">
        <f>F601/P601</f>
        <v>2474483.5168667454</v>
      </c>
      <c r="R601" s="11">
        <f>G601/P601</f>
        <v>52120.349129103168</v>
      </c>
      <c r="S601">
        <f>4*(1/137)^2*(1-N601)*(C601-E601)^2/J601^2</f>
        <v>1.2011783497641489E-2</v>
      </c>
      <c r="T601">
        <f>(1/S601)*O601*(J601+E601^2)^2/J601^2</f>
        <v>5546.7624286753135</v>
      </c>
      <c r="U601">
        <f>(J601+E601^2)^2/(4*(1/137)^2*(C601-E601)^2*(1-N601+2*N601*(J601+E601^2)/J601))</f>
        <v>5546.7624286753144</v>
      </c>
      <c r="V601">
        <f>AA601*U601*F601</f>
        <v>62782886.939411171</v>
      </c>
      <c r="W601">
        <f>AA601*U601*G601</f>
        <v>1322403.6306204817</v>
      </c>
      <c r="X601">
        <f>O601</f>
        <v>0.63524402557671367</v>
      </c>
      <c r="Y601">
        <f>V601/(0.1973269^2*10000000)</f>
        <v>161.23848006689997</v>
      </c>
      <c r="Z601">
        <f>W601/(0.1973269^2*10000000)</f>
        <v>3.3961858371050639</v>
      </c>
      <c r="AA601">
        <v>1</v>
      </c>
      <c r="AB601">
        <f>SQRT(J601+E601^2)</f>
        <v>0.78532593003443929</v>
      </c>
    </row>
    <row r="602" spans="1:28" x14ac:dyDescent="0.2">
      <c r="A602">
        <v>6</v>
      </c>
      <c r="B602">
        <v>12</v>
      </c>
      <c r="C602">
        <v>1.2043999999999999</v>
      </c>
      <c r="D602">
        <v>19.010000000000002</v>
      </c>
      <c r="E602">
        <v>0.74999999999999989</v>
      </c>
      <c r="F602">
        <v>11562.66519</v>
      </c>
      <c r="G602">
        <v>245.32</v>
      </c>
      <c r="H602">
        <v>13</v>
      </c>
      <c r="J602" s="7">
        <f>4*C602*(C602-E602)*N602</f>
        <v>5.9695329330491376E-2</v>
      </c>
      <c r="K602" s="8">
        <f>MP^2+2*MP*E602-J602</f>
        <v>2.2280673143296355</v>
      </c>
      <c r="L602" s="9">
        <f>SQRT(K602)</f>
        <v>1.4926712010116747</v>
      </c>
      <c r="M602" s="9">
        <f>PI()*D602/180</f>
        <v>0.33178709080412205</v>
      </c>
      <c r="N602" s="9">
        <f>(SIN(M602/2))^2</f>
        <v>2.7269130581907646E-2</v>
      </c>
      <c r="O602" s="9">
        <f>1/(1+2*(1+E602^2/J602)*(TAN(M602/2))^2)</f>
        <v>0.63116190976183806</v>
      </c>
      <c r="P602" s="10">
        <f>(1/137)*(C602-E602)*(K602-MP^2)/((4*PI()^2*J602*MP*C602)*(1-O602))</f>
        <v>4.5507157781436089E-3</v>
      </c>
      <c r="Q602" s="10">
        <f>F602/P602</f>
        <v>2540845.3864628747</v>
      </c>
      <c r="R602" s="11">
        <f>G602/P602</f>
        <v>53908.003039485433</v>
      </c>
      <c r="S602">
        <f>4*(1/137)^2*(1-N602)*(C602-E602)^2/J602^2</f>
        <v>1.2011783497641489E-2</v>
      </c>
      <c r="T602">
        <f>(1/S602)*O602*(J602+E602^2)^2/J602^2</f>
        <v>5708.2905981162012</v>
      </c>
      <c r="U602">
        <f>(J602+E602^2)^2/(4*(1/137)^2*(C602-E602)^2*(1-N602+2*N602*(J602+E602^2)/J602))</f>
        <v>5708.2905981162021</v>
      </c>
      <c r="V602">
        <f>AA602*U602*F602</f>
        <v>66003052.993242487</v>
      </c>
      <c r="W602">
        <f>AA602*U602*G602</f>
        <v>1400357.8495298666</v>
      </c>
      <c r="X602">
        <f>O602</f>
        <v>0.63116190976183806</v>
      </c>
      <c r="Y602">
        <f>V602/(0.1973269^2*10000000)</f>
        <v>169.50848333361594</v>
      </c>
      <c r="Z602">
        <f>W602/(0.1973269^2*10000000)</f>
        <v>3.5963872038227422</v>
      </c>
      <c r="AA602">
        <v>1</v>
      </c>
      <c r="AB602">
        <f>SQRT(J602+E602^2)</f>
        <v>0.78879359108101987</v>
      </c>
    </row>
    <row r="603" spans="1:28" x14ac:dyDescent="0.2">
      <c r="A603">
        <v>6</v>
      </c>
      <c r="B603">
        <v>12</v>
      </c>
      <c r="C603">
        <v>1.2043999999999999</v>
      </c>
      <c r="D603">
        <v>19.010000000000002</v>
      </c>
      <c r="E603">
        <v>0.75399999999999989</v>
      </c>
      <c r="F603">
        <v>11521.30076</v>
      </c>
      <c r="G603">
        <v>247.54</v>
      </c>
      <c r="H603">
        <v>13</v>
      </c>
      <c r="J603" s="7">
        <f>4*C603*(C603-E603)*N603</f>
        <v>5.9169842276525782E-2</v>
      </c>
      <c r="K603" s="8">
        <f>MP^2+2*MP*E603-J603</f>
        <v>2.2360989780888811</v>
      </c>
      <c r="L603" s="9">
        <f>SQRT(K603)</f>
        <v>1.4953591468569953</v>
      </c>
      <c r="M603" s="9">
        <f>PI()*D603/180</f>
        <v>0.33178709080412205</v>
      </c>
      <c r="N603" s="9">
        <f>(SIN(M603/2))^2</f>
        <v>2.7269130581907646E-2</v>
      </c>
      <c r="O603" s="9">
        <f>1/(1+2*(1+E603^2/J603)*(TAN(M603/2))^2)</f>
        <v>0.627048884773171</v>
      </c>
      <c r="P603" s="10">
        <f>(1/137)*(C603-E603)*(K603-MP^2)/((4*PI()^2*J603*MP*C603)*(1-O603))</f>
        <v>4.5273498194209659E-3</v>
      </c>
      <c r="Q603" s="10">
        <f>F603/P603</f>
        <v>2544822.2955021262</v>
      </c>
      <c r="R603" s="11">
        <f>G603/P603</f>
        <v>54676.578986259912</v>
      </c>
      <c r="S603">
        <f>4*(1/137)^2*(1-N603)*(C603-E603)^2/J603^2</f>
        <v>1.2011783497641489E-2</v>
      </c>
      <c r="T603">
        <f>(1/S603)*O603*(J603+E603^2)^2/J603^2</f>
        <v>5874.5925049355437</v>
      </c>
      <c r="U603">
        <f>(J603+E603^2)^2/(4*(1/137)^2*(C603-E603)^2*(1-N603+2*N603*(J603+E603^2)/J603))</f>
        <v>5874.5925049355446</v>
      </c>
      <c r="V603">
        <f>AA603*U603*F603</f>
        <v>67682947.091804191</v>
      </c>
      <c r="W603">
        <f>AA603*U603*G603</f>
        <v>1454196.6286717446</v>
      </c>
      <c r="X603">
        <f>O603</f>
        <v>0.627048884773171</v>
      </c>
      <c r="Y603">
        <f>V603/(0.1973269^2*10000000)</f>
        <v>173.8227731716548</v>
      </c>
      <c r="Z603">
        <f>W603/(0.1973269^2*10000000)</f>
        <v>3.734655501772651</v>
      </c>
      <c r="AA603">
        <v>1</v>
      </c>
      <c r="AB603">
        <f>SQRT(J603+E603^2)</f>
        <v>0.79226626980865822</v>
      </c>
    </row>
    <row r="604" spans="1:28" x14ac:dyDescent="0.2">
      <c r="A604">
        <v>6</v>
      </c>
      <c r="B604">
        <v>12</v>
      </c>
      <c r="C604">
        <v>1.2043999999999999</v>
      </c>
      <c r="D604">
        <v>19.010000000000002</v>
      </c>
      <c r="E604">
        <v>0.7579999999999999</v>
      </c>
      <c r="F604">
        <v>11442.26182</v>
      </c>
      <c r="G604">
        <v>251.69</v>
      </c>
      <c r="H604">
        <v>13</v>
      </c>
      <c r="J604" s="7">
        <f>4*C604*(C604-E604)*N604</f>
        <v>5.8644355222560195E-2</v>
      </c>
      <c r="K604" s="8">
        <f>MP^2+2*MP*E604-J604</f>
        <v>2.2441306418481264</v>
      </c>
      <c r="L604" s="9">
        <f>SQRT(K604)</f>
        <v>1.498042269713417</v>
      </c>
      <c r="M604" s="9">
        <f>PI()*D604/180</f>
        <v>0.33178709080412205</v>
      </c>
      <c r="N604" s="9">
        <f>(SIN(M604/2))^2</f>
        <v>2.7269130581907646E-2</v>
      </c>
      <c r="O604" s="9">
        <f>1/(1+2*(1+E604^2/J604)*(TAN(M604/2))^2)</f>
        <v>0.62290497138722956</v>
      </c>
      <c r="P604" s="10">
        <f>(1/137)*(C604-E604)*(K604-MP^2)/((4*PI()^2*J604*MP*C604)*(1-O604))</f>
        <v>4.5041246440483676E-3</v>
      </c>
      <c r="Q604" s="10">
        <f>F604/P604</f>
        <v>2540396.353178082</v>
      </c>
      <c r="R604" s="11">
        <f>G604/P604</f>
        <v>55879.892296625621</v>
      </c>
      <c r="S604">
        <f>4*(1/137)^2*(1-N604)*(C604-E604)^2/J604^2</f>
        <v>1.2011783497641487E-2</v>
      </c>
      <c r="T604">
        <f>(1/S604)*O604*(J604+E604^2)^2/J604^2</f>
        <v>6045.8190305612143</v>
      </c>
      <c r="U604">
        <f>(J604+E604^2)^2/(4*(1/137)^2*(C604-E604)^2*(1-N604+2*N604*(J604+E604^2)/J604))</f>
        <v>6045.8190305612152</v>
      </c>
      <c r="V604">
        <f>AA604*U604*F604</f>
        <v>69177844.264020011</v>
      </c>
      <c r="W604">
        <f>AA604*U604*G604</f>
        <v>1521672.1918019522</v>
      </c>
      <c r="X604">
        <f>O604</f>
        <v>0.62290497138722956</v>
      </c>
      <c r="Y604">
        <f>V604/(0.1973269^2*10000000)</f>
        <v>177.66195546566107</v>
      </c>
      <c r="Z604">
        <f>W604/(0.1973269^2*10000000)</f>
        <v>3.9079456732053899</v>
      </c>
      <c r="AA604">
        <v>1</v>
      </c>
      <c r="AB604">
        <f>SQRT(J604+E604^2)</f>
        <v>0.79574390052488619</v>
      </c>
    </row>
    <row r="605" spans="1:28" x14ac:dyDescent="0.2">
      <c r="A605">
        <v>6</v>
      </c>
      <c r="B605">
        <v>12</v>
      </c>
      <c r="C605">
        <v>1.2043999999999999</v>
      </c>
      <c r="D605">
        <v>19.010000000000002</v>
      </c>
      <c r="E605">
        <v>0.7619999999999999</v>
      </c>
      <c r="F605">
        <v>11709.144539999999</v>
      </c>
      <c r="G605">
        <v>260.2</v>
      </c>
      <c r="H605">
        <v>13</v>
      </c>
      <c r="J605" s="7">
        <f>4*C605*(C605-E605)*N605</f>
        <v>5.8118868168594594E-2</v>
      </c>
      <c r="K605" s="8">
        <f>MP^2+2*MP*E605-J605</f>
        <v>2.2521623056073721</v>
      </c>
      <c r="L605" s="9">
        <f>SQRT(K605)</f>
        <v>1.5007205954498566</v>
      </c>
      <c r="M605" s="9">
        <f>PI()*D605/180</f>
        <v>0.33178709080412205</v>
      </c>
      <c r="N605" s="9">
        <f>(SIN(M605/2))^2</f>
        <v>2.7269130581907646E-2</v>
      </c>
      <c r="O605" s="9">
        <f>1/(1+2*(1+E605^2/J605)*(TAN(M605/2))^2)</f>
        <v>0.61873019411218744</v>
      </c>
      <c r="P605" s="10">
        <f>(1/137)*(C605-E605)*(K605-MP^2)/((4*PI()^2*J605*MP*C605)*(1-O605))</f>
        <v>4.4810415943965214E-3</v>
      </c>
      <c r="Q605" s="10">
        <f>F605/P605</f>
        <v>2613040.8061023396</v>
      </c>
      <c r="R605" s="11">
        <f>G605/P605</f>
        <v>58066.856671309717</v>
      </c>
      <c r="S605">
        <f>4*(1/137)^2*(1-N605)*(C605-E605)^2/J605^2</f>
        <v>1.201178349764149E-2</v>
      </c>
      <c r="T605">
        <f>(1/S605)*O605*(J605+E605^2)^2/J605^2</f>
        <v>6222.126592181241</v>
      </c>
      <c r="U605">
        <f>(J605+E605^2)^2/(4*(1/137)^2*(C605-E605)^2*(1-N605+2*N605*(J605+E605^2)/J605))</f>
        <v>6222.1265921812437</v>
      </c>
      <c r="V605">
        <f>AA605*U605*F605</f>
        <v>72855779.614027813</v>
      </c>
      <c r="W605">
        <f>AA605*U605*G605</f>
        <v>1618997.3392855595</v>
      </c>
      <c r="X605">
        <f>O605</f>
        <v>0.61873019411218744</v>
      </c>
      <c r="Y605">
        <f>V605/(0.1973269^2*10000000)</f>
        <v>187.10759797317877</v>
      </c>
      <c r="Z605">
        <f>W605/(0.1973269^2*10000000)</f>
        <v>4.1578952951093315</v>
      </c>
      <c r="AA605">
        <v>1</v>
      </c>
      <c r="AB605">
        <f>SQRT(J605+E605^2)</f>
        <v>0.79922641858774568</v>
      </c>
    </row>
    <row r="606" spans="1:28" x14ac:dyDescent="0.2">
      <c r="A606">
        <v>6</v>
      </c>
      <c r="B606">
        <v>12</v>
      </c>
      <c r="C606">
        <v>1.2043999999999999</v>
      </c>
      <c r="D606">
        <v>22</v>
      </c>
      <c r="E606">
        <v>0.32599999999999996</v>
      </c>
      <c r="F606">
        <v>19949.18102</v>
      </c>
      <c r="G606">
        <v>268.57</v>
      </c>
      <c r="H606">
        <v>13</v>
      </c>
      <c r="J606" s="7">
        <f>4*C606*(C606-E606)*N606</f>
        <v>0.15407094813538855</v>
      </c>
      <c r="K606" s="8">
        <f>MP^2+2*MP*E606-J606</f>
        <v>1.3380369647650581</v>
      </c>
      <c r="L606" s="9">
        <f>SQRT(K606)</f>
        <v>1.1567354774385794</v>
      </c>
      <c r="M606" s="9">
        <f>PI()*D606/180</f>
        <v>0.38397243543875248</v>
      </c>
      <c r="N606" s="9">
        <f>(SIN(M606/2))^2</f>
        <v>3.6408072716606295E-2</v>
      </c>
      <c r="O606" s="9">
        <f>1/(1+2*(1+E606^2/J606)*(TAN(M606/2))^2)</f>
        <v>0.88676635774181201</v>
      </c>
      <c r="P606" s="10">
        <f>(1/137)*(C606-E606)*(K606-MP^2)/((4*PI()^2*J606*MP*C606)*(1-O606))</f>
        <v>3.7703399506013808E-3</v>
      </c>
      <c r="Q606" s="10">
        <f>F606/P606</f>
        <v>5291082.8416992063</v>
      </c>
      <c r="R606" s="11">
        <f>G606/P606</f>
        <v>71232.303590333351</v>
      </c>
      <c r="S606">
        <f>4*(1/137)^2*(1-N606)*(C606-E606)^2/J606^2</f>
        <v>6.675059692978315E-3</v>
      </c>
      <c r="T606">
        <f>(1/S606)*O606*(J606+E606^2)^2/J606^2</f>
        <v>379.33029300967422</v>
      </c>
      <c r="U606">
        <f>(J606+E606^2)^2/(4*(1/137)^2*(C606-E606)^2*(1-N606+2*N606*(J606+E606^2)/J606))</f>
        <v>379.33029300967422</v>
      </c>
      <c r="V606">
        <f>AA606*U606*F606</f>
        <v>7567328.6816196321</v>
      </c>
      <c r="W606">
        <f>AA606*U606*G606</f>
        <v>101876.7367936082</v>
      </c>
      <c r="X606">
        <f>O606</f>
        <v>0.88676635774181201</v>
      </c>
      <c r="Y606">
        <f>V606/(0.1973269^2*10000000)</f>
        <v>19.434349617731215</v>
      </c>
      <c r="Z606">
        <f>W606/(0.1973269^2*10000000)</f>
        <v>0.2616389751339312</v>
      </c>
      <c r="AA606">
        <v>1</v>
      </c>
      <c r="AB606">
        <f>SQRT(J606+E606^2)</f>
        <v>0.51024204857634825</v>
      </c>
    </row>
    <row r="607" spans="1:28" x14ac:dyDescent="0.2">
      <c r="A607">
        <v>6</v>
      </c>
      <c r="B607">
        <v>12</v>
      </c>
      <c r="C607">
        <v>1.2043999999999999</v>
      </c>
      <c r="D607">
        <v>22</v>
      </c>
      <c r="E607">
        <v>0.32999999999999996</v>
      </c>
      <c r="F607">
        <v>20508.664570000001</v>
      </c>
      <c r="G607">
        <v>272.98</v>
      </c>
      <c r="H607">
        <v>13</v>
      </c>
      <c r="J607" s="7">
        <f>4*C607*(C607-E607)*N607</f>
        <v>0.15336935001091045</v>
      </c>
      <c r="K607" s="8">
        <f>MP^2+2*MP*E607-J607</f>
        <v>1.3462447395948161</v>
      </c>
      <c r="L607" s="9">
        <f>SQRT(K607)</f>
        <v>1.1602778717164333</v>
      </c>
      <c r="M607" s="9">
        <f>PI()*D607/180</f>
        <v>0.38397243543875248</v>
      </c>
      <c r="N607" s="9">
        <f>(SIN(M607/2))^2</f>
        <v>3.6408072716606295E-2</v>
      </c>
      <c r="O607" s="9">
        <f>1/(1+2*(1+E607^2/J607)*(TAN(M607/2))^2)</f>
        <v>0.88556381804830342</v>
      </c>
      <c r="P607" s="10">
        <f>(1/137)*(C607-E607)*(K607-MP^2)/((4*PI()^2*J607*MP*C607)*(1-O607))</f>
        <v>3.7976240231622333E-3</v>
      </c>
      <c r="Q607" s="10">
        <f>F607/P607</f>
        <v>5400393.6263608048</v>
      </c>
      <c r="R607" s="11">
        <f>G607/P607</f>
        <v>71881.786700067547</v>
      </c>
      <c r="S607">
        <f>4*(1/137)^2*(1-N607)*(C607-E607)^2/J607^2</f>
        <v>6.675059692978315E-3</v>
      </c>
      <c r="T607">
        <f>(1/S607)*O607*(J607+E607^2)^2/J607^2</f>
        <v>387.95614573249287</v>
      </c>
      <c r="U607">
        <f>(J607+E607^2)^2/(4*(1/137)^2*(C607-E607)^2*(1-N607+2*N607*(J607+E607^2)/J607))</f>
        <v>387.95614573249287</v>
      </c>
      <c r="V607">
        <f>AA607*U607*F607</f>
        <v>7956462.4606977338</v>
      </c>
      <c r="W607">
        <f>AA607*U607*G607</f>
        <v>105904.26866205591</v>
      </c>
      <c r="X607">
        <f>O607</f>
        <v>0.88556381804830342</v>
      </c>
      <c r="Y607">
        <f>V607/(0.1973269^2*10000000)</f>
        <v>20.433719703114395</v>
      </c>
      <c r="Z607">
        <f>W607/(0.1973269^2*10000000)</f>
        <v>0.27198244846793396</v>
      </c>
      <c r="AA607">
        <v>1</v>
      </c>
      <c r="AB607">
        <f>SQRT(J607+E607^2)</f>
        <v>0.51212239749000477</v>
      </c>
    </row>
    <row r="608" spans="1:28" x14ac:dyDescent="0.2">
      <c r="A608">
        <v>6</v>
      </c>
      <c r="B608">
        <v>12</v>
      </c>
      <c r="C608">
        <v>1.2043999999999999</v>
      </c>
      <c r="D608">
        <v>22</v>
      </c>
      <c r="E608">
        <v>0.33399999999999996</v>
      </c>
      <c r="F608">
        <v>20546.57084</v>
      </c>
      <c r="G608">
        <v>271.68</v>
      </c>
      <c r="H608">
        <v>13</v>
      </c>
      <c r="J608" s="7">
        <f>4*C608*(C608-E608)*N608</f>
        <v>0.15266775188643233</v>
      </c>
      <c r="K608" s="8">
        <f>MP^2+2*MP*E608-J608</f>
        <v>1.3544525144245743</v>
      </c>
      <c r="L608" s="9">
        <f>SQRT(K608)</f>
        <v>1.1638094837320128</v>
      </c>
      <c r="M608" s="9">
        <f>PI()*D608/180</f>
        <v>0.38397243543875248</v>
      </c>
      <c r="N608" s="9">
        <f>(SIN(M608/2))^2</f>
        <v>3.6408072716606295E-2</v>
      </c>
      <c r="O608" s="9">
        <f>1/(1+2*(1+E608^2/J608)*(TAN(M608/2))^2)</f>
        <v>0.88434114022221333</v>
      </c>
      <c r="P608" s="10">
        <f>(1/137)*(C608-E608)*(K608-MP^2)/((4*PI()^2*J608*MP*C608)*(1-O608))</f>
        <v>3.8236747542641832E-3</v>
      </c>
      <c r="Q608" s="10">
        <f>F608/P608</f>
        <v>5373514.2658476252</v>
      </c>
      <c r="R608" s="11">
        <f>G608/P608</f>
        <v>71052.068353099588</v>
      </c>
      <c r="S608">
        <f>4*(1/137)^2*(1-N608)*(C608-E608)^2/J608^2</f>
        <v>6.6750596929783194E-3</v>
      </c>
      <c r="T608">
        <f>(1/S608)*O608*(J608+E608^2)^2/J608^2</f>
        <v>396.83846833856597</v>
      </c>
      <c r="U608">
        <f>(J608+E608^2)^2/(4*(1/137)^2*(C608-E608)^2*(1-N608+2*N608*(J608+E608^2)/J608))</f>
        <v>396.83846833856597</v>
      </c>
      <c r="V608">
        <f>AA608*U608*F608</f>
        <v>8153669.7017554427</v>
      </c>
      <c r="W608">
        <f>AA608*U608*G608</f>
        <v>107813.07507822161</v>
      </c>
      <c r="X608">
        <f>O608</f>
        <v>0.88434114022221333</v>
      </c>
      <c r="Y608">
        <f>V608/(0.1973269^2*10000000)</f>
        <v>20.940185674279721</v>
      </c>
      <c r="Z608">
        <f>W608/(0.1973269^2*10000000)</f>
        <v>0.27688462898699034</v>
      </c>
      <c r="AA608">
        <v>1</v>
      </c>
      <c r="AB608">
        <f>SQRT(J608+E608^2)</f>
        <v>0.51402699528957851</v>
      </c>
    </row>
    <row r="609" spans="1:28" x14ac:dyDescent="0.2">
      <c r="A609">
        <v>6</v>
      </c>
      <c r="B609">
        <v>12</v>
      </c>
      <c r="C609">
        <v>1.2043999999999999</v>
      </c>
      <c r="D609">
        <v>22</v>
      </c>
      <c r="E609">
        <v>0.33799999999999997</v>
      </c>
      <c r="F609">
        <v>21047.176449999999</v>
      </c>
      <c r="G609">
        <v>277.81</v>
      </c>
      <c r="H609">
        <v>13</v>
      </c>
      <c r="J609" s="7">
        <f>4*C609*(C609-E609)*N609</f>
        <v>0.15196615376195424</v>
      </c>
      <c r="K609" s="8">
        <f>MP^2+2*MP*E609-J609</f>
        <v>1.3626602892543322</v>
      </c>
      <c r="L609" s="9">
        <f>SQRT(K609)</f>
        <v>1.1673304113464757</v>
      </c>
      <c r="M609" s="9">
        <f>PI()*D609/180</f>
        <v>0.38397243543875248</v>
      </c>
      <c r="N609" s="9">
        <f>(SIN(M609/2))^2</f>
        <v>3.6408072716606295E-2</v>
      </c>
      <c r="O609" s="9">
        <f>1/(1+2*(1+E609^2/J609)*(TAN(M609/2))^2)</f>
        <v>0.88309818134294704</v>
      </c>
      <c r="P609" s="10">
        <f>(1/137)*(C609-E609)*(K609-MP^2)/((4*PI()^2*J609*MP*C609)*(1-O609))</f>
        <v>3.8485126745522805E-3</v>
      </c>
      <c r="Q609" s="10">
        <f>F609/P609</f>
        <v>5468911.8186283587</v>
      </c>
      <c r="R609" s="11">
        <f>G609/P609</f>
        <v>72186.328457998185</v>
      </c>
      <c r="S609">
        <f>4*(1/137)^2*(1-N609)*(C609-E609)^2/J609^2</f>
        <v>6.6750596929783176E-3</v>
      </c>
      <c r="T609">
        <f>(1/S609)*O609*(J609+E609^2)^2/J609^2</f>
        <v>405.9843809827513</v>
      </c>
      <c r="U609">
        <f>(J609+E609^2)^2/(4*(1/137)^2*(C609-E609)^2*(1-N609+2*N609*(J609+E609^2)/J609))</f>
        <v>405.9843809827513</v>
      </c>
      <c r="V609">
        <f>AA609*U609*F609</f>
        <v>8544824.9024879914</v>
      </c>
      <c r="W609">
        <f>AA609*U609*G609</f>
        <v>112786.52088081813</v>
      </c>
      <c r="X609">
        <f>O609</f>
        <v>0.88309818134294704</v>
      </c>
      <c r="Y609">
        <f>V609/(0.1973269^2*10000000)</f>
        <v>21.944747157685931</v>
      </c>
      <c r="Z609">
        <f>W609/(0.1973269^2*10000000)</f>
        <v>0.28965739049889178</v>
      </c>
      <c r="AA609">
        <v>1</v>
      </c>
      <c r="AB609">
        <f>SQRT(J609+E609^2)</f>
        <v>0.51595557343821208</v>
      </c>
    </row>
    <row r="610" spans="1:28" x14ac:dyDescent="0.2">
      <c r="A610">
        <v>6</v>
      </c>
      <c r="B610">
        <v>12</v>
      </c>
      <c r="C610">
        <v>1.2043999999999999</v>
      </c>
      <c r="D610">
        <v>22</v>
      </c>
      <c r="E610">
        <v>0.34199999999999986</v>
      </c>
      <c r="F610">
        <v>21159.118839999999</v>
      </c>
      <c r="G610">
        <v>277.22000000000003</v>
      </c>
      <c r="H610">
        <v>13</v>
      </c>
      <c r="J610" s="7">
        <f>4*C610*(C610-E610)*N610</f>
        <v>0.15126455563747621</v>
      </c>
      <c r="K610" s="8">
        <f>MP^2+2*MP*E610-J610</f>
        <v>1.3708680640840902</v>
      </c>
      <c r="L610" s="9">
        <f>SQRT(K610)</f>
        <v>1.1708407509495431</v>
      </c>
      <c r="M610" s="9">
        <f>PI()*D610/180</f>
        <v>0.38397243543875248</v>
      </c>
      <c r="N610" s="9">
        <f>(SIN(M610/2))^2</f>
        <v>3.6408072716606295E-2</v>
      </c>
      <c r="O610" s="9">
        <f>1/(1+2*(1+E610^2/J610)*(TAN(M610/2))^2)</f>
        <v>0.88183479836333278</v>
      </c>
      <c r="P610" s="10">
        <f>(1/137)*(C610-E610)*(K610-MP^2)/((4*PI()^2*J610*MP*C610)*(1-O610))</f>
        <v>3.8721585795396768E-3</v>
      </c>
      <c r="Q610" s="10">
        <f>F610/P610</f>
        <v>5464424.662720141</v>
      </c>
      <c r="R610" s="11">
        <f>G610/P610</f>
        <v>71593.142250118282</v>
      </c>
      <c r="S610">
        <f>4*(1/137)^2*(1-N610)*(C610-E610)^2/J610^2</f>
        <v>6.6750596929783142E-3</v>
      </c>
      <c r="T610">
        <f>(1/S610)*O610*(J610+E610^2)^2/J610^2</f>
        <v>415.40120216211955</v>
      </c>
      <c r="U610">
        <f>(J610+E610^2)^2/(4*(1/137)^2*(C610-E610)^2*(1-N610+2*N610*(J610+E610^2)/J610))</f>
        <v>415.40120216211949</v>
      </c>
      <c r="V610">
        <f>AA610*U610*F610</f>
        <v>8789523.4028271511</v>
      </c>
      <c r="W610">
        <f>AA610*U610*G610</f>
        <v>115157.52126338278</v>
      </c>
      <c r="X610">
        <f>O610</f>
        <v>0.88183479836333278</v>
      </c>
      <c r="Y610">
        <f>V610/(0.1973269^2*10000000)</f>
        <v>22.57317977989733</v>
      </c>
      <c r="Z610">
        <f>W610/(0.1973269^2*10000000)</f>
        <v>0.29574657365945106</v>
      </c>
      <c r="AA610">
        <v>1</v>
      </c>
      <c r="AB610">
        <f>SQRT(J610+E610^2)</f>
        <v>0.51790786404289724</v>
      </c>
    </row>
    <row r="611" spans="1:28" x14ac:dyDescent="0.2">
      <c r="A611">
        <v>6</v>
      </c>
      <c r="B611">
        <v>12</v>
      </c>
      <c r="C611">
        <v>1.2043999999999999</v>
      </c>
      <c r="D611">
        <v>22</v>
      </c>
      <c r="E611">
        <v>0.34599999999999986</v>
      </c>
      <c r="F611">
        <v>21132.567520000001</v>
      </c>
      <c r="G611">
        <v>276.79000000000002</v>
      </c>
      <c r="H611">
        <v>13</v>
      </c>
      <c r="J611" s="7">
        <f>4*C611*(C611-E611)*N611</f>
        <v>0.15056295751299811</v>
      </c>
      <c r="K611" s="8">
        <f>MP^2+2*MP*E611-J611</f>
        <v>1.3790758389138484</v>
      </c>
      <c r="L611" s="9">
        <f>SQRT(K611)</f>
        <v>1.1743405974902887</v>
      </c>
      <c r="M611" s="9">
        <f>PI()*D611/180</f>
        <v>0.38397243543875248</v>
      </c>
      <c r="N611" s="9">
        <f>(SIN(M611/2))^2</f>
        <v>3.6408072716606295E-2</v>
      </c>
      <c r="O611" s="9">
        <f>1/(1+2*(1+E611^2/J611)*(TAN(M611/2))^2)</f>
        <v>0.88055084812781104</v>
      </c>
      <c r="P611" s="10">
        <f>(1/137)*(C611-E611)*(K611-MP^2)/((4*PI()^2*J611*MP*C611)*(1-O611))</f>
        <v>3.8946334952533663E-3</v>
      </c>
      <c r="Q611" s="10">
        <f>F611/P611</f>
        <v>5426073.4792517917</v>
      </c>
      <c r="R611" s="11">
        <f>G611/P611</f>
        <v>71069.588534413138</v>
      </c>
      <c r="S611">
        <f>4*(1/137)^2*(1-N611)*(C611-E611)^2/J611^2</f>
        <v>6.675059692978315E-3</v>
      </c>
      <c r="T611">
        <f>(1/S611)*O611*(J611+E611^2)^2/J611^2</f>
        <v>425.09645389171351</v>
      </c>
      <c r="U611">
        <f>(J611+E611^2)^2/(4*(1/137)^2*(C611-E611)^2*(1-N611+2*N611*(J611+E611^2)/J611))</f>
        <v>425.09645389171357</v>
      </c>
      <c r="V611">
        <f>AA611*U611*F611</f>
        <v>8983379.5143792033</v>
      </c>
      <c r="W611">
        <f>AA611*U611*G611</f>
        <v>117662.4474726874</v>
      </c>
      <c r="X611">
        <f>O611</f>
        <v>0.88055084812781104</v>
      </c>
      <c r="Y611">
        <f>V611/(0.1973269^2*10000000)</f>
        <v>23.071039408564886</v>
      </c>
      <c r="Z611">
        <f>W611/(0.1973269^2*10000000)</f>
        <v>0.30217970399730565</v>
      </c>
      <c r="AA611">
        <v>1</v>
      </c>
      <c r="AB611">
        <f>SQRT(J611+E611^2)</f>
        <v>0.51988359996541345</v>
      </c>
    </row>
    <row r="612" spans="1:28" x14ac:dyDescent="0.2">
      <c r="A612">
        <v>6</v>
      </c>
      <c r="B612">
        <v>12</v>
      </c>
      <c r="C612">
        <v>1.2043999999999999</v>
      </c>
      <c r="D612">
        <v>22</v>
      </c>
      <c r="E612">
        <v>0.34999999999999987</v>
      </c>
      <c r="F612">
        <v>21140.12198</v>
      </c>
      <c r="G612">
        <v>274.18</v>
      </c>
      <c r="H612">
        <v>13</v>
      </c>
      <c r="J612" s="7">
        <f>4*C612*(C612-E612)*N612</f>
        <v>0.14986135938852002</v>
      </c>
      <c r="K612" s="8">
        <f>MP^2+2*MP*E612-J612</f>
        <v>1.3872836137436064</v>
      </c>
      <c r="L612" s="9">
        <f>SQRT(K612)</f>
        <v>1.1778300445071039</v>
      </c>
      <c r="M612" s="9">
        <f>PI()*D612/180</f>
        <v>0.38397243543875248</v>
      </c>
      <c r="N612" s="9">
        <f>(SIN(M612/2))^2</f>
        <v>3.6408072716606295E-2</v>
      </c>
      <c r="O612" s="9">
        <f>1/(1+2*(1+E612^2/J612)*(TAN(M612/2))^2)</f>
        <v>0.87924618739099936</v>
      </c>
      <c r="P612" s="10">
        <f>(1/137)*(C612-E612)*(K612-MP^2)/((4*PI()^2*J612*MP*C612)*(1-O612))</f>
        <v>3.915958644989101E-3</v>
      </c>
      <c r="Q612" s="10">
        <f>F612/P612</f>
        <v>5398453.8388961554</v>
      </c>
      <c r="R612" s="11">
        <f>G612/P612</f>
        <v>70016.061163169696</v>
      </c>
      <c r="S612">
        <f>4*(1/137)^2*(1-N612)*(C612-E612)^2/J612^2</f>
        <v>6.675059692978315E-3</v>
      </c>
      <c r="T612">
        <f>(1/S612)*O612*(J612+E612^2)^2/J612^2</f>
        <v>435.0778670221365</v>
      </c>
      <c r="U612">
        <f>(J612+E612^2)^2/(4*(1/137)^2*(C612-E612)^2*(1-N612+2*N612*(J612+E612^2)/J612))</f>
        <v>435.07786702213656</v>
      </c>
      <c r="V612">
        <f>AA612*U612*F612</f>
        <v>9197599.1796461865</v>
      </c>
      <c r="W612">
        <f>AA612*U612*G612</f>
        <v>119289.64958012941</v>
      </c>
      <c r="X612">
        <f>O612</f>
        <v>0.87924618739099936</v>
      </c>
      <c r="Y612">
        <f>V612/(0.1973269^2*10000000)</f>
        <v>23.621196543922835</v>
      </c>
      <c r="Z612">
        <f>W612/(0.1973269^2*10000000)</f>
        <v>0.30635867070870909</v>
      </c>
      <c r="AA612">
        <v>1</v>
      </c>
      <c r="AB612">
        <f>SQRT(J612+E612^2)</f>
        <v>0.52188251492890614</v>
      </c>
    </row>
    <row r="613" spans="1:28" x14ac:dyDescent="0.2">
      <c r="A613">
        <v>6</v>
      </c>
      <c r="B613">
        <v>12</v>
      </c>
      <c r="C613">
        <v>1.2043999999999999</v>
      </c>
      <c r="D613">
        <v>22</v>
      </c>
      <c r="E613">
        <v>0.35399999999999987</v>
      </c>
      <c r="F613">
        <v>21033.77404</v>
      </c>
      <c r="G613">
        <v>273.18</v>
      </c>
      <c r="H613">
        <v>13</v>
      </c>
      <c r="J613" s="7">
        <f>4*C613*(C613-E613)*N613</f>
        <v>0.14915976126404193</v>
      </c>
      <c r="K613" s="8">
        <f>MP^2+2*MP*E613-J613</f>
        <v>1.3954913885733646</v>
      </c>
      <c r="L613" s="9">
        <f>SQRT(K613)</f>
        <v>1.1813091841568679</v>
      </c>
      <c r="M613" s="9">
        <f>PI()*D613/180</f>
        <v>0.38397243543875248</v>
      </c>
      <c r="N613" s="9">
        <f>(SIN(M613/2))^2</f>
        <v>3.6408072716606295E-2</v>
      </c>
      <c r="O613" s="9">
        <f>1/(1+2*(1+E613^2/J613)*(TAN(M613/2))^2)</f>
        <v>0.87792067283663444</v>
      </c>
      <c r="P613" s="10">
        <f>(1/137)*(C613-E613)*(K613-MP^2)/((4*PI()^2*J613*MP*C613)*(1-O613))</f>
        <v>3.9361554171997879E-3</v>
      </c>
      <c r="Q613" s="10">
        <f>F613/P613</f>
        <v>5343735.6533456175</v>
      </c>
      <c r="R613" s="11">
        <f>G613/P613</f>
        <v>69402.747362639057</v>
      </c>
      <c r="S613">
        <f>4*(1/137)^2*(1-N613)*(C613-E613)^2/J613^2</f>
        <v>6.6750596929783159E-3</v>
      </c>
      <c r="T613">
        <f>(1/S613)*O613*(J613+E613^2)^2/J613^2</f>
        <v>445.3533867033953</v>
      </c>
      <c r="U613">
        <f>(J613+E613^2)^2/(4*(1/137)^2*(C613-E613)^2*(1-N613+2*N613*(J613+E613^2)/J613))</f>
        <v>445.35338670339536</v>
      </c>
      <c r="V613">
        <f>AA613*U613*F613</f>
        <v>9367462.5038679577</v>
      </c>
      <c r="W613">
        <f>AA613*U613*G613</f>
        <v>121661.63817963355</v>
      </c>
      <c r="X613">
        <f>O613</f>
        <v>0.87792067283663444</v>
      </c>
      <c r="Y613">
        <f>V613/(0.1973269^2*10000000)</f>
        <v>24.057438098776164</v>
      </c>
      <c r="Z613">
        <f>W613/(0.1973269^2*10000000)</f>
        <v>0.31245039179966738</v>
      </c>
      <c r="AA613">
        <v>1</v>
      </c>
      <c r="AB613">
        <f>SQRT(J613+E613^2)</f>
        <v>0.5239043436201325</v>
      </c>
    </row>
    <row r="614" spans="1:28" x14ac:dyDescent="0.2">
      <c r="A614">
        <v>6</v>
      </c>
      <c r="B614">
        <v>12</v>
      </c>
      <c r="C614">
        <v>1.2043999999999999</v>
      </c>
      <c r="D614">
        <v>22</v>
      </c>
      <c r="E614">
        <v>0.35799999999999987</v>
      </c>
      <c r="F614">
        <v>21315.000909999999</v>
      </c>
      <c r="G614">
        <v>276.01</v>
      </c>
      <c r="H614">
        <v>13</v>
      </c>
      <c r="J614" s="7">
        <f>4*C614*(C614-E614)*N614</f>
        <v>0.14845816313956381</v>
      </c>
      <c r="K614" s="8">
        <f>MP^2+2*MP*E614-J614</f>
        <v>1.4036991634031226</v>
      </c>
      <c r="L614" s="9">
        <f>SQRT(K614)</f>
        <v>1.1847781072433448</v>
      </c>
      <c r="M614" s="9">
        <f>PI()*D614/180</f>
        <v>0.38397243543875248</v>
      </c>
      <c r="N614" s="9">
        <f>(SIN(M614/2))^2</f>
        <v>3.6408072716606295E-2</v>
      </c>
      <c r="O614" s="9">
        <f>1/(1+2*(1+E614^2/J614)*(TAN(M614/2))^2)</f>
        <v>0.87657416109689557</v>
      </c>
      <c r="P614" s="10">
        <f>(1/137)*(C614-E614)*(K614-MP^2)/((4*PI()^2*J614*MP*C614)*(1-O614))</f>
        <v>3.9552453345365456E-3</v>
      </c>
      <c r="Q614" s="10">
        <f>F614/P614</f>
        <v>5389046.4704884291</v>
      </c>
      <c r="R614" s="11">
        <f>G614/P614</f>
        <v>69783.28185863125</v>
      </c>
      <c r="S614">
        <f>4*(1/137)^2*(1-N614)*(C614-E614)^2/J614^2</f>
        <v>6.6750596929783185E-3</v>
      </c>
      <c r="T614">
        <f>(1/S614)*O614*(J614+E614^2)^2/J614^2</f>
        <v>455.93117799958179</v>
      </c>
      <c r="U614">
        <f>(J614+E614^2)^2/(4*(1/137)^2*(C614-E614)^2*(1-N614+2*N614*(J614+E614^2)/J614))</f>
        <v>455.93117799958185</v>
      </c>
      <c r="V614">
        <f>AA614*U614*F614</f>
        <v>9718173.4739584588</v>
      </c>
      <c r="W614">
        <f>AA614*U614*G614</f>
        <v>125841.56443966458</v>
      </c>
      <c r="X614">
        <f>O614</f>
        <v>0.87657416109689557</v>
      </c>
      <c r="Y614">
        <f>V614/(0.1973269^2*10000000)</f>
        <v>24.958131050579293</v>
      </c>
      <c r="Z614">
        <f>W614/(0.1973269^2*10000000)</f>
        <v>0.32318524312323804</v>
      </c>
      <c r="AA614">
        <v>1</v>
      </c>
      <c r="AB614">
        <f>SQRT(J614+E614^2)</f>
        <v>0.52594882178740898</v>
      </c>
    </row>
    <row r="615" spans="1:28" x14ac:dyDescent="0.2">
      <c r="A615">
        <v>6</v>
      </c>
      <c r="B615">
        <v>12</v>
      </c>
      <c r="C615">
        <v>1.2043999999999999</v>
      </c>
      <c r="D615">
        <v>22</v>
      </c>
      <c r="E615">
        <v>0.36199999999999988</v>
      </c>
      <c r="F615">
        <v>21723.148990000002</v>
      </c>
      <c r="G615">
        <v>280.74</v>
      </c>
      <c r="H615">
        <v>13</v>
      </c>
      <c r="J615" s="7">
        <f>4*C615*(C615-E615)*N615</f>
        <v>0.14775656501508572</v>
      </c>
      <c r="K615" s="8">
        <f>MP^2+2*MP*E615-J615</f>
        <v>1.4119069382328808</v>
      </c>
      <c r="L615" s="9">
        <f>SQRT(K615)</f>
        <v>1.1882369032448372</v>
      </c>
      <c r="M615" s="9">
        <f>PI()*D615/180</f>
        <v>0.38397243543875248</v>
      </c>
      <c r="N615" s="9">
        <f>(SIN(M615/2))^2</f>
        <v>3.6408072716606295E-2</v>
      </c>
      <c r="O615" s="9">
        <f>1/(1+2*(1+E615^2/J615)*(TAN(M615/2))^2)</f>
        <v>0.87520650877211392</v>
      </c>
      <c r="P615" s="10">
        <f>(1/137)*(C615-E615)*(K615-MP^2)/((4*PI()^2*J615*MP*C615)*(1-O615))</f>
        <v>3.9732500240568739E-3</v>
      </c>
      <c r="Q615" s="10">
        <f>F615/P615</f>
        <v>5467350.1185358707</v>
      </c>
      <c r="R615" s="11">
        <f>G615/P615</f>
        <v>70657.521751765162</v>
      </c>
      <c r="S615">
        <f>4*(1/137)^2*(1-N615)*(C615-E615)^2/J615^2</f>
        <v>6.6750596929783194E-3</v>
      </c>
      <c r="T615">
        <f>(1/S615)*O615*(J615+E615^2)^2/J615^2</f>
        <v>466.81963165914948</v>
      </c>
      <c r="U615">
        <f>(J615+E615^2)^2/(4*(1/137)^2*(C615-E615)^2*(1-N615+2*N615*(J615+E615^2)/J615))</f>
        <v>466.81963165914948</v>
      </c>
      <c r="V615">
        <f>AA615*U615*F615</f>
        <v>10140792.409988625</v>
      </c>
      <c r="W615">
        <f>AA615*U615*G615</f>
        <v>131054.94339198963</v>
      </c>
      <c r="X615">
        <f>O615</f>
        <v>0.87520650877211392</v>
      </c>
      <c r="Y615">
        <f>V615/(0.1973269^2*10000000)</f>
        <v>26.04349743328093</v>
      </c>
      <c r="Z615">
        <f>W615/(0.1973269^2*10000000)</f>
        <v>0.33657419892415369</v>
      </c>
      <c r="AA615">
        <v>1</v>
      </c>
      <c r="AB615">
        <f>SQRT(J615+E615^2)</f>
        <v>0.52801568633430362</v>
      </c>
    </row>
    <row r="616" spans="1:28" x14ac:dyDescent="0.2">
      <c r="A616">
        <v>6</v>
      </c>
      <c r="B616">
        <v>12</v>
      </c>
      <c r="C616">
        <v>1.2043999999999999</v>
      </c>
      <c r="D616">
        <v>22</v>
      </c>
      <c r="E616">
        <v>0.36599999999999988</v>
      </c>
      <c r="F616">
        <v>21445.82057</v>
      </c>
      <c r="G616">
        <v>277.13</v>
      </c>
      <c r="H616">
        <v>13</v>
      </c>
      <c r="J616" s="7">
        <f>4*C616*(C616-E616)*N616</f>
        <v>0.14705496689060765</v>
      </c>
      <c r="K616" s="8">
        <f>MP^2+2*MP*E616-J616</f>
        <v>1.4201147130626388</v>
      </c>
      <c r="L616" s="9">
        <f>SQRT(K616)</f>
        <v>1.1916856603411148</v>
      </c>
      <c r="M616" s="9">
        <f>PI()*D616/180</f>
        <v>0.38397243543875248</v>
      </c>
      <c r="N616" s="9">
        <f>(SIN(M616/2))^2</f>
        <v>3.6408072716606295E-2</v>
      </c>
      <c r="O616" s="9">
        <f>1/(1+2*(1+E616^2/J616)*(TAN(M616/2))^2)</f>
        <v>0.87381757245086611</v>
      </c>
      <c r="P616" s="10">
        <f>(1/137)*(C616-E616)*(K616-MP^2)/((4*PI()^2*J616*MP*C616)*(1-O616))</f>
        <v>3.9901911886095418E-3</v>
      </c>
      <c r="Q616" s="10">
        <f>F616/P616</f>
        <v>5374634.8373530451</v>
      </c>
      <c r="R616" s="11">
        <f>G616/P616</f>
        <v>69452.81238430363</v>
      </c>
      <c r="S616">
        <f>4*(1/137)^2*(1-N616)*(C616-E616)^2/J616^2</f>
        <v>6.6750596929783159E-3</v>
      </c>
      <c r="T616">
        <f>(1/S616)*O616*(J616+E616^2)^2/J616^2</f>
        <v>478.02737004571327</v>
      </c>
      <c r="U616">
        <f>(J616+E616^2)^2/(4*(1/137)^2*(C616-E616)^2*(1-N616+2*N616*(J616+E616^2)/J616))</f>
        <v>478.02737004571327</v>
      </c>
      <c r="V616">
        <f>AA616*U616*F616</f>
        <v>10251689.205549359</v>
      </c>
      <c r="W616">
        <f>AA616*U616*G616</f>
        <v>132475.72506076851</v>
      </c>
      <c r="X616">
        <f>O616</f>
        <v>0.87381757245086611</v>
      </c>
      <c r="Y616">
        <f>V616/(0.1973269^2*10000000)</f>
        <v>26.328301647170591</v>
      </c>
      <c r="Z616">
        <f>W616/(0.1973269^2*10000000)</f>
        <v>0.34022303840810253</v>
      </c>
      <c r="AA616">
        <v>1</v>
      </c>
      <c r="AB616">
        <f>SQRT(J616+E616^2)</f>
        <v>0.5301046754091191</v>
      </c>
    </row>
    <row r="617" spans="1:28" x14ac:dyDescent="0.2">
      <c r="A617">
        <v>6</v>
      </c>
      <c r="B617">
        <v>12</v>
      </c>
      <c r="C617">
        <v>1.2043999999999999</v>
      </c>
      <c r="D617">
        <v>22</v>
      </c>
      <c r="E617">
        <v>0.36999999999999988</v>
      </c>
      <c r="F617">
        <v>21688.214090000001</v>
      </c>
      <c r="G617">
        <v>279.49</v>
      </c>
      <c r="H617">
        <v>13</v>
      </c>
      <c r="J617" s="7">
        <f>4*C617*(C617-E617)*N617</f>
        <v>0.14635336876612956</v>
      </c>
      <c r="K617" s="8">
        <f>MP^2+2*MP*E617-J617</f>
        <v>1.4283224878923968</v>
      </c>
      <c r="L617" s="9">
        <f>SQRT(K617)</f>
        <v>1.1951244654396449</v>
      </c>
      <c r="M617" s="9">
        <f>PI()*D617/180</f>
        <v>0.38397243543875248</v>
      </c>
      <c r="N617" s="9">
        <f>(SIN(M617/2))^2</f>
        <v>3.6408072716606295E-2</v>
      </c>
      <c r="O617" s="9">
        <f>1/(1+2*(1+E617^2/J617)*(TAN(M617/2))^2)</f>
        <v>0.87240720873045852</v>
      </c>
      <c r="P617" s="10">
        <f>(1/137)*(C617-E617)*(K617-MP^2)/((4*PI()^2*J617*MP*C617)*(1-O617))</f>
        <v>4.0060905794018159E-3</v>
      </c>
      <c r="Q617" s="10">
        <f>F617/P617</f>
        <v>5413810.2122589694</v>
      </c>
      <c r="R617" s="11">
        <f>G617/P617</f>
        <v>69766.270747111528</v>
      </c>
      <c r="S617">
        <f>4*(1/137)^2*(1-N617)*(C617-E617)^2/J617^2</f>
        <v>6.6750596929783159E-3</v>
      </c>
      <c r="T617">
        <f>(1/S617)*O617*(J617+E617^2)^2/J617^2</f>
        <v>489.56325323449016</v>
      </c>
      <c r="U617">
        <f>(J617+E617^2)^2/(4*(1/137)^2*(C617-E617)^2*(1-N617+2*N617*(J617+E617^2)/J617))</f>
        <v>489.56325323449022</v>
      </c>
      <c r="V617">
        <f>AA617*U617*F617</f>
        <v>10617752.646746509</v>
      </c>
      <c r="W617">
        <f>AA617*U617*G617</f>
        <v>136828.03364650768</v>
      </c>
      <c r="X617">
        <f>O617</f>
        <v>0.87240720873045852</v>
      </c>
      <c r="Y617">
        <f>V617/(0.1973269^2*10000000)</f>
        <v>27.268422685625676</v>
      </c>
      <c r="Z617">
        <f>W617/(0.1973269^2*10000000)</f>
        <v>0.3514006005648721</v>
      </c>
      <c r="AA617">
        <v>1</v>
      </c>
      <c r="AB617">
        <f>SQRT(J617+E617^2)</f>
        <v>0.53221552849022502</v>
      </c>
    </row>
    <row r="618" spans="1:28" x14ac:dyDescent="0.2">
      <c r="A618">
        <v>6</v>
      </c>
      <c r="B618">
        <v>12</v>
      </c>
      <c r="C618">
        <v>1.2043999999999999</v>
      </c>
      <c r="D618">
        <v>22</v>
      </c>
      <c r="E618">
        <v>0.37399999999999989</v>
      </c>
      <c r="F618">
        <v>21763.223440000002</v>
      </c>
      <c r="G618">
        <v>280.26</v>
      </c>
      <c r="H618">
        <v>13</v>
      </c>
      <c r="J618" s="7">
        <f>4*C618*(C618-E618)*N618</f>
        <v>0.14565177064165147</v>
      </c>
      <c r="K618" s="8">
        <f>MP^2+2*MP*E618-J618</f>
        <v>1.436530262722155</v>
      </c>
      <c r="L618" s="9">
        <f>SQRT(K618)</f>
        <v>1.1985534042011456</v>
      </c>
      <c r="M618" s="9">
        <f>PI()*D618/180</f>
        <v>0.38397243543875248</v>
      </c>
      <c r="N618" s="9">
        <f>(SIN(M618/2))^2</f>
        <v>3.6408072716606295E-2</v>
      </c>
      <c r="O618" s="9">
        <f>1/(1+2*(1+E618^2/J618)*(TAN(M618/2))^2)</f>
        <v>0.87097527423780308</v>
      </c>
      <c r="P618" s="10">
        <f>(1/137)*(C618-E618)*(K618-MP^2)/((4*PI()^2*J618*MP*C618)*(1-O618))</f>
        <v>4.0209699697503574E-3</v>
      </c>
      <c r="Q618" s="10">
        <f>F618/P618</f>
        <v>5412431.2302066693</v>
      </c>
      <c r="R618" s="11">
        <f>G618/P618</f>
        <v>69699.600372146029</v>
      </c>
      <c r="S618">
        <f>4*(1/137)^2*(1-N618)*(C618-E618)^2/J618^2</f>
        <v>6.6750596929783168E-3</v>
      </c>
      <c r="T618">
        <f>(1/S618)*O618*(J618+E618^2)^2/J618^2</f>
        <v>501.43638527968449</v>
      </c>
      <c r="U618">
        <f>(J618+E618^2)^2/(4*(1/137)^2*(C618-E618)^2*(1-N618+2*N618*(J618+E618^2)/J618))</f>
        <v>501.43638527968449</v>
      </c>
      <c r="V618">
        <f>AA618*U618*F618</f>
        <v>10912872.093787702</v>
      </c>
      <c r="W618">
        <f>AA618*U618*G618</f>
        <v>140532.56133848437</v>
      </c>
      <c r="X618">
        <f>O618</f>
        <v>0.87097527423780308</v>
      </c>
      <c r="Y618">
        <f>V618/(0.1973269^2*10000000)</f>
        <v>28.026345957376904</v>
      </c>
      <c r="Z618">
        <f>W618/(0.1973269^2*10000000)</f>
        <v>0.3609145373004749</v>
      </c>
      <c r="AA618">
        <v>1</v>
      </c>
      <c r="AB618">
        <f>SQRT(J618+E618^2)</f>
        <v>0.53434798646729398</v>
      </c>
    </row>
    <row r="619" spans="1:28" x14ac:dyDescent="0.2">
      <c r="A619">
        <v>6</v>
      </c>
      <c r="B619">
        <v>12</v>
      </c>
      <c r="C619">
        <v>1.2043999999999999</v>
      </c>
      <c r="D619">
        <v>22</v>
      </c>
      <c r="E619">
        <v>0.37799999999999989</v>
      </c>
      <c r="F619">
        <v>21380.889159999999</v>
      </c>
      <c r="G619">
        <v>275</v>
      </c>
      <c r="H619">
        <v>13</v>
      </c>
      <c r="J619" s="7">
        <f>4*C619*(C619-E619)*N619</f>
        <v>0.14495017251717338</v>
      </c>
      <c r="K619" s="8">
        <f>MP^2+2*MP*E619-J619</f>
        <v>1.4447380375519132</v>
      </c>
      <c r="L619" s="9">
        <f>SQRT(K619)</f>
        <v>1.2019725610644834</v>
      </c>
      <c r="M619" s="9">
        <f>PI()*D619/180</f>
        <v>0.38397243543875248</v>
      </c>
      <c r="N619" s="9">
        <f>(SIN(M619/2))^2</f>
        <v>3.6408072716606295E-2</v>
      </c>
      <c r="O619" s="9">
        <f>1/(1+2*(1+E619^2/J619)*(TAN(M619/2))^2)</f>
        <v>0.86952162565068791</v>
      </c>
      <c r="P619" s="10">
        <f>(1/137)*(C619-E619)*(K619-MP^2)/((4*PI()^2*J619*MP*C619)*(1-O619))</f>
        <v>4.0348511300134947E-3</v>
      </c>
      <c r="Q619" s="10">
        <f>F619/P619</f>
        <v>5299052.7955187503</v>
      </c>
      <c r="R619" s="11">
        <f>G619/P619</f>
        <v>68156.17011353781</v>
      </c>
      <c r="S619">
        <f>4*(1/137)^2*(1-N619)*(C619-E619)^2/J619^2</f>
        <v>6.6750596929783168E-3</v>
      </c>
      <c r="T619">
        <f>(1/S619)*O619*(J619+E619^2)^2/J619^2</f>
        <v>513.65612065833147</v>
      </c>
      <c r="U619">
        <f>(J619+E619^2)^2/(4*(1/137)^2*(C619-E619)^2*(1-N619+2*N619*(J619+E619^2)/J619))</f>
        <v>513.65612065833147</v>
      </c>
      <c r="V619">
        <f>AA619*U619*F619</f>
        <v>10982424.58215137</v>
      </c>
      <c r="W619">
        <f>AA619*U619*G619</f>
        <v>141255.43318104115</v>
      </c>
      <c r="X619">
        <f>O619</f>
        <v>0.86952162565068791</v>
      </c>
      <c r="Y619">
        <f>V619/(0.1973269^2*10000000)</f>
        <v>28.204970070655595</v>
      </c>
      <c r="Z619">
        <f>W619/(0.1973269^2*10000000)</f>
        <v>0.36277101066222867</v>
      </c>
      <c r="AA619">
        <v>1</v>
      </c>
      <c r="AB619">
        <f>SQRT(J619+E619^2)</f>
        <v>0.53650179171851164</v>
      </c>
    </row>
    <row r="620" spans="1:28" x14ac:dyDescent="0.2">
      <c r="A620">
        <v>6</v>
      </c>
      <c r="B620">
        <v>12</v>
      </c>
      <c r="C620">
        <v>1.2043999999999999</v>
      </c>
      <c r="D620">
        <v>22</v>
      </c>
      <c r="E620">
        <v>0.3819999999999999</v>
      </c>
      <c r="F620">
        <v>21009.832170000001</v>
      </c>
      <c r="G620">
        <v>271.12</v>
      </c>
      <c r="H620">
        <v>13</v>
      </c>
      <c r="J620" s="7">
        <f>4*C620*(C620-E620)*N620</f>
        <v>0.14424857439269528</v>
      </c>
      <c r="K620" s="8">
        <f>MP^2+2*MP*E620-J620</f>
        <v>1.4529458123816712</v>
      </c>
      <c r="L620" s="9">
        <f>SQRT(K620)</f>
        <v>1.2053820192709328</v>
      </c>
      <c r="M620" s="9">
        <f>PI()*D620/180</f>
        <v>0.38397243543875248</v>
      </c>
      <c r="N620" s="9">
        <f>(SIN(M620/2))^2</f>
        <v>3.6408072716606295E-2</v>
      </c>
      <c r="O620" s="9">
        <f>1/(1+2*(1+E620^2/J620)*(TAN(M620/2))^2)</f>
        <v>0.86804611971944323</v>
      </c>
      <c r="P620" s="10">
        <f>(1/137)*(C620-E620)*(K620-MP^2)/((4*PI()^2*J620*MP*C620)*(1-O620))</f>
        <v>4.047755803698966E-3</v>
      </c>
      <c r="Q620" s="10">
        <f>F620/P620</f>
        <v>5190489.0484748511</v>
      </c>
      <c r="R620" s="11">
        <f>G620/P620</f>
        <v>66980.325184696674</v>
      </c>
      <c r="S620">
        <f>4*(1/137)^2*(1-N620)*(C620-E620)^2/J620^2</f>
        <v>6.6750596929783159E-3</v>
      </c>
      <c r="T620">
        <f>(1/S620)*O620*(J620+E620^2)^2/J620^2</f>
        <v>526.23207089630694</v>
      </c>
      <c r="U620">
        <f>(J620+E620^2)^2/(4*(1/137)^2*(C620-E620)^2*(1-N620+2*N620*(J620+E620^2)/J620))</f>
        <v>526.23207089630694</v>
      </c>
      <c r="V620">
        <f>AA620*U620*F620</f>
        <v>11056047.492002951</v>
      </c>
      <c r="W620">
        <f>AA620*U620*G620</f>
        <v>142672.03906140674</v>
      </c>
      <c r="X620">
        <f>O620</f>
        <v>0.86804611971944323</v>
      </c>
      <c r="Y620">
        <f>V620/(0.1973269^2*10000000)</f>
        <v>28.394047806026816</v>
      </c>
      <c r="Z620">
        <f>W620/(0.1973269^2*10000000)</f>
        <v>0.36640912592163699</v>
      </c>
      <c r="AA620">
        <v>1</v>
      </c>
      <c r="AB620">
        <f>SQRT(J620+E620^2)</f>
        <v>0.53867668818382619</v>
      </c>
    </row>
    <row r="621" spans="1:28" x14ac:dyDescent="0.2">
      <c r="A621">
        <v>6</v>
      </c>
      <c r="B621">
        <v>12</v>
      </c>
      <c r="C621">
        <v>1.2043999999999999</v>
      </c>
      <c r="D621">
        <v>22</v>
      </c>
      <c r="E621">
        <v>0.3859999999999999</v>
      </c>
      <c r="F621">
        <v>21688.754489999999</v>
      </c>
      <c r="G621">
        <v>277.74</v>
      </c>
      <c r="H621">
        <v>13</v>
      </c>
      <c r="J621" s="7">
        <f>4*C621*(C621-E621)*N621</f>
        <v>0.14354697626821719</v>
      </c>
      <c r="K621" s="8">
        <f>MP^2+2*MP*E621-J621</f>
        <v>1.4611535872114294</v>
      </c>
      <c r="L621" s="9">
        <f>SQRT(K621)</f>
        <v>1.2087818608878236</v>
      </c>
      <c r="M621" s="9">
        <f>PI()*D621/180</f>
        <v>0.38397243543875248</v>
      </c>
      <c r="N621" s="9">
        <f>(SIN(M621/2))^2</f>
        <v>3.6408072716606295E-2</v>
      </c>
      <c r="O621" s="9">
        <f>1/(1+2*(1+E621^2/J621)*(TAN(M621/2))^2)</f>
        <v>0.86654861328900756</v>
      </c>
      <c r="P621" s="10">
        <f>(1/137)*(C621-E621)*(K621-MP^2)/((4*PI()^2*J621*MP*C621)*(1-O621))</f>
        <v>4.0597056847381024E-3</v>
      </c>
      <c r="Q621" s="10">
        <f>F621/P621</f>
        <v>5342445.0377119323</v>
      </c>
      <c r="R621" s="11">
        <f>G621/P621</f>
        <v>68413.826412127557</v>
      </c>
      <c r="S621">
        <f>4*(1/137)^2*(1-N621)*(C621-E621)^2/J621^2</f>
        <v>6.6750596929783168E-3</v>
      </c>
      <c r="T621">
        <f>(1/S621)*O621*(J621+E621^2)^2/J621^2</f>
        <v>539.17411138244847</v>
      </c>
      <c r="U621">
        <f>(J621+E621^2)^2/(4*(1/137)^2*(C621-E621)^2*(1-N621+2*N621*(J621+E621^2)/J621))</f>
        <v>539.17411138244847</v>
      </c>
      <c r="V621">
        <f>AA621*U621*F621</f>
        <v>11694014.929137839</v>
      </c>
      <c r="W621">
        <f>AA621*U621*G621</f>
        <v>149750.21769536124</v>
      </c>
      <c r="X621">
        <f>O621</f>
        <v>0.86654861328900756</v>
      </c>
      <c r="Y621">
        <f>V621/(0.1973269^2*10000000)</f>
        <v>30.032470390752412</v>
      </c>
      <c r="Z621">
        <f>W621/(0.1973269^2*10000000)</f>
        <v>0.38458724451758847</v>
      </c>
      <c r="AA621">
        <v>1</v>
      </c>
      <c r="AB621">
        <f>SQRT(J621+E621^2)</f>
        <v>0.54087242143431302</v>
      </c>
    </row>
    <row r="622" spans="1:28" x14ac:dyDescent="0.2">
      <c r="A622">
        <v>6</v>
      </c>
      <c r="B622">
        <v>12</v>
      </c>
      <c r="C622">
        <v>1.2043999999999999</v>
      </c>
      <c r="D622">
        <v>22</v>
      </c>
      <c r="E622">
        <v>0.3899999999999999</v>
      </c>
      <c r="F622">
        <v>20797.640189999998</v>
      </c>
      <c r="G622">
        <v>269.79000000000002</v>
      </c>
      <c r="H622">
        <v>13</v>
      </c>
      <c r="J622" s="7">
        <f>4*C622*(C622-E622)*N622</f>
        <v>0.1428453781437391</v>
      </c>
      <c r="K622" s="8">
        <f>MP^2+2*MP*E622-J622</f>
        <v>1.4693613620411876</v>
      </c>
      <c r="L622" s="9">
        <f>SQRT(K622)</f>
        <v>1.2121721668315881</v>
      </c>
      <c r="M622" s="9">
        <f>PI()*D622/180</f>
        <v>0.38397243543875248</v>
      </c>
      <c r="N622" s="9">
        <f>(SIN(M622/2))^2</f>
        <v>3.6408072716606295E-2</v>
      </c>
      <c r="O622" s="9">
        <f>1/(1+2*(1+E622^2/J622)*(TAN(M622/2))^2)</f>
        <v>0.86502896332139512</v>
      </c>
      <c r="P622" s="10">
        <f>(1/137)*(C622-E622)*(K622-MP^2)/((4*PI()^2*J622*MP*C622)*(1-O622))</f>
        <v>4.07072239591436E-3</v>
      </c>
      <c r="Q622" s="10">
        <f>F622/P622</f>
        <v>5109078.4797494058</v>
      </c>
      <c r="R622" s="11">
        <f>G622/P622</f>
        <v>66275.705823314973</v>
      </c>
      <c r="S622">
        <f>4*(1/137)^2*(1-N622)*(C622-E622)^2/J622^2</f>
        <v>6.6750596929783176E-3</v>
      </c>
      <c r="T622">
        <f>(1/S622)*O622*(J622+E622^2)^2/J622^2</f>
        <v>552.49238837694213</v>
      </c>
      <c r="U622">
        <f>(J622+E622^2)^2/(4*(1/137)^2*(C622-E622)^2*(1-N622+2*N622*(J622+E622^2)/J622))</f>
        <v>552.49238837694202</v>
      </c>
      <c r="V622">
        <f>AA622*U622*F622</f>
        <v>11490537.901177377</v>
      </c>
      <c r="W622">
        <f>AA622*U622*G622</f>
        <v>149056.92146021521</v>
      </c>
      <c r="X622">
        <f>O622</f>
        <v>0.86502896332139512</v>
      </c>
      <c r="Y622">
        <f>V622/(0.1973269^2*10000000)</f>
        <v>29.509902405808731</v>
      </c>
      <c r="Z622">
        <f>W622/(0.1973269^2*10000000)</f>
        <v>0.38280672698103541</v>
      </c>
      <c r="AA622">
        <v>1</v>
      </c>
      <c r="AB622">
        <f>SQRT(J622+E622^2)</f>
        <v>0.54308873873773056</v>
      </c>
    </row>
    <row r="623" spans="1:28" x14ac:dyDescent="0.2">
      <c r="A623">
        <v>6</v>
      </c>
      <c r="B623">
        <v>12</v>
      </c>
      <c r="C623">
        <v>1.2043999999999999</v>
      </c>
      <c r="D623">
        <v>22</v>
      </c>
      <c r="E623">
        <v>0.39399999999999991</v>
      </c>
      <c r="F623">
        <v>19965.49367</v>
      </c>
      <c r="G623">
        <v>260.79000000000002</v>
      </c>
      <c r="H623">
        <v>13</v>
      </c>
      <c r="J623" s="7">
        <f>4*C623*(C623-E623)*N623</f>
        <v>0.14214378001926101</v>
      </c>
      <c r="K623" s="8">
        <f>MP^2+2*MP*E623-J623</f>
        <v>1.4775691368709456</v>
      </c>
      <c r="L623" s="9">
        <f>SQRT(K623)</f>
        <v>1.2155530168902324</v>
      </c>
      <c r="M623" s="9">
        <f>PI()*D623/180</f>
        <v>0.38397243543875248</v>
      </c>
      <c r="N623" s="9">
        <f>(SIN(M623/2))^2</f>
        <v>3.6408072716606295E-2</v>
      </c>
      <c r="O623" s="9">
        <f>1/(1+2*(1+E623^2/J623)*(TAN(M623/2))^2)</f>
        <v>0.86348702691856394</v>
      </c>
      <c r="P623" s="10">
        <f>(1/137)*(C623-E623)*(K623-MP^2)/((4*PI()^2*J623*MP*C623)*(1-O623))</f>
        <v>4.0808274684313358E-3</v>
      </c>
      <c r="Q623" s="10">
        <f>F623/P623</f>
        <v>4892511.0959603265</v>
      </c>
      <c r="R623" s="11">
        <f>G623/P623</f>
        <v>63906.156782523161</v>
      </c>
      <c r="S623">
        <f>4*(1/137)^2*(1-N623)*(C623-E623)^2/J623^2</f>
        <v>6.6750596929783168E-3</v>
      </c>
      <c r="T623">
        <f>(1/S623)*O623*(J623+E623^2)^2/J623^2</f>
        <v>566.19732622038509</v>
      </c>
      <c r="U623">
        <f>(J623+E623^2)^2/(4*(1/137)^2*(C623-E623)^2*(1-N623+2*N623*(J623+E623^2)/J623))</f>
        <v>566.19732622038498</v>
      </c>
      <c r="V623">
        <f>AA623*U623*F623</f>
        <v>11304409.132624021</v>
      </c>
      <c r="W623">
        <f>AA623*U623*G623</f>
        <v>147658.60070501422</v>
      </c>
      <c r="X623">
        <f>O623</f>
        <v>0.86348702691856394</v>
      </c>
      <c r="Y623">
        <f>V623/(0.1973269^2*10000000)</f>
        <v>29.031888074176781</v>
      </c>
      <c r="Z623">
        <f>W623/(0.1973269^2*10000000)</f>
        <v>0.37921557142566581</v>
      </c>
      <c r="AA623">
        <v>1</v>
      </c>
      <c r="AB623">
        <f>SQRT(J623+E623^2)</f>
        <v>0.54532538912034978</v>
      </c>
    </row>
    <row r="624" spans="1:28" x14ac:dyDescent="0.2">
      <c r="A624">
        <v>6</v>
      </c>
      <c r="B624">
        <v>12</v>
      </c>
      <c r="C624">
        <v>1.2043999999999999</v>
      </c>
      <c r="D624">
        <v>22</v>
      </c>
      <c r="E624">
        <v>0.39799999999999991</v>
      </c>
      <c r="F624">
        <v>20328.259699999999</v>
      </c>
      <c r="G624">
        <v>265.67</v>
      </c>
      <c r="H624">
        <v>13</v>
      </c>
      <c r="J624" s="7">
        <f>4*C624*(C624-E624)*N624</f>
        <v>0.14144218189478291</v>
      </c>
      <c r="K624" s="8">
        <f>MP^2+2*MP*E624-J624</f>
        <v>1.4857769117007038</v>
      </c>
      <c r="L624" s="9">
        <f>SQRT(K624)</f>
        <v>1.2189244897452443</v>
      </c>
      <c r="M624" s="9">
        <f>PI()*D624/180</f>
        <v>0.38397243543875248</v>
      </c>
      <c r="N624" s="9">
        <f>(SIN(M624/2))^2</f>
        <v>3.6408072716606295E-2</v>
      </c>
      <c r="O624" s="9">
        <f>1/(1+2*(1+E624^2/J624)*(TAN(M624/2))^2)</f>
        <v>0.86192266134569195</v>
      </c>
      <c r="P624" s="10">
        <f>(1/137)*(C624-E624)*(K624-MP^2)/((4*PI()^2*J624*MP*C624)*(1-O624))</f>
        <v>4.0900423226031563E-3</v>
      </c>
      <c r="Q624" s="10">
        <f>F624/P624</f>
        <v>4970183.2148919757</v>
      </c>
      <c r="R624" s="11">
        <f>G624/P624</f>
        <v>64955.318073802024</v>
      </c>
      <c r="S624">
        <f>4*(1/137)^2*(1-N624)*(C624-E624)^2/J624^2</f>
        <v>6.6750596929783168E-3</v>
      </c>
      <c r="T624">
        <f>(1/S624)*O624*(J624+E624^2)^2/J624^2</f>
        <v>580.29963475016666</v>
      </c>
      <c r="U624">
        <f>(J624+E624^2)^2/(4*(1/137)^2*(C624-E624)^2*(1-N624+2*N624*(J624+E624^2)/J624))</f>
        <v>580.29963475016677</v>
      </c>
      <c r="V624">
        <f>AA624*U624*F624</f>
        <v>11796481.679016534</v>
      </c>
      <c r="W624">
        <f>AA624*U624*G624</f>
        <v>154168.20396407682</v>
      </c>
      <c r="X624">
        <f>O624</f>
        <v>0.86192266134569195</v>
      </c>
      <c r="Y624">
        <f>V624/(0.1973269^2*10000000)</f>
        <v>30.295624632509089</v>
      </c>
      <c r="Z624">
        <f>W624/(0.1973269^2*10000000)</f>
        <v>0.395933479545162</v>
      </c>
      <c r="AA624">
        <v>1</v>
      </c>
      <c r="AB624">
        <f>SQRT(J624+E624^2)</f>
        <v>0.54758212342513779</v>
      </c>
    </row>
    <row r="625" spans="1:28" x14ac:dyDescent="0.2">
      <c r="A625">
        <v>6</v>
      </c>
      <c r="B625">
        <v>12</v>
      </c>
      <c r="C625">
        <v>1.2043999999999999</v>
      </c>
      <c r="D625">
        <v>22</v>
      </c>
      <c r="E625">
        <v>0.40199999999999991</v>
      </c>
      <c r="F625">
        <v>21481.378489999999</v>
      </c>
      <c r="G625">
        <v>276.61</v>
      </c>
      <c r="H625">
        <v>13</v>
      </c>
      <c r="J625" s="7">
        <f>4*C625*(C625-E625)*N625</f>
        <v>0.14074058377030482</v>
      </c>
      <c r="K625" s="8">
        <f>MP^2+2*MP*E625-J625</f>
        <v>1.4939846865304618</v>
      </c>
      <c r="L625" s="9">
        <f>SQRT(K625)</f>
        <v>1.2222866629929583</v>
      </c>
      <c r="M625" s="9">
        <f>PI()*D625/180</f>
        <v>0.38397243543875248</v>
      </c>
      <c r="N625" s="9">
        <f>(SIN(M625/2))^2</f>
        <v>3.6408072716606295E-2</v>
      </c>
      <c r="O625" s="9">
        <f>1/(1+2*(1+E625^2/J625)*(TAN(M625/2))^2)</f>
        <v>0.86033572405485825</v>
      </c>
      <c r="P625" s="10">
        <f>(1/137)*(C625-E625)*(K625-MP^2)/((4*PI()^2*J625*MP*C625)*(1-O625))</f>
        <v>4.0983882496475723E-3</v>
      </c>
      <c r="Q625" s="10">
        <f>F625/P625</f>
        <v>5241421.0615227148</v>
      </c>
      <c r="R625" s="11">
        <f>G625/P625</f>
        <v>67492.385579571725</v>
      </c>
      <c r="S625">
        <f>4*(1/137)^2*(1-N625)*(C625-E625)^2/J625^2</f>
        <v>6.6750596929783176E-3</v>
      </c>
      <c r="T625">
        <f>(1/S625)*O625*(J625+E625^2)^2/J625^2</f>
        <v>594.81031693108525</v>
      </c>
      <c r="U625">
        <f>(J625+E625^2)^2/(4*(1/137)^2*(C625-E625)^2*(1-N625+2*N625*(J625+E625^2)/J625))</f>
        <v>594.81031693108525</v>
      </c>
      <c r="V625">
        <f>AA625*U625*F625</f>
        <v>12777345.547753498</v>
      </c>
      <c r="W625">
        <f>AA625*U625*G625</f>
        <v>164530.48176630749</v>
      </c>
      <c r="X625">
        <f>O625</f>
        <v>0.86033572405485825</v>
      </c>
      <c r="Y625">
        <f>V625/(0.1973269^2*10000000)</f>
        <v>32.814670937281811</v>
      </c>
      <c r="Z625">
        <f>W625/(0.1973269^2*10000000)</f>
        <v>0.42254579389246272</v>
      </c>
      <c r="AA625">
        <v>1</v>
      </c>
      <c r="AB625">
        <f>SQRT(J625+E625^2)</f>
        <v>0.54985869436638424</v>
      </c>
    </row>
    <row r="626" spans="1:28" x14ac:dyDescent="0.2">
      <c r="A626">
        <v>6</v>
      </c>
      <c r="B626">
        <v>12</v>
      </c>
      <c r="C626">
        <v>1.2043999999999999</v>
      </c>
      <c r="D626">
        <v>22</v>
      </c>
      <c r="E626">
        <v>0.40599999999999992</v>
      </c>
      <c r="F626">
        <v>20938.653839999999</v>
      </c>
      <c r="G626">
        <v>272.25</v>
      </c>
      <c r="H626">
        <v>13</v>
      </c>
      <c r="J626" s="7">
        <f>4*C626*(C626-E626)*N626</f>
        <v>0.14003898564582676</v>
      </c>
      <c r="K626" s="8">
        <f>MP^2+2*MP*E626-J626</f>
        <v>1.5021924613602198</v>
      </c>
      <c r="L626" s="9">
        <f>SQRT(K626)</f>
        <v>1.2256396131653953</v>
      </c>
      <c r="M626" s="9">
        <f>PI()*D626/180</f>
        <v>0.38397243543875248</v>
      </c>
      <c r="N626" s="9">
        <f>(SIN(M626/2))^2</f>
        <v>3.6408072716606295E-2</v>
      </c>
      <c r="O626" s="9">
        <f>1/(1+2*(1+E626^2/J626)*(TAN(M626/2))^2)</f>
        <v>0.85872607270913193</v>
      </c>
      <c r="P626" s="10">
        <f>(1/137)*(C626-E626)*(K626-MP^2)/((4*PI()^2*J626*MP*C626)*(1-O626))</f>
        <v>4.1058863945603345E-3</v>
      </c>
      <c r="Q626" s="10">
        <f>F626/P626</f>
        <v>5099667.1188322408</v>
      </c>
      <c r="R626" s="11">
        <f>G626/P626</f>
        <v>66307.241320823974</v>
      </c>
      <c r="S626">
        <f>4*(1/137)^2*(1-N626)*(C626-E626)^2/J626^2</f>
        <v>6.675059692978315E-3</v>
      </c>
      <c r="T626">
        <f>(1/S626)*O626*(J626+E626^2)^2/J626^2</f>
        <v>609.74067670737929</v>
      </c>
      <c r="U626">
        <f>(J626+E626^2)^2/(4*(1/137)^2*(C626-E626)^2*(1-N626+2*N626*(J626+E626^2)/J626))</f>
        <v>609.74067670737918</v>
      </c>
      <c r="V626">
        <f>AA626*U626*F626</f>
        <v>12767148.961743163</v>
      </c>
      <c r="W626">
        <f>AA626*U626*G626</f>
        <v>166001.89923358397</v>
      </c>
      <c r="X626">
        <f>O626</f>
        <v>0.85872607270913193</v>
      </c>
      <c r="Y626">
        <f>V626/(0.1973269^2*10000000)</f>
        <v>32.78848415119527</v>
      </c>
      <c r="Z626">
        <f>W626/(0.1973269^2*10000000)</f>
        <v>0.42632467580651845</v>
      </c>
      <c r="AA626">
        <v>1</v>
      </c>
      <c r="AB626">
        <f>SQRT(J626+E626^2)</f>
        <v>0.55215485658085695</v>
      </c>
    </row>
    <row r="627" spans="1:28" x14ac:dyDescent="0.2">
      <c r="A627">
        <v>6</v>
      </c>
      <c r="B627">
        <v>12</v>
      </c>
      <c r="C627">
        <v>1.2043999999999999</v>
      </c>
      <c r="D627">
        <v>22</v>
      </c>
      <c r="E627">
        <v>0.40999999999999992</v>
      </c>
      <c r="F627">
        <v>20520.311369999999</v>
      </c>
      <c r="G627">
        <v>266.64</v>
      </c>
      <c r="H627">
        <v>13</v>
      </c>
      <c r="J627" s="7">
        <f>4*C627*(C627-E627)*N627</f>
        <v>0.13933738752134867</v>
      </c>
      <c r="K627" s="8">
        <f>MP^2+2*MP*E627-J627</f>
        <v>1.510400236189978</v>
      </c>
      <c r="L627" s="9">
        <f>SQRT(K627)</f>
        <v>1.2289834157505861</v>
      </c>
      <c r="M627" s="9">
        <f>PI()*D627/180</f>
        <v>0.38397243543875248</v>
      </c>
      <c r="N627" s="9">
        <f>(SIN(M627/2))^2</f>
        <v>3.6408072716606295E-2</v>
      </c>
      <c r="O627" s="9">
        <f>1/(1+2*(1+E627^2/J627)*(TAN(M627/2))^2)</f>
        <v>0.85709356520707258</v>
      </c>
      <c r="P627" s="10">
        <f>(1/137)*(C627-E627)*(K627-MP^2)/((4*PI()^2*J627*MP*C627)*(1-O627))</f>
        <v>4.1125577400475764E-3</v>
      </c>
      <c r="Q627" s="10">
        <f>F627/P627</f>
        <v>4989671.3109157728</v>
      </c>
      <c r="R627" s="11">
        <f>G627/P627</f>
        <v>64835.563864184274</v>
      </c>
      <c r="S627">
        <f>4*(1/137)^2*(1-N627)*(C627-E627)^2/J627^2</f>
        <v>6.675059692978315E-3</v>
      </c>
      <c r="T627">
        <f>(1/S627)*O627*(J627+E627^2)^2/J627^2</f>
        <v>625.10232708364038</v>
      </c>
      <c r="U627">
        <f>(J627+E627^2)^2/(4*(1/137)^2*(C627-E627)^2*(1-N627+2*N627*(J627+E627^2)/J627))</f>
        <v>625.10232708364038</v>
      </c>
      <c r="V627">
        <f>AA627*U627*F627</f>
        <v>12827294.389867885</v>
      </c>
      <c r="W627">
        <f>AA627*U627*G627</f>
        <v>166677.28449358186</v>
      </c>
      <c r="X627">
        <f>O627</f>
        <v>0.85709356520707258</v>
      </c>
      <c r="Y627">
        <f>V627/(0.1973269^2*10000000)</f>
        <v>32.942949131806344</v>
      </c>
      <c r="Z627">
        <f>W627/(0.1973269^2*10000000)</f>
        <v>0.4280591945279455</v>
      </c>
      <c r="AA627">
        <v>1</v>
      </c>
      <c r="AB627">
        <f>SQRT(J627+E627^2)</f>
        <v>0.55447036667557681</v>
      </c>
    </row>
    <row r="628" spans="1:28" x14ac:dyDescent="0.2">
      <c r="A628">
        <v>6</v>
      </c>
      <c r="B628">
        <v>12</v>
      </c>
      <c r="C628">
        <v>1.2043999999999999</v>
      </c>
      <c r="D628">
        <v>22</v>
      </c>
      <c r="E628">
        <v>0.41399999999999992</v>
      </c>
      <c r="F628">
        <v>20073.16001</v>
      </c>
      <c r="G628">
        <v>263.99</v>
      </c>
      <c r="H628">
        <v>13</v>
      </c>
      <c r="J628" s="7">
        <f>4*C628*(C628-E628)*N628</f>
        <v>0.13863578939687055</v>
      </c>
      <c r="K628" s="8">
        <f>MP^2+2*MP*E628-J628</f>
        <v>1.518608011019736</v>
      </c>
      <c r="L628" s="9">
        <f>SQRT(K628)</f>
        <v>1.2323181452124026</v>
      </c>
      <c r="M628" s="9">
        <f>PI()*D628/180</f>
        <v>0.38397243543875248</v>
      </c>
      <c r="N628" s="9">
        <f>(SIN(M628/2))^2</f>
        <v>3.6408072716606295E-2</v>
      </c>
      <c r="O628" s="9">
        <f>1/(1+2*(1+E628^2/J628)*(TAN(M628/2))^2)</f>
        <v>0.85543805970764175</v>
      </c>
      <c r="P628" s="10">
        <f>(1/137)*(C628-E628)*(K628-MP^2)/((4*PI()^2*J628*MP*C628)*(1-O628))</f>
        <v>4.1184230914912976E-3</v>
      </c>
      <c r="Q628" s="10">
        <f>F628/P628</f>
        <v>4873991.7109224023</v>
      </c>
      <c r="R628" s="11">
        <f>G628/P628</f>
        <v>64099.776573564268</v>
      </c>
      <c r="S628">
        <f>4*(1/137)^2*(1-N628)*(C628-E628)^2/J628^2</f>
        <v>6.6750596929783185E-3</v>
      </c>
      <c r="T628">
        <f>(1/S628)*O628*(J628+E628^2)^2/J628^2</f>
        <v>640.90719844237469</v>
      </c>
      <c r="U628">
        <f>(J628+E628^2)^2/(4*(1/137)^2*(C628-E628)^2*(1-N628+2*N628*(J628+E628^2)/J628))</f>
        <v>640.90719844237469</v>
      </c>
      <c r="V628">
        <f>AA628*U628*F628</f>
        <v>12865032.745894609</v>
      </c>
      <c r="W628">
        <f>AA628*U628*G628</f>
        <v>169193.09131680251</v>
      </c>
      <c r="X628">
        <f>O628</f>
        <v>0.85543805970764175</v>
      </c>
      <c r="Y628">
        <f>V628/(0.1973269^2*10000000)</f>
        <v>33.039868459072139</v>
      </c>
      <c r="Z628">
        <f>W628/(0.1973269^2*10000000)</f>
        <v>0.43452026836657776</v>
      </c>
      <c r="AA628">
        <v>1</v>
      </c>
      <c r="AB628">
        <f>SQRT(J628+E628^2)</f>
        <v>0.55680498327230377</v>
      </c>
    </row>
    <row r="629" spans="1:28" x14ac:dyDescent="0.2">
      <c r="A629">
        <v>6</v>
      </c>
      <c r="B629">
        <v>12</v>
      </c>
      <c r="C629">
        <v>1.2043999999999999</v>
      </c>
      <c r="D629">
        <v>22</v>
      </c>
      <c r="E629">
        <v>0.41799999999999993</v>
      </c>
      <c r="F629">
        <v>20203.440930000001</v>
      </c>
      <c r="G629">
        <v>265.02</v>
      </c>
      <c r="H629">
        <v>13</v>
      </c>
      <c r="J629" s="7">
        <f>4*C629*(C629-E629)*N629</f>
        <v>0.13793419127239248</v>
      </c>
      <c r="K629" s="8">
        <f>MP^2+2*MP*E629-J629</f>
        <v>1.526815785849494</v>
      </c>
      <c r="L629" s="9">
        <f>SQRT(K629)</f>
        <v>1.235643875009905</v>
      </c>
      <c r="M629" s="9">
        <f>PI()*D629/180</f>
        <v>0.38397243543875248</v>
      </c>
      <c r="N629" s="9">
        <f>(SIN(M629/2))^2</f>
        <v>3.6408072716606295E-2</v>
      </c>
      <c r="O629" s="9">
        <f>1/(1+2*(1+E629^2/J629)*(TAN(M629/2))^2)</f>
        <v>0.85375941465552541</v>
      </c>
      <c r="P629" s="10">
        <f>(1/137)*(C629-E629)*(K629-MP^2)/((4*PI()^2*J629*MP*C629)*(1-O629))</f>
        <v>4.1235030629217509E-3</v>
      </c>
      <c r="Q629" s="10">
        <f>F629/P629</f>
        <v>4899581.8898906419</v>
      </c>
      <c r="R629" s="11">
        <f>G629/P629</f>
        <v>64270.596130518526</v>
      </c>
      <c r="S629">
        <f>4*(1/137)^2*(1-N629)*(C629-E629)^2/J629^2</f>
        <v>6.6750596929783159E-3</v>
      </c>
      <c r="T629">
        <f>(1/S629)*O629*(J629+E629^2)^2/J629^2</f>
        <v>657.1675471062847</v>
      </c>
      <c r="U629">
        <f>(J629+E629^2)^2/(4*(1/137)^2*(C629-E629)^2*(1-N629+2*N629*(J629+E629^2)/J629))</f>
        <v>657.1675471062847</v>
      </c>
      <c r="V629">
        <f>AA629*U629*F629</f>
        <v>13277045.719074816</v>
      </c>
      <c r="W629">
        <f>AA629*U629*G629</f>
        <v>174162.54333410755</v>
      </c>
      <c r="X629">
        <f>O629</f>
        <v>0.85375941465552541</v>
      </c>
      <c r="Y629">
        <f>V629/(0.1973269^2*10000000)</f>
        <v>34.097996697544701</v>
      </c>
      <c r="Z629">
        <f>W629/(0.1973269^2*10000000)</f>
        <v>0.44728277307281911</v>
      </c>
      <c r="AA629">
        <v>1</v>
      </c>
      <c r="AB629">
        <f>SQRT(J629+E629^2)</f>
        <v>0.55915846704882544</v>
      </c>
    </row>
    <row r="630" spans="1:28" x14ac:dyDescent="0.2">
      <c r="A630">
        <v>6</v>
      </c>
      <c r="B630">
        <v>12</v>
      </c>
      <c r="C630">
        <v>1.2043999999999999</v>
      </c>
      <c r="D630">
        <v>22</v>
      </c>
      <c r="E630">
        <v>0.42199999999999993</v>
      </c>
      <c r="F630">
        <v>19696.94052</v>
      </c>
      <c r="G630">
        <v>260.45</v>
      </c>
      <c r="H630">
        <v>13</v>
      </c>
      <c r="J630" s="7">
        <f>4*C630*(C630-E630)*N630</f>
        <v>0.13723259314791439</v>
      </c>
      <c r="K630" s="8">
        <f>MP^2+2*MP*E630-J630</f>
        <v>1.5350235606792522</v>
      </c>
      <c r="L630" s="9">
        <f>SQRT(K630)</f>
        <v>1.2389606776162236</v>
      </c>
      <c r="M630" s="9">
        <f>PI()*D630/180</f>
        <v>0.38397243543875248</v>
      </c>
      <c r="N630" s="9">
        <f>(SIN(M630/2))^2</f>
        <v>3.6408072716606295E-2</v>
      </c>
      <c r="O630" s="9">
        <f>1/(1+2*(1+E630^2/J630)*(TAN(M630/2))^2)</f>
        <v>0.85205748880687227</v>
      </c>
      <c r="P630" s="10">
        <f>(1/137)*(C630-E630)*(K630-MP^2)/((4*PI()^2*J630*MP*C630)*(1-O630))</f>
        <v>4.1278180639693976E-3</v>
      </c>
      <c r="Q630" s="10">
        <f>F630/P630</f>
        <v>4771755.9773114137</v>
      </c>
      <c r="R630" s="11">
        <f>G630/P630</f>
        <v>63096.288635731617</v>
      </c>
      <c r="S630">
        <f>4*(1/137)^2*(1-N630)*(C630-E630)^2/J630^2</f>
        <v>6.6750596929783159E-3</v>
      </c>
      <c r="T630">
        <f>(1/S630)*O630*(J630+E630^2)^2/J630^2</f>
        <v>673.89596415366998</v>
      </c>
      <c r="U630">
        <f>(J630+E630^2)^2/(4*(1/137)^2*(C630-E630)^2*(1-N630+2*N630*(J630+E630^2)/J630))</f>
        <v>673.89596415367009</v>
      </c>
      <c r="V630">
        <f>AA630*U630*F630</f>
        <v>13273688.722602893</v>
      </c>
      <c r="W630">
        <f>AA630*U630*G630</f>
        <v>175516.20386382338</v>
      </c>
      <c r="X630">
        <f>O630</f>
        <v>0.85205748880687227</v>
      </c>
      <c r="Y630">
        <f>V630/(0.1973269^2*10000000)</f>
        <v>34.089375287553707</v>
      </c>
      <c r="Z630">
        <f>W630/(0.1973269^2*10000000)</f>
        <v>0.45075923261423156</v>
      </c>
      <c r="AA630">
        <v>1</v>
      </c>
      <c r="AB630">
        <f>SQRT(J630+E630^2)</f>
        <v>0.56153058077714191</v>
      </c>
    </row>
    <row r="631" spans="1:28" x14ac:dyDescent="0.2">
      <c r="A631">
        <v>6</v>
      </c>
      <c r="B631">
        <v>12</v>
      </c>
      <c r="C631">
        <v>1.2043999999999999</v>
      </c>
      <c r="D631">
        <v>22</v>
      </c>
      <c r="E631">
        <v>0.42599999999999993</v>
      </c>
      <c r="F631">
        <v>19203.882809999999</v>
      </c>
      <c r="G631">
        <v>256.79000000000002</v>
      </c>
      <c r="H631">
        <v>13</v>
      </c>
      <c r="J631" s="7">
        <f>4*C631*(C631-E631)*N631</f>
        <v>0.1365309950234363</v>
      </c>
      <c r="K631" s="8">
        <f>MP^2+2*MP*E631-J631</f>
        <v>1.5432313355090101</v>
      </c>
      <c r="L631" s="9">
        <f>SQRT(K631)</f>
        <v>1.2422686245369841</v>
      </c>
      <c r="M631" s="9">
        <f>PI()*D631/180</f>
        <v>0.38397243543875248</v>
      </c>
      <c r="N631" s="9">
        <f>(SIN(M631/2))^2</f>
        <v>3.6408072716606295E-2</v>
      </c>
      <c r="O631" s="9">
        <f>1/(1+2*(1+E631^2/J631)*(TAN(M631/2))^2)</f>
        <v>0.85033214125544521</v>
      </c>
      <c r="P631" s="10">
        <f>(1/137)*(C631-E631)*(K631-MP^2)/((4*PI()^2*J631*MP*C631)*(1-O631))</f>
        <v>4.1313882877679646E-3</v>
      </c>
      <c r="Q631" s="10">
        <f>F631/P631</f>
        <v>4648288.0504981885</v>
      </c>
      <c r="R631" s="11">
        <f>G631/P631</f>
        <v>62155.861931518935</v>
      </c>
      <c r="S631">
        <f>4*(1/137)^2*(1-N631)*(C631-E631)^2/J631^2</f>
        <v>6.6750596929783159E-3</v>
      </c>
      <c r="T631">
        <f>(1/S631)*O631*(J631+E631^2)^2/J631^2</f>
        <v>691.1053844956939</v>
      </c>
      <c r="U631">
        <f>(J631+E631^2)^2/(4*(1/137)^2*(C631-E631)^2*(1-N631+2*N631*(J631+E631^2)/J631))</f>
        <v>691.10538449569401</v>
      </c>
      <c r="V631">
        <f>AA631*U631*F631</f>
        <v>13271906.813215299</v>
      </c>
      <c r="W631">
        <f>AA631*U631*G631</f>
        <v>177468.95168464928</v>
      </c>
      <c r="X631">
        <f>O631</f>
        <v>0.85033214125544521</v>
      </c>
      <c r="Y631">
        <f>V631/(0.1973269^2*10000000)</f>
        <v>34.084799002911844</v>
      </c>
      <c r="Z631">
        <f>W631/(0.1973269^2*10000000)</f>
        <v>0.45577426307767255</v>
      </c>
      <c r="AA631">
        <v>1</v>
      </c>
      <c r="AB631">
        <f>SQRT(J631+E631^2)</f>
        <v>0.56392108935864083</v>
      </c>
    </row>
    <row r="632" spans="1:28" x14ac:dyDescent="0.2">
      <c r="A632">
        <v>6</v>
      </c>
      <c r="B632">
        <v>12</v>
      </c>
      <c r="C632">
        <v>1.2043999999999999</v>
      </c>
      <c r="D632">
        <v>22</v>
      </c>
      <c r="E632">
        <v>0.42999999999999994</v>
      </c>
      <c r="F632">
        <v>18997.780439999999</v>
      </c>
      <c r="G632">
        <v>254.72</v>
      </c>
      <c r="H632">
        <v>13</v>
      </c>
      <c r="J632" s="7">
        <f>4*C632*(C632-E632)*N632</f>
        <v>0.1358293968989582</v>
      </c>
      <c r="K632" s="8">
        <f>MP^2+2*MP*E632-J632</f>
        <v>1.5514391103387684</v>
      </c>
      <c r="L632" s="9">
        <f>SQRT(K632)</f>
        <v>1.2455677863282948</v>
      </c>
      <c r="M632" s="9">
        <f>PI()*D632/180</f>
        <v>0.38397243543875248</v>
      </c>
      <c r="N632" s="9">
        <f>(SIN(M632/2))^2</f>
        <v>3.6408072716606295E-2</v>
      </c>
      <c r="O632" s="9">
        <f>1/(1+2*(1+E632^2/J632)*(TAN(M632/2))^2)</f>
        <v>0.84858323145918968</v>
      </c>
      <c r="P632" s="10">
        <f>(1/137)*(C632-E632)*(K632-MP^2)/((4*PI()^2*J632*MP*C632)*(1-O632))</f>
        <v>4.1342336997795652E-3</v>
      </c>
      <c r="Q632" s="10">
        <f>F632/P632</f>
        <v>4595236.2202003598</v>
      </c>
      <c r="R632" s="11">
        <f>G632/P632</f>
        <v>61612.385389239491</v>
      </c>
      <c r="S632">
        <f>4*(1/137)^2*(1-N632)*(C632-E632)^2/J632^2</f>
        <v>6.6750596929783176E-3</v>
      </c>
      <c r="T632">
        <f>(1/S632)*O632*(J632+E632^2)^2/J632^2</f>
        <v>708.80909622460558</v>
      </c>
      <c r="U632">
        <f>(J632+E632^2)^2/(4*(1/137)^2*(C632-E632)^2*(1-N632+2*N632*(J632+E632^2)/J632))</f>
        <v>708.8090962246057</v>
      </c>
      <c r="V632">
        <f>AA632*U632*F632</f>
        <v>13465799.583949892</v>
      </c>
      <c r="W632">
        <f>AA632*U632*G632</f>
        <v>180547.85299033156</v>
      </c>
      <c r="X632">
        <f>O632</f>
        <v>0.84858323145918968</v>
      </c>
      <c r="Y632">
        <f>V632/(0.1973269^2*10000000)</f>
        <v>34.582752779382432</v>
      </c>
      <c r="Z632">
        <f>W632/(0.1973269^2*10000000)</f>
        <v>0.46368147141110416</v>
      </c>
      <c r="AA632">
        <v>1</v>
      </c>
      <c r="AB632">
        <f>SQRT(J632+E632^2)</f>
        <v>0.56632975985635625</v>
      </c>
    </row>
    <row r="633" spans="1:28" x14ac:dyDescent="0.2">
      <c r="A633">
        <v>6</v>
      </c>
      <c r="B633">
        <v>12</v>
      </c>
      <c r="C633">
        <v>1.2043999999999999</v>
      </c>
      <c r="D633">
        <v>22</v>
      </c>
      <c r="E633">
        <v>0.43399999999999994</v>
      </c>
      <c r="F633">
        <v>18797.044109999999</v>
      </c>
      <c r="G633">
        <v>253.89</v>
      </c>
      <c r="H633">
        <v>13</v>
      </c>
      <c r="J633" s="7">
        <f>4*C633*(C633-E633)*N633</f>
        <v>0.13512779877448011</v>
      </c>
      <c r="K633" s="8">
        <f>MP^2+2*MP*E633-J633</f>
        <v>1.5596468851685266</v>
      </c>
      <c r="L633" s="9">
        <f>SQRT(K633)</f>
        <v>1.2488582326143054</v>
      </c>
      <c r="M633" s="9">
        <f>PI()*D633/180</f>
        <v>0.38397243543875248</v>
      </c>
      <c r="N633" s="9">
        <f>(SIN(M633/2))^2</f>
        <v>3.6408072716606295E-2</v>
      </c>
      <c r="O633" s="9">
        <f>1/(1+2*(1+E633^2/J633)*(TAN(M633/2))^2)</f>
        <v>0.84681061926721657</v>
      </c>
      <c r="P633" s="10">
        <f>(1/137)*(C633-E633)*(K633-MP^2)/((4*PI()^2*J633*MP*C633)*(1-O633))</f>
        <v>4.136374027511899E-3</v>
      </c>
      <c r="Q633" s="10">
        <f>F633/P633</f>
        <v>4544328.9182692086</v>
      </c>
      <c r="R633" s="11">
        <f>G633/P633</f>
        <v>61379.845804882214</v>
      </c>
      <c r="S633">
        <f>4*(1/137)^2*(1-N633)*(C633-E633)^2/J633^2</f>
        <v>6.6750596929783159E-3</v>
      </c>
      <c r="T633">
        <f>(1/S633)*O633*(J633+E633^2)^2/J633^2</f>
        <v>727.02075024238923</v>
      </c>
      <c r="U633">
        <f>(J633+E633^2)^2/(4*(1/137)^2*(C633-E633)^2*(1-N633+2*N633*(J633+E633^2)/J633))</f>
        <v>727.02075024238934</v>
      </c>
      <c r="V633">
        <f>AA633*U633*F633</f>
        <v>13665841.111191485</v>
      </c>
      <c r="W633">
        <f>AA633*U633*G633</f>
        <v>184583.29827904023</v>
      </c>
      <c r="X633">
        <f>O633</f>
        <v>0.84681061926721657</v>
      </c>
      <c r="Y633">
        <f>V633/(0.1973269^2*10000000)</f>
        <v>35.096497740391044</v>
      </c>
      <c r="Z633">
        <f>W633/(0.1973269^2*10000000)</f>
        <v>0.4740452679241961</v>
      </c>
      <c r="AA633">
        <v>1</v>
      </c>
      <c r="AB633">
        <f>SQRT(J633+E633^2)</f>
        <v>0.56875636152440534</v>
      </c>
    </row>
    <row r="634" spans="1:28" x14ac:dyDescent="0.2">
      <c r="A634">
        <v>6</v>
      </c>
      <c r="B634">
        <v>12</v>
      </c>
      <c r="C634">
        <v>1.2043999999999999</v>
      </c>
      <c r="D634">
        <v>22</v>
      </c>
      <c r="E634">
        <v>0.43799999999999994</v>
      </c>
      <c r="F634">
        <v>18297.834070000001</v>
      </c>
      <c r="G634">
        <v>248.27</v>
      </c>
      <c r="H634">
        <v>13</v>
      </c>
      <c r="J634" s="7">
        <f>4*C634*(C634-E634)*N634</f>
        <v>0.13442620065000202</v>
      </c>
      <c r="K634" s="8">
        <f>MP^2+2*MP*E634-J634</f>
        <v>1.5678546599982845</v>
      </c>
      <c r="L634" s="9">
        <f>SQRT(K634)</f>
        <v>1.2521400321043508</v>
      </c>
      <c r="M634" s="9">
        <f>PI()*D634/180</f>
        <v>0.38397243543875248</v>
      </c>
      <c r="N634" s="9">
        <f>(SIN(M634/2))^2</f>
        <v>3.6408072716606295E-2</v>
      </c>
      <c r="O634" s="9">
        <f>1/(1+2*(1+E634^2/J634)*(TAN(M634/2))^2)</f>
        <v>0.84501416494720316</v>
      </c>
      <c r="P634" s="10">
        <f>(1/137)*(C634-E634)*(K634-MP^2)/((4*PI()^2*J634*MP*C634)*(1-O634))</f>
        <v>4.1378287510973463E-3</v>
      </c>
      <c r="Q634" s="10">
        <f>F634/P634</f>
        <v>4422085.8741791677</v>
      </c>
      <c r="R634" s="11">
        <f>G634/P634</f>
        <v>60000.066444064214</v>
      </c>
      <c r="S634">
        <f>4*(1/137)^2*(1-N634)*(C634-E634)^2/J634^2</f>
        <v>6.6750596929783159E-3</v>
      </c>
      <c r="T634">
        <f>(1/S634)*O634*(J634+E634^2)^2/J634^2</f>
        <v>745.75437017970285</v>
      </c>
      <c r="U634">
        <f>(J634+E634^2)^2/(4*(1/137)^2*(C634-E634)^2*(1-N634+2*N634*(J634+E634^2)/J634))</f>
        <v>745.75437017970285</v>
      </c>
      <c r="V634">
        <f>AA634*U634*F634</f>
        <v>13645689.722525559</v>
      </c>
      <c r="W634">
        <f>AA634*U634*G634</f>
        <v>185148.43748451484</v>
      </c>
      <c r="X634">
        <f>O634</f>
        <v>0.84501416494720316</v>
      </c>
      <c r="Y634">
        <f>V634/(0.1973269^2*10000000)</f>
        <v>35.044745114187876</v>
      </c>
      <c r="Z634">
        <f>W634/(0.1973269^2*10000000)</f>
        <v>0.47549665365937072</v>
      </c>
      <c r="AA634">
        <v>1</v>
      </c>
      <c r="AB634">
        <f>SQRT(J634+E634^2)</f>
        <v>0.57120066583469775</v>
      </c>
    </row>
    <row r="635" spans="1:28" x14ac:dyDescent="0.2">
      <c r="A635">
        <v>6</v>
      </c>
      <c r="B635">
        <v>12</v>
      </c>
      <c r="C635">
        <v>1.2043999999999999</v>
      </c>
      <c r="D635">
        <v>22</v>
      </c>
      <c r="E635">
        <v>0.44199999999999995</v>
      </c>
      <c r="F635">
        <v>18799.029579999999</v>
      </c>
      <c r="G635">
        <v>254.01</v>
      </c>
      <c r="H635">
        <v>13</v>
      </c>
      <c r="J635" s="7">
        <f>4*C635*(C635-E635)*N635</f>
        <v>0.13372460252552393</v>
      </c>
      <c r="K635" s="8">
        <f>MP^2+2*MP*E635-J635</f>
        <v>1.5760624348280428</v>
      </c>
      <c r="L635" s="9">
        <f>SQRT(K635)</f>
        <v>1.2554132526096906</v>
      </c>
      <c r="M635" s="9">
        <f>PI()*D635/180</f>
        <v>0.38397243543875248</v>
      </c>
      <c r="N635" s="9">
        <f>(SIN(M635/2))^2</f>
        <v>3.6408072716606295E-2</v>
      </c>
      <c r="O635" s="9">
        <f>1/(1+2*(1+E635^2/J635)*(TAN(M635/2))^2)</f>
        <v>0.84319372921321056</v>
      </c>
      <c r="P635" s="10">
        <f>(1/137)*(C635-E635)*(K635-MP^2)/((4*PI()^2*J635*MP*C635)*(1-O635))</f>
        <v>4.1386170947032277E-3</v>
      </c>
      <c r="Q635" s="10">
        <f>F635/P635</f>
        <v>4542345.703848701</v>
      </c>
      <c r="R635" s="11">
        <f>G635/P635</f>
        <v>61375.574059531245</v>
      </c>
      <c r="S635">
        <f>4*(1/137)^2*(1-N635)*(C635-E635)^2/J635^2</f>
        <v>6.6750596929783159E-3</v>
      </c>
      <c r="T635">
        <f>(1/S635)*O635*(J635+E635^2)^2/J635^2</f>
        <v>765.02436261537059</v>
      </c>
      <c r="U635">
        <f>(J635+E635^2)^2/(4*(1/137)^2*(C635-E635)^2*(1-N635+2*N635*(J635+E635^2)/J635))</f>
        <v>765.02436261537048</v>
      </c>
      <c r="V635">
        <f>AA635*U635*F635</f>
        <v>14381715.622226994</v>
      </c>
      <c r="W635">
        <f>AA635*U635*G635</f>
        <v>194323.83834793026</v>
      </c>
      <c r="X635">
        <f>O635</f>
        <v>0.84319372921321056</v>
      </c>
      <c r="Y635">
        <f>V635/(0.1973269^2*10000000)</f>
        <v>36.935000614420929</v>
      </c>
      <c r="Z635">
        <f>W635/(0.1973269^2*10000000)</f>
        <v>0.49906084067500367</v>
      </c>
      <c r="AA635">
        <v>1</v>
      </c>
      <c r="AB635">
        <f>SQRT(J635+E635^2)</f>
        <v>0.57366244650100973</v>
      </c>
    </row>
    <row r="636" spans="1:28" x14ac:dyDescent="0.2">
      <c r="A636">
        <v>6</v>
      </c>
      <c r="B636">
        <v>12</v>
      </c>
      <c r="C636">
        <v>1.2043999999999999</v>
      </c>
      <c r="D636">
        <v>22</v>
      </c>
      <c r="E636">
        <v>0.44599999999999995</v>
      </c>
      <c r="F636">
        <v>18452.190460000002</v>
      </c>
      <c r="G636">
        <v>252.53</v>
      </c>
      <c r="H636">
        <v>13</v>
      </c>
      <c r="J636" s="7">
        <f>4*C636*(C636-E636)*N636</f>
        <v>0.13302300440104584</v>
      </c>
      <c r="K636" s="8">
        <f>MP^2+2*MP*E636-J636</f>
        <v>1.5842702096578007</v>
      </c>
      <c r="L636" s="9">
        <f>SQRT(K636)</f>
        <v>1.2586779610598577</v>
      </c>
      <c r="M636" s="9">
        <f>PI()*D636/180</f>
        <v>0.38397243543875248</v>
      </c>
      <c r="N636" s="9">
        <f>(SIN(M636/2))^2</f>
        <v>3.6408072716606295E-2</v>
      </c>
      <c r="O636" s="9">
        <f>1/(1+2*(1+E636^2/J636)*(TAN(M636/2))^2)</f>
        <v>0.84134917325391823</v>
      </c>
      <c r="P636" s="10">
        <f>(1/137)*(C636-E636)*(K636-MP^2)/((4*PI()^2*J636*MP*C636)*(1-O636))</f>
        <v>4.1387580187423351E-3</v>
      </c>
      <c r="Q636" s="10">
        <f>F636/P636</f>
        <v>4458388.3320646901</v>
      </c>
      <c r="R636" s="11">
        <f>G636/P636</f>
        <v>61015.889031545157</v>
      </c>
      <c r="S636">
        <f>4*(1/137)^2*(1-N636)*(C636-E636)^2/J636^2</f>
        <v>6.6750596929783176E-3</v>
      </c>
      <c r="T636">
        <f>(1/S636)*O636*(J636+E636^2)^2/J636^2</f>
        <v>784.84552760713098</v>
      </c>
      <c r="U636">
        <f>(J636+E636^2)^2/(4*(1/137)^2*(C636-E636)^2*(1-N636+2*N636*(J636+E636^2)/J636))</f>
        <v>784.8455276071312</v>
      </c>
      <c r="V636">
        <f>AA636*U636*F636</f>
        <v>14482119.157085974</v>
      </c>
      <c r="W636">
        <f>AA636*U636*G636</f>
        <v>198197.04108662883</v>
      </c>
      <c r="X636">
        <f>O636</f>
        <v>0.84134917325391823</v>
      </c>
      <c r="Y636">
        <f>V636/(0.1973269^2*10000000)</f>
        <v>37.192856124786822</v>
      </c>
      <c r="Z636">
        <f>W636/(0.1973269^2*10000000)</f>
        <v>0.50900796724121899</v>
      </c>
      <c r="AA636">
        <v>1</v>
      </c>
      <c r="AB636">
        <f>SQRT(J636+E636^2)</f>
        <v>0.57614147950051797</v>
      </c>
    </row>
    <row r="637" spans="1:28" x14ac:dyDescent="0.2">
      <c r="A637">
        <v>6</v>
      </c>
      <c r="B637">
        <v>12</v>
      </c>
      <c r="C637">
        <v>1.2043999999999999</v>
      </c>
      <c r="D637">
        <v>22</v>
      </c>
      <c r="E637">
        <v>0.44999999999999996</v>
      </c>
      <c r="F637">
        <v>18614.467379999998</v>
      </c>
      <c r="G637">
        <v>257.87</v>
      </c>
      <c r="H637">
        <v>13</v>
      </c>
      <c r="J637" s="7">
        <f>4*C637*(C637-E637)*N637</f>
        <v>0.13232140627656774</v>
      </c>
      <c r="K637" s="8">
        <f>MP^2+2*MP*E637-J637</f>
        <v>1.5924779844875592</v>
      </c>
      <c r="L637" s="9">
        <f>SQRT(K637)</f>
        <v>1.2619342235186266</v>
      </c>
      <c r="M637" s="9">
        <f>PI()*D637/180</f>
        <v>0.38397243543875248</v>
      </c>
      <c r="N637" s="9">
        <f>(SIN(M637/2))^2</f>
        <v>3.6408072716606295E-2</v>
      </c>
      <c r="O637" s="9">
        <f>1/(1+2*(1+E637^2/J637)*(TAN(M637/2))^2)</f>
        <v>0.83948035876127669</v>
      </c>
      <c r="P637" s="10">
        <f>(1/137)*(C637-E637)*(K637-MP^2)/((4*PI()^2*J637*MP*C637)*(1-O637))</f>
        <v>4.1382702128527809E-3</v>
      </c>
      <c r="Q637" s="10">
        <f>F637/P637</f>
        <v>4498127.5805012807</v>
      </c>
      <c r="R637" s="11">
        <f>G637/P637</f>
        <v>62313.475615753305</v>
      </c>
      <c r="S637">
        <f>4*(1/137)^2*(1-N637)*(C637-E637)^2/J637^2</f>
        <v>6.6750596929783168E-3</v>
      </c>
      <c r="T637">
        <f>(1/S637)*O637*(J637+E637^2)^2/J637^2</f>
        <v>805.23306954478107</v>
      </c>
      <c r="U637">
        <f>(J637+E637^2)^2/(4*(1/137)^2*(C637-E637)^2*(1-N637+2*N637*(J637+E637^2)/J637))</f>
        <v>805.23306954478107</v>
      </c>
      <c r="V637">
        <f>AA637*U637*F637</f>
        <v>14988984.706338597</v>
      </c>
      <c r="W637">
        <f>AA637*U637*G637</f>
        <v>207645.4516435127</v>
      </c>
      <c r="X637">
        <f>O637</f>
        <v>0.83948035876127669</v>
      </c>
      <c r="Y637">
        <f>V637/(0.1973269^2*10000000)</f>
        <v>38.494583948144758</v>
      </c>
      <c r="Z637">
        <f>W637/(0.1973269^2*10000000)</f>
        <v>0.53327329544618374</v>
      </c>
      <c r="AA637">
        <v>1</v>
      </c>
      <c r="AB637">
        <f>SQRT(J637+E637^2)</f>
        <v>0.57863754309288273</v>
      </c>
    </row>
    <row r="638" spans="1:28" x14ac:dyDescent="0.2">
      <c r="A638">
        <v>6</v>
      </c>
      <c r="B638">
        <v>12</v>
      </c>
      <c r="C638">
        <v>1.2043999999999999</v>
      </c>
      <c r="D638">
        <v>22</v>
      </c>
      <c r="E638">
        <v>0.45399999999999996</v>
      </c>
      <c r="F638">
        <v>18343.050800000001</v>
      </c>
      <c r="G638">
        <v>255.93</v>
      </c>
      <c r="H638">
        <v>13</v>
      </c>
      <c r="J638" s="7">
        <f>4*C638*(C638-E638)*N638</f>
        <v>0.13161980815208965</v>
      </c>
      <c r="K638" s="8">
        <f>MP^2+2*MP*E638-J638</f>
        <v>1.6006857593173172</v>
      </c>
      <c r="L638" s="9">
        <f>SQRT(K638)</f>
        <v>1.2651821051996102</v>
      </c>
      <c r="M638" s="9">
        <f>PI()*D638/180</f>
        <v>0.38397243543875248</v>
      </c>
      <c r="N638" s="9">
        <f>(SIN(M638/2))^2</f>
        <v>3.6408072716606295E-2</v>
      </c>
      <c r="O638" s="9">
        <f>1/(1+2*(1+E638^2/J638)*(TAN(M638/2))^2)</f>
        <v>0.83758714795957578</v>
      </c>
      <c r="P638" s="10">
        <f>(1/137)*(C638-E638)*(K638-MP^2)/((4*PI()^2*J638*MP*C638)*(1-O638))</f>
        <v>4.1371720896161467E-3</v>
      </c>
      <c r="Q638" s="10">
        <f>F638/P638</f>
        <v>4433717.1388251092</v>
      </c>
      <c r="R638" s="11">
        <f>G638/P638</f>
        <v>61861.096047311294</v>
      </c>
      <c r="S638">
        <f>4*(1/137)^2*(1-N638)*(C638-E638)^2/J638^2</f>
        <v>6.6750596929783176E-3</v>
      </c>
      <c r="T638">
        <f>(1/S638)*O638*(J638+E638^2)^2/J638^2</f>
        <v>826.20260833733914</v>
      </c>
      <c r="U638">
        <f>(J638+E638^2)^2/(4*(1/137)^2*(C638-E638)^2*(1-N638+2*N638*(J638+E638^2)/J638))</f>
        <v>826.20260833733926</v>
      </c>
      <c r="V638">
        <f>AA638*U638*F638</f>
        <v>15155076.415824318</v>
      </c>
      <c r="W638">
        <f>AA638*U638*G638</f>
        <v>211450.03355177524</v>
      </c>
      <c r="X638">
        <f>O638</f>
        <v>0.83758714795957578</v>
      </c>
      <c r="Y638">
        <f>V638/(0.1973269^2*10000000)</f>
        <v>38.92113927388241</v>
      </c>
      <c r="Z638">
        <f>W638/(0.1973269^2*10000000)</f>
        <v>0.54304419057514275</v>
      </c>
      <c r="AA638">
        <v>1</v>
      </c>
      <c r="AB638">
        <f>SQRT(J638+E638^2)</f>
        <v>0.58115041783697408</v>
      </c>
    </row>
    <row r="639" spans="1:28" x14ac:dyDescent="0.2">
      <c r="A639">
        <v>6</v>
      </c>
      <c r="B639">
        <v>12</v>
      </c>
      <c r="C639">
        <v>1.2043999999999999</v>
      </c>
      <c r="D639">
        <v>22</v>
      </c>
      <c r="E639">
        <v>0.45799999999999996</v>
      </c>
      <c r="F639">
        <v>17945.193940000001</v>
      </c>
      <c r="G639">
        <v>252.26</v>
      </c>
      <c r="H639">
        <v>13</v>
      </c>
      <c r="J639" s="7">
        <f>4*C639*(C639-E639)*N639</f>
        <v>0.13091821002761156</v>
      </c>
      <c r="K639" s="8">
        <f>MP^2+2*MP*E639-J639</f>
        <v>1.6088935341470751</v>
      </c>
      <c r="L639" s="9">
        <f>SQRT(K639)</f>
        <v>1.2684216704814986</v>
      </c>
      <c r="M639" s="9">
        <f>PI()*D639/180</f>
        <v>0.38397243543875248</v>
      </c>
      <c r="N639" s="9">
        <f>(SIN(M639/2))^2</f>
        <v>3.6408072716606295E-2</v>
      </c>
      <c r="O639" s="9">
        <f>1/(1+2*(1+E639^2/J639)*(TAN(M639/2))^2)</f>
        <v>0.83566940363493092</v>
      </c>
      <c r="P639" s="10">
        <f>(1/137)*(C639-E639)*(K639-MP^2)/((4*PI()^2*J639*MP*C639)*(1-O639))</f>
        <v>4.1354817789831409E-3</v>
      </c>
      <c r="Q639" s="10">
        <f>F639/P639</f>
        <v>4339323.6626501307</v>
      </c>
      <c r="R639" s="11">
        <f>G639/P639</f>
        <v>60998.938813370209</v>
      </c>
      <c r="S639">
        <f>4*(1/137)^2*(1-N639)*(C639-E639)^2/J639^2</f>
        <v>6.6750596929783168E-3</v>
      </c>
      <c r="T639">
        <f>(1/S639)*O639*(J639+E639^2)^2/J639^2</f>
        <v>847.77019094633408</v>
      </c>
      <c r="U639">
        <f>(J639+E639^2)^2/(4*(1/137)^2*(C639-E639)^2*(1-N639+2*N639*(J639+E639^2)/J639))</f>
        <v>847.77019094633397</v>
      </c>
      <c r="V639">
        <f>AA639*U639*F639</f>
        <v>15213400.493082795</v>
      </c>
      <c r="W639">
        <f>AA639*U639*G639</f>
        <v>213858.50836812219</v>
      </c>
      <c r="X639">
        <f>O639</f>
        <v>0.83566940363493092</v>
      </c>
      <c r="Y639">
        <f>V639/(0.1973269^2*10000000)</f>
        <v>39.070926676579212</v>
      </c>
      <c r="Z639">
        <f>W639/(0.1973269^2*10000000)</f>
        <v>0.54922961526008851</v>
      </c>
      <c r="AA639">
        <v>1</v>
      </c>
      <c r="AB639">
        <f>SQRT(J639+E639^2)</f>
        <v>0.58367988660533054</v>
      </c>
    </row>
    <row r="640" spans="1:28" x14ac:dyDescent="0.2">
      <c r="A640">
        <v>6</v>
      </c>
      <c r="B640">
        <v>12</v>
      </c>
      <c r="C640">
        <v>1.2043999999999999</v>
      </c>
      <c r="D640">
        <v>22.01</v>
      </c>
      <c r="E640">
        <v>0.1379999999999999</v>
      </c>
      <c r="F640">
        <v>54553.969429999997</v>
      </c>
      <c r="G640">
        <v>560.44000000000005</v>
      </c>
      <c r="H640">
        <v>13</v>
      </c>
      <c r="J640" s="7">
        <f>4*C640*(C640-E640)*N640</f>
        <v>0.18721404380678722</v>
      </c>
      <c r="K640" s="8">
        <f>MP^2+2*MP*E640-J640</f>
        <v>0.95210356394549944</v>
      </c>
      <c r="L640" s="9">
        <f>SQRT(K640)</f>
        <v>0.97575794331662991</v>
      </c>
      <c r="M640" s="9">
        <f>PI()*D640/180</f>
        <v>0.38414696836395196</v>
      </c>
      <c r="N640" s="9">
        <f>(SIN(M640/2))^2</f>
        <v>3.6440770369623086E-2</v>
      </c>
      <c r="O640" s="9">
        <f>1/(1+2*(1+E640^2/J640)*(TAN(M640/2))^2)</f>
        <v>0.92307809274391639</v>
      </c>
      <c r="P640" s="10">
        <f>(1/137)*(C640-E640)*(K640-MP^2)/((4*PI()^2*J640*MP*C640)*(1-O640))</f>
        <v>8.692966200614825E-4</v>
      </c>
      <c r="Q640" s="10">
        <f>F640/P640</f>
        <v>62756449.491476886</v>
      </c>
      <c r="R640" s="11">
        <f>G640/P640</f>
        <v>644705.14099130163</v>
      </c>
      <c r="S640">
        <f>4*(1/137)^2*(1-N640)*(C640-E640)^2/J640^2</f>
        <v>6.662860144145427E-3</v>
      </c>
      <c r="T640">
        <f>(1/S640)*O640*(J640+E640^2)^2/J640^2</f>
        <v>168.15999566318382</v>
      </c>
      <c r="U640">
        <f>(J640+E640^2)^2/(4*(1/137)^2*(C640-E640)^2*(1-N640+2*N640*(J640+E640^2)/J640))</f>
        <v>168.15999566318385</v>
      </c>
      <c r="V640">
        <f>AA640*U640*F640</f>
        <v>9173795.2627582643</v>
      </c>
      <c r="W640">
        <f>AA640*U640*G640</f>
        <v>94243.587969474771</v>
      </c>
      <c r="X640">
        <f>O640</f>
        <v>0.92307809274391639</v>
      </c>
      <c r="Y640">
        <f>V640/(0.1973269^2*10000000)</f>
        <v>23.560063525583754</v>
      </c>
      <c r="Z640">
        <f>W640/(0.1973269^2*10000000)</f>
        <v>0.24203558678201506</v>
      </c>
      <c r="AA640">
        <v>1</v>
      </c>
      <c r="AB640">
        <f>SQRT(J640+E640^2)</f>
        <v>0.45415640896808579</v>
      </c>
    </row>
    <row r="641" spans="1:28" x14ac:dyDescent="0.2">
      <c r="A641">
        <v>6</v>
      </c>
      <c r="B641">
        <v>12</v>
      </c>
      <c r="C641">
        <v>1.2043999999999999</v>
      </c>
      <c r="D641">
        <v>22.01</v>
      </c>
      <c r="E641">
        <v>0.1419999999999999</v>
      </c>
      <c r="F641">
        <v>51960.907070000001</v>
      </c>
      <c r="G641">
        <v>539.16</v>
      </c>
      <c r="H641">
        <v>13</v>
      </c>
      <c r="J641" s="7">
        <f>4*C641*(C641-E641)*N641</f>
        <v>0.18651181558545643</v>
      </c>
      <c r="K641" s="8">
        <f>MP^2+2*MP*E641-J641</f>
        <v>0.96031196887211023</v>
      </c>
      <c r="L641" s="9">
        <f>SQRT(K641)</f>
        <v>0.97995508512998197</v>
      </c>
      <c r="M641" s="9">
        <f>PI()*D641/180</f>
        <v>0.38414696836395196</v>
      </c>
      <c r="N641" s="9">
        <f>(SIN(M641/2))^2</f>
        <v>3.6440770369623086E-2</v>
      </c>
      <c r="O641" s="9">
        <f>1/(1+2*(1+E641^2/J641)*(TAN(M641/2))^2)</f>
        <v>0.92266657782342143</v>
      </c>
      <c r="P641" s="10">
        <f>(1/137)*(C641-E641)*(K641-MP^2)/((4*PI()^2*J641*MP*C641)*(1-O641))</f>
        <v>9.6359294374622156E-4</v>
      </c>
      <c r="Q641" s="10">
        <f>F641/P641</f>
        <v>53924125.749601565</v>
      </c>
      <c r="R641" s="11">
        <f>G641/P641</f>
        <v>559530.87193008419</v>
      </c>
      <c r="S641">
        <f>4*(1/137)^2*(1-N641)*(C641-E641)^2/J641^2</f>
        <v>6.662860144145427E-3</v>
      </c>
      <c r="T641">
        <f>(1/S641)*O641*(J641+E641^2)^2/J641^2</f>
        <v>170.03984980586523</v>
      </c>
      <c r="U641">
        <f>(J641+E641^2)^2/(4*(1/137)^2*(C641-E641)^2*(1-N641+2*N641*(J641+E641^2)/J641))</f>
        <v>170.03984980586517</v>
      </c>
      <c r="V641">
        <f>AA641*U641*F641</f>
        <v>8835424.8339593187</v>
      </c>
      <c r="W641">
        <f>AA641*U641*G641</f>
        <v>91678.685421330258</v>
      </c>
      <c r="X641">
        <f>O641</f>
        <v>0.92266657782342143</v>
      </c>
      <c r="Y641">
        <f>V641/(0.1973269^2*10000000)</f>
        <v>22.691063447715738</v>
      </c>
      <c r="Z641">
        <f>W641/(0.1973269^2*10000000)</f>
        <v>0.23544842571722285</v>
      </c>
      <c r="AA641">
        <v>1</v>
      </c>
      <c r="AB641">
        <f>SQRT(J641+E641^2)</f>
        <v>0.4546161189239295</v>
      </c>
    </row>
    <row r="642" spans="1:28" x14ac:dyDescent="0.2">
      <c r="A642">
        <v>6</v>
      </c>
      <c r="B642">
        <v>12</v>
      </c>
      <c r="C642">
        <v>1.2043999999999999</v>
      </c>
      <c r="D642">
        <v>22.01</v>
      </c>
      <c r="E642">
        <v>0.14599999999999991</v>
      </c>
      <c r="F642">
        <v>52621.572500000002</v>
      </c>
      <c r="G642">
        <v>550.75</v>
      </c>
      <c r="H642">
        <v>13</v>
      </c>
      <c r="J642" s="7">
        <f>4*C642*(C642-E642)*N642</f>
        <v>0.18580958736412564</v>
      </c>
      <c r="K642" s="8">
        <f>MP^2+2*MP*E642-J642</f>
        <v>0.96852037379872091</v>
      </c>
      <c r="L642" s="9">
        <f>SQRT(K642)</f>
        <v>0.98413432711125415</v>
      </c>
      <c r="M642" s="9">
        <f>PI()*D642/180</f>
        <v>0.38414696836395196</v>
      </c>
      <c r="N642" s="9">
        <f>(SIN(M642/2))^2</f>
        <v>3.6440770369623086E-2</v>
      </c>
      <c r="O642" s="9">
        <f>1/(1+2*(1+E642^2/J642)*(TAN(M642/2))^2)</f>
        <v>0.92224124397581098</v>
      </c>
      <c r="P642" s="10">
        <f>(1/137)*(C642-E642)*(K642-MP^2)/((4*PI()^2*J642*MP*C642)*(1-O642))</f>
        <v>1.0567031941488407E-3</v>
      </c>
      <c r="Q642" s="10">
        <f>F642/P642</f>
        <v>49797873.983324073</v>
      </c>
      <c r="R642" s="11">
        <f>G642/P642</f>
        <v>521196.49401043146</v>
      </c>
      <c r="S642">
        <f>4*(1/137)^2*(1-N642)*(C642-E642)^2/J642^2</f>
        <v>6.6628601441454278E-3</v>
      </c>
      <c r="T642">
        <f>(1/S642)*O642*(J642+E642^2)^2/J642^2</f>
        <v>171.99471865879224</v>
      </c>
      <c r="U642">
        <f>(J642+E642^2)^2/(4*(1/137)^2*(C642-E642)^2*(1-N642+2*N642*(J642+E642^2)/J642))</f>
        <v>171.99471865879227</v>
      </c>
      <c r="V642">
        <f>AA642*U642*F642</f>
        <v>9050632.5575207397</v>
      </c>
      <c r="W642">
        <f>AA642*U642*G642</f>
        <v>94726.091301329841</v>
      </c>
      <c r="X642">
        <f>O642</f>
        <v>0.92224124397581098</v>
      </c>
      <c r="Y642">
        <f>V642/(0.1973269^2*10000000)</f>
        <v>23.243758106041792</v>
      </c>
      <c r="Z642">
        <f>W642/(0.1973269^2*10000000)</f>
        <v>0.24327474776437966</v>
      </c>
      <c r="AA642">
        <v>1</v>
      </c>
      <c r="AB642">
        <f>SQRT(J642+E642^2)</f>
        <v>0.45511052214173825</v>
      </c>
    </row>
    <row r="643" spans="1:28" x14ac:dyDescent="0.2">
      <c r="A643">
        <v>6</v>
      </c>
      <c r="B643">
        <v>12</v>
      </c>
      <c r="C643">
        <v>1.2043999999999999</v>
      </c>
      <c r="D643">
        <v>22.01</v>
      </c>
      <c r="E643">
        <v>0.15399999999999991</v>
      </c>
      <c r="F643">
        <v>49525.55906</v>
      </c>
      <c r="G643">
        <v>575.04999999999995</v>
      </c>
      <c r="H643">
        <v>13</v>
      </c>
      <c r="J643" s="7">
        <f>4*C643*(C643-E643)*N643</f>
        <v>0.18440513092146404</v>
      </c>
      <c r="K643" s="8">
        <f>MP^2+2*MP*E643-J643</f>
        <v>0.98493718365194249</v>
      </c>
      <c r="L643" s="9">
        <f>SQRT(K643)</f>
        <v>0.99244001514043279</v>
      </c>
      <c r="M643" s="9">
        <f>PI()*D643/180</f>
        <v>0.38414696836395196</v>
      </c>
      <c r="N643" s="9">
        <f>(SIN(M643/2))^2</f>
        <v>3.6440770369623086E-2</v>
      </c>
      <c r="O643" s="9">
        <f>1/(1+2*(1+E643^2/J643)*(TAN(M643/2))^2)</f>
        <v>0.92134862859692013</v>
      </c>
      <c r="P643" s="10">
        <f>(1/137)*(C643-E643)*(K643-MP^2)/((4*PI()^2*J643*MP*C643)*(1-O643))</f>
        <v>1.2392396470964652E-3</v>
      </c>
      <c r="Q643" s="10">
        <f>F643/P643</f>
        <v>39964472.711987741</v>
      </c>
      <c r="R643" s="11">
        <f>G643/P643</f>
        <v>464034.54033071036</v>
      </c>
      <c r="S643">
        <f>4*(1/137)^2*(1-N643)*(C643-E643)^2/J643^2</f>
        <v>6.6628601441454296E-3</v>
      </c>
      <c r="T643">
        <f>(1/S643)*O643*(J643+E643^2)^2/J643^2</f>
        <v>176.13661636636277</v>
      </c>
      <c r="U643">
        <f>(J643+E643^2)^2/(4*(1/137)^2*(C643-E643)^2*(1-N643+2*N643*(J643+E643^2)/J643))</f>
        <v>176.13661636636277</v>
      </c>
      <c r="V643">
        <f>AA643*U643*F643</f>
        <v>8723264.3964808621</v>
      </c>
      <c r="W643">
        <f>AA643*U643*G643</f>
        <v>101287.3612414769</v>
      </c>
      <c r="X643">
        <f>O643</f>
        <v>0.92134862859692013</v>
      </c>
      <c r="Y643">
        <f>V643/(0.1973269^2*10000000)</f>
        <v>22.403013959323822</v>
      </c>
      <c r="Z643">
        <f>W643/(0.1973269^2*10000000)</f>
        <v>0.260125345817937</v>
      </c>
      <c r="AA643">
        <v>1</v>
      </c>
      <c r="AB643">
        <f>SQRT(J643+E643^2)</f>
        <v>0.45620294926870431</v>
      </c>
    </row>
    <row r="644" spans="1:28" x14ac:dyDescent="0.2">
      <c r="A644">
        <v>6</v>
      </c>
      <c r="B644">
        <v>12</v>
      </c>
      <c r="C644">
        <v>1.2043999999999999</v>
      </c>
      <c r="D644">
        <v>22.01</v>
      </c>
      <c r="E644">
        <v>0.15799999999999992</v>
      </c>
      <c r="F644">
        <v>46684.040419999998</v>
      </c>
      <c r="G644">
        <v>550.99</v>
      </c>
      <c r="H644">
        <v>13</v>
      </c>
      <c r="J644" s="7">
        <f>4*C644*(C644-E644)*N644</f>
        <v>0.18370290270013326</v>
      </c>
      <c r="K644" s="8">
        <f>MP^2+2*MP*E644-J644</f>
        <v>0.99314558857855351</v>
      </c>
      <c r="L644" s="9">
        <f>SQRT(K644)</f>
        <v>0.99656690120561076</v>
      </c>
      <c r="M644" s="9">
        <f>PI()*D644/180</f>
        <v>0.38414696836395196</v>
      </c>
      <c r="N644" s="9">
        <f>(SIN(M644/2))^2</f>
        <v>3.6440770369623086E-2</v>
      </c>
      <c r="O644" s="9">
        <f>1/(1+2*(1+E644^2/J644)*(TAN(M644/2))^2)</f>
        <v>0.92088110006329593</v>
      </c>
      <c r="P644" s="10">
        <f>(1/137)*(C644-E644)*(K644-MP^2)/((4*PI()^2*J644*MP*C644)*(1-O644))</f>
        <v>1.3286064867434164E-3</v>
      </c>
      <c r="Q644" s="10">
        <f>F644/P644</f>
        <v>35137597.840899095</v>
      </c>
      <c r="R644" s="11">
        <f>G644/P644</f>
        <v>414712.71252825705</v>
      </c>
      <c r="S644">
        <f>4*(1/137)^2*(1-N644)*(C644-E644)^2/J644^2</f>
        <v>6.6628601441454296E-3</v>
      </c>
      <c r="T644">
        <f>(1/S644)*O644*(J644+E644^2)^2/J644^2</f>
        <v>178.32735353822889</v>
      </c>
      <c r="U644">
        <f>(J644+E644^2)^2/(4*(1/137)^2*(C644-E644)^2*(1-N644+2*N644*(J644+E644^2)/J644))</f>
        <v>178.32735353822883</v>
      </c>
      <c r="V644">
        <f>AA644*U644*F644</f>
        <v>8325041.3805703046</v>
      </c>
      <c r="W644">
        <f>AA644*U644*G644</f>
        <v>98256.588526028703</v>
      </c>
      <c r="X644">
        <f>O644</f>
        <v>0.92088110006329593</v>
      </c>
      <c r="Y644">
        <f>V644/(0.1973269^2*10000000)</f>
        <v>21.380300972661704</v>
      </c>
      <c r="Z644">
        <f>W644/(0.1973269^2*10000000)</f>
        <v>0.25234174092352207</v>
      </c>
      <c r="AA644">
        <v>1</v>
      </c>
      <c r="AB644">
        <f>SQRT(J644+E644^2)</f>
        <v>0.45680072537172406</v>
      </c>
    </row>
    <row r="645" spans="1:28" x14ac:dyDescent="0.2">
      <c r="A645">
        <v>6</v>
      </c>
      <c r="B645">
        <v>12</v>
      </c>
      <c r="C645">
        <v>1.2043999999999999</v>
      </c>
      <c r="D645">
        <v>22.01</v>
      </c>
      <c r="E645">
        <v>0.16199999999999992</v>
      </c>
      <c r="F645">
        <v>44535.752769999999</v>
      </c>
      <c r="G645">
        <v>529.1</v>
      </c>
      <c r="H645">
        <v>13</v>
      </c>
      <c r="J645" s="7">
        <f>4*C645*(C645-E645)*N645</f>
        <v>0.18300067447880247</v>
      </c>
      <c r="K645" s="8">
        <f>MP^2+2*MP*E645-J645</f>
        <v>1.0013539935051643</v>
      </c>
      <c r="L645" s="9">
        <f>SQRT(K645)</f>
        <v>1.0006767677452917</v>
      </c>
      <c r="M645" s="9">
        <f>PI()*D645/180</f>
        <v>0.38414696836395196</v>
      </c>
      <c r="N645" s="9">
        <f>(SIN(M645/2))^2</f>
        <v>3.6440770369623086E-2</v>
      </c>
      <c r="O645" s="9">
        <f>1/(1+2*(1+E645^2/J645)*(TAN(M645/2))^2)</f>
        <v>0.92039925860719785</v>
      </c>
      <c r="P645" s="10">
        <f>(1/137)*(C645-E645)*(K645-MP^2)/((4*PI()^2*J645*MP*C645)*(1-O645))</f>
        <v>1.4166685843055179E-3</v>
      </c>
      <c r="Q645" s="10">
        <f>F645/P645</f>
        <v>31436959.401363734</v>
      </c>
      <c r="R645" s="11">
        <f>G645/P645</f>
        <v>373481.84738590533</v>
      </c>
      <c r="S645">
        <f>4*(1/137)^2*(1-N645)*(C645-E645)^2/J645^2</f>
        <v>6.6628601441454305E-3</v>
      </c>
      <c r="T645">
        <f>(1/S645)*O645*(J645+E645^2)^2/J645^2</f>
        <v>180.60052523238082</v>
      </c>
      <c r="U645">
        <f>(J645+E645^2)^2/(4*(1/137)^2*(C645-E645)^2*(1-N645+2*N645*(J645+E645^2)/J645))</f>
        <v>180.60052523238082</v>
      </c>
      <c r="V645">
        <f>AA645*U645*F645</f>
        <v>8043180.3418814586</v>
      </c>
      <c r="W645">
        <f>AA645*U645*G645</f>
        <v>95555.737900452688</v>
      </c>
      <c r="X645">
        <f>O645</f>
        <v>0.92039925860719785</v>
      </c>
      <c r="Y645">
        <f>V645/(0.1973269^2*10000000)</f>
        <v>20.656427833280176</v>
      </c>
      <c r="Z645">
        <f>W645/(0.1973269^2*10000000)</f>
        <v>0.24540543915428559</v>
      </c>
      <c r="AA645">
        <v>1</v>
      </c>
      <c r="AB645">
        <f>SQRT(J645+E645^2)</f>
        <v>0.45743269939828574</v>
      </c>
    </row>
    <row r="646" spans="1:28" x14ac:dyDescent="0.2">
      <c r="A646">
        <v>6</v>
      </c>
      <c r="B646">
        <v>12</v>
      </c>
      <c r="C646">
        <v>1.2043999999999999</v>
      </c>
      <c r="D646">
        <v>22.01</v>
      </c>
      <c r="E646">
        <v>0.16599999999999993</v>
      </c>
      <c r="F646">
        <v>42767.381759999997</v>
      </c>
      <c r="G646">
        <v>516.09</v>
      </c>
      <c r="H646">
        <v>13</v>
      </c>
      <c r="J646" s="7">
        <f>4*C646*(C646-E646)*N646</f>
        <v>0.18229844625747171</v>
      </c>
      <c r="K646" s="8">
        <f>MP^2+2*MP*E646-J646</f>
        <v>1.009562398431775</v>
      </c>
      <c r="L646" s="9">
        <f>SQRT(K646)</f>
        <v>1.0047698236072653</v>
      </c>
      <c r="M646" s="9">
        <f>PI()*D646/180</f>
        <v>0.38414696836395196</v>
      </c>
      <c r="N646" s="9">
        <f>(SIN(M646/2))^2</f>
        <v>3.6440770369623086E-2</v>
      </c>
      <c r="O646" s="9">
        <f>1/(1+2*(1+E646^2/J646)*(TAN(M646/2))^2)</f>
        <v>0.91990297919762454</v>
      </c>
      <c r="P646" s="10">
        <f>(1/137)*(C646-E646)*(K646-MP^2)/((4*PI()^2*J646*MP*C646)*(1-O646))</f>
        <v>1.5033999311213041E-3</v>
      </c>
      <c r="Q646" s="10">
        <f>F646/P646</f>
        <v>28447109.032459605</v>
      </c>
      <c r="R646" s="11">
        <f>G646/P646</f>
        <v>343281.91010031285</v>
      </c>
      <c r="S646">
        <f>4*(1/137)^2*(1-N646)*(C646-E646)^2/J646^2</f>
        <v>6.6628601441454278E-3</v>
      </c>
      <c r="T646">
        <f>(1/S646)*O646*(J646+E646^2)^2/J646^2</f>
        <v>182.95814320753726</v>
      </c>
      <c r="U646">
        <f>(J646+E646^2)^2/(4*(1/137)^2*(C646-E646)^2*(1-N646+2*N646*(J646+E646^2)/J646))</f>
        <v>182.9581432075372</v>
      </c>
      <c r="V646">
        <f>AA646*U646*F646</f>
        <v>7824640.7566574942</v>
      </c>
      <c r="W646">
        <f>AA646*U646*G646</f>
        <v>94422.868127977883</v>
      </c>
      <c r="X646">
        <f>O646</f>
        <v>0.91990297919762454</v>
      </c>
      <c r="Y646">
        <f>V646/(0.1973269^2*10000000)</f>
        <v>20.095176315968327</v>
      </c>
      <c r="Z646">
        <f>W646/(0.1973269^2*10000000)</f>
        <v>0.24249601257114917</v>
      </c>
      <c r="AA646">
        <v>1</v>
      </c>
      <c r="AB646">
        <f>SQRT(J646+E646^2)</f>
        <v>0.45809872981429633</v>
      </c>
    </row>
    <row r="647" spans="1:28" x14ac:dyDescent="0.2">
      <c r="A647">
        <v>6</v>
      </c>
      <c r="B647">
        <v>12</v>
      </c>
      <c r="C647">
        <v>1.2043999999999999</v>
      </c>
      <c r="D647">
        <v>22.01</v>
      </c>
      <c r="E647">
        <v>0.16999999999999993</v>
      </c>
      <c r="F647">
        <v>40629.503109999998</v>
      </c>
      <c r="G647">
        <v>499.3</v>
      </c>
      <c r="H647">
        <v>13</v>
      </c>
      <c r="J647" s="7">
        <f>4*C647*(C647-E647)*N647</f>
        <v>0.18159621803614093</v>
      </c>
      <c r="K647" s="8">
        <f>MP^2+2*MP*E647-J647</f>
        <v>1.0177708033583857</v>
      </c>
      <c r="L647" s="9">
        <f>SQRT(K647)</f>
        <v>1.0088462734026358</v>
      </c>
      <c r="M647" s="9">
        <f>PI()*D647/180</f>
        <v>0.38414696836395196</v>
      </c>
      <c r="N647" s="9">
        <f>(SIN(M647/2))^2</f>
        <v>3.6440770369623086E-2</v>
      </c>
      <c r="O647" s="9">
        <f>1/(1+2*(1+E647^2/J647)*(TAN(M647/2))^2)</f>
        <v>0.91939213620076699</v>
      </c>
      <c r="P647" s="10">
        <f>(1/137)*(C647-E647)*(K647-MP^2)/((4*PI()^2*J647*MP*C647)*(1-O647))</f>
        <v>1.5887760258104465E-3</v>
      </c>
      <c r="Q647" s="10">
        <f>F647/P647</f>
        <v>25572832.45086392</v>
      </c>
      <c r="R647" s="11">
        <f>G647/P647</f>
        <v>314267.07848597056</v>
      </c>
      <c r="S647">
        <f>4*(1/137)^2*(1-N647)*(C647-E647)^2/J647^2</f>
        <v>6.6628601441454278E-3</v>
      </c>
      <c r="T647">
        <f>(1/S647)*O647*(J647+E647^2)^2/J647^2</f>
        <v>185.40228526148343</v>
      </c>
      <c r="U647">
        <f>(J647+E647^2)^2/(4*(1/137)^2*(C647-E647)^2*(1-N647+2*N647*(J647+E647^2)/J647))</f>
        <v>185.4022852614834</v>
      </c>
      <c r="V647">
        <f>AA647*U647*F647</f>
        <v>7532802.7256325465</v>
      </c>
      <c r="W647">
        <f>AA647*U647*G647</f>
        <v>92571.361031058666</v>
      </c>
      <c r="X647">
        <f>O647</f>
        <v>0.91939213620076699</v>
      </c>
      <c r="Y647">
        <f>V647/(0.1973269^2*10000000)</f>
        <v>19.345680349120059</v>
      </c>
      <c r="Z647">
        <f>W647/(0.1973269^2*10000000)</f>
        <v>0.23774098767991669</v>
      </c>
      <c r="AA647">
        <v>1</v>
      </c>
      <c r="AB647">
        <f>SQRT(J647+E647^2)</f>
        <v>0.45879866830249288</v>
      </c>
    </row>
    <row r="648" spans="1:28" x14ac:dyDescent="0.2">
      <c r="A648">
        <v>6</v>
      </c>
      <c r="B648">
        <v>12</v>
      </c>
      <c r="C648">
        <v>1.2043999999999999</v>
      </c>
      <c r="D648">
        <v>22.01</v>
      </c>
      <c r="E648">
        <v>0.17399999999999993</v>
      </c>
      <c r="F648">
        <v>38805.593610000004</v>
      </c>
      <c r="G648">
        <v>485.52</v>
      </c>
      <c r="H648">
        <v>13</v>
      </c>
      <c r="J648" s="7">
        <f>4*C648*(C648-E648)*N648</f>
        <v>0.18089398981481014</v>
      </c>
      <c r="K648" s="8">
        <f>MP^2+2*MP*E648-J648</f>
        <v>1.0259792082849966</v>
      </c>
      <c r="L648" s="9">
        <f>SQRT(K648)</f>
        <v>1.0129063176251774</v>
      </c>
      <c r="M648" s="9">
        <f>PI()*D648/180</f>
        <v>0.38414696836395196</v>
      </c>
      <c r="N648" s="9">
        <f>(SIN(M648/2))^2</f>
        <v>3.6440770369623086E-2</v>
      </c>
      <c r="O648" s="9">
        <f>1/(1+2*(1+E648^2/J648)*(TAN(M648/2))^2)</f>
        <v>0.91886660338541026</v>
      </c>
      <c r="P648" s="10">
        <f>(1/137)*(C648-E648)*(K648-MP^2)/((4*PI()^2*J648*MP*C648)*(1-O648))</f>
        <v>1.6727738896403159E-3</v>
      </c>
      <c r="Q648" s="10">
        <f>F648/P648</f>
        <v>23198349.66956836</v>
      </c>
      <c r="R648" s="11">
        <f>G648/P648</f>
        <v>290248.43286165694</v>
      </c>
      <c r="S648">
        <f>4*(1/137)^2*(1-N648)*(C648-E648)^2/J648^2</f>
        <v>6.6628601441454287E-3</v>
      </c>
      <c r="T648">
        <f>(1/S648)*O648*(J648+E648^2)^2/J648^2</f>
        <v>187.93509696152836</v>
      </c>
      <c r="U648">
        <f>(J648+E648^2)^2/(4*(1/137)^2*(C648-E648)^2*(1-N648+2*N648*(J648+E648^2)/J648))</f>
        <v>187.93509696152839</v>
      </c>
      <c r="V648">
        <f>AA648*U648*F648</f>
        <v>7292932.9977450175</v>
      </c>
      <c r="W648">
        <f>AA648*U648*G648</f>
        <v>91246.248276761253</v>
      </c>
      <c r="X648">
        <f>O648</f>
        <v>0.91886660338541026</v>
      </c>
      <c r="Y648">
        <f>V648/(0.1973269^2*10000000)</f>
        <v>18.729648939542308</v>
      </c>
      <c r="Z648">
        <f>W648/(0.1973269^2*10000000)</f>
        <v>0.23433784429426177</v>
      </c>
      <c r="AA648">
        <v>1</v>
      </c>
      <c r="AB648">
        <f>SQRT(J648+E648^2)</f>
        <v>0.45953235992126834</v>
      </c>
    </row>
    <row r="649" spans="1:28" x14ac:dyDescent="0.2">
      <c r="A649">
        <v>6</v>
      </c>
      <c r="B649">
        <v>12</v>
      </c>
      <c r="C649">
        <v>1.2043999999999999</v>
      </c>
      <c r="D649">
        <v>22.01</v>
      </c>
      <c r="E649">
        <v>0.17799999999999994</v>
      </c>
      <c r="F649">
        <v>35850.123299999999</v>
      </c>
      <c r="G649">
        <v>456.38</v>
      </c>
      <c r="H649">
        <v>13</v>
      </c>
      <c r="J649" s="7">
        <f>4*C649*(C649-E649)*N649</f>
        <v>0.18019176159347935</v>
      </c>
      <c r="K649" s="8">
        <f>MP^2+2*MP*E649-J649</f>
        <v>1.0341876132116072</v>
      </c>
      <c r="L649" s="9">
        <f>SQRT(K649)</f>
        <v>1.0169501527664015</v>
      </c>
      <c r="M649" s="9">
        <f>PI()*D649/180</f>
        <v>0.38414696836395196</v>
      </c>
      <c r="N649" s="9">
        <f>(SIN(M649/2))^2</f>
        <v>3.6440770369623086E-2</v>
      </c>
      <c r="O649" s="9">
        <f>1/(1+2*(1+E649^2/J649)*(TAN(M649/2))^2)</f>
        <v>0.91832625392855316</v>
      </c>
      <c r="P649" s="10">
        <f>(1/137)*(C649-E649)*(K649-MP^2)/((4*PI()^2*J649*MP*C649)*(1-O649))</f>
        <v>1.7553720781706787E-3</v>
      </c>
      <c r="Q649" s="10">
        <f>F649/P649</f>
        <v>20423090.777062144</v>
      </c>
      <c r="R649" s="11">
        <f>G649/P649</f>
        <v>259990.46337549476</v>
      </c>
      <c r="S649">
        <f>4*(1/137)^2*(1-N649)*(C649-E649)^2/J649^2</f>
        <v>6.662860144145427E-3</v>
      </c>
      <c r="T649">
        <f>(1/S649)*O649*(J649+E649^2)^2/J649^2</f>
        <v>190.55879341784882</v>
      </c>
      <c r="U649">
        <f>(J649+E649^2)^2/(4*(1/137)^2*(C649-E649)^2*(1-N649+2*N649*(J649+E649^2)/J649))</f>
        <v>190.55879341784882</v>
      </c>
      <c r="V649">
        <f>AA649*U649*F649</f>
        <v>6831556.2399291089</v>
      </c>
      <c r="W649">
        <f>AA649*U649*G649</f>
        <v>86967.222140037848</v>
      </c>
      <c r="X649">
        <f>O649</f>
        <v>0.91832625392855316</v>
      </c>
      <c r="Y649">
        <f>V649/(0.1973269^2*10000000)</f>
        <v>17.544745046221454</v>
      </c>
      <c r="Z649">
        <f>W649/(0.1973269^2*10000000)</f>
        <v>0.22334848550421993</v>
      </c>
      <c r="AA649">
        <v>1</v>
      </c>
      <c r="AB649">
        <f>SQRT(J649+E649^2)</f>
        <v>0.46029964326890294</v>
      </c>
    </row>
    <row r="650" spans="1:28" x14ac:dyDescent="0.2">
      <c r="A650">
        <v>6</v>
      </c>
      <c r="B650">
        <v>12</v>
      </c>
      <c r="C650">
        <v>1.2043999999999999</v>
      </c>
      <c r="D650">
        <v>22.01</v>
      </c>
      <c r="E650">
        <v>0.18199999999999994</v>
      </c>
      <c r="F650">
        <v>34033.570220000001</v>
      </c>
      <c r="G650">
        <v>443.4</v>
      </c>
      <c r="H650">
        <v>13</v>
      </c>
      <c r="J650" s="7">
        <f>4*C650*(C650-E650)*N650</f>
        <v>0.17948953337214854</v>
      </c>
      <c r="K650" s="8">
        <f>MP^2+2*MP*E650-J650</f>
        <v>1.0423960181382181</v>
      </c>
      <c r="L650" s="9">
        <f>SQRT(K650)</f>
        <v>1.020977971426523</v>
      </c>
      <c r="M650" s="9">
        <f>PI()*D650/180</f>
        <v>0.38414696836395196</v>
      </c>
      <c r="N650" s="9">
        <f>(SIN(M650/2))^2</f>
        <v>3.6440770369623086E-2</v>
      </c>
      <c r="O650" s="9">
        <f>1/(1+2*(1+E650^2/J650)*(TAN(M650/2))^2)</f>
        <v>0.9177709604212505</v>
      </c>
      <c r="P650" s="10">
        <f>(1/137)*(C650-E650)*(K650-MP^2)/((4*PI()^2*J650*MP*C650)*(1-O650))</f>
        <v>1.8365506892184362E-3</v>
      </c>
      <c r="Q650" s="10">
        <f>F650/P650</f>
        <v>18531244.696808968</v>
      </c>
      <c r="R650" s="11">
        <f>G650/P650</f>
        <v>241430.85328545634</v>
      </c>
      <c r="S650">
        <f>4*(1/137)^2*(1-N650)*(C650-E650)^2/J650^2</f>
        <v>6.6628601441454305E-3</v>
      </c>
      <c r="T650">
        <f>(1/S650)*O650*(J650+E650^2)^2/J650^2</f>
        <v>193.27566110083242</v>
      </c>
      <c r="U650">
        <f>(J650+E650^2)^2/(4*(1/137)^2*(C650-E650)^2*(1-N650+2*N650*(J650+E650^2)/J650))</f>
        <v>193.27566110083242</v>
      </c>
      <c r="V650">
        <f>AA650*U650*F650</f>
        <v>6577860.7838921035</v>
      </c>
      <c r="W650">
        <f>AA650*U650*G650</f>
        <v>85698.428132109097</v>
      </c>
      <c r="X650">
        <f>O650</f>
        <v>0.9177709604212505</v>
      </c>
      <c r="Y650">
        <f>V650/(0.1973269^2*10000000)</f>
        <v>16.893206518361758</v>
      </c>
      <c r="Z650">
        <f>W650/(0.1973269^2*10000000)</f>
        <v>0.22008997944740463</v>
      </c>
      <c r="AA650">
        <v>1</v>
      </c>
      <c r="AB650">
        <f>SQRT(J650+E650^2)</f>
        <v>0.46110035065281452</v>
      </c>
    </row>
    <row r="651" spans="1:28" x14ac:dyDescent="0.2">
      <c r="A651">
        <v>6</v>
      </c>
      <c r="B651">
        <v>12</v>
      </c>
      <c r="C651">
        <v>1.2043999999999999</v>
      </c>
      <c r="D651">
        <v>22.01</v>
      </c>
      <c r="E651">
        <v>0.18599999999999994</v>
      </c>
      <c r="F651">
        <v>32491.661270000001</v>
      </c>
      <c r="G651">
        <v>431.14</v>
      </c>
      <c r="H651">
        <v>13</v>
      </c>
      <c r="J651" s="7">
        <f>4*C651*(C651-E651)*N651</f>
        <v>0.17878730515081775</v>
      </c>
      <c r="K651" s="8">
        <f>MP^2+2*MP*E651-J651</f>
        <v>1.0506044230648288</v>
      </c>
      <c r="L651" s="9">
        <f>SQRT(K651)</f>
        <v>1.0249899624215004</v>
      </c>
      <c r="M651" s="9">
        <f>PI()*D651/180</f>
        <v>0.38414696836395196</v>
      </c>
      <c r="N651" s="9">
        <f>(SIN(M651/2))^2</f>
        <v>3.6440770369623086E-2</v>
      </c>
      <c r="O651" s="9">
        <f>1/(1+2*(1+E651^2/J651)*(TAN(M651/2))^2)</f>
        <v>0.91720059487468153</v>
      </c>
      <c r="P651" s="10">
        <f>(1/137)*(C651-E651)*(K651-MP^2)/((4*PI()^2*J651*MP*C651)*(1-O651))</f>
        <v>1.9162913671985692E-3</v>
      </c>
      <c r="Q651" s="10">
        <f>F651/P651</f>
        <v>16955491.125287298</v>
      </c>
      <c r="R651" s="11">
        <f>G651/P651</f>
        <v>224986.66297823205</v>
      </c>
      <c r="S651">
        <f>4*(1/137)^2*(1-N651)*(C651-E651)^2/J651^2</f>
        <v>6.6628601441454305E-3</v>
      </c>
      <c r="T651">
        <f>(1/S651)*O651*(J651+E651^2)^2/J651^2</f>
        <v>196.08805970356843</v>
      </c>
      <c r="U651">
        <f>(J651+E651^2)^2/(4*(1/137)^2*(C651-E651)^2*(1-N651+2*N651*(J651+E651^2)/J651))</f>
        <v>196.08805970356846</v>
      </c>
      <c r="V651">
        <f>AA651*U651*F651</f>
        <v>6371226.8149798829</v>
      </c>
      <c r="W651">
        <f>AA651*U651*G651</f>
        <v>84541.406060596506</v>
      </c>
      <c r="X651">
        <f>O651</f>
        <v>0.91720059487468153</v>
      </c>
      <c r="Y651">
        <f>V651/(0.1973269^2*10000000)</f>
        <v>16.362530904324597</v>
      </c>
      <c r="Z651">
        <f>W651/(0.1973269^2*10000000)</f>
        <v>0.21711852513383376</v>
      </c>
      <c r="AA651">
        <v>1</v>
      </c>
      <c r="AB651">
        <f>SQRT(J651+E651^2)</f>
        <v>0.46193430826343451</v>
      </c>
    </row>
    <row r="652" spans="1:28" x14ac:dyDescent="0.2">
      <c r="A652">
        <v>6</v>
      </c>
      <c r="B652">
        <v>12</v>
      </c>
      <c r="C652">
        <v>1.2043999999999999</v>
      </c>
      <c r="D652">
        <v>22.01</v>
      </c>
      <c r="E652">
        <v>0.18999999999999995</v>
      </c>
      <c r="F652">
        <v>30661.1116</v>
      </c>
      <c r="G652">
        <v>418.48</v>
      </c>
      <c r="H652">
        <v>13</v>
      </c>
      <c r="J652" s="7">
        <f>4*C652*(C652-E652)*N652</f>
        <v>0.17808507692948697</v>
      </c>
      <c r="K652" s="8">
        <f>MP^2+2*MP*E652-J652</f>
        <v>1.0588128279914395</v>
      </c>
      <c r="L652" s="9">
        <f>SQRT(K652)</f>
        <v>1.0289863108863206</v>
      </c>
      <c r="M652" s="9">
        <f>PI()*D652/180</f>
        <v>0.38414696836395196</v>
      </c>
      <c r="N652" s="9">
        <f>(SIN(M652/2))^2</f>
        <v>3.6440770369623086E-2</v>
      </c>
      <c r="O652" s="9">
        <f>1/(1+2*(1+E652^2/J652)*(TAN(M652/2))^2)</f>
        <v>0.9166150287264484</v>
      </c>
      <c r="P652" s="10">
        <f>(1/137)*(C652-E652)*(K652-MP^2)/((4*PI()^2*J652*MP*C652)*(1-O652))</f>
        <v>1.9945773039113631E-3</v>
      </c>
      <c r="Q652" s="10">
        <f>F652/P652</f>
        <v>15372235.280063404</v>
      </c>
      <c r="R652" s="11">
        <f>G652/P652</f>
        <v>209808.8648554064</v>
      </c>
      <c r="S652">
        <f>4*(1/137)^2*(1-N652)*(C652-E652)^2/J652^2</f>
        <v>6.6628601441454305E-3</v>
      </c>
      <c r="T652">
        <f>(1/S652)*O652*(J652+E652^2)^2/J652^2</f>
        <v>198.99842405066278</v>
      </c>
      <c r="U652">
        <f>(J652+E652^2)^2/(4*(1/137)^2*(C652-E652)^2*(1-N652+2*N652*(J652+E652^2)/J652))</f>
        <v>198.99842405066275</v>
      </c>
      <c r="V652">
        <f>AA652*U652*F652</f>
        <v>6101512.8880414944</v>
      </c>
      <c r="W652">
        <f>AA652*U652*G652</f>
        <v>83276.860496721347</v>
      </c>
      <c r="X652">
        <f>O652</f>
        <v>0.9166150287264484</v>
      </c>
      <c r="Y652">
        <f>V652/(0.1973269^2*10000000)</f>
        <v>15.669853874764152</v>
      </c>
      <c r="Z652">
        <f>W652/(0.1973269^2*10000000)</f>
        <v>0.21387092989516082</v>
      </c>
      <c r="AA652">
        <v>1</v>
      </c>
      <c r="AB652">
        <f>SQRT(J652+E652^2)</f>
        <v>0.46280133635231324</v>
      </c>
    </row>
    <row r="653" spans="1:28" x14ac:dyDescent="0.2">
      <c r="A653">
        <v>6</v>
      </c>
      <c r="B653">
        <v>12</v>
      </c>
      <c r="C653">
        <v>1.2043999999999999</v>
      </c>
      <c r="D653">
        <v>22.01</v>
      </c>
      <c r="E653">
        <v>0.19399999999999995</v>
      </c>
      <c r="F653">
        <v>29152.968150000001</v>
      </c>
      <c r="G653">
        <v>402.98</v>
      </c>
      <c r="H653">
        <v>13</v>
      </c>
      <c r="J653" s="7">
        <f>4*C653*(C653-E653)*N653</f>
        <v>0.17738284870815621</v>
      </c>
      <c r="K653" s="8">
        <f>MP^2+2*MP*E653-J653</f>
        <v>1.0670212329180504</v>
      </c>
      <c r="L653" s="9">
        <f>SQRT(K653)</f>
        <v>1.0329671983746873</v>
      </c>
      <c r="M653" s="9">
        <f>PI()*D653/180</f>
        <v>0.38414696836395196</v>
      </c>
      <c r="N653" s="9">
        <f>(SIN(M653/2))^2</f>
        <v>3.6440770369623086E-2</v>
      </c>
      <c r="O653" s="9">
        <f>1/(1+2*(1+E653^2/J653)*(TAN(M653/2))^2)</f>
        <v>0.91601413284710664</v>
      </c>
      <c r="P653" s="10">
        <f>(1/137)*(C653-E653)*(K653-MP^2)/((4*PI()^2*J653*MP*C653)*(1-O653))</f>
        <v>2.0713932358586854E-3</v>
      </c>
      <c r="Q653" s="10">
        <f>F653/P653</f>
        <v>14074086.776630217</v>
      </c>
      <c r="R653" s="11">
        <f>G653/P653</f>
        <v>194545.38762792991</v>
      </c>
      <c r="S653">
        <f>4*(1/137)^2*(1-N653)*(C653-E653)^2/J653^2</f>
        <v>6.6628601441454278E-3</v>
      </c>
      <c r="T653">
        <f>(1/S653)*O653*(J653+E653^2)^2/J653^2</f>
        <v>202.00926605459301</v>
      </c>
      <c r="U653">
        <f>(J653+E653^2)^2/(4*(1/137)^2*(C653-E653)^2*(1-N653+2*N653*(J653+E653^2)/J653))</f>
        <v>202.00926605459301</v>
      </c>
      <c r="V653">
        <f>AA653*U653*F653</f>
        <v>5889169.6992944265</v>
      </c>
      <c r="W653">
        <f>AA653*U653*G653</f>
        <v>81405.694034679895</v>
      </c>
      <c r="X653">
        <f>O653</f>
        <v>0.91601413284710664</v>
      </c>
      <c r="Y653">
        <f>V653/(0.1973269^2*10000000)</f>
        <v>15.124515890558719</v>
      </c>
      <c r="Z653">
        <f>W653/(0.1973269^2*10000000)</f>
        <v>0.20906541598843523</v>
      </c>
      <c r="AA653">
        <v>1</v>
      </c>
      <c r="AB653">
        <f>SQRT(J653+E653^2)</f>
        <v>0.46370124941405561</v>
      </c>
    </row>
    <row r="654" spans="1:28" x14ac:dyDescent="0.2">
      <c r="A654">
        <v>6</v>
      </c>
      <c r="B654">
        <v>12</v>
      </c>
      <c r="C654">
        <v>1.2043999999999999</v>
      </c>
      <c r="D654">
        <v>22.01</v>
      </c>
      <c r="E654">
        <v>0.19799999999999995</v>
      </c>
      <c r="F654">
        <v>27229.364590000001</v>
      </c>
      <c r="G654">
        <v>387.84</v>
      </c>
      <c r="H654">
        <v>13</v>
      </c>
      <c r="J654" s="7">
        <f>4*C654*(C654-E654)*N654</f>
        <v>0.17668062048682542</v>
      </c>
      <c r="K654" s="8">
        <f>MP^2+2*MP*E654-J654</f>
        <v>1.0752296378446613</v>
      </c>
      <c r="L654" s="9">
        <f>SQRT(K654)</f>
        <v>1.0369328029552645</v>
      </c>
      <c r="M654" s="9">
        <f>PI()*D654/180</f>
        <v>0.38414696836395196</v>
      </c>
      <c r="N654" s="9">
        <f>(SIN(M654/2))^2</f>
        <v>3.6440770369623086E-2</v>
      </c>
      <c r="O654" s="9">
        <f>1/(1+2*(1+E654^2/J654)*(TAN(M654/2))^2)</f>
        <v>0.91539777754693552</v>
      </c>
      <c r="P654" s="10">
        <f>(1/137)*(C654-E654)*(K654-MP^2)/((4*PI()^2*J654*MP*C654)*(1-O654))</f>
        <v>2.1467254381844357E-3</v>
      </c>
      <c r="Q654" s="10">
        <f>F654/P654</f>
        <v>12684139.343421984</v>
      </c>
      <c r="R654" s="11">
        <f>G654/P654</f>
        <v>180665.8611769237</v>
      </c>
      <c r="S654">
        <f>4*(1/137)^2*(1-N654)*(C654-E654)^2/J654^2</f>
        <v>6.6628601441454278E-3</v>
      </c>
      <c r="T654">
        <f>(1/S654)*O654*(J654+E654^2)^2/J654^2</f>
        <v>205.12317672085388</v>
      </c>
      <c r="U654">
        <f>(J654+E654^2)^2/(4*(1/137)^2*(C654-E654)^2*(1-N654+2*N654*(J654+E654^2)/J654))</f>
        <v>205.12317672085382</v>
      </c>
      <c r="V654">
        <f>AA654*U654*F654</f>
        <v>5585373.7647911292</v>
      </c>
      <c r="W654">
        <f>AA654*U654*G654</f>
        <v>79554.972859415939</v>
      </c>
      <c r="X654">
        <f>O654</f>
        <v>0.91539777754693552</v>
      </c>
      <c r="Y654">
        <f>V654/(0.1973269^2*10000000)</f>
        <v>14.344309736976026</v>
      </c>
      <c r="Z654">
        <f>W654/(0.1973269^2*10000000)</f>
        <v>0.20431240949456109</v>
      </c>
      <c r="AA654">
        <v>1</v>
      </c>
      <c r="AB654">
        <f>SQRT(J654+E654^2)</f>
        <v>0.46463385637168697</v>
      </c>
    </row>
    <row r="655" spans="1:28" x14ac:dyDescent="0.2">
      <c r="A655">
        <v>6</v>
      </c>
      <c r="B655">
        <v>12</v>
      </c>
      <c r="C655">
        <v>1.2043999999999999</v>
      </c>
      <c r="D655">
        <v>22.01</v>
      </c>
      <c r="E655">
        <v>0.20199999999999996</v>
      </c>
      <c r="F655">
        <v>26118.167430000001</v>
      </c>
      <c r="G655">
        <v>379.01</v>
      </c>
      <c r="H655">
        <v>13</v>
      </c>
      <c r="J655" s="7">
        <f>4*C655*(C655-E655)*N655</f>
        <v>0.17597839226549464</v>
      </c>
      <c r="K655" s="8">
        <f>MP^2+2*MP*E655-J655</f>
        <v>1.083438042771272</v>
      </c>
      <c r="L655" s="9">
        <f>SQRT(K655)</f>
        <v>1.0408832993046204</v>
      </c>
      <c r="M655" s="9">
        <f>PI()*D655/180</f>
        <v>0.38414696836395196</v>
      </c>
      <c r="N655" s="9">
        <f>(SIN(M655/2))^2</f>
        <v>3.6440770369623086E-2</v>
      </c>
      <c r="O655" s="9">
        <f>1/(1+2*(1+E655^2/J655)*(TAN(M655/2))^2)</f>
        <v>0.91476583258294564</v>
      </c>
      <c r="P655" s="10">
        <f>(1/137)*(C655-E655)*(K655-MP^2)/((4*PI()^2*J655*MP*C655)*(1-O655))</f>
        <v>2.2205617153452E-3</v>
      </c>
      <c r="Q655" s="10">
        <f>F655/P655</f>
        <v>11761964.213608794</v>
      </c>
      <c r="R655" s="11">
        <f>G655/P655</f>
        <v>170682.03841435706</v>
      </c>
      <c r="S655">
        <f>4*(1/137)^2*(1-N655)*(C655-E655)^2/J655^2</f>
        <v>6.6628601441454287E-3</v>
      </c>
      <c r="T655">
        <f>(1/S655)*O655*(J655+E655^2)^2/J655^2</f>
        <v>208.34282820317881</v>
      </c>
      <c r="U655">
        <f>(J655+E655^2)^2/(4*(1/137)^2*(C655-E655)^2*(1-N655+2*N655*(J655+E655^2)/J655))</f>
        <v>208.34282820317881</v>
      </c>
      <c r="V655">
        <f>AA655*U655*F655</f>
        <v>5441532.8698503505</v>
      </c>
      <c r="W655">
        <f>AA655*U655*G655</f>
        <v>78964.015317286801</v>
      </c>
      <c r="X655">
        <f>O655</f>
        <v>0.91476583258294564</v>
      </c>
      <c r="Y655">
        <f>V655/(0.1973269^2*10000000)</f>
        <v>13.974898765255404</v>
      </c>
      <c r="Z655">
        <f>W655/(0.1973269^2*10000000)</f>
        <v>0.20279471732521359</v>
      </c>
      <c r="AA655">
        <v>1</v>
      </c>
      <c r="AB655">
        <f>SQRT(J655+E655^2)</f>
        <v>0.46559896076505003</v>
      </c>
    </row>
    <row r="656" spans="1:28" x14ac:dyDescent="0.2">
      <c r="A656">
        <v>6</v>
      </c>
      <c r="B656">
        <v>12</v>
      </c>
      <c r="C656">
        <v>1.2043999999999999</v>
      </c>
      <c r="D656">
        <v>22.01</v>
      </c>
      <c r="E656">
        <v>0.20599999999999996</v>
      </c>
      <c r="F656">
        <v>24701.484489999999</v>
      </c>
      <c r="G656">
        <v>368.19</v>
      </c>
      <c r="H656">
        <v>13</v>
      </c>
      <c r="J656" s="7">
        <f>4*C656*(C656-E656)*N656</f>
        <v>0.17527616404416385</v>
      </c>
      <c r="K656" s="8">
        <f>MP^2+2*MP*E656-J656</f>
        <v>1.0916464476978829</v>
      </c>
      <c r="L656" s="9">
        <f>SQRT(K656)</f>
        <v>1.0448188587970084</v>
      </c>
      <c r="M656" s="9">
        <f>PI()*D656/180</f>
        <v>0.38414696836395196</v>
      </c>
      <c r="N656" s="9">
        <f>(SIN(M656/2))^2</f>
        <v>3.6440770369623086E-2</v>
      </c>
      <c r="O656" s="9">
        <f>1/(1+2*(1+E656^2/J656)*(TAN(M656/2))^2)</f>
        <v>0.91411816716613525</v>
      </c>
      <c r="P656" s="10">
        <f>(1/137)*(C656-E656)*(K656-MP^2)/((4*PI()^2*J656*MP*C656)*(1-O656))</f>
        <v>2.2928913886277533E-3</v>
      </c>
      <c r="Q656" s="10">
        <f>F656/P656</f>
        <v>10773072.205911729</v>
      </c>
      <c r="R656" s="11">
        <f>G656/P656</f>
        <v>160578.91002868387</v>
      </c>
      <c r="S656">
        <f>4*(1/137)^2*(1-N656)*(C656-E656)^2/J656^2</f>
        <v>6.6628601441454287E-3</v>
      </c>
      <c r="T656">
        <f>(1/S656)*O656*(J656+E656^2)^2/J656^2</f>
        <v>211.67097591016631</v>
      </c>
      <c r="U656">
        <f>(J656+E656^2)^2/(4*(1/137)^2*(C656-E656)^2*(1-N656+2*N656*(J656+E656^2)/J656))</f>
        <v>211.67097591016631</v>
      </c>
      <c r="V656">
        <f>AA656*U656*F656</f>
        <v>5228587.3284281362</v>
      </c>
      <c r="W656">
        <f>AA656*U656*G656</f>
        <v>77935.136620364137</v>
      </c>
      <c r="X656">
        <f>O656</f>
        <v>0.91411816716613525</v>
      </c>
      <c r="Y656">
        <f>V656/(0.1973269^2*10000000)</f>
        <v>13.428013823996235</v>
      </c>
      <c r="Z656">
        <f>W656/(0.1973269^2*10000000)</f>
        <v>0.20015235974415618</v>
      </c>
      <c r="AA656">
        <v>1</v>
      </c>
      <c r="AB656">
        <f>SQRT(J656+E656^2)</f>
        <v>0.46659636094183571</v>
      </c>
    </row>
    <row r="657" spans="1:28" x14ac:dyDescent="0.2">
      <c r="A657">
        <v>6</v>
      </c>
      <c r="B657">
        <v>12</v>
      </c>
      <c r="C657">
        <v>1.2043999999999999</v>
      </c>
      <c r="D657">
        <v>22.01</v>
      </c>
      <c r="E657">
        <v>0.20999999999999996</v>
      </c>
      <c r="F657">
        <v>23632.098419999998</v>
      </c>
      <c r="G657">
        <v>356.19</v>
      </c>
      <c r="H657">
        <v>13</v>
      </c>
      <c r="J657" s="7">
        <f>4*C657*(C657-E657)*N657</f>
        <v>0.17457393582283307</v>
      </c>
      <c r="K657" s="8">
        <f>MP^2+2*MP*E657-J657</f>
        <v>1.0998548526244936</v>
      </c>
      <c r="L657" s="9">
        <f>SQRT(K657)</f>
        <v>1.0487396495911145</v>
      </c>
      <c r="M657" s="9">
        <f>PI()*D657/180</f>
        <v>0.38414696836395196</v>
      </c>
      <c r="N657" s="9">
        <f>(SIN(M657/2))^2</f>
        <v>3.6440770369623086E-2</v>
      </c>
      <c r="O657" s="9">
        <f>1/(1+2*(1+E657^2/J657)*(TAN(M657/2))^2)</f>
        <v>0.91345464996899173</v>
      </c>
      <c r="P657" s="10">
        <f>(1/137)*(C657-E657)*(K657-MP^2)/((4*PI()^2*J657*MP*C657)*(1-O657))</f>
        <v>2.3637052806389312E-3</v>
      </c>
      <c r="Q657" s="10">
        <f>F657/P657</f>
        <v>9997903.974564895</v>
      </c>
      <c r="R657" s="11">
        <f>G657/P657</f>
        <v>150691.37549319118</v>
      </c>
      <c r="S657">
        <f>4*(1/137)^2*(1-N657)*(C657-E657)^2/J657^2</f>
        <v>6.6628601441454287E-3</v>
      </c>
      <c r="T657">
        <f>(1/S657)*O657*(J657+E657^2)^2/J657^2</f>
        <v>215.11046066467344</v>
      </c>
      <c r="U657">
        <f>(J657+E657^2)^2/(4*(1/137)^2*(C657-E657)^2*(1-N657+2*N657*(J657+E657^2)/J657))</f>
        <v>215.11046066467338</v>
      </c>
      <c r="V657">
        <f>AA657*U657*F657</f>
        <v>5083511.5775990998</v>
      </c>
      <c r="W657">
        <f>AA657*U657*G657</f>
        <v>76620.194984150017</v>
      </c>
      <c r="X657">
        <f>O657</f>
        <v>0.91345464996899173</v>
      </c>
      <c r="Y657">
        <f>V657/(0.1973269^2*10000000)</f>
        <v>13.055431505811146</v>
      </c>
      <c r="Z657">
        <f>W657/(0.1973269^2*10000000)</f>
        <v>0.19677533773807263</v>
      </c>
      <c r="AA657">
        <v>1</v>
      </c>
      <c r="AB657">
        <f>SQRT(J657+E657^2)</f>
        <v>0.46762585025085285</v>
      </c>
    </row>
    <row r="658" spans="1:28" x14ac:dyDescent="0.2">
      <c r="A658">
        <v>6</v>
      </c>
      <c r="B658">
        <v>12</v>
      </c>
      <c r="C658">
        <v>1.2043999999999999</v>
      </c>
      <c r="D658">
        <v>22.01</v>
      </c>
      <c r="E658">
        <v>0.21399999999999997</v>
      </c>
      <c r="F658">
        <v>21875.507099999999</v>
      </c>
      <c r="G658">
        <v>338.98</v>
      </c>
      <c r="H658">
        <v>13</v>
      </c>
      <c r="J658" s="7">
        <f>4*C658*(C658-E658)*N658</f>
        <v>0.17387170760150225</v>
      </c>
      <c r="K658" s="8">
        <f>MP^2+2*MP*E658-J658</f>
        <v>1.1080632575511045</v>
      </c>
      <c r="L658" s="9">
        <f>SQRT(K658)</f>
        <v>1.0526458367138989</v>
      </c>
      <c r="M658" s="9">
        <f>PI()*D658/180</f>
        <v>0.38414696836395196</v>
      </c>
      <c r="N658" s="9">
        <f>(SIN(M658/2))^2</f>
        <v>3.6440770369623086E-2</v>
      </c>
      <c r="O658" s="9">
        <f>1/(1+2*(1+E658^2/J658)*(TAN(M658/2))^2)</f>
        <v>0.91277514913324675</v>
      </c>
      <c r="P658" s="10">
        <f>(1/137)*(C658-E658)*(K658-MP^2)/((4*PI()^2*J658*MP*C658)*(1-O658))</f>
        <v>2.4329956969021396E-3</v>
      </c>
      <c r="Q658" s="10">
        <f>F658/P658</f>
        <v>8991181.9933974501</v>
      </c>
      <c r="R658" s="11">
        <f>G658/P658</f>
        <v>139326.18147726817</v>
      </c>
      <c r="S658">
        <f>4*(1/137)^2*(1-N658)*(C658-E658)^2/J658^2</f>
        <v>6.6628601441454313E-3</v>
      </c>
      <c r="T658">
        <f>(1/S658)*O658*(J658+E658^2)^2/J658^2</f>
        <v>218.66421091738596</v>
      </c>
      <c r="U658">
        <f>(J658+E658^2)^2/(4*(1/137)^2*(C658-E658)^2*(1-N658+2*N658*(J658+E658^2)/J658))</f>
        <v>218.66421091738596</v>
      </c>
      <c r="V658">
        <f>AA658*U658*F658</f>
        <v>4783390.4984391741</v>
      </c>
      <c r="W658">
        <f>AA658*U658*G658</f>
        <v>74122.794216775495</v>
      </c>
      <c r="X658">
        <f>O658</f>
        <v>0.91277514913324675</v>
      </c>
      <c r="Y658">
        <f>V658/(0.1973269^2*10000000)</f>
        <v>12.284663084688935</v>
      </c>
      <c r="Z658">
        <f>W658/(0.1973269^2*10000000)</f>
        <v>0.19036153417663426</v>
      </c>
      <c r="AA658">
        <v>1</v>
      </c>
      <c r="AB658">
        <f>SQRT(J658+E658^2)</f>
        <v>0.46868721723714873</v>
      </c>
    </row>
    <row r="659" spans="1:28" x14ac:dyDescent="0.2">
      <c r="A659">
        <v>6</v>
      </c>
      <c r="B659">
        <v>12</v>
      </c>
      <c r="C659">
        <v>1.2043999999999999</v>
      </c>
      <c r="D659">
        <v>22.01</v>
      </c>
      <c r="E659">
        <v>0.21799999999999986</v>
      </c>
      <c r="F659">
        <v>21219.358970000001</v>
      </c>
      <c r="G659">
        <v>332.86</v>
      </c>
      <c r="H659">
        <v>13</v>
      </c>
      <c r="J659" s="7">
        <f>4*C659*(C659-E659)*N659</f>
        <v>0.17316947938017152</v>
      </c>
      <c r="K659" s="8">
        <f>MP^2+2*MP*E659-J659</f>
        <v>1.1162716624777149</v>
      </c>
      <c r="L659" s="9">
        <f>SQRT(K659)</f>
        <v>1.0565375821416458</v>
      </c>
      <c r="M659" s="9">
        <f>PI()*D659/180</f>
        <v>0.38414696836395196</v>
      </c>
      <c r="N659" s="9">
        <f>(SIN(M659/2))^2</f>
        <v>3.6440770369623086E-2</v>
      </c>
      <c r="O659" s="9">
        <f>1/(1+2*(1+E659^2/J659)*(TAN(M659/2))^2)</f>
        <v>0.91207953227788818</v>
      </c>
      <c r="P659" s="10">
        <f>(1/137)*(C659-E659)*(K659-MP^2)/((4*PI()^2*J659*MP*C659)*(1-O659))</f>
        <v>2.5007564047017372E-3</v>
      </c>
      <c r="Q659" s="10">
        <f>F659/P659</f>
        <v>8485176.2971015219</v>
      </c>
      <c r="R659" s="11">
        <f>G659/P659</f>
        <v>133103.72788576339</v>
      </c>
      <c r="S659">
        <f>4*(1/137)^2*(1-N659)*(C659-E659)^2/J659^2</f>
        <v>6.6628601441454278E-3</v>
      </c>
      <c r="T659">
        <f>(1/S659)*O659*(J659+E659^2)^2/J659^2</f>
        <v>222.33524501601497</v>
      </c>
      <c r="U659">
        <f>(J659+E659^2)^2/(4*(1/137)^2*(C659-E659)^2*(1-N659+2*N659*(J659+E659^2)/J659))</f>
        <v>222.33524501601497</v>
      </c>
      <c r="V659">
        <f>AA659*U659*F659</f>
        <v>4717811.3756777253</v>
      </c>
      <c r="W659">
        <f>AA659*U659*G659</f>
        <v>74006.509656030743</v>
      </c>
      <c r="X659">
        <f>O659</f>
        <v>0.91207953227788818</v>
      </c>
      <c r="Y659">
        <f>V659/(0.1973269^2*10000000)</f>
        <v>12.116243335396728</v>
      </c>
      <c r="Z659">
        <f>W659/(0.1973269^2*10000000)</f>
        <v>0.19006289314969607</v>
      </c>
      <c r="AA659">
        <v>1</v>
      </c>
      <c r="AB659">
        <f>SQRT(J659+E659^2)</f>
        <v>0.46978024583859579</v>
      </c>
    </row>
    <row r="660" spans="1:28" x14ac:dyDescent="0.2">
      <c r="A660">
        <v>6</v>
      </c>
      <c r="B660">
        <v>12</v>
      </c>
      <c r="C660">
        <v>1.2043999999999999</v>
      </c>
      <c r="D660">
        <v>22.01</v>
      </c>
      <c r="E660">
        <v>0.22199999999999986</v>
      </c>
      <c r="F660">
        <v>20160.950659999999</v>
      </c>
      <c r="G660">
        <v>323.11</v>
      </c>
      <c r="H660">
        <v>13</v>
      </c>
      <c r="J660" s="7">
        <f>4*C660*(C660-E660)*N660</f>
        <v>0.17246725115884073</v>
      </c>
      <c r="K660" s="8">
        <f>MP^2+2*MP*E660-J660</f>
        <v>1.1244800674043256</v>
      </c>
      <c r="L660" s="9">
        <f>SQRT(K660)</f>
        <v>1.0604150448783372</v>
      </c>
      <c r="M660" s="9">
        <f>PI()*D660/180</f>
        <v>0.38414696836395196</v>
      </c>
      <c r="N660" s="9">
        <f>(SIN(M660/2))^2</f>
        <v>3.6440770369623086E-2</v>
      </c>
      <c r="O660" s="9">
        <f>1/(1+2*(1+E660^2/J660)*(TAN(M660/2))^2)</f>
        <v>0.91136766650743029</v>
      </c>
      <c r="P660" s="10">
        <f>(1/137)*(C660-E660)*(K660-MP^2)/((4*PI()^2*J660*MP*C660)*(1-O660))</f>
        <v>2.5669826093230319E-3</v>
      </c>
      <c r="Q660" s="10">
        <f>F660/P660</f>
        <v>7853949.0632999931</v>
      </c>
      <c r="R660" s="11">
        <f>G660/P660</f>
        <v>125871.51889011473</v>
      </c>
      <c r="S660">
        <f>4*(1/137)^2*(1-N660)*(C660-E660)^2/J660^2</f>
        <v>6.6628601441454278E-3</v>
      </c>
      <c r="T660">
        <f>(1/S660)*O660*(J660+E660^2)^2/J660^2</f>
        <v>226.12667353161103</v>
      </c>
      <c r="U660">
        <f>(J660+E660^2)^2/(4*(1/137)^2*(C660-E660)^2*(1-N660+2*N660*(J660+E660^2)/J660))</f>
        <v>226.126673531611</v>
      </c>
      <c r="V660">
        <f>AA660*U660*F660</f>
        <v>4558928.7079807371</v>
      </c>
      <c r="W660">
        <f>AA660*U660*G660</f>
        <v>73063.789484798835</v>
      </c>
      <c r="X660">
        <f>O660</f>
        <v>0.91136766650743029</v>
      </c>
      <c r="Y660">
        <f>V660/(0.1973269^2*10000000)</f>
        <v>11.708202209904053</v>
      </c>
      <c r="Z660">
        <f>W660/(0.1973269^2*10000000)</f>
        <v>0.18764180716675088</v>
      </c>
      <c r="AA660">
        <v>1</v>
      </c>
      <c r="AB660">
        <f>SQRT(J660+E660^2)</f>
        <v>0.47090471558356756</v>
      </c>
    </row>
    <row r="661" spans="1:28" x14ac:dyDescent="0.2">
      <c r="A661">
        <v>6</v>
      </c>
      <c r="B661">
        <v>12</v>
      </c>
      <c r="C661">
        <v>1.2043999999999999</v>
      </c>
      <c r="D661">
        <v>22.01</v>
      </c>
      <c r="E661">
        <v>0.22599999999999987</v>
      </c>
      <c r="F661">
        <v>19655.359100000001</v>
      </c>
      <c r="G661">
        <v>317.88</v>
      </c>
      <c r="H661">
        <v>13</v>
      </c>
      <c r="J661" s="7">
        <f>4*C661*(C661-E661)*N661</f>
        <v>0.17176502293750995</v>
      </c>
      <c r="K661" s="8">
        <f>MP^2+2*MP*E661-J661</f>
        <v>1.1326884723309365</v>
      </c>
      <c r="L661" s="9">
        <f>SQRT(K661)</f>
        <v>1.0642783810314558</v>
      </c>
      <c r="M661" s="9">
        <f>PI()*D661/180</f>
        <v>0.38414696836395196</v>
      </c>
      <c r="N661" s="9">
        <f>(SIN(M661/2))^2</f>
        <v>3.6440770369623086E-2</v>
      </c>
      <c r="O661" s="9">
        <f>1/(1+2*(1+E661^2/J661)*(TAN(M661/2))^2)</f>
        <v>0.91063941842044882</v>
      </c>
      <c r="P661" s="10">
        <f>(1/137)*(C661-E661)*(K661-MP^2)/((4*PI()^2*J661*MP*C661)*(1-O661))</f>
        <v>2.6316709278407699E-3</v>
      </c>
      <c r="Q661" s="10">
        <f>F661/P661</f>
        <v>7468775.4050339442</v>
      </c>
      <c r="R661" s="11">
        <f>G661/P661</f>
        <v>120790.17807169902</v>
      </c>
      <c r="S661">
        <f>4*(1/137)^2*(1-N661)*(C661-E661)^2/J661^2</f>
        <v>6.6628601441454278E-3</v>
      </c>
      <c r="T661">
        <f>(1/S661)*O661*(J661+E661^2)^2/J661^2</f>
        <v>230.0417016435394</v>
      </c>
      <c r="U661">
        <f>(J661+E661^2)^2/(4*(1/137)^2*(C661-E661)^2*(1-N661+2*N661*(J661+E661^2)/J661))</f>
        <v>230.04170164353937</v>
      </c>
      <c r="V661">
        <f>AA661*U661*F661</f>
        <v>4521552.2537788264</v>
      </c>
      <c r="W661">
        <f>AA661*U661*G661</f>
        <v>73125.6561184483</v>
      </c>
      <c r="X661">
        <f>O661</f>
        <v>0.91063941842044882</v>
      </c>
      <c r="Y661">
        <f>V661/(0.1973269^2*10000000)</f>
        <v>11.612212315848653</v>
      </c>
      <c r="Z661">
        <f>W661/(0.1973269^2*10000000)</f>
        <v>0.18780069253285586</v>
      </c>
      <c r="AA661">
        <v>1</v>
      </c>
      <c r="AB661">
        <f>SQRT(J661+E661^2)</f>
        <v>0.47206040178933661</v>
      </c>
    </row>
    <row r="662" spans="1:28" x14ac:dyDescent="0.2">
      <c r="A662">
        <v>6</v>
      </c>
      <c r="B662">
        <v>12</v>
      </c>
      <c r="C662">
        <v>1.2043999999999999</v>
      </c>
      <c r="D662">
        <v>22.01</v>
      </c>
      <c r="E662">
        <v>0.22999999999999987</v>
      </c>
      <c r="F662">
        <v>18690.649829999998</v>
      </c>
      <c r="G662">
        <v>308.83</v>
      </c>
      <c r="H662">
        <v>13</v>
      </c>
      <c r="J662" s="7">
        <f>4*C662*(C662-E662)*N662</f>
        <v>0.17106279471617916</v>
      </c>
      <c r="K662" s="8">
        <f>MP^2+2*MP*E662-J662</f>
        <v>1.1408968772575474</v>
      </c>
      <c r="L662" s="9">
        <f>SQRT(K662)</f>
        <v>1.0681277438853216</v>
      </c>
      <c r="M662" s="9">
        <f>PI()*D662/180</f>
        <v>0.38414696836395196</v>
      </c>
      <c r="N662" s="9">
        <f>(SIN(M662/2))^2</f>
        <v>3.6440770369623086E-2</v>
      </c>
      <c r="O662" s="9">
        <f>1/(1+2*(1+E662^2/J662)*(TAN(M662/2))^2)</f>
        <v>0.90989465411838266</v>
      </c>
      <c r="P662" s="10">
        <f>(1/137)*(C662-E662)*(K662-MP^2)/((4*PI()^2*J662*MP*C662)*(1-O662))</f>
        <v>2.6948193606134165E-3</v>
      </c>
      <c r="Q662" s="10">
        <f>F662/P662</f>
        <v>6935770.9474617559</v>
      </c>
      <c r="R662" s="11">
        <f>G662/P662</f>
        <v>114601.37347747925</v>
      </c>
      <c r="S662">
        <f>4*(1/137)^2*(1-N662)*(C662-E662)^2/J662^2</f>
        <v>6.6628601441454278E-3</v>
      </c>
      <c r="T662">
        <f>(1/S662)*O662*(J662+E662^2)^2/J662^2</f>
        <v>234.0836315847005</v>
      </c>
      <c r="U662">
        <f>(J662+E662^2)^2/(4*(1/137)^2*(C662-E662)^2*(1-N662+2*N662*(J662+E662^2)/J662))</f>
        <v>234.0836315847005</v>
      </c>
      <c r="V662">
        <f>AA662*U662*F662</f>
        <v>4375175.1888843644</v>
      </c>
      <c r="W662">
        <f>AA662*U662*G662</f>
        <v>72292.047942303048</v>
      </c>
      <c r="X662">
        <f>O662</f>
        <v>0.90989465411838266</v>
      </c>
      <c r="Y662">
        <f>V662/(0.1973269^2*10000000)</f>
        <v>11.236287973869702</v>
      </c>
      <c r="Z662">
        <f>W662/(0.1973269^2*10000000)</f>
        <v>0.18565982705429457</v>
      </c>
      <c r="AA662">
        <v>1</v>
      </c>
      <c r="AB662">
        <f>SQRT(J662+E662^2)</f>
        <v>0.47324707576083247</v>
      </c>
    </row>
    <row r="663" spans="1:28" x14ac:dyDescent="0.2">
      <c r="A663">
        <v>6</v>
      </c>
      <c r="B663">
        <v>12</v>
      </c>
      <c r="C663">
        <v>1.2043999999999999</v>
      </c>
      <c r="D663">
        <v>22.01</v>
      </c>
      <c r="E663">
        <v>0.23399999999999987</v>
      </c>
      <c r="F663">
        <v>18382.60771</v>
      </c>
      <c r="G663">
        <v>308.57</v>
      </c>
      <c r="H663">
        <v>13</v>
      </c>
      <c r="J663" s="7">
        <f>4*C663*(C663-E663)*N663</f>
        <v>0.17036056649484835</v>
      </c>
      <c r="K663" s="8">
        <f>MP^2+2*MP*E663-J663</f>
        <v>1.1491052821841581</v>
      </c>
      <c r="L663" s="9">
        <f>SQRT(K663)</f>
        <v>1.0719632839720576</v>
      </c>
      <c r="M663" s="9">
        <f>PI()*D663/180</f>
        <v>0.38414696836395196</v>
      </c>
      <c r="N663" s="9">
        <f>(SIN(M663/2))^2</f>
        <v>3.6440770369623086E-2</v>
      </c>
      <c r="O663" s="9">
        <f>1/(1+2*(1+E663^2/J663)*(TAN(M663/2))^2)</f>
        <v>0.90913323921460831</v>
      </c>
      <c r="P663" s="10">
        <f>(1/137)*(C663-E663)*(K663-MP^2)/((4*PI()^2*J663*MP*C663)*(1-O663))</f>
        <v>2.7564272606438039E-3</v>
      </c>
      <c r="Q663" s="10">
        <f>F663/P663</f>
        <v>6668997.935286155</v>
      </c>
      <c r="R663" s="11">
        <f>G663/P663</f>
        <v>111945.63499126364</v>
      </c>
      <c r="S663">
        <f>4*(1/137)^2*(1-N663)*(C663-E663)^2/J663^2</f>
        <v>6.6628601441454313E-3</v>
      </c>
      <c r="T663">
        <f>(1/S663)*O663*(J663+E663^2)^2/J663^2</f>
        <v>238.25586514863375</v>
      </c>
      <c r="U663">
        <f>(J663+E663^2)^2/(4*(1/137)^2*(C663-E663)^2*(1-N663+2*N663*(J663+E663^2)/J663))</f>
        <v>238.25586514863375</v>
      </c>
      <c r="V663">
        <f>AA663*U663*F663</f>
        <v>4379764.1036339952</v>
      </c>
      <c r="W663">
        <f>AA663*U663*G663</f>
        <v>73518.612308913915</v>
      </c>
      <c r="X663">
        <f>O663</f>
        <v>0.90913323921460831</v>
      </c>
      <c r="Y663">
        <f>V663/(0.1973269^2*10000000)</f>
        <v>11.248073185978555</v>
      </c>
      <c r="Z663">
        <f>W663/(0.1973269^2*10000000)</f>
        <v>0.18880987930288604</v>
      </c>
      <c r="AA663">
        <v>1</v>
      </c>
      <c r="AB663">
        <f>SQRT(J663+E663^2)</f>
        <v>0.47446450498941256</v>
      </c>
    </row>
    <row r="664" spans="1:28" x14ac:dyDescent="0.2">
      <c r="A664">
        <v>6</v>
      </c>
      <c r="B664">
        <v>12</v>
      </c>
      <c r="C664">
        <v>1.2043999999999999</v>
      </c>
      <c r="D664">
        <v>22.01</v>
      </c>
      <c r="E664">
        <v>0.23799999999999988</v>
      </c>
      <c r="F664">
        <v>17238.81191</v>
      </c>
      <c r="G664">
        <v>293.97000000000003</v>
      </c>
      <c r="H664">
        <v>13</v>
      </c>
      <c r="J664" s="7">
        <f>4*C664*(C664-E664)*N664</f>
        <v>0.16965833827351756</v>
      </c>
      <c r="K664" s="8">
        <f>MP^2+2*MP*E664-J664</f>
        <v>1.157313687110769</v>
      </c>
      <c r="L664" s="9">
        <f>SQRT(K664)</f>
        <v>1.0757851491402775</v>
      </c>
      <c r="M664" s="9">
        <f>PI()*D664/180</f>
        <v>0.38414696836395196</v>
      </c>
      <c r="N664" s="9">
        <f>(SIN(M664/2))^2</f>
        <v>3.6440770369623086E-2</v>
      </c>
      <c r="O664" s="9">
        <f>1/(1+2*(1+E664^2/J664)*(TAN(M664/2))^2)</f>
        <v>0.90835503884378743</v>
      </c>
      <c r="P664" s="10">
        <f>(1/137)*(C664-E664)*(K664-MP^2)/((4*PI()^2*J664*MP*C664)*(1-O664))</f>
        <v>2.8164953009689598E-3</v>
      </c>
      <c r="Q664" s="10">
        <f>F664/P664</f>
        <v>6120660.6324069938</v>
      </c>
      <c r="R664" s="11">
        <f>G664/P664</f>
        <v>104374.39746441807</v>
      </c>
      <c r="S664">
        <f>4*(1/137)^2*(1-N664)*(C664-E664)^2/J664^2</f>
        <v>6.6628601441454296E-3</v>
      </c>
      <c r="T664">
        <f>(1/S664)*O664*(J664+E664^2)^2/J664^2</f>
        <v>242.56190626019162</v>
      </c>
      <c r="U664">
        <f>(J664+E664^2)^2/(4*(1/137)^2*(C664-E664)^2*(1-N664+2*N664*(J664+E664^2)/J664))</f>
        <v>242.56190626019156</v>
      </c>
      <c r="V664">
        <f>AA664*U664*F664</f>
        <v>4181479.0785504938</v>
      </c>
      <c r="W664">
        <f>AA664*U664*G664</f>
        <v>71305.923583308526</v>
      </c>
      <c r="X664">
        <f>O664</f>
        <v>0.90835503884378743</v>
      </c>
      <c r="Y664">
        <f>V664/(0.1973269^2*10000000)</f>
        <v>10.738839258979549</v>
      </c>
      <c r="Z664">
        <f>W664/(0.1973269^2*10000000)</f>
        <v>0.18312727080286467</v>
      </c>
      <c r="AA664">
        <v>1</v>
      </c>
      <c r="AB664">
        <f>SQRT(J664+E664^2)</f>
        <v>0.47571245335130496</v>
      </c>
    </row>
    <row r="665" spans="1:28" x14ac:dyDescent="0.2">
      <c r="A665">
        <v>6</v>
      </c>
      <c r="B665">
        <v>12</v>
      </c>
      <c r="C665">
        <v>1.2043999999999999</v>
      </c>
      <c r="D665">
        <v>22.01</v>
      </c>
      <c r="E665">
        <v>0.24199999999999988</v>
      </c>
      <c r="F665">
        <v>17098.311890000001</v>
      </c>
      <c r="G665">
        <v>294.73</v>
      </c>
      <c r="H665">
        <v>13</v>
      </c>
      <c r="J665" s="7">
        <f>4*C665*(C665-E665)*N665</f>
        <v>0.1689561100521868</v>
      </c>
      <c r="K665" s="8">
        <f>MP^2+2*MP*E665-J665</f>
        <v>1.1655220920373797</v>
      </c>
      <c r="L665" s="9">
        <f>SQRT(K665)</f>
        <v>1.0795934846215864</v>
      </c>
      <c r="M665" s="9">
        <f>PI()*D665/180</f>
        <v>0.38414696836395196</v>
      </c>
      <c r="N665" s="9">
        <f>(SIN(M665/2))^2</f>
        <v>3.6440770369623086E-2</v>
      </c>
      <c r="O665" s="9">
        <f>1/(1+2*(1+E665^2/J665)*(TAN(M665/2))^2)</f>
        <v>0.90755991767149558</v>
      </c>
      <c r="P665" s="10">
        <f>(1/137)*(C665-E665)*(K665-MP^2)/((4*PI()^2*J665*MP*C665)*(1-O665))</f>
        <v>2.8750254402435428E-3</v>
      </c>
      <c r="Q665" s="10">
        <f>F665/P665</f>
        <v>5947186.2929155873</v>
      </c>
      <c r="R665" s="11">
        <f>G665/P665</f>
        <v>102513.87548592735</v>
      </c>
      <c r="S665">
        <f>4*(1/137)^2*(1-N665)*(C665-E665)^2/J665^2</f>
        <v>6.6628601441454287E-3</v>
      </c>
      <c r="T665">
        <f>(1/S665)*O665*(J665+E665^2)^2/J665^2</f>
        <v>247.00536361152257</v>
      </c>
      <c r="U665">
        <f>(J665+E665^2)^2/(4*(1/137)^2*(C665-E665)^2*(1-N665+2*N665*(J665+E665^2)/J665))</f>
        <v>247.00536361152257</v>
      </c>
      <c r="V665">
        <f>AA665*U665*F665</f>
        <v>4223374.7455326701</v>
      </c>
      <c r="W665">
        <f>AA665*U665*G665</f>
        <v>72799.890817224048</v>
      </c>
      <c r="X665">
        <f>O665</f>
        <v>0.90755991767149558</v>
      </c>
      <c r="Y665">
        <f>V665/(0.1973269^2*10000000)</f>
        <v>10.846435357134677</v>
      </c>
      <c r="Z665">
        <f>W665/(0.1973269^2*10000000)</f>
        <v>0.186964064837181</v>
      </c>
      <c r="AA665">
        <v>1</v>
      </c>
      <c r="AB665">
        <f>SQRT(J665+E665^2)</f>
        <v>0.47699068130539696</v>
      </c>
    </row>
    <row r="666" spans="1:28" x14ac:dyDescent="0.2">
      <c r="A666">
        <v>6</v>
      </c>
      <c r="B666">
        <v>12</v>
      </c>
      <c r="C666">
        <v>1.2043999999999999</v>
      </c>
      <c r="D666">
        <v>22.01</v>
      </c>
      <c r="E666">
        <v>0.24599999999999989</v>
      </c>
      <c r="F666">
        <v>16929.084709999999</v>
      </c>
      <c r="G666">
        <v>292.07</v>
      </c>
      <c r="H666">
        <v>13</v>
      </c>
      <c r="J666" s="7">
        <f>4*C666*(C666-E666)*N666</f>
        <v>0.16825388183085602</v>
      </c>
      <c r="K666" s="8">
        <f>MP^2+2*MP*E666-J666</f>
        <v>1.1737304969639906</v>
      </c>
      <c r="L666" s="9">
        <f>SQRT(K666)</f>
        <v>1.0833884330949775</v>
      </c>
      <c r="M666" s="9">
        <f>PI()*D666/180</f>
        <v>0.38414696836395196</v>
      </c>
      <c r="N666" s="9">
        <f>(SIN(M666/2))^2</f>
        <v>3.6440770369623086E-2</v>
      </c>
      <c r="O666" s="9">
        <f>1/(1+2*(1+E666^2/J666)*(TAN(M666/2))^2)</f>
        <v>0.90674773990413216</v>
      </c>
      <c r="P666" s="10">
        <f>(1/137)*(C666-E666)*(K666-MP^2)/((4*PI()^2*J666*MP*C666)*(1-O666))</f>
        <v>2.9320208866817138E-3</v>
      </c>
      <c r="Q666" s="10">
        <f>F666/P666</f>
        <v>5773862.2486960953</v>
      </c>
      <c r="R666" s="11">
        <f>G666/P666</f>
        <v>99613.887925112082</v>
      </c>
      <c r="S666">
        <f>4*(1/137)^2*(1-N666)*(C666-E666)^2/J666^2</f>
        <v>6.6628601441454296E-3</v>
      </c>
      <c r="T666">
        <f>(1/S666)*O666*(J666+E666^2)^2/J666^2</f>
        <v>251.58995336516071</v>
      </c>
      <c r="U666">
        <f>(J666+E666^2)^2/(4*(1/137)^2*(C666-E666)^2*(1-N666+2*N666*(J666+E666^2)/J666))</f>
        <v>251.58995336516071</v>
      </c>
      <c r="V666">
        <f>AA666*U666*F666</f>
        <v>4259187.6327037551</v>
      </c>
      <c r="W666">
        <f>AA666*U666*G666</f>
        <v>73481.877679362486</v>
      </c>
      <c r="X666">
        <f>O666</f>
        <v>0.90674773990413216</v>
      </c>
      <c r="Y666">
        <f>V666/(0.1973269^2*10000000)</f>
        <v>10.93840971154507</v>
      </c>
      <c r="Z666">
        <f>W666/(0.1973269^2*10000000)</f>
        <v>0.18871553773747812</v>
      </c>
      <c r="AA666">
        <v>1</v>
      </c>
      <c r="AB666">
        <f>SQRT(J666+E666^2)</f>
        <v>0.47829894609005352</v>
      </c>
    </row>
    <row r="667" spans="1:28" x14ac:dyDescent="0.2">
      <c r="A667">
        <v>6</v>
      </c>
      <c r="B667">
        <v>12</v>
      </c>
      <c r="C667">
        <v>1.2043999999999999</v>
      </c>
      <c r="D667">
        <v>22.01</v>
      </c>
      <c r="E667">
        <v>0.24999999999999989</v>
      </c>
      <c r="F667">
        <v>17188.823280000001</v>
      </c>
      <c r="G667">
        <v>299.25</v>
      </c>
      <c r="H667">
        <v>13</v>
      </c>
      <c r="J667" s="7">
        <f>4*C667*(C667-E667)*N667</f>
        <v>0.16755165360952523</v>
      </c>
      <c r="K667" s="8">
        <f>MP^2+2*MP*E667-J667</f>
        <v>1.1819389018906015</v>
      </c>
      <c r="L667" s="9">
        <f>SQRT(K667)</f>
        <v>1.0871701347492035</v>
      </c>
      <c r="M667" s="9">
        <f>PI()*D667/180</f>
        <v>0.38414696836395196</v>
      </c>
      <c r="N667" s="9">
        <f>(SIN(M667/2))^2</f>
        <v>3.6440770369623086E-2</v>
      </c>
      <c r="O667" s="9">
        <f>1/(1+2*(1+E667^2/J667)*(TAN(M667/2))^2)</f>
        <v>0.90591836929911773</v>
      </c>
      <c r="P667" s="10">
        <f>(1/137)*(C667-E667)*(K667-MP^2)/((4*PI()^2*J667*MP*C667)*(1-O667))</f>
        <v>2.9874860605219817E-3</v>
      </c>
      <c r="Q667" s="10">
        <f>F667/P667</f>
        <v>5753607.8601808511</v>
      </c>
      <c r="R667" s="11">
        <f>G667/P667</f>
        <v>100167.83139323309</v>
      </c>
      <c r="S667">
        <f>4*(1/137)^2*(1-N667)*(C667-E667)^2/J667^2</f>
        <v>6.6628601441454287E-3</v>
      </c>
      <c r="T667">
        <f>(1/S667)*O667*(J667+E667^2)^2/J667^2</f>
        <v>256.31950192607104</v>
      </c>
      <c r="U667">
        <f>(J667+E667^2)^2/(4*(1/137)^2*(C667-E667)^2*(1-N667+2*N667*(J667+E667^2)/J667))</f>
        <v>256.31950192607104</v>
      </c>
      <c r="V667">
        <f>AA667*U667*F667</f>
        <v>4405830.621824855</v>
      </c>
      <c r="W667">
        <f>AA667*U667*G667</f>
        <v>76703.610951376759</v>
      </c>
      <c r="X667">
        <f>O667</f>
        <v>0.90591836929911773</v>
      </c>
      <c r="Y667">
        <f>V667/(0.1973269^2*10000000)</f>
        <v>11.315016997877272</v>
      </c>
      <c r="Z667">
        <f>W667/(0.1973269^2*10000000)</f>
        <v>0.19698956592069714</v>
      </c>
      <c r="AA667">
        <v>1</v>
      </c>
      <c r="AB667">
        <f>SQRT(J667+E667^2)</f>
        <v>0.47963700191866471</v>
      </c>
    </row>
    <row r="668" spans="1:28" x14ac:dyDescent="0.2">
      <c r="A668">
        <v>6</v>
      </c>
      <c r="B668">
        <v>12</v>
      </c>
      <c r="C668">
        <v>1.2043999999999999</v>
      </c>
      <c r="D668">
        <v>22.01</v>
      </c>
      <c r="E668">
        <v>0.25399999999999989</v>
      </c>
      <c r="F668">
        <v>16175.064469999999</v>
      </c>
      <c r="G668">
        <v>284.06</v>
      </c>
      <c r="H668">
        <v>13</v>
      </c>
      <c r="J668" s="7">
        <f>4*C668*(C668-E668)*N668</f>
        <v>0.16684942538819444</v>
      </c>
      <c r="K668" s="8">
        <f>MP^2+2*MP*E668-J668</f>
        <v>1.1901473068172121</v>
      </c>
      <c r="L668" s="9">
        <f>SQRT(K668)</f>
        <v>1.0909387273432052</v>
      </c>
      <c r="M668" s="9">
        <f>PI()*D668/180</f>
        <v>0.38414696836395196</v>
      </c>
      <c r="N668" s="9">
        <f>(SIN(M668/2))^2</f>
        <v>3.6440770369623086E-2</v>
      </c>
      <c r="O668" s="9">
        <f>1/(1+2*(1+E668^2/J668)*(TAN(M668/2))^2)</f>
        <v>0.90507166917538173</v>
      </c>
      <c r="P668" s="10">
        <f>(1/137)*(C668-E668)*(K668-MP^2)/((4*PI()^2*J668*MP*C668)*(1-O668))</f>
        <v>3.0414265551785133E-3</v>
      </c>
      <c r="Q668" s="10">
        <f>F668/P668</f>
        <v>5318249.2414486799</v>
      </c>
      <c r="R668" s="11">
        <f>G668/P668</f>
        <v>93396.961868549013</v>
      </c>
      <c r="S668">
        <f>4*(1/137)^2*(1-N668)*(C668-E668)^2/J668^2</f>
        <v>6.6628601441454296E-3</v>
      </c>
      <c r="T668">
        <f>(1/S668)*O668*(J668+E668^2)^2/J668^2</f>
        <v>261.19794878456139</v>
      </c>
      <c r="U668">
        <f>(J668+E668^2)^2/(4*(1/137)^2*(C668-E668)^2*(1-N668+2*N668*(J668+E668^2)/J668))</f>
        <v>261.19794878456145</v>
      </c>
      <c r="V668">
        <f>AA668*U668*F668</f>
        <v>4224893.6610220391</v>
      </c>
      <c r="W668">
        <f>AA668*U668*G668</f>
        <v>74195.889331742525</v>
      </c>
      <c r="X668">
        <f>O668</f>
        <v>0.90507166917538173</v>
      </c>
      <c r="Y668">
        <f>V668/(0.1973269^2*10000000)</f>
        <v>10.850336223067972</v>
      </c>
      <c r="Z668">
        <f>W668/(0.1973269^2*10000000)</f>
        <v>0.19054925643363996</v>
      </c>
      <c r="AA668">
        <v>1</v>
      </c>
      <c r="AB668">
        <f>SQRT(J668+E668^2)</f>
        <v>0.48100460017363073</v>
      </c>
    </row>
    <row r="669" spans="1:28" x14ac:dyDescent="0.2">
      <c r="A669">
        <v>6</v>
      </c>
      <c r="B669">
        <v>12</v>
      </c>
      <c r="C669">
        <v>1.2043999999999999</v>
      </c>
      <c r="D669">
        <v>22.01</v>
      </c>
      <c r="E669">
        <v>0.2579999999999999</v>
      </c>
      <c r="F669">
        <v>16432.981510000001</v>
      </c>
      <c r="G669">
        <v>293.86</v>
      </c>
      <c r="H669">
        <v>13</v>
      </c>
      <c r="J669" s="7">
        <f>4*C669*(C669-E669)*N669</f>
        <v>0.16614719716686366</v>
      </c>
      <c r="K669" s="8">
        <f>MP^2+2*MP*E669-J669</f>
        <v>1.1983557117438228</v>
      </c>
      <c r="L669" s="9">
        <f>SQRT(K669)</f>
        <v>1.0946943462646652</v>
      </c>
      <c r="M669" s="9">
        <f>PI()*D669/180</f>
        <v>0.38414696836395196</v>
      </c>
      <c r="N669" s="9">
        <f>(SIN(M669/2))^2</f>
        <v>3.6440770369623086E-2</v>
      </c>
      <c r="O669" s="9">
        <f>1/(1+2*(1+E669^2/J669)*(TAN(M669/2))^2)</f>
        <v>0.90420750242414571</v>
      </c>
      <c r="P669" s="10">
        <f>(1/137)*(C669-E669)*(K669-MP^2)/((4*PI()^2*J669*MP*C669)*(1-O669))</f>
        <v>3.0938490972404753E-3</v>
      </c>
      <c r="Q669" s="10">
        <f>F669/P669</f>
        <v>5311500.6561429314</v>
      </c>
      <c r="R669" s="11">
        <f>G669/P669</f>
        <v>94982.008095386816</v>
      </c>
      <c r="S669">
        <f>4*(1/137)^2*(1-N669)*(C669-E669)^2/J669^2</f>
        <v>6.6628601441454296E-3</v>
      </c>
      <c r="T669">
        <f>(1/S669)*O669*(J669+E669^2)^2/J669^2</f>
        <v>266.2293494320345</v>
      </c>
      <c r="U669">
        <f>(J669+E669^2)^2/(4*(1/137)^2*(C669-E669)^2*(1-N669+2*N669*(J669+E669^2)/J669))</f>
        <v>266.22934943203444</v>
      </c>
      <c r="V669">
        <f>AA669*U669*F669</f>
        <v>4374941.9766359515</v>
      </c>
      <c r="W669">
        <f>AA669*U669*G669</f>
        <v>78234.156624097639</v>
      </c>
      <c r="X669">
        <f>O669</f>
        <v>0.90420750242414571</v>
      </c>
      <c r="Y669">
        <f>V669/(0.1973269^2*10000000)</f>
        <v>11.235689040142692</v>
      </c>
      <c r="Z669">
        <f>W669/(0.1973269^2*10000000)</f>
        <v>0.20092030039266631</v>
      </c>
      <c r="AA669">
        <v>1</v>
      </c>
      <c r="AB669">
        <f>SQRT(J669+E669^2)</f>
        <v>0.48240148959851237</v>
      </c>
    </row>
    <row r="670" spans="1:28" x14ac:dyDescent="0.2">
      <c r="A670">
        <v>6</v>
      </c>
      <c r="B670">
        <v>12</v>
      </c>
      <c r="C670">
        <v>1.2043999999999999</v>
      </c>
      <c r="D670">
        <v>22.01</v>
      </c>
      <c r="E670">
        <v>0.2619999999999999</v>
      </c>
      <c r="F670">
        <v>16722.51888</v>
      </c>
      <c r="G670">
        <v>296.32</v>
      </c>
      <c r="H670">
        <v>13</v>
      </c>
      <c r="J670" s="7">
        <f>4*C670*(C670-E670)*N670</f>
        <v>0.16544496894553287</v>
      </c>
      <c r="K670" s="8">
        <f>MP^2+2*MP*E670-J670</f>
        <v>1.2065641166704337</v>
      </c>
      <c r="L670" s="9">
        <f>SQRT(K670)</f>
        <v>1.0984371245867619</v>
      </c>
      <c r="M670" s="9">
        <f>PI()*D670/180</f>
        <v>0.38414696836395196</v>
      </c>
      <c r="N670" s="9">
        <f>(SIN(M670/2))^2</f>
        <v>3.6440770369623086E-2</v>
      </c>
      <c r="O670" s="9">
        <f>1/(1+2*(1+E670^2/J670)*(TAN(M670/2))^2)</f>
        <v>0.90332573152000106</v>
      </c>
      <c r="P670" s="10">
        <f>(1/137)*(C670-E670)*(K670-MP^2)/((4*PI()^2*J670*MP*C670)*(1-O670))</f>
        <v>3.1447615054782472E-3</v>
      </c>
      <c r="Q670" s="10">
        <f>F670/P670</f>
        <v>5317579.3620180693</v>
      </c>
      <c r="R670" s="11">
        <f>G670/P670</f>
        <v>94226.541339877032</v>
      </c>
      <c r="S670">
        <f>4*(1/137)^2*(1-N670)*(C670-E670)^2/J670^2</f>
        <v>6.6628601441454278E-3</v>
      </c>
      <c r="T670">
        <f>(1/S670)*O670*(J670+E670^2)^2/J670^2</f>
        <v>271.41787835161068</v>
      </c>
      <c r="U670">
        <f>(J670+E670^2)^2/(4*(1/137)^2*(C670-E670)^2*(1-N670+2*N670*(J670+E670^2)/J670))</f>
        <v>271.41787835161074</v>
      </c>
      <c r="V670">
        <f>AA670*U670*F670</f>
        <v>4538790.5951043535</v>
      </c>
      <c r="W670">
        <f>AA670*U670*G670</f>
        <v>80426.545713149288</v>
      </c>
      <c r="X670">
        <f>O670</f>
        <v>0.90332573152000106</v>
      </c>
      <c r="Y670">
        <f>V670/(0.1973269^2*10000000)</f>
        <v>11.656483678471478</v>
      </c>
      <c r="Z670">
        <f>W670/(0.1973269^2*10000000)</f>
        <v>0.20655077553751089</v>
      </c>
      <c r="AA670">
        <v>1</v>
      </c>
      <c r="AB670">
        <f>SQRT(J670+E670^2)</f>
        <v>0.48382741648808292</v>
      </c>
    </row>
    <row r="671" spans="1:28" x14ac:dyDescent="0.2">
      <c r="A671">
        <v>6</v>
      </c>
      <c r="B671">
        <v>12</v>
      </c>
      <c r="C671">
        <v>1.2043999999999999</v>
      </c>
      <c r="D671">
        <v>22.01</v>
      </c>
      <c r="E671">
        <v>0.2659999999999999</v>
      </c>
      <c r="F671">
        <v>17203.0154</v>
      </c>
      <c r="G671">
        <v>305.02999999999997</v>
      </c>
      <c r="H671">
        <v>13</v>
      </c>
      <c r="J671" s="7">
        <f>4*C671*(C671-E671)*N671</f>
        <v>0.16474274072420211</v>
      </c>
      <c r="K671" s="8">
        <f>MP^2+2*MP*E671-J671</f>
        <v>1.2147725215970444</v>
      </c>
      <c r="L671" s="9">
        <f>SQRT(K671)</f>
        <v>1.1021671931231869</v>
      </c>
      <c r="M671" s="9">
        <f>PI()*D671/180</f>
        <v>0.38414696836395196</v>
      </c>
      <c r="N671" s="9">
        <f>(SIN(M671/2))^2</f>
        <v>3.6440770369623086E-2</v>
      </c>
      <c r="O671" s="9">
        <f>1/(1+2*(1+E671^2/J671)*(TAN(M671/2))^2)</f>
        <v>0.90242621853229432</v>
      </c>
      <c r="P671" s="10">
        <f>(1/137)*(C671-E671)*(K671-MP^2)/((4*PI()^2*J671*MP*C671)*(1-O671))</f>
        <v>3.1941726490125385E-3</v>
      </c>
      <c r="Q671" s="10">
        <f>F671/P671</f>
        <v>5385750.0174006624</v>
      </c>
      <c r="R671" s="11">
        <f>G671/P671</f>
        <v>95495.777316325839</v>
      </c>
      <c r="S671">
        <f>4*(1/137)^2*(1-N671)*(C671-E671)^2/J671^2</f>
        <v>6.6628601441454261E-3</v>
      </c>
      <c r="T671">
        <f>(1/S671)*O671*(J671+E671^2)^2/J671^2</f>
        <v>276.76783208572812</v>
      </c>
      <c r="U671">
        <f>(J671+E671^2)^2/(4*(1/137)^2*(C671-E671)^2*(1-N671+2*N671*(J671+E671^2)/J671))</f>
        <v>276.76783208572812</v>
      </c>
      <c r="V671">
        <f>AA671*U671*F671</f>
        <v>4761241.2775953952</v>
      </c>
      <c r="W671">
        <f>AA671*U671*G671</f>
        <v>84422.491821109637</v>
      </c>
      <c r="X671">
        <f>O671</f>
        <v>0.90242621853229432</v>
      </c>
      <c r="Y671">
        <f>V671/(0.1973269^2*10000000)</f>
        <v>12.227779642757323</v>
      </c>
      <c r="Z671">
        <f>W671/(0.1973269^2*10000000)</f>
        <v>0.21681313058815641</v>
      </c>
      <c r="AA671">
        <v>1</v>
      </c>
      <c r="AB671">
        <f>SQRT(J671+E671^2)</f>
        <v>0.4852821248760375</v>
      </c>
    </row>
    <row r="672" spans="1:28" x14ac:dyDescent="0.2">
      <c r="A672">
        <v>6</v>
      </c>
      <c r="B672">
        <v>12</v>
      </c>
      <c r="C672">
        <v>1.2043999999999999</v>
      </c>
      <c r="D672">
        <v>22.01</v>
      </c>
      <c r="E672">
        <v>0.26999999999999991</v>
      </c>
      <c r="F672">
        <v>16231.512940000001</v>
      </c>
      <c r="G672">
        <v>291.75</v>
      </c>
      <c r="H672">
        <v>13</v>
      </c>
      <c r="J672" s="7">
        <f>4*C672*(C672-E672)*N672</f>
        <v>0.1640405125028713</v>
      </c>
      <c r="K672" s="8">
        <f>MP^2+2*MP*E672-J672</f>
        <v>1.2229809265236553</v>
      </c>
      <c r="L672" s="9">
        <f>SQRT(K672)</f>
        <v>1.1058846804814937</v>
      </c>
      <c r="M672" s="9">
        <f>PI()*D672/180</f>
        <v>0.38414696836395196</v>
      </c>
      <c r="N672" s="9">
        <f>(SIN(M672/2))^2</f>
        <v>3.6440770369623086E-2</v>
      </c>
      <c r="O672" s="9">
        <f>1/(1+2*(1+E672^2/J672)*(TAN(M672/2))^2)</f>
        <v>0.9015088251368123</v>
      </c>
      <c r="P672" s="10">
        <f>(1/137)*(C672-E672)*(K672-MP^2)/((4*PI()^2*J672*MP*C672)*(1-O672))</f>
        <v>3.2420924047980196E-3</v>
      </c>
      <c r="Q672" s="10">
        <f>F672/P672</f>
        <v>5006493.0030923085</v>
      </c>
      <c r="R672" s="11">
        <f>G672/P672</f>
        <v>89988.181573182475</v>
      </c>
      <c r="S672">
        <f>4*(1/137)^2*(1-N672)*(C672-E672)^2/J672^2</f>
        <v>6.6628601441454287E-3</v>
      </c>
      <c r="T672">
        <f>(1/S672)*O672*(J672+E672^2)^2/J672^2</f>
        <v>282.28363238288188</v>
      </c>
      <c r="U672">
        <f>(J672+E672^2)^2/(4*(1/137)^2*(C672-E672)^2*(1-N672+2*N672*(J672+E672^2)/J672))</f>
        <v>282.28363238288188</v>
      </c>
      <c r="V672">
        <f>AA672*U672*F672</f>
        <v>4581890.4317729501</v>
      </c>
      <c r="W672">
        <f>AA672*U672*G672</f>
        <v>82356.249747705791</v>
      </c>
      <c r="X672">
        <f>O672</f>
        <v>0.9015088251368123</v>
      </c>
      <c r="Y672">
        <f>V672/(0.1973269^2*10000000)</f>
        <v>11.767172315046642</v>
      </c>
      <c r="Z672">
        <f>W672/(0.1973269^2*10000000)</f>
        <v>0.2115066251436484</v>
      </c>
      <c r="AA672">
        <v>1</v>
      </c>
      <c r="AB672">
        <f>SQRT(J672+E672^2)</f>
        <v>0.48676535672012572</v>
      </c>
    </row>
    <row r="673" spans="1:28" x14ac:dyDescent="0.2">
      <c r="A673">
        <v>6</v>
      </c>
      <c r="B673">
        <v>12</v>
      </c>
      <c r="C673">
        <v>1.2043999999999999</v>
      </c>
      <c r="D673">
        <v>22.01</v>
      </c>
      <c r="E673">
        <v>0.27399999999999991</v>
      </c>
      <c r="F673">
        <v>16674.069</v>
      </c>
      <c r="G673">
        <v>299.16000000000003</v>
      </c>
      <c r="H673">
        <v>13</v>
      </c>
      <c r="J673" s="7">
        <f>4*C673*(C673-E673)*N673</f>
        <v>0.16333828428154051</v>
      </c>
      <c r="K673" s="8">
        <f>MP^2+2*MP*E673-J673</f>
        <v>1.231189331450266</v>
      </c>
      <c r="L673" s="9">
        <f>SQRT(K673)</f>
        <v>1.1095897131148369</v>
      </c>
      <c r="M673" s="9">
        <f>PI()*D673/180</f>
        <v>0.38414696836395196</v>
      </c>
      <c r="N673" s="9">
        <f>(SIN(M673/2))^2</f>
        <v>3.6440770369623086E-2</v>
      </c>
      <c r="O673" s="9">
        <f>1/(1+2*(1+E673^2/J673)*(TAN(M673/2))^2)</f>
        <v>0.90057341262778168</v>
      </c>
      <c r="P673" s="10">
        <f>(1/137)*(C673-E673)*(K673-MP^2)/((4*PI()^2*J673*MP*C673)*(1-O673))</f>
        <v>3.2885316145693008E-3</v>
      </c>
      <c r="Q673" s="10">
        <f>F673/P673</f>
        <v>5070369.0747956531</v>
      </c>
      <c r="R673" s="11">
        <f>G673/P673</f>
        <v>90970.693021353552</v>
      </c>
      <c r="S673">
        <f>4*(1/137)^2*(1-N673)*(C673-E673)^2/J673^2</f>
        <v>6.6628601441454287E-3</v>
      </c>
      <c r="T673">
        <f>(1/S673)*O673*(J673+E673^2)^2/J673^2</f>
        <v>287.96982942574903</v>
      </c>
      <c r="U673">
        <f>(J673+E673^2)^2/(4*(1/137)^2*(C673-E673)^2*(1-N673+2*N673*(J673+E673^2)/J673))</f>
        <v>287.96982942574897</v>
      </c>
      <c r="V673">
        <f>AA673*U673*F673</f>
        <v>4801628.8057631683</v>
      </c>
      <c r="W673">
        <f>AA673*U673*G673</f>
        <v>86149.054171007068</v>
      </c>
      <c r="X673">
        <f>O673</f>
        <v>0.90057341262778168</v>
      </c>
      <c r="Y673">
        <f>V673/(0.1973269^2*10000000)</f>
        <v>12.331502551544798</v>
      </c>
      <c r="Z673">
        <f>W673/(0.1973269^2*10000000)</f>
        <v>0.22124727343518502</v>
      </c>
      <c r="AA673">
        <v>1</v>
      </c>
      <c r="AB673">
        <f>SQRT(J673+E673^2)</f>
        <v>0.48827685208449156</v>
      </c>
    </row>
    <row r="674" spans="1:28" x14ac:dyDescent="0.2">
      <c r="A674">
        <v>6</v>
      </c>
      <c r="B674">
        <v>12</v>
      </c>
      <c r="C674">
        <v>1.2043999999999999</v>
      </c>
      <c r="D674">
        <v>22.01</v>
      </c>
      <c r="E674">
        <v>0.27799999999999991</v>
      </c>
      <c r="F674">
        <v>16472.095949999999</v>
      </c>
      <c r="G674">
        <v>295.77</v>
      </c>
      <c r="H674">
        <v>13</v>
      </c>
      <c r="J674" s="7">
        <f>4*C674*(C674-E674)*N674</f>
        <v>0.16263605606020973</v>
      </c>
      <c r="K674" s="8">
        <f>MP^2+2*MP*E674-J674</f>
        <v>1.2393977363768767</v>
      </c>
      <c r="L674" s="9">
        <f>SQRT(K674)</f>
        <v>1.1132824153721628</v>
      </c>
      <c r="M674" s="9">
        <f>PI()*D674/180</f>
        <v>0.38414696836395196</v>
      </c>
      <c r="N674" s="9">
        <f>(SIN(M674/2))^2</f>
        <v>3.6440770369623086E-2</v>
      </c>
      <c r="O674" s="9">
        <f>1/(1+2*(1+E674^2/J674)*(TAN(M674/2))^2)</f>
        <v>0.89961984193017874</v>
      </c>
      <c r="P674" s="10">
        <f>(1/137)*(C674-E674)*(K674-MP^2)/((4*PI()^2*J674*MP*C674)*(1-O674))</f>
        <v>3.3335020413917831E-3</v>
      </c>
      <c r="Q674" s="10">
        <f>F674/P674</f>
        <v>4941378.6898785494</v>
      </c>
      <c r="R674" s="11">
        <f>G674/P674</f>
        <v>88726.509336863019</v>
      </c>
      <c r="S674">
        <f>4*(1/137)^2*(1-N674)*(C674-E674)^2/J674^2</f>
        <v>6.6628601441454287E-3</v>
      </c>
      <c r="T674">
        <f>(1/S674)*O674*(J674+E674^2)^2/J674^2</f>
        <v>293.83110514300603</v>
      </c>
      <c r="U674">
        <f>(J674+E674^2)^2/(4*(1/137)^2*(C674-E674)^2*(1-N674+2*N674*(J674+E674^2)/J674))</f>
        <v>293.83110514300597</v>
      </c>
      <c r="V674">
        <f>AA674*U674*F674</f>
        <v>4840014.1570101324</v>
      </c>
      <c r="W674">
        <f>AA674*U674*G674</f>
        <v>86906.425968146868</v>
      </c>
      <c r="X674">
        <f>O674</f>
        <v>0.89961984193017874</v>
      </c>
      <c r="Y674">
        <f>V674/(0.1973269^2*10000000)</f>
        <v>12.430083486471659</v>
      </c>
      <c r="Z674">
        <f>W674/(0.1973269^2*10000000)</f>
        <v>0.22319234928896359</v>
      </c>
      <c r="AA674">
        <v>1</v>
      </c>
      <c r="AB674">
        <f>SQRT(J674+E674^2)</f>
        <v>0.48981634931901741</v>
      </c>
    </row>
    <row r="675" spans="1:28" x14ac:dyDescent="0.2">
      <c r="A675">
        <v>6</v>
      </c>
      <c r="B675">
        <v>12</v>
      </c>
      <c r="C675">
        <v>1.2043999999999999</v>
      </c>
      <c r="D675">
        <v>22.01</v>
      </c>
      <c r="E675">
        <v>0.28199999999999992</v>
      </c>
      <c r="F675">
        <v>16195.67006</v>
      </c>
      <c r="G675">
        <v>292.33</v>
      </c>
      <c r="H675">
        <v>13</v>
      </c>
      <c r="J675" s="7">
        <f>4*C675*(C675-E675)*N675</f>
        <v>0.16193382783887894</v>
      </c>
      <c r="K675" s="8">
        <f>MP^2+2*MP*E675-J675</f>
        <v>1.2476061413034876</v>
      </c>
      <c r="L675" s="9">
        <f>SQRT(K675)</f>
        <v>1.1169629095469051</v>
      </c>
      <c r="M675" s="9">
        <f>PI()*D675/180</f>
        <v>0.38414696836395196</v>
      </c>
      <c r="N675" s="9">
        <f>(SIN(M675/2))^2</f>
        <v>3.6440770369623086E-2</v>
      </c>
      <c r="O675" s="9">
        <f>1/(1+2*(1+E675^2/J675)*(TAN(M675/2))^2)</f>
        <v>0.8986479736123576</v>
      </c>
      <c r="P675" s="10">
        <f>(1/137)*(C675-E675)*(K675-MP^2)/((4*PI()^2*J675*MP*C675)*(1-O675))</f>
        <v>3.3770163259549133E-3</v>
      </c>
      <c r="Q675" s="10">
        <f>F675/P675</f>
        <v>4795851.869451765</v>
      </c>
      <c r="R675" s="11">
        <f>G675/P675</f>
        <v>86564.580026819473</v>
      </c>
      <c r="S675">
        <f>4*(1/137)^2*(1-N675)*(C675-E675)^2/J675^2</f>
        <v>6.6628601441454296E-3</v>
      </c>
      <c r="T675">
        <f>(1/S675)*O675*(J675+E675^2)^2/J675^2</f>
        <v>299.87227660723289</v>
      </c>
      <c r="U675">
        <f>(J675+E675^2)^2/(4*(1/137)^2*(C675-E675)^2*(1-N675+2*N675*(J675+E675^2)/J675))</f>
        <v>299.87227660723283</v>
      </c>
      <c r="V675">
        <f>AA675*U675*F675</f>
        <v>4856632.452071799</v>
      </c>
      <c r="W675">
        <f>AA675*U675*G675</f>
        <v>87661.662620592368</v>
      </c>
      <c r="X675">
        <f>O675</f>
        <v>0.8986479736123576</v>
      </c>
      <c r="Y675">
        <f>V675/(0.1973269^2*10000000)</f>
        <v>12.472762451515624</v>
      </c>
      <c r="Z675">
        <f>W675/(0.1973269^2*10000000)</f>
        <v>0.22513194168216849</v>
      </c>
      <c r="AA675">
        <v>1</v>
      </c>
      <c r="AB675">
        <f>SQRT(J675+E675^2)</f>
        <v>0.49138358523548475</v>
      </c>
    </row>
    <row r="676" spans="1:28" x14ac:dyDescent="0.2">
      <c r="A676">
        <v>6</v>
      </c>
      <c r="B676">
        <v>12</v>
      </c>
      <c r="C676">
        <v>1.2043999999999999</v>
      </c>
      <c r="D676">
        <v>22.01</v>
      </c>
      <c r="E676">
        <v>0.28599999999999992</v>
      </c>
      <c r="F676">
        <v>16940.77764</v>
      </c>
      <c r="G676">
        <v>305.58999999999997</v>
      </c>
      <c r="H676">
        <v>13</v>
      </c>
      <c r="J676" s="7">
        <f>4*C676*(C676-E676)*N676</f>
        <v>0.16123159961754815</v>
      </c>
      <c r="K676" s="8">
        <f>MP^2+2*MP*E676-J676</f>
        <v>1.2558145462300985</v>
      </c>
      <c r="L676" s="9">
        <f>SQRT(K676)</f>
        <v>1.120631315924242</v>
      </c>
      <c r="M676" s="9">
        <f>PI()*D676/180</f>
        <v>0.38414696836395196</v>
      </c>
      <c r="N676" s="9">
        <f>(SIN(M676/2))^2</f>
        <v>3.6440770369623086E-2</v>
      </c>
      <c r="O676" s="9">
        <f>1/(1+2*(1+E676^2/J676)*(TAN(M676/2))^2)</f>
        <v>0.89765766789899848</v>
      </c>
      <c r="P676" s="10">
        <f>(1/137)*(C676-E676)*(K676-MP^2)/((4*PI()^2*J676*MP*C676)*(1-O676))</f>
        <v>3.4190879427395777E-3</v>
      </c>
      <c r="Q676" s="10">
        <f>F676/P676</f>
        <v>4954765.1080381498</v>
      </c>
      <c r="R676" s="11">
        <f>G676/P676</f>
        <v>89377.636702477728</v>
      </c>
      <c r="S676">
        <f>4*(1/137)^2*(1-N676)*(C676-E676)^2/J676^2</f>
        <v>6.6628601441454287E-3</v>
      </c>
      <c r="T676">
        <f>(1/S676)*O676*(J676+E676^2)^2/J676^2</f>
        <v>306.0982995213696</v>
      </c>
      <c r="U676">
        <f>(J676+E676^2)^2/(4*(1/137)^2*(C676-E676)^2*(1-N676+2*N676*(J676+E676^2)/J676))</f>
        <v>306.09829952136954</v>
      </c>
      <c r="V676">
        <f>AA676*U676*F676</f>
        <v>5185543.2281736396</v>
      </c>
      <c r="W676">
        <f>AA676*U676*G676</f>
        <v>93540.579350735308</v>
      </c>
      <c r="X676">
        <f>O676</f>
        <v>0.89765766789899848</v>
      </c>
      <c r="Y676">
        <f>V676/(0.1973269^2*10000000)</f>
        <v>13.317468329209095</v>
      </c>
      <c r="Z676">
        <f>W676/(0.1973269^2*10000000)</f>
        <v>0.2402301259839337</v>
      </c>
      <c r="AA676">
        <v>1</v>
      </c>
      <c r="AB676">
        <f>SQRT(J676+E676^2)</f>
        <v>0.49297829528037856</v>
      </c>
    </row>
    <row r="677" spans="1:28" x14ac:dyDescent="0.2">
      <c r="A677">
        <v>6</v>
      </c>
      <c r="B677">
        <v>12</v>
      </c>
      <c r="C677">
        <v>1.2043999999999999</v>
      </c>
      <c r="D677">
        <v>22.01</v>
      </c>
      <c r="E677">
        <v>0.28999999999999992</v>
      </c>
      <c r="F677">
        <v>17576.916430000001</v>
      </c>
      <c r="G677">
        <v>314.17</v>
      </c>
      <c r="H677">
        <v>13</v>
      </c>
      <c r="J677" s="7">
        <f>4*C677*(C677-E677)*N677</f>
        <v>0.16052937139621737</v>
      </c>
      <c r="K677" s="8">
        <f>MP^2+2*MP*E677-J677</f>
        <v>1.2640229511567092</v>
      </c>
      <c r="L677" s="9">
        <f>SQRT(K677)</f>
        <v>1.1242877528269661</v>
      </c>
      <c r="M677" s="9">
        <f>PI()*D677/180</f>
        <v>0.38414696836395196</v>
      </c>
      <c r="N677" s="9">
        <f>(SIN(M677/2))^2</f>
        <v>3.6440770369623086E-2</v>
      </c>
      <c r="O677" s="9">
        <f>1/(1+2*(1+E677^2/J677)*(TAN(M677/2))^2)</f>
        <v>0.89664878468438158</v>
      </c>
      <c r="P677" s="10">
        <f>(1/137)*(C677-E677)*(K677-MP^2)/((4*PI()^2*J677*MP*C677)*(1-O677))</f>
        <v>3.4597311561855508E-3</v>
      </c>
      <c r="Q677" s="10">
        <f>F677/P677</f>
        <v>5080428.4022400854</v>
      </c>
      <c r="R677" s="11">
        <f>G677/P677</f>
        <v>90807.633835451285</v>
      </c>
      <c r="S677">
        <f>4*(1/137)^2*(1-N677)*(C677-E677)^2/J677^2</f>
        <v>6.6628601441454296E-3</v>
      </c>
      <c r="T677">
        <f>(1/S677)*O677*(J677+E677^2)^2/J677^2</f>
        <v>312.51427179627848</v>
      </c>
      <c r="U677">
        <f>(J677+E677^2)^2/(4*(1/137)^2*(C677-E677)^2*(1-N677+2*N677*(J677+E677^2)/J677))</f>
        <v>312.51427179627842</v>
      </c>
      <c r="V677">
        <f>AA677*U677*F677</f>
        <v>5493037.2385454923</v>
      </c>
      <c r="W677">
        <f>AA677*U677*G677</f>
        <v>98182.608770236795</v>
      </c>
      <c r="X677">
        <f>O677</f>
        <v>0.89664878468438158</v>
      </c>
      <c r="Y677">
        <f>V677/(0.1973269^2*10000000)</f>
        <v>14.107171850008964</v>
      </c>
      <c r="Z677">
        <f>W677/(0.1973269^2*10000000)</f>
        <v>0.25215174673942031</v>
      </c>
      <c r="AA677">
        <v>1</v>
      </c>
      <c r="AB677">
        <f>SQRT(J677+E677^2)</f>
        <v>0.49460021370417678</v>
      </c>
    </row>
    <row r="678" spans="1:28" x14ac:dyDescent="0.2">
      <c r="A678">
        <v>6</v>
      </c>
      <c r="B678">
        <v>12</v>
      </c>
      <c r="C678">
        <v>1.2043999999999999</v>
      </c>
      <c r="D678">
        <v>22.01</v>
      </c>
      <c r="E678">
        <v>0.29399999999999993</v>
      </c>
      <c r="F678">
        <v>17125.910489999998</v>
      </c>
      <c r="G678">
        <v>306.77999999999997</v>
      </c>
      <c r="H678">
        <v>13</v>
      </c>
      <c r="J678" s="7">
        <f>4*C678*(C678-E678)*N678</f>
        <v>0.15982714317488661</v>
      </c>
      <c r="K678" s="8">
        <f>MP^2+2*MP*E678-J678</f>
        <v>1.2722313560833201</v>
      </c>
      <c r="L678" s="9">
        <f>SQRT(K678)</f>
        <v>1.1279323366600145</v>
      </c>
      <c r="M678" s="9">
        <f>PI()*D678/180</f>
        <v>0.38414696836395196</v>
      </c>
      <c r="N678" s="9">
        <f>(SIN(M678/2))^2</f>
        <v>3.6440770369623086E-2</v>
      </c>
      <c r="O678" s="9">
        <f>1/(1+2*(1+E678^2/J678)*(TAN(M678/2))^2)</f>
        <v>0.89562118354598741</v>
      </c>
      <c r="P678" s="10">
        <f>(1/137)*(C678-E678)*(K678-MP^2)/((4*PI()^2*J678*MP*C678)*(1-O678))</f>
        <v>3.498960976978474E-3</v>
      </c>
      <c r="Q678" s="10">
        <f>F678/P678</f>
        <v>4894570.3032072885</v>
      </c>
      <c r="R678" s="11">
        <f>G678/P678</f>
        <v>87677.45682746073</v>
      </c>
      <c r="S678">
        <f>4*(1/137)^2*(1-N678)*(C678-E678)^2/J678^2</f>
        <v>6.662860144145427E-3</v>
      </c>
      <c r="T678">
        <f>(1/S678)*O678*(J678+E678^2)^2/J678^2</f>
        <v>319.12543722204617</v>
      </c>
      <c r="U678">
        <f>(J678+E678^2)^2/(4*(1/137)^2*(C678-E678)^2*(1-N678+2*N678*(J678+E678^2)/J678))</f>
        <v>319.12543722204617</v>
      </c>
      <c r="V678">
        <f>AA678*U678*F678</f>
        <v>5465313.6729468768</v>
      </c>
      <c r="W678">
        <f>AA678*U678*G678</f>
        <v>97901.301630979317</v>
      </c>
      <c r="X678">
        <f>O678</f>
        <v>0.89562118354598741</v>
      </c>
      <c r="Y678">
        <f>V678/(0.1973269^2*10000000)</f>
        <v>14.035972422950605</v>
      </c>
      <c r="Z678">
        <f>W678/(0.1973269^2*10000000)</f>
        <v>0.25142929611988102</v>
      </c>
      <c r="AA678">
        <v>1</v>
      </c>
      <c r="AB678">
        <f>SQRT(J678+E678^2)</f>
        <v>0.49624907372698096</v>
      </c>
    </row>
    <row r="679" spans="1:28" x14ac:dyDescent="0.2">
      <c r="A679">
        <v>6</v>
      </c>
      <c r="B679">
        <v>12</v>
      </c>
      <c r="C679">
        <v>1.2043999999999999</v>
      </c>
      <c r="D679">
        <v>22.01</v>
      </c>
      <c r="E679">
        <v>0.29799999999999993</v>
      </c>
      <c r="F679">
        <v>17378.592929999999</v>
      </c>
      <c r="G679">
        <v>308.56</v>
      </c>
      <c r="H679">
        <v>13</v>
      </c>
      <c r="J679" s="7">
        <f>4*C679*(C679-E679)*N679</f>
        <v>0.15912491495355582</v>
      </c>
      <c r="K679" s="8">
        <f>MP^2+2*MP*E679-J679</f>
        <v>1.2804397610099307</v>
      </c>
      <c r="L679" s="9">
        <f>SQRT(K679)</f>
        <v>1.1315651819537091</v>
      </c>
      <c r="M679" s="9">
        <f>PI()*D679/180</f>
        <v>0.38414696836395196</v>
      </c>
      <c r="N679" s="9">
        <f>(SIN(M679/2))^2</f>
        <v>3.6440770369623086E-2</v>
      </c>
      <c r="O679" s="9">
        <f>1/(1+2*(1+E679^2/J679)*(TAN(M679/2))^2)</f>
        <v>0.89457472375843039</v>
      </c>
      <c r="P679" s="10">
        <f>(1/137)*(C679-E679)*(K679-MP^2)/((4*PI()^2*J679*MP*C679)*(1-O679))</f>
        <v>3.53679311856968E-3</v>
      </c>
      <c r="Q679" s="10">
        <f>F679/P679</f>
        <v>4913658.31910126</v>
      </c>
      <c r="R679" s="11">
        <f>G679/P679</f>
        <v>87242.875015767175</v>
      </c>
      <c r="S679">
        <f>4*(1/137)^2*(1-N679)*(C679-E679)^2/J679^2</f>
        <v>6.6628601441454278E-3</v>
      </c>
      <c r="T679">
        <f>(1/S679)*O679*(J679+E679^2)^2/J679^2</f>
        <v>325.93718923575341</v>
      </c>
      <c r="U679">
        <f>(J679+E679^2)^2/(4*(1/137)^2*(C679-E679)^2*(1-N679+2*N679*(J679+E679^2)/J679))</f>
        <v>325.93718923575341</v>
      </c>
      <c r="V679">
        <f>AA679*U679*F679</f>
        <v>5664329.7324765362</v>
      </c>
      <c r="W679">
        <f>AA679*U679*G679</f>
        <v>100571.17911058407</v>
      </c>
      <c r="X679">
        <f>O679</f>
        <v>0.89457472375843039</v>
      </c>
      <c r="Y679">
        <f>V679/(0.1973269^2*10000000)</f>
        <v>14.547083786441004</v>
      </c>
      <c r="Z679">
        <f>W679/(0.1973269^2*10000000)</f>
        <v>0.25828605291718726</v>
      </c>
      <c r="AA679">
        <v>1</v>
      </c>
      <c r="AB679">
        <f>SQRT(J679+E679^2)</f>
        <v>0.4979246077003584</v>
      </c>
    </row>
    <row r="680" spans="1:28" x14ac:dyDescent="0.2">
      <c r="A680">
        <v>6</v>
      </c>
      <c r="B680">
        <v>12</v>
      </c>
      <c r="C680">
        <v>1.2043999999999999</v>
      </c>
      <c r="D680">
        <v>22.01</v>
      </c>
      <c r="E680">
        <v>0.30199999999999994</v>
      </c>
      <c r="F680">
        <v>18309.851569999999</v>
      </c>
      <c r="G680">
        <v>324.01</v>
      </c>
      <c r="H680">
        <v>13</v>
      </c>
      <c r="J680" s="7">
        <f>4*C680*(C680-E680)*N680</f>
        <v>0.15842268673222501</v>
      </c>
      <c r="K680" s="8">
        <f>MP^2+2*MP*E680-J680</f>
        <v>1.2886481659365419</v>
      </c>
      <c r="L680" s="9">
        <f>SQRT(K680)</f>
        <v>1.1351864014057522</v>
      </c>
      <c r="M680" s="9">
        <f>PI()*D680/180</f>
        <v>0.38414696836395196</v>
      </c>
      <c r="N680" s="9">
        <f>(SIN(M680/2))^2</f>
        <v>3.6440770369623086E-2</v>
      </c>
      <c r="O680" s="9">
        <f>1/(1+2*(1+E680^2/J680)*(TAN(M680/2))^2)</f>
        <v>0.8935092643077277</v>
      </c>
      <c r="P680" s="10">
        <f>(1/137)*(C680-E680)*(K680-MP^2)/((4*PI()^2*J680*MP*C680)*(1-O680))</f>
        <v>3.5732439540354E-3</v>
      </c>
      <c r="Q680" s="10">
        <f>F680/P680</f>
        <v>5124153.7956908848</v>
      </c>
      <c r="R680" s="11">
        <f>G680/P680</f>
        <v>90676.708382612167</v>
      </c>
      <c r="S680">
        <f>4*(1/137)^2*(1-N680)*(C680-E680)^2/J680^2</f>
        <v>6.6628601441454296E-3</v>
      </c>
      <c r="T680">
        <f>(1/S680)*O680*(J680+E680^2)^2/J680^2</f>
        <v>332.95507478852988</v>
      </c>
      <c r="U680">
        <f>(J680+E680^2)^2/(4*(1/137)^2*(C680-E680)^2*(1-N680+2*N680*(J680+E680^2)/J680))</f>
        <v>332.95507478852983</v>
      </c>
      <c r="V680">
        <f>AA680*U680*F680</f>
        <v>6096357.9988562297</v>
      </c>
      <c r="W680">
        <f>AA680*U680*G680</f>
        <v>107880.77378223154</v>
      </c>
      <c r="X680">
        <f>O680</f>
        <v>0.8935092643077277</v>
      </c>
      <c r="Y680">
        <f>V680/(0.1973269^2*10000000)</f>
        <v>15.656615131889083</v>
      </c>
      <c r="Z680">
        <f>W680/(0.1973269^2*10000000)</f>
        <v>0.27705849222694612</v>
      </c>
      <c r="AA680">
        <v>1</v>
      </c>
      <c r="AB680">
        <f>SQRT(J680+E680^2)</f>
        <v>0.49962654726527994</v>
      </c>
    </row>
    <row r="681" spans="1:28" x14ac:dyDescent="0.2">
      <c r="A681">
        <v>6</v>
      </c>
      <c r="B681">
        <v>12</v>
      </c>
      <c r="C681">
        <v>1.2043999999999999</v>
      </c>
      <c r="D681">
        <v>22.01</v>
      </c>
      <c r="E681">
        <v>0.30599999999999994</v>
      </c>
      <c r="F681">
        <v>19112.561140000002</v>
      </c>
      <c r="G681">
        <v>339.35</v>
      </c>
      <c r="H681">
        <v>13</v>
      </c>
      <c r="J681" s="7">
        <f>4*C681*(C681-E681)*N681</f>
        <v>0.15772045851089422</v>
      </c>
      <c r="K681" s="8">
        <f>MP^2+2*MP*E681-J681</f>
        <v>1.2968565708631525</v>
      </c>
      <c r="L681" s="9">
        <f>SQRT(K681)</f>
        <v>1.1387961059220182</v>
      </c>
      <c r="M681" s="9">
        <f>PI()*D681/180</f>
        <v>0.38414696836395196</v>
      </c>
      <c r="N681" s="9">
        <f>(SIN(M681/2))^2</f>
        <v>3.6440770369623086E-2</v>
      </c>
      <c r="O681" s="9">
        <f>1/(1+2*(1+E681^2/J681)*(TAN(M681/2))^2)</f>
        <v>0.89242466390590558</v>
      </c>
      <c r="P681" s="10">
        <f>(1/137)*(C681-E681)*(K681-MP^2)/((4*PI()^2*J681*MP*C681)*(1-O681))</f>
        <v>3.6083304733751627E-3</v>
      </c>
      <c r="Q681" s="10">
        <f>F681/P681</f>
        <v>5296787.8859838694</v>
      </c>
      <c r="R681" s="11">
        <f>G681/P681</f>
        <v>94046.263917334203</v>
      </c>
      <c r="S681">
        <f>4*(1/137)^2*(1-N681)*(C681-E681)^2/J681^2</f>
        <v>6.6628601441454296E-3</v>
      </c>
      <c r="T681">
        <f>(1/S681)*O681*(J681+E681^2)^2/J681^2</f>
        <v>340.18479831480647</v>
      </c>
      <c r="U681">
        <f>(J681+E681^2)^2/(4*(1/137)^2*(C681-E681)^2*(1-N681+2*N681*(J681+E681^2)/J681))</f>
        <v>340.18479831480653</v>
      </c>
      <c r="V681">
        <f>AA681*U681*F681</f>
        <v>6501802.7566903094</v>
      </c>
      <c r="W681">
        <f>AA681*U681*G681</f>
        <v>115441.7113081296</v>
      </c>
      <c r="X681">
        <f>O681</f>
        <v>0.89242466390590558</v>
      </c>
      <c r="Y681">
        <f>V681/(0.1973269^2*10000000)</f>
        <v>16.697874935175097</v>
      </c>
      <c r="Z681">
        <f>W681/(0.1973269^2*10000000)</f>
        <v>0.2964764281325234</v>
      </c>
      <c r="AA681">
        <v>1</v>
      </c>
      <c r="AB681">
        <f>SQRT(J681+E681^2)</f>
        <v>0.50135462350605098</v>
      </c>
    </row>
    <row r="682" spans="1:28" x14ac:dyDescent="0.2">
      <c r="A682">
        <v>6</v>
      </c>
      <c r="B682">
        <v>12</v>
      </c>
      <c r="C682">
        <v>1.2043999999999999</v>
      </c>
      <c r="D682">
        <v>22.01</v>
      </c>
      <c r="E682">
        <v>0.30999999999999994</v>
      </c>
      <c r="F682">
        <v>18884.149170000001</v>
      </c>
      <c r="G682">
        <v>332.66</v>
      </c>
      <c r="H682">
        <v>13</v>
      </c>
      <c r="J682" s="7">
        <f>4*C682*(C682-E682)*N682</f>
        <v>0.15701823028956344</v>
      </c>
      <c r="K682" s="8">
        <f>MP^2+2*MP*E682-J682</f>
        <v>1.3050649757897632</v>
      </c>
      <c r="L682" s="9">
        <f>SQRT(K682)</f>
        <v>1.1423944046561867</v>
      </c>
      <c r="M682" s="9">
        <f>PI()*D682/180</f>
        <v>0.38414696836395196</v>
      </c>
      <c r="N682" s="9">
        <f>(SIN(M682/2))^2</f>
        <v>3.6440770369623086E-2</v>
      </c>
      <c r="O682" s="9">
        <f>1/(1+2*(1+E682^2/J682)*(TAN(M682/2))^2)</f>
        <v>0.89132078100595102</v>
      </c>
      <c r="P682" s="10">
        <f>(1/137)*(C682-E682)*(K682-MP^2)/((4*PI()^2*J682*MP*C682)*(1-O682))</f>
        <v>3.6420702413427568E-3</v>
      </c>
      <c r="Q682" s="10">
        <f>F682/P682</f>
        <v>5185004.1099256231</v>
      </c>
      <c r="R682" s="11">
        <f>G682/P682</f>
        <v>91338.161527976205</v>
      </c>
      <c r="S682">
        <f>4*(1/137)^2*(1-N682)*(C682-E682)^2/J682^2</f>
        <v>6.6628601441454296E-3</v>
      </c>
      <c r="T682">
        <f>(1/S682)*O682*(J682+E682^2)^2/J682^2</f>
        <v>347.63222580678314</v>
      </c>
      <c r="U682">
        <f>(J682+E682^2)^2/(4*(1/137)^2*(C682-E682)^2*(1-N682+2*N682*(J682+E682^2)/J682))</f>
        <v>347.63222580678308</v>
      </c>
      <c r="V682">
        <f>AA682*U682*F682</f>
        <v>6564738.8084344156</v>
      </c>
      <c r="W682">
        <f>AA682*U682*G682</f>
        <v>115643.33623688447</v>
      </c>
      <c r="X682">
        <f>O682</f>
        <v>0.89132078100595102</v>
      </c>
      <c r="Y682">
        <f>V682/(0.1973269^2*10000000)</f>
        <v>16.859506771800014</v>
      </c>
      <c r="Z682">
        <f>W682/(0.1973269^2*10000000)</f>
        <v>0.29699423957192733</v>
      </c>
      <c r="AA682">
        <v>1</v>
      </c>
      <c r="AB682">
        <f>SQRT(J682+E682^2)</f>
        <v>0.50310856710014729</v>
      </c>
    </row>
    <row r="683" spans="1:28" x14ac:dyDescent="0.2">
      <c r="A683">
        <v>6</v>
      </c>
      <c r="B683">
        <v>12</v>
      </c>
      <c r="C683">
        <v>1.2043999999999999</v>
      </c>
      <c r="D683">
        <v>22.01</v>
      </c>
      <c r="E683">
        <v>0.31399999999999995</v>
      </c>
      <c r="F683">
        <v>19506.59044</v>
      </c>
      <c r="G683">
        <v>343.28</v>
      </c>
      <c r="H683">
        <v>13</v>
      </c>
      <c r="J683" s="7">
        <f>4*C683*(C683-E683)*N683</f>
        <v>0.15631600206823265</v>
      </c>
      <c r="K683" s="8">
        <f>MP^2+2*MP*E683-J683</f>
        <v>1.3132733807163741</v>
      </c>
      <c r="L683" s="9">
        <f>SQRT(K683)</f>
        <v>1.1459814050482555</v>
      </c>
      <c r="M683" s="9">
        <f>PI()*D683/180</f>
        <v>0.38414696836395196</v>
      </c>
      <c r="N683" s="9">
        <f>(SIN(M683/2))^2</f>
        <v>3.6440770369623086E-2</v>
      </c>
      <c r="O683" s="9">
        <f>1/(1+2*(1+E683^2/J683)*(TAN(M683/2))^2)</f>
        <v>0.89019747381710645</v>
      </c>
      <c r="P683" s="10">
        <f>(1/137)*(C683-E683)*(K683-MP^2)/((4*PI()^2*J683*MP*C683)*(1-O683))</f>
        <v>3.6744813558957814E-3</v>
      </c>
      <c r="Q683" s="10">
        <f>F683/P683</f>
        <v>5308664.9653838277</v>
      </c>
      <c r="R683" s="11">
        <f>G683/P683</f>
        <v>93422.708336565673</v>
      </c>
      <c r="S683">
        <f>4*(1/137)^2*(1-N683)*(C683-E683)^2/J683^2</f>
        <v>6.6628601441454296E-3</v>
      </c>
      <c r="T683">
        <f>(1/S683)*O683*(J683+E683^2)^2/J683^2</f>
        <v>355.30338899722477</v>
      </c>
      <c r="U683">
        <f>(J683+E683^2)^2/(4*(1/137)^2*(C683-E683)^2*(1-N683+2*N683*(J683+E683^2)/J683))</f>
        <v>355.30338899722466</v>
      </c>
      <c r="V683">
        <f>AA683*U683*F683</f>
        <v>6930757.6911128638</v>
      </c>
      <c r="W683">
        <f>AA683*U683*G683</f>
        <v>121968.54737496727</v>
      </c>
      <c r="X683">
        <f>O683</f>
        <v>0.89019747381710645</v>
      </c>
      <c r="Y683">
        <f>V683/(0.1973269^2*10000000)</f>
        <v>17.799513375443645</v>
      </c>
      <c r="Z683">
        <f>W683/(0.1973269^2*10000000)</f>
        <v>0.3132385934034248</v>
      </c>
      <c r="AA683">
        <v>1</v>
      </c>
      <c r="AB683">
        <f>SQRT(J683+E683^2)</f>
        <v>0.50488810846387799</v>
      </c>
    </row>
    <row r="684" spans="1:28" x14ac:dyDescent="0.2">
      <c r="A684">
        <v>6</v>
      </c>
      <c r="B684">
        <v>12</v>
      </c>
      <c r="C684">
        <v>1.2043999999999999</v>
      </c>
      <c r="D684">
        <v>22.01</v>
      </c>
      <c r="E684">
        <v>0.46599999999999997</v>
      </c>
      <c r="F684">
        <v>17297.949069999999</v>
      </c>
      <c r="G684">
        <v>372.64</v>
      </c>
      <c r="H684">
        <v>13</v>
      </c>
      <c r="J684" s="7">
        <f>4*C684*(C684-E684)*N684</f>
        <v>0.12963132965766283</v>
      </c>
      <c r="K684" s="8">
        <f>MP^2+2*MP*E684-J684</f>
        <v>1.6251927679275839</v>
      </c>
      <c r="L684" s="9">
        <f>SQRT(K684)</f>
        <v>1.2748304859578719</v>
      </c>
      <c r="M684" s="9">
        <f>PI()*D684/180</f>
        <v>0.38414696836395196</v>
      </c>
      <c r="N684" s="9">
        <f>(SIN(M684/2))^2</f>
        <v>3.6440770369623086E-2</v>
      </c>
      <c r="O684" s="9">
        <f>1/(1+2*(1+E684^2/J684)*(TAN(M684/2))^2)</f>
        <v>0.83170807009137004</v>
      </c>
      <c r="P684" s="10">
        <f>(1/137)*(C684-E684)*(K684-MP^2)/((4*PI()^2*J684*MP*C684)*(1-O684))</f>
        <v>4.1247777082173333E-3</v>
      </c>
      <c r="Q684" s="10">
        <f>F684/P684</f>
        <v>4193668.1910249926</v>
      </c>
      <c r="R684" s="11">
        <f>G684/P684</f>
        <v>90341.838120786721</v>
      </c>
      <c r="S684">
        <f>4*(1/137)^2*(1-N684)*(C684-E684)^2/J684^2</f>
        <v>6.6628601441454305E-3</v>
      </c>
      <c r="T684">
        <f>(1/S684)*O684*(J684+E684^2)^2/J684^2</f>
        <v>893.33985500823064</v>
      </c>
      <c r="U684">
        <f>(J684+E684^2)^2/(4*(1/137)^2*(C684-E684)^2*(1-N684+2*N684*(J684+E684^2)/J684))</f>
        <v>893.33985500823053</v>
      </c>
      <c r="V684">
        <f>AA684*U684*F684</f>
        <v>15452947.314133555</v>
      </c>
      <c r="W684">
        <f>AA684*U684*G684</f>
        <v>332894.16357026703</v>
      </c>
      <c r="X684">
        <f>O684</f>
        <v>0.83170807009137004</v>
      </c>
      <c r="Y684">
        <f>V684/(0.1973269^2*10000000)</f>
        <v>39.686128799545564</v>
      </c>
      <c r="Z684">
        <f>W684/(0.1973269^2*10000000)</f>
        <v>0.85493597975211644</v>
      </c>
      <c r="AA684">
        <v>1</v>
      </c>
      <c r="AB684">
        <f>SQRT(J684+E684^2)</f>
        <v>0.58888651679051274</v>
      </c>
    </row>
    <row r="685" spans="1:28" x14ac:dyDescent="0.2">
      <c r="A685">
        <v>6</v>
      </c>
      <c r="B685">
        <v>12</v>
      </c>
      <c r="C685">
        <v>1.2043999999999999</v>
      </c>
      <c r="D685">
        <v>22.01</v>
      </c>
      <c r="E685">
        <v>0.46599999999999997</v>
      </c>
      <c r="F685">
        <v>17639.312119999999</v>
      </c>
      <c r="G685">
        <v>208.56</v>
      </c>
      <c r="H685">
        <v>13</v>
      </c>
      <c r="J685" s="7">
        <f>4*C685*(C685-E685)*N685</f>
        <v>0.12963132965766283</v>
      </c>
      <c r="K685" s="8">
        <f>MP^2+2*MP*E685-J685</f>
        <v>1.6251927679275839</v>
      </c>
      <c r="L685" s="9">
        <f>SQRT(K685)</f>
        <v>1.2748304859578719</v>
      </c>
      <c r="M685" s="9">
        <f>PI()*D685/180</f>
        <v>0.38414696836395196</v>
      </c>
      <c r="N685" s="9">
        <f>(SIN(M685/2))^2</f>
        <v>3.6440770369623086E-2</v>
      </c>
      <c r="O685" s="9">
        <f>1/(1+2*(1+E685^2/J685)*(TAN(M685/2))^2)</f>
        <v>0.83170807009137004</v>
      </c>
      <c r="P685" s="10">
        <f>(1/137)*(C685-E685)*(K685-MP^2)/((4*PI()^2*J685*MP*C685)*(1-O685))</f>
        <v>4.1247777082173333E-3</v>
      </c>
      <c r="Q685" s="10">
        <f>F685/P685</f>
        <v>4276427.3296132227</v>
      </c>
      <c r="R685" s="11">
        <f>G685/P685</f>
        <v>50562.724770478962</v>
      </c>
      <c r="S685">
        <f>4*(1/137)^2*(1-N685)*(C685-E685)^2/J685^2</f>
        <v>6.6628601441454305E-3</v>
      </c>
      <c r="T685">
        <f>(1/S685)*O685*(J685+E685^2)^2/J685^2</f>
        <v>893.33985500823064</v>
      </c>
      <c r="U685">
        <f>(J685+E685^2)^2/(4*(1/137)^2*(C685-E685)^2*(1-N685+2*N685*(J685+E685^2)/J685))</f>
        <v>893.33985500823053</v>
      </c>
      <c r="V685">
        <f>AA685*U685*F685</f>
        <v>15757900.531725721</v>
      </c>
      <c r="W685">
        <f>AA685*U685*G685</f>
        <v>186314.96016051655</v>
      </c>
      <c r="X685">
        <f>O685</f>
        <v>0.83170807009137004</v>
      </c>
      <c r="Y685">
        <f>V685/(0.1973269^2*10000000)</f>
        <v>40.4693070777844</v>
      </c>
      <c r="Z685">
        <f>W685/(0.1973269^2*10000000)</f>
        <v>0.47849250734516258</v>
      </c>
      <c r="AA685">
        <v>1</v>
      </c>
      <c r="AB685">
        <f>SQRT(J685+E685^2)</f>
        <v>0.58888651679051274</v>
      </c>
    </row>
    <row r="686" spans="1:28" x14ac:dyDescent="0.2">
      <c r="A686">
        <v>6</v>
      </c>
      <c r="B686">
        <v>12</v>
      </c>
      <c r="C686">
        <v>1.2043999999999999</v>
      </c>
      <c r="D686">
        <v>22.01</v>
      </c>
      <c r="E686">
        <v>0.46999999999999986</v>
      </c>
      <c r="F686">
        <v>17070.997329999998</v>
      </c>
      <c r="G686">
        <v>365.18</v>
      </c>
      <c r="H686">
        <v>13</v>
      </c>
      <c r="J686" s="7">
        <f>4*C686*(C686-E686)*N686</f>
        <v>0.12892910143633207</v>
      </c>
      <c r="K686" s="8">
        <f>MP^2+2*MP*E686-J686</f>
        <v>1.6334011728541944</v>
      </c>
      <c r="L686" s="9">
        <f>SQRT(K686)</f>
        <v>1.2780458414525648</v>
      </c>
      <c r="M686" s="9">
        <f>PI()*D686/180</f>
        <v>0.38414696836395196</v>
      </c>
      <c r="N686" s="9">
        <f>(SIN(M686/2))^2</f>
        <v>3.6440770369623086E-2</v>
      </c>
      <c r="O686" s="9">
        <f>1/(1+2*(1+E686^2/J686)*(TAN(M686/2))^2)</f>
        <v>0.82971608789513196</v>
      </c>
      <c r="P686" s="10">
        <f>(1/137)*(C686-E686)*(K686-MP^2)/((4*PI()^2*J686*MP*C686)*(1-O686))</f>
        <v>4.1214509240690006E-3</v>
      </c>
      <c r="Q686" s="10">
        <f>F686/P686</f>
        <v>4141987.2866389123</v>
      </c>
      <c r="R686" s="11">
        <f>G686/P686</f>
        <v>88604.718757506722</v>
      </c>
      <c r="S686">
        <f>4*(1/137)^2*(1-N686)*(C686-E686)^2/J686^2</f>
        <v>6.6628601441454278E-3</v>
      </c>
      <c r="T686">
        <f>(1/S686)*O686*(J686+E686^2)^2/J686^2</f>
        <v>916.80879521148165</v>
      </c>
      <c r="U686">
        <f>(J686+E686^2)^2/(4*(1/137)^2*(C686-E686)^2*(1-N686+2*N686*(J686+E686^2)/J686))</f>
        <v>916.80879521148154</v>
      </c>
      <c r="V686">
        <f>AA686*U686*F686</f>
        <v>15650840.495175717</v>
      </c>
      <c r="W686">
        <f>AA686*U686*G686</f>
        <v>334800.23583532881</v>
      </c>
      <c r="X686">
        <f>O686</f>
        <v>0.82971608789513196</v>
      </c>
      <c r="Y686">
        <f>V686/(0.1973269^2*10000000)</f>
        <v>40.194356395986539</v>
      </c>
      <c r="Z686">
        <f>W686/(0.1973269^2*10000000)</f>
        <v>0.85983113844739634</v>
      </c>
      <c r="AA686">
        <v>1</v>
      </c>
      <c r="AB686">
        <f>SQRT(J686+E686^2)</f>
        <v>0.59146352502612698</v>
      </c>
    </row>
    <row r="687" spans="1:28" x14ac:dyDescent="0.2">
      <c r="A687">
        <v>6</v>
      </c>
      <c r="B687">
        <v>12</v>
      </c>
      <c r="C687">
        <v>1.2043999999999999</v>
      </c>
      <c r="D687">
        <v>22.01</v>
      </c>
      <c r="E687">
        <v>0.46999999999999986</v>
      </c>
      <c r="F687">
        <v>17131.599539999999</v>
      </c>
      <c r="G687">
        <v>201.97</v>
      </c>
      <c r="H687">
        <v>13</v>
      </c>
      <c r="J687" s="7">
        <f>4*C687*(C687-E687)*N687</f>
        <v>0.12892910143633207</v>
      </c>
      <c r="K687" s="8">
        <f>MP^2+2*MP*E687-J687</f>
        <v>1.6334011728541944</v>
      </c>
      <c r="L687" s="9">
        <f>SQRT(K687)</f>
        <v>1.2780458414525648</v>
      </c>
      <c r="M687" s="9">
        <f>PI()*D687/180</f>
        <v>0.38414696836395196</v>
      </c>
      <c r="N687" s="9">
        <f>(SIN(M687/2))^2</f>
        <v>3.6440770369623086E-2</v>
      </c>
      <c r="O687" s="9">
        <f>1/(1+2*(1+E687^2/J687)*(TAN(M687/2))^2)</f>
        <v>0.82971608789513196</v>
      </c>
      <c r="P687" s="10">
        <f>(1/137)*(C687-E687)*(K687-MP^2)/((4*PI()^2*J687*MP*C687)*(1-O687))</f>
        <v>4.1214509240690006E-3</v>
      </c>
      <c r="Q687" s="10">
        <f>F687/P687</f>
        <v>4156691.3826275575</v>
      </c>
      <c r="R687" s="11">
        <f>G687/P687</f>
        <v>49004.586909068494</v>
      </c>
      <c r="S687">
        <f>4*(1/137)^2*(1-N687)*(C687-E687)^2/J687^2</f>
        <v>6.6628601441454278E-3</v>
      </c>
      <c r="T687">
        <f>(1/S687)*O687*(J687+E687^2)^2/J687^2</f>
        <v>916.80879521148165</v>
      </c>
      <c r="U687">
        <f>(J687+E687^2)^2/(4*(1/137)^2*(C687-E687)^2*(1-N687+2*N687*(J687+E687^2)/J687))</f>
        <v>916.80879521148154</v>
      </c>
      <c r="V687">
        <f>AA687*U687*F687</f>
        <v>15706401.134312971</v>
      </c>
      <c r="W687">
        <f>AA687*U687*G687</f>
        <v>185167.87236886291</v>
      </c>
      <c r="X687">
        <f>O687</f>
        <v>0.82971608789513196</v>
      </c>
      <c r="Y687">
        <f>V687/(0.1973269^2*10000000)</f>
        <v>40.337046760236298</v>
      </c>
      <c r="Z687">
        <f>W687/(0.1973269^2*10000000)</f>
        <v>0.47554656616523533</v>
      </c>
      <c r="AA687">
        <v>1</v>
      </c>
      <c r="AB687">
        <f>SQRT(J687+E687^2)</f>
        <v>0.59146352502612698</v>
      </c>
    </row>
    <row r="688" spans="1:28" x14ac:dyDescent="0.2">
      <c r="A688">
        <v>6</v>
      </c>
      <c r="B688">
        <v>12</v>
      </c>
      <c r="C688">
        <v>1.2043999999999999</v>
      </c>
      <c r="D688">
        <v>22.01</v>
      </c>
      <c r="E688">
        <v>0.47399999999999987</v>
      </c>
      <c r="F688">
        <v>16906.293860000002</v>
      </c>
      <c r="G688">
        <v>363.24</v>
      </c>
      <c r="H688">
        <v>13</v>
      </c>
      <c r="J688" s="7">
        <f>4*C688*(C688-E688)*N688</f>
        <v>0.12822687321500129</v>
      </c>
      <c r="K688" s="8">
        <f>MP^2+2*MP*E688-J688</f>
        <v>1.6416095777808051</v>
      </c>
      <c r="L688" s="9">
        <f>SQRT(K688)</f>
        <v>1.2812531279106425</v>
      </c>
      <c r="M688" s="9">
        <f>PI()*D688/180</f>
        <v>0.38414696836395196</v>
      </c>
      <c r="N688" s="9">
        <f>(SIN(M688/2))^2</f>
        <v>3.6440770369623086E-2</v>
      </c>
      <c r="O688" s="9">
        <f>1/(1+2*(1+E688^2/J688)*(TAN(M688/2))^2)</f>
        <v>0.82769903153312885</v>
      </c>
      <c r="P688" s="10">
        <f>(1/137)*(C688-E688)*(K688-MP^2)/((4*PI()^2*J688*MP*C688)*(1-O688))</f>
        <v>4.1176017706122565E-3</v>
      </c>
      <c r="Q688" s="10">
        <f>F688/P688</f>
        <v>4105859.3817065903</v>
      </c>
      <c r="R688" s="11">
        <f>G688/P688</f>
        <v>88216.398825277589</v>
      </c>
      <c r="S688">
        <f>4*(1/137)^2*(1-N688)*(C688-E688)^2/J688^2</f>
        <v>6.6628601441454296E-3</v>
      </c>
      <c r="T688">
        <f>(1/S688)*O688*(J688+E688^2)^2/J688^2</f>
        <v>940.94455563901647</v>
      </c>
      <c r="U688">
        <f>(J688+E688^2)^2/(4*(1/137)^2*(C688-E688)^2*(1-N688+2*N688*(J688+E688^2)/J688))</f>
        <v>940.94455563901647</v>
      </c>
      <c r="V688">
        <f>AA688*U688*F688</f>
        <v>15907885.163600335</v>
      </c>
      <c r="W688">
        <f>AA688*U688*G688</f>
        <v>341788.70039031637</v>
      </c>
      <c r="X688">
        <f>O688</f>
        <v>0.82769903153312885</v>
      </c>
      <c r="Y688">
        <f>V688/(0.1973269^2*10000000)</f>
        <v>40.854496342817633</v>
      </c>
      <c r="Z688">
        <f>W688/(0.1973269^2*10000000)</f>
        <v>0.87777885410333656</v>
      </c>
      <c r="AA688">
        <v>1</v>
      </c>
      <c r="AB688">
        <f>SQRT(J688+E688^2)</f>
        <v>0.59405628791807363</v>
      </c>
    </row>
    <row r="689" spans="1:28" x14ac:dyDescent="0.2">
      <c r="A689">
        <v>6</v>
      </c>
      <c r="B689">
        <v>12</v>
      </c>
      <c r="C689">
        <v>1.2043999999999999</v>
      </c>
      <c r="D689">
        <v>22.01</v>
      </c>
      <c r="E689">
        <v>0.47399999999999987</v>
      </c>
      <c r="F689">
        <v>16967.14704</v>
      </c>
      <c r="G689">
        <v>200.9</v>
      </c>
      <c r="H689">
        <v>13</v>
      </c>
      <c r="J689" s="7">
        <f>4*C689*(C689-E689)*N689</f>
        <v>0.12822687321500129</v>
      </c>
      <c r="K689" s="8">
        <f>MP^2+2*MP*E689-J689</f>
        <v>1.6416095777808051</v>
      </c>
      <c r="L689" s="9">
        <f>SQRT(K689)</f>
        <v>1.2812531279106425</v>
      </c>
      <c r="M689" s="9">
        <f>PI()*D689/180</f>
        <v>0.38414696836395196</v>
      </c>
      <c r="N689" s="9">
        <f>(SIN(M689/2))^2</f>
        <v>3.6440770369623086E-2</v>
      </c>
      <c r="O689" s="9">
        <f>1/(1+2*(1+E689^2/J689)*(TAN(M689/2))^2)</f>
        <v>0.82769903153312885</v>
      </c>
      <c r="P689" s="10">
        <f>(1/137)*(C689-E689)*(K689-MP^2)/((4*PI()^2*J689*MP*C689)*(1-O689))</f>
        <v>4.1176017706122565E-3</v>
      </c>
      <c r="Q689" s="10">
        <f>F689/P689</f>
        <v>4120638.1736806743</v>
      </c>
      <c r="R689" s="11">
        <f>G689/P689</f>
        <v>48790.536625917492</v>
      </c>
      <c r="S689">
        <f>4*(1/137)^2*(1-N689)*(C689-E689)^2/J689^2</f>
        <v>6.6628601441454296E-3</v>
      </c>
      <c r="T689">
        <f>(1/S689)*O689*(J689+E689^2)^2/J689^2</f>
        <v>940.94455563901647</v>
      </c>
      <c r="U689">
        <f>(J689+E689^2)^2/(4*(1/137)^2*(C689-E689)^2*(1-N689+2*N689*(J689+E689^2)/J689))</f>
        <v>940.94455563901647</v>
      </c>
      <c r="V689">
        <f>AA689*U689*F689</f>
        <v>15965144.632014653</v>
      </c>
      <c r="W689">
        <f>AA689*U689*G689</f>
        <v>189035.76122787842</v>
      </c>
      <c r="X689">
        <f>O689</f>
        <v>0.82769903153312885</v>
      </c>
      <c r="Y689">
        <f>V689/(0.1973269^2*10000000)</f>
        <v>41.001549626070968</v>
      </c>
      <c r="Z689">
        <f>W689/(0.1973269^2*10000000)</f>
        <v>0.48548004567052178</v>
      </c>
      <c r="AA689">
        <v>1</v>
      </c>
      <c r="AB689">
        <f>SQRT(J689+E689^2)</f>
        <v>0.59405628791807363</v>
      </c>
    </row>
    <row r="690" spans="1:28" x14ac:dyDescent="0.2">
      <c r="A690">
        <v>6</v>
      </c>
      <c r="B690">
        <v>12</v>
      </c>
      <c r="C690">
        <v>1.2043999999999999</v>
      </c>
      <c r="D690">
        <v>22.01</v>
      </c>
      <c r="E690">
        <v>0.47799999999999987</v>
      </c>
      <c r="F690">
        <v>16652.69426</v>
      </c>
      <c r="G690">
        <v>362.45</v>
      </c>
      <c r="H690">
        <v>13</v>
      </c>
      <c r="J690" s="7">
        <f>4*C690*(C690-E690)*N690</f>
        <v>0.1275246449936705</v>
      </c>
      <c r="K690" s="8">
        <f>MP^2+2*MP*E690-J690</f>
        <v>1.6498179827074162</v>
      </c>
      <c r="L690" s="9">
        <f>SQRT(K690)</f>
        <v>1.2844524057774256</v>
      </c>
      <c r="M690" s="9">
        <f>PI()*D690/180</f>
        <v>0.38414696836395196</v>
      </c>
      <c r="N690" s="9">
        <f>(SIN(M690/2))^2</f>
        <v>3.6440770369623086E-2</v>
      </c>
      <c r="O690" s="9">
        <f>1/(1+2*(1+E690^2/J690)*(TAN(M690/2))^2)</f>
        <v>0.82565676705917679</v>
      </c>
      <c r="P690" s="10">
        <f>(1/137)*(C690-E690)*(K690-MP^2)/((4*PI()^2*J690*MP*C690)*(1-O690))</f>
        <v>4.1132468790429418E-3</v>
      </c>
      <c r="Q690" s="10">
        <f>F690/P690</f>
        <v>4048552.092714333</v>
      </c>
      <c r="R690" s="11">
        <f>G690/P690</f>
        <v>88117.735370246926</v>
      </c>
      <c r="S690">
        <f>4*(1/137)^2*(1-N690)*(C690-E690)^2/J690^2</f>
        <v>6.6628601441454296E-3</v>
      </c>
      <c r="T690">
        <f>(1/S690)*O690*(J690+E690^2)^2/J690^2</f>
        <v>965.76550470896507</v>
      </c>
      <c r="U690">
        <f>(J690+E690^2)^2/(4*(1/137)^2*(C690-E690)^2*(1-N690+2*N690*(J690+E690^2)/J690))</f>
        <v>965.76550470896507</v>
      </c>
      <c r="V690">
        <f>AA690*U690*F690</f>
        <v>16082597.676772986</v>
      </c>
      <c r="W690">
        <f>AA690*U690*G690</f>
        <v>350041.70718176436</v>
      </c>
      <c r="X690">
        <f>O690</f>
        <v>0.82565676705917679</v>
      </c>
      <c r="Y690">
        <f>V690/(0.1973269^2*10000000)</f>
        <v>41.303191543785573</v>
      </c>
      <c r="Z690">
        <f>W690/(0.1973269^2*10000000)</f>
        <v>0.89897415645251144</v>
      </c>
      <c r="AA690">
        <v>1</v>
      </c>
      <c r="AB690">
        <f>SQRT(J690+E690^2)</f>
        <v>0.59666460008422684</v>
      </c>
    </row>
    <row r="691" spans="1:28" x14ac:dyDescent="0.2">
      <c r="A691">
        <v>6</v>
      </c>
      <c r="B691">
        <v>12</v>
      </c>
      <c r="C691">
        <v>1.2043999999999999</v>
      </c>
      <c r="D691">
        <v>22.01</v>
      </c>
      <c r="E691">
        <v>0.47799999999999987</v>
      </c>
      <c r="F691">
        <v>16510.254069999999</v>
      </c>
      <c r="G691">
        <v>198.66</v>
      </c>
      <c r="H691">
        <v>13</v>
      </c>
      <c r="J691" s="7">
        <f>4*C691*(C691-E691)*N691</f>
        <v>0.1275246449936705</v>
      </c>
      <c r="K691" s="8">
        <f>MP^2+2*MP*E691-J691</f>
        <v>1.6498179827074162</v>
      </c>
      <c r="L691" s="9">
        <f>SQRT(K691)</f>
        <v>1.2844524057774256</v>
      </c>
      <c r="M691" s="9">
        <f>PI()*D691/180</f>
        <v>0.38414696836395196</v>
      </c>
      <c r="N691" s="9">
        <f>(SIN(M691/2))^2</f>
        <v>3.6440770369623086E-2</v>
      </c>
      <c r="O691" s="9">
        <f>1/(1+2*(1+E691^2/J691)*(TAN(M691/2))^2)</f>
        <v>0.82565676705917679</v>
      </c>
      <c r="P691" s="10">
        <f>(1/137)*(C691-E691)*(K691-MP^2)/((4*PI()^2*J691*MP*C691)*(1-O691))</f>
        <v>4.1132468790429418E-3</v>
      </c>
      <c r="Q691" s="10">
        <f>F691/P691</f>
        <v>4013922.4694048893</v>
      </c>
      <c r="R691" s="11">
        <f>G691/P691</f>
        <v>48297.611556499527</v>
      </c>
      <c r="S691">
        <f>4*(1/137)^2*(1-N691)*(C691-E691)^2/J691^2</f>
        <v>6.6628601441454296E-3</v>
      </c>
      <c r="T691">
        <f>(1/S691)*O691*(J691+E691^2)^2/J691^2</f>
        <v>965.76550470896507</v>
      </c>
      <c r="U691">
        <f>(J691+E691^2)^2/(4*(1/137)^2*(C691-E691)^2*(1-N691+2*N691*(J691+E691^2)/J691))</f>
        <v>965.76550470896507</v>
      </c>
      <c r="V691">
        <f>AA691*U691*F691</f>
        <v>15945033.854786795</v>
      </c>
      <c r="W691">
        <f>AA691*U691*G691</f>
        <v>191858.97516548299</v>
      </c>
      <c r="X691">
        <f>O691</f>
        <v>0.82565676705917679</v>
      </c>
      <c r="Y691">
        <f>V691/(0.1973269^2*10000000)</f>
        <v>40.949901297820098</v>
      </c>
      <c r="Z691">
        <f>W691/(0.1973269^2*10000000)</f>
        <v>0.49273059986441142</v>
      </c>
      <c r="AA691">
        <v>1</v>
      </c>
      <c r="AB691">
        <f>SQRT(J691+E691^2)</f>
        <v>0.59666460008422684</v>
      </c>
    </row>
    <row r="692" spans="1:28" x14ac:dyDescent="0.2">
      <c r="A692">
        <v>6</v>
      </c>
      <c r="B692">
        <v>12</v>
      </c>
      <c r="C692">
        <v>1.2043999999999999</v>
      </c>
      <c r="D692">
        <v>22.01</v>
      </c>
      <c r="E692">
        <v>0.48199999999999987</v>
      </c>
      <c r="F692">
        <v>15609.596240000001</v>
      </c>
      <c r="G692">
        <v>344.76</v>
      </c>
      <c r="H692">
        <v>13</v>
      </c>
      <c r="J692" s="7">
        <f>4*C692*(C692-E692)*N692</f>
        <v>0.12682241677233971</v>
      </c>
      <c r="K692" s="8">
        <f>MP^2+2*MP*E692-J692</f>
        <v>1.6580263876340269</v>
      </c>
      <c r="L692" s="9">
        <f>SQRT(K692)</f>
        <v>1.2876437347473202</v>
      </c>
      <c r="M692" s="9">
        <f>PI()*D692/180</f>
        <v>0.38414696836395196</v>
      </c>
      <c r="N692" s="9">
        <f>(SIN(M692/2))^2</f>
        <v>3.6440770369623086E-2</v>
      </c>
      <c r="O692" s="9">
        <f>1/(1+2*(1+E692^2/J692)*(TAN(M692/2))^2)</f>
        <v>0.82358916127426751</v>
      </c>
      <c r="P692" s="10">
        <f>(1/137)*(C692-E692)*(K692-MP^2)/((4*PI()^2*J692*MP*C692)*(1-O692))</f>
        <v>4.1084025786057368E-3</v>
      </c>
      <c r="Q692" s="10">
        <f>F692/P692</f>
        <v>3799432.003398608</v>
      </c>
      <c r="R692" s="11">
        <f>G692/P692</f>
        <v>83915.826992057031</v>
      </c>
      <c r="S692">
        <f>4*(1/137)^2*(1-N692)*(C692-E692)^2/J692^2</f>
        <v>6.6628601441454287E-3</v>
      </c>
      <c r="T692">
        <f>(1/S692)*O692*(J692+E692^2)^2/J692^2</f>
        <v>991.29051509926217</v>
      </c>
      <c r="U692">
        <f>(J692+E692^2)^2/(4*(1/137)^2*(C692-E692)^2*(1-N692+2*N692*(J692+E692^2)/J692))</f>
        <v>991.29051509926205</v>
      </c>
      <c r="V692">
        <f>AA692*U692*F692</f>
        <v>15473644.697241105</v>
      </c>
      <c r="W692">
        <f>AA692*U692*G692</f>
        <v>341757.31798562157</v>
      </c>
      <c r="X692">
        <f>O692</f>
        <v>0.82358916127426751</v>
      </c>
      <c r="Y692">
        <f>V692/(0.1973269^2*10000000)</f>
        <v>39.739283644063057</v>
      </c>
      <c r="Z692">
        <f>W692/(0.1973269^2*10000000)</f>
        <v>0.87769825807660851</v>
      </c>
      <c r="AA692">
        <v>1</v>
      </c>
      <c r="AB692">
        <f>SQRT(J692+E692^2)</f>
        <v>0.59928825849697709</v>
      </c>
    </row>
    <row r="693" spans="1:28" x14ac:dyDescent="0.2">
      <c r="A693">
        <v>6</v>
      </c>
      <c r="B693">
        <v>12</v>
      </c>
      <c r="C693">
        <v>1.2043999999999999</v>
      </c>
      <c r="D693">
        <v>22.01</v>
      </c>
      <c r="E693">
        <v>0.48199999999999987</v>
      </c>
      <c r="F693">
        <v>15882.28657</v>
      </c>
      <c r="G693">
        <v>192.62</v>
      </c>
      <c r="H693">
        <v>13</v>
      </c>
      <c r="J693" s="7">
        <f>4*C693*(C693-E693)*N693</f>
        <v>0.12682241677233971</v>
      </c>
      <c r="K693" s="8">
        <f>MP^2+2*MP*E693-J693</f>
        <v>1.6580263876340269</v>
      </c>
      <c r="L693" s="9">
        <f>SQRT(K693)</f>
        <v>1.2876437347473202</v>
      </c>
      <c r="M693" s="9">
        <f>PI()*D693/180</f>
        <v>0.38414696836395196</v>
      </c>
      <c r="N693" s="9">
        <f>(SIN(M693/2))^2</f>
        <v>3.6440770369623086E-2</v>
      </c>
      <c r="O693" s="9">
        <f>1/(1+2*(1+E693^2/J693)*(TAN(M693/2))^2)</f>
        <v>0.82358916127426751</v>
      </c>
      <c r="P693" s="10">
        <f>(1/137)*(C693-E693)*(K693-MP^2)/((4*PI()^2*J693*MP*C693)*(1-O693))</f>
        <v>4.1084025786057368E-3</v>
      </c>
      <c r="Q693" s="10">
        <f>F693/P693</f>
        <v>3865805.8128738571</v>
      </c>
      <c r="R693" s="11">
        <f>G693/P693</f>
        <v>46884.402468992994</v>
      </c>
      <c r="S693">
        <f>4*(1/137)^2*(1-N693)*(C693-E693)^2/J693^2</f>
        <v>6.6628601441454287E-3</v>
      </c>
      <c r="T693">
        <f>(1/S693)*O693*(J693+E693^2)^2/J693^2</f>
        <v>991.29051509926217</v>
      </c>
      <c r="U693">
        <f>(J693+E693^2)^2/(4*(1/137)^2*(C693-E693)^2*(1-N693+2*N693*(J693+E693^2)/J693))</f>
        <v>991.29051509926205</v>
      </c>
      <c r="V693">
        <f>AA693*U693*F693</f>
        <v>15743960.034929393</v>
      </c>
      <c r="W693">
        <f>AA693*U693*G693</f>
        <v>190942.37901841986</v>
      </c>
      <c r="X693">
        <f>O693</f>
        <v>0.82358916127426751</v>
      </c>
      <c r="Y693">
        <f>V693/(0.1973269^2*10000000)</f>
        <v>40.433505211632777</v>
      </c>
      <c r="Z693">
        <f>W693/(0.1973269^2*10000000)</f>
        <v>0.49037660537973182</v>
      </c>
      <c r="AA693">
        <v>1</v>
      </c>
      <c r="AB693">
        <f>SQRT(J693+E693^2)</f>
        <v>0.59928825849697709</v>
      </c>
    </row>
    <row r="694" spans="1:28" x14ac:dyDescent="0.2">
      <c r="A694">
        <v>6</v>
      </c>
      <c r="B694">
        <v>12</v>
      </c>
      <c r="C694">
        <v>1.2043999999999999</v>
      </c>
      <c r="D694">
        <v>22.01</v>
      </c>
      <c r="E694">
        <v>0.48599999999999988</v>
      </c>
      <c r="F694">
        <v>15582.33236</v>
      </c>
      <c r="G694">
        <v>342.5</v>
      </c>
      <c r="H694">
        <v>13</v>
      </c>
      <c r="J694" s="7">
        <f>4*C694*(C694-E694)*N694</f>
        <v>0.12612018855100893</v>
      </c>
      <c r="K694" s="8">
        <f>MP^2+2*MP*E694-J694</f>
        <v>1.6662347925606378</v>
      </c>
      <c r="L694" s="9">
        <f>SQRT(K694)</f>
        <v>1.2908271737768142</v>
      </c>
      <c r="M694" s="9">
        <f>PI()*D694/180</f>
        <v>0.38414696836395196</v>
      </c>
      <c r="N694" s="9">
        <f>(SIN(M694/2))^2</f>
        <v>3.6440770369623086E-2</v>
      </c>
      <c r="O694" s="9">
        <f>1/(1+2*(1+E694^2/J694)*(TAN(M694/2))^2)</f>
        <v>0.82149608175893873</v>
      </c>
      <c r="P694" s="10">
        <f>(1/137)*(C694-E694)*(K694-MP^2)/((4*PI()^2*J694*MP*C694)*(1-O694))</f>
        <v>4.1030848951136619E-3</v>
      </c>
      <c r="Q694" s="10">
        <f>F694/P694</f>
        <v>3797711.4191707079</v>
      </c>
      <c r="R694" s="11">
        <f>G694/P694</f>
        <v>83473.778572771203</v>
      </c>
      <c r="S694">
        <f>4*(1/137)^2*(1-N694)*(C694-E694)^2/J694^2</f>
        <v>6.6628601441454305E-3</v>
      </c>
      <c r="T694">
        <f>(1/S694)*O694*(J694+E694^2)^2/J694^2</f>
        <v>1017.5389780895892</v>
      </c>
      <c r="U694">
        <f>(J694+E694^2)^2/(4*(1/137)^2*(C694-E694)^2*(1-N694+2*N694*(J694+E694^2)/J694))</f>
        <v>1017.5389780895892</v>
      </c>
      <c r="V694">
        <f>AA694*U694*F694</f>
        <v>15855630.545846738</v>
      </c>
      <c r="W694">
        <f>AA694*U694*G694</f>
        <v>348507.09999568434</v>
      </c>
      <c r="X694">
        <f>O694</f>
        <v>0.82149608175893873</v>
      </c>
      <c r="Y694">
        <f>V694/(0.1973269^2*10000000)</f>
        <v>40.720296474767636</v>
      </c>
      <c r="Z694">
        <f>W694/(0.1973269^2*10000000)</f>
        <v>0.89503299123623081</v>
      </c>
      <c r="AA694">
        <v>1</v>
      </c>
      <c r="AB694">
        <f>SQRT(J694+E694^2)</f>
        <v>0.60192706248432526</v>
      </c>
    </row>
    <row r="695" spans="1:28" x14ac:dyDescent="0.2">
      <c r="A695">
        <v>6</v>
      </c>
      <c r="B695">
        <v>12</v>
      </c>
      <c r="C695">
        <v>1.2043999999999999</v>
      </c>
      <c r="D695">
        <v>22.01</v>
      </c>
      <c r="E695">
        <v>0.48599999999999988</v>
      </c>
      <c r="F695">
        <v>15600.041939999999</v>
      </c>
      <c r="G695">
        <v>189.08</v>
      </c>
      <c r="H695">
        <v>13</v>
      </c>
      <c r="J695" s="7">
        <f>4*C695*(C695-E695)*N695</f>
        <v>0.12612018855100893</v>
      </c>
      <c r="K695" s="8">
        <f>MP^2+2*MP*E695-J695</f>
        <v>1.6662347925606378</v>
      </c>
      <c r="L695" s="9">
        <f>SQRT(K695)</f>
        <v>1.2908271737768142</v>
      </c>
      <c r="M695" s="9">
        <f>PI()*D695/180</f>
        <v>0.38414696836395196</v>
      </c>
      <c r="N695" s="9">
        <f>(SIN(M695/2))^2</f>
        <v>3.6440770369623086E-2</v>
      </c>
      <c r="O695" s="9">
        <f>1/(1+2*(1+E695^2/J695)*(TAN(M695/2))^2)</f>
        <v>0.82149608175893873</v>
      </c>
      <c r="P695" s="10">
        <f>(1/137)*(C695-E695)*(K695-MP^2)/((4*PI()^2*J695*MP*C695)*(1-O695))</f>
        <v>4.1030848951136619E-3</v>
      </c>
      <c r="Q695" s="10">
        <f>F695/P695</f>
        <v>3802027.5813883333</v>
      </c>
      <c r="R695" s="11">
        <f>G695/P695</f>
        <v>46082.400153400238</v>
      </c>
      <c r="S695">
        <f>4*(1/137)^2*(1-N695)*(C695-E695)^2/J695^2</f>
        <v>6.6628601441454305E-3</v>
      </c>
      <c r="T695">
        <f>(1/S695)*O695*(J695+E695^2)^2/J695^2</f>
        <v>1017.5389780895892</v>
      </c>
      <c r="U695">
        <f>(J695+E695^2)^2/(4*(1/137)^2*(C695-E695)^2*(1-N695+2*N695*(J695+E695^2)/J695))</f>
        <v>1017.5389780895892</v>
      </c>
      <c r="V695">
        <f>AA695*U695*F695</f>
        <v>15873650.733782332</v>
      </c>
      <c r="W695">
        <f>AA695*U695*G695</f>
        <v>192396.26997717956</v>
      </c>
      <c r="X695">
        <f>O695</f>
        <v>0.82149608175893873</v>
      </c>
      <c r="Y695">
        <f>V695/(0.1973269^2*10000000)</f>
        <v>40.766575769252121</v>
      </c>
      <c r="Z695">
        <f>W695/(0.1973269^2*10000000)</f>
        <v>0.49411047586261758</v>
      </c>
      <c r="AA695">
        <v>1</v>
      </c>
      <c r="AB695">
        <f>SQRT(J695+E695^2)</f>
        <v>0.60192706248432526</v>
      </c>
    </row>
    <row r="696" spans="1:28" x14ac:dyDescent="0.2">
      <c r="A696">
        <v>6</v>
      </c>
      <c r="B696">
        <v>12</v>
      </c>
      <c r="C696">
        <v>1.2043999999999999</v>
      </c>
      <c r="D696">
        <v>22.01</v>
      </c>
      <c r="E696">
        <v>0.48999999999999988</v>
      </c>
      <c r="F696">
        <v>14707.16898</v>
      </c>
      <c r="G696">
        <v>331.15</v>
      </c>
      <c r="H696">
        <v>13</v>
      </c>
      <c r="J696" s="7">
        <f>4*C696*(C696-E696)*N696</f>
        <v>0.12541796032967814</v>
      </c>
      <c r="K696" s="8">
        <f>MP^2+2*MP*E696-J696</f>
        <v>1.6744431974872485</v>
      </c>
      <c r="L696" s="9">
        <f>SQRT(K696)</f>
        <v>1.2940027810971846</v>
      </c>
      <c r="M696" s="9">
        <f>PI()*D696/180</f>
        <v>0.38414696836395196</v>
      </c>
      <c r="N696" s="9">
        <f>(SIN(M696/2))^2</f>
        <v>3.6440770369623086E-2</v>
      </c>
      <c r="O696" s="9">
        <f>1/(1+2*(1+E696^2/J696)*(TAN(M696/2))^2)</f>
        <v>0.8193773969060526</v>
      </c>
      <c r="P696" s="10">
        <f>(1/137)*(C696-E696)*(K696-MP^2)/((4*PI()^2*J696*MP*C696)*(1-O696))</f>
        <v>4.0973095499419491E-3</v>
      </c>
      <c r="Q696" s="10">
        <f>F696/P696</f>
        <v>3589469.8217781405</v>
      </c>
      <c r="R696" s="11">
        <f>G696/P696</f>
        <v>80821.328231031934</v>
      </c>
      <c r="S696">
        <f>4*(1/137)^2*(1-N696)*(C696-E696)^2/J696^2</f>
        <v>6.6628601441454296E-3</v>
      </c>
      <c r="T696">
        <f>(1/S696)*O696*(J696+E696^2)^2/J696^2</f>
        <v>1044.5308183672657</v>
      </c>
      <c r="U696">
        <f>(J696+E696^2)^2/(4*(1/137)^2*(C696-E696)^2*(1-N696+2*N696*(J696+E696^2)/J696))</f>
        <v>1044.5308183672655</v>
      </c>
      <c r="V696">
        <f>AA696*U696*F696</f>
        <v>15362091.250545062</v>
      </c>
      <c r="W696">
        <f>AA696*U696*G696</f>
        <v>345896.38050231995</v>
      </c>
      <c r="X696">
        <f>O696</f>
        <v>0.8193773969060526</v>
      </c>
      <c r="Y696">
        <f>V696/(0.1973269^2*10000000)</f>
        <v>39.452793024272793</v>
      </c>
      <c r="Z696">
        <f>W696/(0.1973269^2*10000000)</f>
        <v>0.88832816347962673</v>
      </c>
      <c r="AA696">
        <v>1</v>
      </c>
      <c r="AB696">
        <f>SQRT(J696+E696^2)</f>
        <v>0.60458081372937889</v>
      </c>
    </row>
    <row r="697" spans="1:28" x14ac:dyDescent="0.2">
      <c r="A697">
        <v>6</v>
      </c>
      <c r="B697">
        <v>12</v>
      </c>
      <c r="C697">
        <v>1.2043999999999999</v>
      </c>
      <c r="D697">
        <v>22.01</v>
      </c>
      <c r="E697">
        <v>0.48999999999999988</v>
      </c>
      <c r="F697">
        <v>15121.89543</v>
      </c>
      <c r="G697">
        <v>186.44</v>
      </c>
      <c r="H697">
        <v>13</v>
      </c>
      <c r="J697" s="7">
        <f>4*C697*(C697-E697)*N697</f>
        <v>0.12541796032967814</v>
      </c>
      <c r="K697" s="8">
        <f>MP^2+2*MP*E697-J697</f>
        <v>1.6744431974872485</v>
      </c>
      <c r="L697" s="9">
        <f>SQRT(K697)</f>
        <v>1.2940027810971846</v>
      </c>
      <c r="M697" s="9">
        <f>PI()*D697/180</f>
        <v>0.38414696836395196</v>
      </c>
      <c r="N697" s="9">
        <f>(SIN(M697/2))^2</f>
        <v>3.6440770369623086E-2</v>
      </c>
      <c r="O697" s="9">
        <f>1/(1+2*(1+E697^2/J697)*(TAN(M697/2))^2)</f>
        <v>0.8193773969060526</v>
      </c>
      <c r="P697" s="10">
        <f>(1/137)*(C697-E697)*(K697-MP^2)/((4*PI()^2*J697*MP*C697)*(1-O697))</f>
        <v>4.0973095499419491E-3</v>
      </c>
      <c r="Q697" s="10">
        <f>F697/P697</f>
        <v>3690689.0352510097</v>
      </c>
      <c r="R697" s="11">
        <f>G697/P697</f>
        <v>45503.030153687432</v>
      </c>
      <c r="S697">
        <f>4*(1/137)^2*(1-N697)*(C697-E697)^2/J697^2</f>
        <v>6.6628601441454296E-3</v>
      </c>
      <c r="T697">
        <f>(1/S697)*O697*(J697+E697^2)^2/J697^2</f>
        <v>1044.5308183672657</v>
      </c>
      <c r="U697">
        <f>(J697+E697^2)^2/(4*(1/137)^2*(C697-E697)^2*(1-N697+2*N697*(J697+E697^2)/J697))</f>
        <v>1044.5308183672655</v>
      </c>
      <c r="V697">
        <f>AA697*U697*F697</f>
        <v>15795285.808762113</v>
      </c>
      <c r="W697">
        <f>AA697*U697*G697</f>
        <v>194742.32577639297</v>
      </c>
      <c r="X697">
        <f>O697</f>
        <v>0.8193773969060526</v>
      </c>
      <c r="Y697">
        <f>V697/(0.1973269^2*10000000)</f>
        <v>40.565319630568808</v>
      </c>
      <c r="Z697">
        <f>W697/(0.1973269^2*10000000)</f>
        <v>0.50013559655485917</v>
      </c>
      <c r="AA697">
        <v>1</v>
      </c>
      <c r="AB697">
        <f>SQRT(J697+E697^2)</f>
        <v>0.60458081372937889</v>
      </c>
    </row>
    <row r="698" spans="1:28" x14ac:dyDescent="0.2">
      <c r="A698">
        <v>6</v>
      </c>
      <c r="B698">
        <v>12</v>
      </c>
      <c r="C698">
        <v>1.2043999999999999</v>
      </c>
      <c r="D698">
        <v>22.01</v>
      </c>
      <c r="E698">
        <v>0.49399999999999988</v>
      </c>
      <c r="F698">
        <v>14585.042310000001</v>
      </c>
      <c r="G698">
        <v>328.09</v>
      </c>
      <c r="H698">
        <v>13</v>
      </c>
      <c r="J698" s="7">
        <f>4*C698*(C698-E698)*N698</f>
        <v>0.12471573210834737</v>
      </c>
      <c r="K698" s="8">
        <f>MP^2+2*MP*E698-J698</f>
        <v>1.6826516024138591</v>
      </c>
      <c r="L698" s="9">
        <f>SQRT(K698)</f>
        <v>1.2971706142269255</v>
      </c>
      <c r="M698" s="9">
        <f>PI()*D698/180</f>
        <v>0.38414696836395196</v>
      </c>
      <c r="N698" s="9">
        <f>(SIN(M698/2))^2</f>
        <v>3.6440770369623086E-2</v>
      </c>
      <c r="O698" s="9">
        <f>1/(1+2*(1+E698^2/J698)*(TAN(M698/2))^2)</f>
        <v>0.8172329759539777</v>
      </c>
      <c r="P698" s="10">
        <f>(1/137)*(C698-E698)*(K698-MP^2)/((4*PI()^2*J698*MP*C698)*(1-O698))</f>
        <v>4.091091959469809E-3</v>
      </c>
      <c r="Q698" s="10">
        <f>F698/P698</f>
        <v>3565073.2016031658</v>
      </c>
      <c r="R698" s="11">
        <f>G698/P698</f>
        <v>80196.192911419974</v>
      </c>
      <c r="S698">
        <f>4*(1/137)^2*(1-N698)*(C698-E698)^2/J698^2</f>
        <v>6.6628601441454287E-3</v>
      </c>
      <c r="T698">
        <f>(1/S698)*O698*(J698+E698^2)^2/J698^2</f>
        <v>1072.2865093148921</v>
      </c>
      <c r="U698">
        <f>(J698+E698^2)^2/(4*(1/137)^2*(C698-E698)^2*(1-N698+2*N698*(J698+E698^2)/J698))</f>
        <v>1072.2865093148919</v>
      </c>
      <c r="V698">
        <f>AA698*U698*F698</f>
        <v>15639344.106799908</v>
      </c>
      <c r="W698">
        <f>AA698*U698*G698</f>
        <v>351806.48084112286</v>
      </c>
      <c r="X698">
        <f>O698</f>
        <v>0.8172329759539777</v>
      </c>
      <c r="Y698">
        <f>V698/(0.1973269^2*10000000)</f>
        <v>40.164831468441179</v>
      </c>
      <c r="Z698">
        <f>W698/(0.1973269^2*10000000)</f>
        <v>0.90350643326182201</v>
      </c>
      <c r="AA698">
        <v>1</v>
      </c>
      <c r="AB698">
        <f>SQRT(J698+E698^2)</f>
        <v>0.60724931626832424</v>
      </c>
    </row>
    <row r="699" spans="1:28" x14ac:dyDescent="0.2">
      <c r="A699">
        <v>6</v>
      </c>
      <c r="B699">
        <v>12</v>
      </c>
      <c r="C699">
        <v>1.2043999999999999</v>
      </c>
      <c r="D699">
        <v>22.01</v>
      </c>
      <c r="E699">
        <v>0.49399999999999988</v>
      </c>
      <c r="F699">
        <v>15107.70938</v>
      </c>
      <c r="G699">
        <v>185.74</v>
      </c>
      <c r="H699">
        <v>13</v>
      </c>
      <c r="J699" s="7">
        <f>4*C699*(C699-E699)*N699</f>
        <v>0.12471573210834737</v>
      </c>
      <c r="K699" s="8">
        <f>MP^2+2*MP*E699-J699</f>
        <v>1.6826516024138591</v>
      </c>
      <c r="L699" s="9">
        <f>SQRT(K699)</f>
        <v>1.2971706142269255</v>
      </c>
      <c r="M699" s="9">
        <f>PI()*D699/180</f>
        <v>0.38414696836395196</v>
      </c>
      <c r="N699" s="9">
        <f>(SIN(M699/2))^2</f>
        <v>3.6440770369623086E-2</v>
      </c>
      <c r="O699" s="9">
        <f>1/(1+2*(1+E699^2/J699)*(TAN(M699/2))^2)</f>
        <v>0.8172329759539777</v>
      </c>
      <c r="P699" s="10">
        <f>(1/137)*(C699-E699)*(K699-MP^2)/((4*PI()^2*J699*MP*C699)*(1-O699))</f>
        <v>4.091091959469809E-3</v>
      </c>
      <c r="Q699" s="10">
        <f>F699/P699</f>
        <v>3692830.5522513618</v>
      </c>
      <c r="R699" s="11">
        <f>G699/P699</f>
        <v>45401.081628111642</v>
      </c>
      <c r="S699">
        <f>4*(1/137)^2*(1-N699)*(C699-E699)^2/J699^2</f>
        <v>6.6628601441454287E-3</v>
      </c>
      <c r="T699">
        <f>(1/S699)*O699*(J699+E699^2)^2/J699^2</f>
        <v>1072.2865093148921</v>
      </c>
      <c r="U699">
        <f>(J699+E699^2)^2/(4*(1/137)^2*(C699-E699)^2*(1-N699+2*N699*(J699+E699^2)/J699))</f>
        <v>1072.2865093148919</v>
      </c>
      <c r="V699">
        <f>AA699*U699*F699</f>
        <v>16199792.954824049</v>
      </c>
      <c r="W699">
        <f>AA699*U699*G699</f>
        <v>199166.49624014803</v>
      </c>
      <c r="X699">
        <f>O699</f>
        <v>0.8172329759539777</v>
      </c>
      <c r="Y699">
        <f>V699/(0.1973269^2*10000000)</f>
        <v>41.604171467219281</v>
      </c>
      <c r="Z699">
        <f>W699/(0.1973269^2*10000000)</f>
        <v>0.51149771377991049</v>
      </c>
      <c r="AA699">
        <v>1</v>
      </c>
      <c r="AB699">
        <f>SQRT(J699+E699^2)</f>
        <v>0.60724931626832424</v>
      </c>
    </row>
    <row r="700" spans="1:28" x14ac:dyDescent="0.2">
      <c r="A700">
        <v>6</v>
      </c>
      <c r="B700">
        <v>12</v>
      </c>
      <c r="C700">
        <v>1.2043999999999999</v>
      </c>
      <c r="D700">
        <v>22.01</v>
      </c>
      <c r="E700">
        <v>0.49799999999999989</v>
      </c>
      <c r="F700">
        <v>14495.8606</v>
      </c>
      <c r="G700">
        <v>330.05</v>
      </c>
      <c r="H700">
        <v>13</v>
      </c>
      <c r="J700" s="7">
        <f>4*C700*(C700-E700)*N700</f>
        <v>0.12401350388701658</v>
      </c>
      <c r="K700" s="8">
        <f>MP^2+2*MP*E700-J700</f>
        <v>1.69086000734047</v>
      </c>
      <c r="L700" s="9">
        <f>SQRT(K700)</f>
        <v>1.3003307299839031</v>
      </c>
      <c r="M700" s="9">
        <f>PI()*D700/180</f>
        <v>0.38414696836395196</v>
      </c>
      <c r="N700" s="9">
        <f>(SIN(M700/2))^2</f>
        <v>3.6440770369623086E-2</v>
      </c>
      <c r="O700" s="9">
        <f>1/(1+2*(1+E700^2/J700)*(TAN(M700/2))^2)</f>
        <v>0.81506268902017287</v>
      </c>
      <c r="P700" s="10">
        <f>(1/137)*(C700-E700)*(K700-MP^2)/((4*PI()^2*J700*MP*C700)*(1-O700))</f>
        <v>4.0844472349444109E-3</v>
      </c>
      <c r="Q700" s="10">
        <f>F700/P700</f>
        <v>3549038.5274122139</v>
      </c>
      <c r="R700" s="11">
        <f>G700/P700</f>
        <v>80806.528035486292</v>
      </c>
      <c r="S700">
        <f>4*(1/137)^2*(1-N700)*(C700-E700)^2/J700^2</f>
        <v>6.6628601441454287E-3</v>
      </c>
      <c r="T700">
        <f>(1/S700)*O700*(J700+E700^2)^2/J700^2</f>
        <v>1100.8270887983597</v>
      </c>
      <c r="U700">
        <f>(J700+E700^2)^2/(4*(1/137)^2*(C700-E700)^2*(1-N700+2*N700*(J700+E700^2)/J700))</f>
        <v>1100.8270887983597</v>
      </c>
      <c r="V700">
        <f>AA700*U700*F700</f>
        <v>15957436.023924844</v>
      </c>
      <c r="W700">
        <f>AA700*U700*G700</f>
        <v>363327.98065789865</v>
      </c>
      <c r="X700">
        <f>O700</f>
        <v>0.81506268902017287</v>
      </c>
      <c r="Y700">
        <f>V700/(0.1973269^2*10000000)</f>
        <v>40.981752443870157</v>
      </c>
      <c r="Z700">
        <f>W700/(0.1973269^2*10000000)</f>
        <v>0.93309585179781229</v>
      </c>
      <c r="AA700">
        <v>1</v>
      </c>
      <c r="AB700">
        <f>SQRT(J700+E700^2)</f>
        <v>0.60993237648694831</v>
      </c>
    </row>
    <row r="701" spans="1:28" x14ac:dyDescent="0.2">
      <c r="A701">
        <v>6</v>
      </c>
      <c r="B701">
        <v>12</v>
      </c>
      <c r="C701">
        <v>1.2043999999999999</v>
      </c>
      <c r="D701">
        <v>22.01</v>
      </c>
      <c r="E701">
        <v>0.49799999999999989</v>
      </c>
      <c r="F701">
        <v>14917.080190000001</v>
      </c>
      <c r="G701">
        <v>185.95</v>
      </c>
      <c r="H701">
        <v>13</v>
      </c>
      <c r="J701" s="7">
        <f>4*C701*(C701-E701)*N701</f>
        <v>0.12401350388701658</v>
      </c>
      <c r="K701" s="8">
        <f>MP^2+2*MP*E701-J701</f>
        <v>1.69086000734047</v>
      </c>
      <c r="L701" s="9">
        <f>SQRT(K701)</f>
        <v>1.3003307299839031</v>
      </c>
      <c r="M701" s="9">
        <f>PI()*D701/180</f>
        <v>0.38414696836395196</v>
      </c>
      <c r="N701" s="9">
        <f>(SIN(M701/2))^2</f>
        <v>3.6440770369623086E-2</v>
      </c>
      <c r="O701" s="9">
        <f>1/(1+2*(1+E701^2/J701)*(TAN(M701/2))^2)</f>
        <v>0.81506268902017287</v>
      </c>
      <c r="P701" s="10">
        <f>(1/137)*(C701-E701)*(K701-MP^2)/((4*PI()^2*J701*MP*C701)*(1-O701))</f>
        <v>4.0844472349444109E-3</v>
      </c>
      <c r="Q701" s="10">
        <f>F701/P701</f>
        <v>3652166.2129399553</v>
      </c>
      <c r="R701" s="11">
        <f>G701/P701</f>
        <v>45526.356273893878</v>
      </c>
      <c r="S701">
        <f>4*(1/137)^2*(1-N701)*(C701-E701)^2/J701^2</f>
        <v>6.6628601441454287E-3</v>
      </c>
      <c r="T701">
        <f>(1/S701)*O701*(J701+E701^2)^2/J701^2</f>
        <v>1100.8270887983597</v>
      </c>
      <c r="U701">
        <f>(J701+E701^2)^2/(4*(1/137)^2*(C701-E701)^2*(1-N701+2*N701*(J701+E701^2)/J701))</f>
        <v>1100.8270887983597</v>
      </c>
      <c r="V701">
        <f>AA701*U701*F701</f>
        <v>16421125.958929382</v>
      </c>
      <c r="W701">
        <f>AA701*U701*G701</f>
        <v>204698.79716205498</v>
      </c>
      <c r="X701">
        <f>O701</f>
        <v>0.81506268902017287</v>
      </c>
      <c r="Y701">
        <f>V701/(0.1973269^2*10000000)</f>
        <v>42.172597019313194</v>
      </c>
      <c r="Z701">
        <f>W701/(0.1973269^2*10000000)</f>
        <v>0.5257057222899657</v>
      </c>
      <c r="AA701">
        <v>1</v>
      </c>
      <c r="AB701">
        <f>SQRT(J701+E701^2)</f>
        <v>0.60993237648694831</v>
      </c>
    </row>
    <row r="702" spans="1:28" x14ac:dyDescent="0.2">
      <c r="A702">
        <v>6</v>
      </c>
      <c r="B702">
        <v>12</v>
      </c>
      <c r="C702">
        <v>1.2043999999999999</v>
      </c>
      <c r="D702">
        <v>22.01</v>
      </c>
      <c r="E702">
        <v>0.50199999999999989</v>
      </c>
      <c r="F702">
        <v>14388.794250000001</v>
      </c>
      <c r="G702">
        <v>328.98</v>
      </c>
      <c r="H702">
        <v>13</v>
      </c>
      <c r="J702" s="7">
        <f>4*C702*(C702-E702)*N702</f>
        <v>0.12331127566568578</v>
      </c>
      <c r="K702" s="8">
        <f>MP^2+2*MP*E702-J702</f>
        <v>1.6990684122670807</v>
      </c>
      <c r="L702" s="9">
        <f>SQRT(K702)</f>
        <v>1.3034831844972457</v>
      </c>
      <c r="M702" s="9">
        <f>PI()*D702/180</f>
        <v>0.38414696836395196</v>
      </c>
      <c r="N702" s="9">
        <f>(SIN(M702/2))^2</f>
        <v>3.6440770369623086E-2</v>
      </c>
      <c r="O702" s="9">
        <f>1/(1+2*(1+E702^2/J702)*(TAN(M702/2))^2)</f>
        <v>0.81286640713517</v>
      </c>
      <c r="P702" s="10">
        <f>(1/137)*(C702-E702)*(K702-MP^2)/((4*PI()^2*J702*MP*C702)*(1-O702))</f>
        <v>4.0773901827420847E-3</v>
      </c>
      <c r="Q702" s="10">
        <f>F702/P702</f>
        <v>3528922.571821026</v>
      </c>
      <c r="R702" s="11">
        <f>G702/P702</f>
        <v>80683.963333319683</v>
      </c>
      <c r="S702">
        <f>4*(1/137)^2*(1-N702)*(C702-E702)^2/J702^2</f>
        <v>6.6628601441454296E-3</v>
      </c>
      <c r="T702">
        <f>(1/S702)*O702*(J702+E702^2)^2/J702^2</f>
        <v>1130.1741754746824</v>
      </c>
      <c r="U702">
        <f>(J702+E702^2)^2/(4*(1/137)^2*(C702-E702)^2*(1-N702+2*N702*(J702+E702^2)/J702))</f>
        <v>1130.1741754746824</v>
      </c>
      <c r="V702">
        <f>AA702*U702*F702</f>
        <v>16261843.677568603</v>
      </c>
      <c r="W702">
        <f>AA702*U702*G702</f>
        <v>371804.70024766104</v>
      </c>
      <c r="X702">
        <f>O702</f>
        <v>0.81286640713517</v>
      </c>
      <c r="Y702">
        <f>V702/(0.1973269^2*10000000)</f>
        <v>41.763529609383717</v>
      </c>
      <c r="Z702">
        <f>W702/(0.1973269^2*10000000)</f>
        <v>0.9548656914664726</v>
      </c>
      <c r="AA702">
        <v>1</v>
      </c>
      <c r="AB702">
        <f>SQRT(J702+E702^2)</f>
        <v>0.61262980311578519</v>
      </c>
    </row>
    <row r="703" spans="1:28" x14ac:dyDescent="0.2">
      <c r="A703">
        <v>6</v>
      </c>
      <c r="B703">
        <v>12</v>
      </c>
      <c r="C703">
        <v>1.2043999999999999</v>
      </c>
      <c r="D703">
        <v>22.01</v>
      </c>
      <c r="E703">
        <v>0.50199999999999989</v>
      </c>
      <c r="F703">
        <v>14570.1423</v>
      </c>
      <c r="G703">
        <v>183.15</v>
      </c>
      <c r="H703">
        <v>13</v>
      </c>
      <c r="J703" s="7">
        <f>4*C703*(C703-E703)*N703</f>
        <v>0.12331127566568578</v>
      </c>
      <c r="K703" s="8">
        <f>MP^2+2*MP*E703-J703</f>
        <v>1.6990684122670807</v>
      </c>
      <c r="L703" s="9">
        <f>SQRT(K703)</f>
        <v>1.3034831844972457</v>
      </c>
      <c r="M703" s="9">
        <f>PI()*D703/180</f>
        <v>0.38414696836395196</v>
      </c>
      <c r="N703" s="9">
        <f>(SIN(M703/2))^2</f>
        <v>3.6440770369623086E-2</v>
      </c>
      <c r="O703" s="9">
        <f>1/(1+2*(1+E703^2/J703)*(TAN(M703/2))^2)</f>
        <v>0.81286640713517</v>
      </c>
      <c r="P703" s="10">
        <f>(1/137)*(C703-E703)*(K703-MP^2)/((4*PI()^2*J703*MP*C703)*(1-O703))</f>
        <v>4.0773901827420847E-3</v>
      </c>
      <c r="Q703" s="10">
        <f>F703/P703</f>
        <v>3573399.073179069</v>
      </c>
      <c r="R703" s="11">
        <f>G703/P703</f>
        <v>44918.438459777193</v>
      </c>
      <c r="S703">
        <f>4*(1/137)^2*(1-N703)*(C703-E703)^2/J703^2</f>
        <v>6.6628601441454296E-3</v>
      </c>
      <c r="T703">
        <f>(1/S703)*O703*(J703+E703^2)^2/J703^2</f>
        <v>1130.1741754746824</v>
      </c>
      <c r="U703">
        <f>(J703+E703^2)^2/(4*(1/137)^2*(C703-E703)^2*(1-N703+2*N703*(J703+E703^2)/J703))</f>
        <v>1130.1741754746824</v>
      </c>
      <c r="V703">
        <f>AA703*U703*F703</f>
        <v>16466798.560451293</v>
      </c>
      <c r="W703">
        <f>AA703*U703*G703</f>
        <v>206991.4002381881</v>
      </c>
      <c r="X703">
        <f>O703</f>
        <v>0.81286640713517</v>
      </c>
      <c r="Y703">
        <f>V703/(0.1973269^2*10000000)</f>
        <v>42.289893008858897</v>
      </c>
      <c r="Z703">
        <f>W703/(0.1973269^2*10000000)</f>
        <v>0.53159356615017461</v>
      </c>
      <c r="AA703">
        <v>1</v>
      </c>
      <c r="AB703">
        <f>SQRT(J703+E703^2)</f>
        <v>0.61262980311578519</v>
      </c>
    </row>
    <row r="704" spans="1:28" x14ac:dyDescent="0.2">
      <c r="A704">
        <v>6</v>
      </c>
      <c r="B704">
        <v>12</v>
      </c>
      <c r="C704">
        <v>1.2043999999999999</v>
      </c>
      <c r="D704">
        <v>22.01</v>
      </c>
      <c r="E704">
        <v>0.50599999999999989</v>
      </c>
      <c r="F704">
        <v>14164.64265</v>
      </c>
      <c r="G704">
        <v>326.20999999999998</v>
      </c>
      <c r="H704">
        <v>13</v>
      </c>
      <c r="J704" s="7">
        <f>4*C704*(C704-E704)*N704</f>
        <v>0.12260904744435501</v>
      </c>
      <c r="K704" s="8">
        <f>MP^2+2*MP*E704-J704</f>
        <v>1.7072768171936914</v>
      </c>
      <c r="L704" s="9">
        <f>SQRT(K704)</f>
        <v>1.3066280332189768</v>
      </c>
      <c r="M704" s="9">
        <f>PI()*D704/180</f>
        <v>0.38414696836395196</v>
      </c>
      <c r="N704" s="9">
        <f>(SIN(M704/2))^2</f>
        <v>3.6440770369623086E-2</v>
      </c>
      <c r="O704" s="9">
        <f>1/(1+2*(1+E704^2/J704)*(TAN(M704/2))^2)</f>
        <v>0.81064400227695343</v>
      </c>
      <c r="P704" s="10">
        <f>(1/137)*(C704-E704)*(K704-MP^2)/((4*PI()^2*J704*MP*C704)*(1-O704))</f>
        <v>4.0699353050025729E-3</v>
      </c>
      <c r="Q704" s="10">
        <f>F704/P704</f>
        <v>3480311.5009198026</v>
      </c>
      <c r="R704" s="11">
        <f>G704/P704</f>
        <v>80151.151198653693</v>
      </c>
      <c r="S704">
        <f>4*(1/137)^2*(1-N704)*(C704-E704)^2/J704^2</f>
        <v>6.6628601441454278E-3</v>
      </c>
      <c r="T704">
        <f>(1/S704)*O704*(J704+E704^2)^2/J704^2</f>
        <v>1160.3499856399874</v>
      </c>
      <c r="U704">
        <f>(J704+E704^2)^2/(4*(1/137)^2*(C704-E704)^2*(1-N704+2*N704*(J704+E704^2)/J704))</f>
        <v>1160.3499856399874</v>
      </c>
      <c r="V704">
        <f>AA704*U704*F704</f>
        <v>16435942.895523053</v>
      </c>
      <c r="W704">
        <f>AA704*U704*G704</f>
        <v>378517.76881562028</v>
      </c>
      <c r="X704">
        <f>O704</f>
        <v>0.81064400227695343</v>
      </c>
      <c r="Y704">
        <f>V704/(0.1973269^2*10000000)</f>
        <v>42.210649750751251</v>
      </c>
      <c r="Z704">
        <f>W704/(0.1973269^2*10000000)</f>
        <v>0.97210613747411168</v>
      </c>
      <c r="AA704">
        <v>1</v>
      </c>
      <c r="AB704">
        <f>SQRT(J704+E704^2)</f>
        <v>0.61534140722395314</v>
      </c>
    </row>
    <row r="705" spans="1:28" x14ac:dyDescent="0.2">
      <c r="A705">
        <v>6</v>
      </c>
      <c r="B705">
        <v>12</v>
      </c>
      <c r="C705">
        <v>1.2043999999999999</v>
      </c>
      <c r="D705">
        <v>22.01</v>
      </c>
      <c r="E705">
        <v>0.50599999999999989</v>
      </c>
      <c r="F705">
        <v>14300.036</v>
      </c>
      <c r="G705">
        <v>181.21</v>
      </c>
      <c r="H705">
        <v>13</v>
      </c>
      <c r="J705" s="7">
        <f>4*C705*(C705-E705)*N705</f>
        <v>0.12260904744435501</v>
      </c>
      <c r="K705" s="8">
        <f>MP^2+2*MP*E705-J705</f>
        <v>1.7072768171936914</v>
      </c>
      <c r="L705" s="9">
        <f>SQRT(K705)</f>
        <v>1.3066280332189768</v>
      </c>
      <c r="M705" s="9">
        <f>PI()*D705/180</f>
        <v>0.38414696836395196</v>
      </c>
      <c r="N705" s="9">
        <f>(SIN(M705/2))^2</f>
        <v>3.6440770369623086E-2</v>
      </c>
      <c r="O705" s="9">
        <f>1/(1+2*(1+E705^2/J705)*(TAN(M705/2))^2)</f>
        <v>0.81064400227695343</v>
      </c>
      <c r="P705" s="10">
        <f>(1/137)*(C705-E705)*(K705-MP^2)/((4*PI()^2*J705*MP*C705)*(1-O705))</f>
        <v>4.0699353050025729E-3</v>
      </c>
      <c r="Q705" s="10">
        <f>F705/P705</f>
        <v>3513578.2090744954</v>
      </c>
      <c r="R705" s="11">
        <f>G705/P705</f>
        <v>44524.04925878434</v>
      </c>
      <c r="S705">
        <f>4*(1/137)^2*(1-N705)*(C705-E705)^2/J705^2</f>
        <v>6.6628601441454278E-3</v>
      </c>
      <c r="T705">
        <f>(1/S705)*O705*(J705+E705^2)^2/J705^2</f>
        <v>1160.3499856399874</v>
      </c>
      <c r="U705">
        <f>(J705+E705^2)^2/(4*(1/137)^2*(C705-E705)^2*(1-N705+2*N705*(J705+E705^2)/J705))</f>
        <v>1160.3499856399874</v>
      </c>
      <c r="V705">
        <f>AA705*U705*F705</f>
        <v>16593046.567251302</v>
      </c>
      <c r="W705">
        <f>AA705*U705*G705</f>
        <v>210267.02089782213</v>
      </c>
      <c r="X705">
        <f>O705</f>
        <v>0.81064400227695343</v>
      </c>
      <c r="Y705">
        <f>V705/(0.1973269^2*10000000)</f>
        <v>42.614122073819765</v>
      </c>
      <c r="Z705">
        <f>W705/(0.1973269^2*10000000)</f>
        <v>0.54000598746722606</v>
      </c>
      <c r="AA705">
        <v>1</v>
      </c>
      <c r="AB705">
        <f>SQRT(J705+E705^2)</f>
        <v>0.61534140722395314</v>
      </c>
    </row>
    <row r="706" spans="1:28" x14ac:dyDescent="0.2">
      <c r="A706">
        <v>6</v>
      </c>
      <c r="B706">
        <v>12</v>
      </c>
      <c r="C706">
        <v>1.2043999999999999</v>
      </c>
      <c r="D706">
        <v>22.01</v>
      </c>
      <c r="E706">
        <v>0.5099999999999999</v>
      </c>
      <c r="F706">
        <v>14052.70138</v>
      </c>
      <c r="G706">
        <v>326.01</v>
      </c>
      <c r="H706">
        <v>13</v>
      </c>
      <c r="J706" s="7">
        <f>4*C706*(C706-E706)*N706</f>
        <v>0.12190681922302422</v>
      </c>
      <c r="K706" s="8">
        <f>MP^2+2*MP*E706-J706</f>
        <v>1.7154852221203023</v>
      </c>
      <c r="L706" s="9">
        <f>SQRT(K706)</f>
        <v>1.309765330935394</v>
      </c>
      <c r="M706" s="9">
        <f>PI()*D706/180</f>
        <v>0.38414696836395196</v>
      </c>
      <c r="N706" s="9">
        <f>(SIN(M706/2))^2</f>
        <v>3.6440770369623086E-2</v>
      </c>
      <c r="O706" s="9">
        <f>1/(1+2*(1+E706^2/J706)*(TAN(M706/2))^2)</f>
        <v>0.80839534740573149</v>
      </c>
      <c r="P706" s="10">
        <f>(1/137)*(C706-E706)*(K706-MP^2)/((4*PI()^2*J706*MP*C706)*(1-O706))</f>
        <v>4.0620968006128593E-3</v>
      </c>
      <c r="Q706" s="10">
        <f>F706/P706</f>
        <v>3459469.8427373352</v>
      </c>
      <c r="R706" s="11">
        <f>G706/P706</f>
        <v>80256.580776414296</v>
      </c>
      <c r="S706">
        <f>4*(1/137)^2*(1-N706)*(C706-E706)^2/J706^2</f>
        <v>6.6628601441454287E-3</v>
      </c>
      <c r="T706">
        <f>(1/S706)*O706*(J706+E706^2)^2/J706^2</f>
        <v>1191.3773506389464</v>
      </c>
      <c r="U706">
        <f>(J706+E706^2)^2/(4*(1/137)^2*(C706-E706)^2*(1-N706+2*N706*(J706+E706^2)/J706))</f>
        <v>1191.3773506389464</v>
      </c>
      <c r="V706">
        <f>AA706*U706*F706</f>
        <v>16742070.139424667</v>
      </c>
      <c r="W706">
        <f>AA706*U706*G706</f>
        <v>388400.93008180289</v>
      </c>
      <c r="X706">
        <f>O706</f>
        <v>0.80839534740573149</v>
      </c>
      <c r="Y706">
        <f>V706/(0.1973269^2*10000000)</f>
        <v>42.996843153443926</v>
      </c>
      <c r="Z706">
        <f>W706/(0.1973269^2*10000000)</f>
        <v>0.99748798877943945</v>
      </c>
      <c r="AA706">
        <v>1</v>
      </c>
      <c r="AB706">
        <f>SQRT(J706+E706^2)</f>
        <v>0.61806700221175381</v>
      </c>
    </row>
    <row r="707" spans="1:28" x14ac:dyDescent="0.2">
      <c r="A707">
        <v>6</v>
      </c>
      <c r="B707">
        <v>12</v>
      </c>
      <c r="C707">
        <v>1.2043999999999999</v>
      </c>
      <c r="D707">
        <v>22.01</v>
      </c>
      <c r="E707">
        <v>0.5099999999999999</v>
      </c>
      <c r="F707">
        <v>13688.231100000001</v>
      </c>
      <c r="G707">
        <v>176.37</v>
      </c>
      <c r="H707">
        <v>13</v>
      </c>
      <c r="J707" s="7">
        <f>4*C707*(C707-E707)*N707</f>
        <v>0.12190681922302422</v>
      </c>
      <c r="K707" s="8">
        <f>MP^2+2*MP*E707-J707</f>
        <v>1.7154852221203023</v>
      </c>
      <c r="L707" s="9">
        <f>SQRT(K707)</f>
        <v>1.309765330935394</v>
      </c>
      <c r="M707" s="9">
        <f>PI()*D707/180</f>
        <v>0.38414696836395196</v>
      </c>
      <c r="N707" s="9">
        <f>(SIN(M707/2))^2</f>
        <v>3.6440770369623086E-2</v>
      </c>
      <c r="O707" s="9">
        <f>1/(1+2*(1+E707^2/J707)*(TAN(M707/2))^2)</f>
        <v>0.80839534740573149</v>
      </c>
      <c r="P707" s="10">
        <f>(1/137)*(C707-E707)*(K707-MP^2)/((4*PI()^2*J707*MP*C707)*(1-O707))</f>
        <v>4.0620968006128593E-3</v>
      </c>
      <c r="Q707" s="10">
        <f>F707/P707</f>
        <v>3369745.1764159882</v>
      </c>
      <c r="R707" s="11">
        <f>G707/P707</f>
        <v>43418.463088666569</v>
      </c>
      <c r="S707">
        <f>4*(1/137)^2*(1-N707)*(C707-E707)^2/J707^2</f>
        <v>6.6628601441454287E-3</v>
      </c>
      <c r="T707">
        <f>(1/S707)*O707*(J707+E707^2)^2/J707^2</f>
        <v>1191.3773506389464</v>
      </c>
      <c r="U707">
        <f>(J707+E707^2)^2/(4*(1/137)^2*(C707-E707)^2*(1-N707+2*N707*(J707+E707^2)/J707))</f>
        <v>1191.3773506389464</v>
      </c>
      <c r="V707">
        <f>AA707*U707*F707</f>
        <v>16307848.502851631</v>
      </c>
      <c r="W707">
        <f>AA707*U707*G707</f>
        <v>210123.22333219097</v>
      </c>
      <c r="X707">
        <f>O707</f>
        <v>0.80839534740573149</v>
      </c>
      <c r="Y707">
        <f>V707/(0.1973269^2*10000000)</f>
        <v>41.88167881318725</v>
      </c>
      <c r="Z707">
        <f>W707/(0.1973269^2*10000000)</f>
        <v>0.5396366877734724</v>
      </c>
      <c r="AA707">
        <v>1</v>
      </c>
      <c r="AB707">
        <f>SQRT(J707+E707^2)</f>
        <v>0.61806700221175381</v>
      </c>
    </row>
    <row r="708" spans="1:28" x14ac:dyDescent="0.2">
      <c r="A708">
        <v>6</v>
      </c>
      <c r="B708">
        <v>12</v>
      </c>
      <c r="C708">
        <v>1.2043999999999999</v>
      </c>
      <c r="D708">
        <v>22.01</v>
      </c>
      <c r="E708">
        <v>0.5139999999999999</v>
      </c>
      <c r="F708">
        <v>13400.540360000001</v>
      </c>
      <c r="G708">
        <v>315.76</v>
      </c>
      <c r="H708">
        <v>13</v>
      </c>
      <c r="J708" s="7">
        <f>4*C708*(C708-E708)*N708</f>
        <v>0.12120459100169344</v>
      </c>
      <c r="K708" s="8">
        <f>MP^2+2*MP*E708-J708</f>
        <v>1.723693627046913</v>
      </c>
      <c r="L708" s="9">
        <f>SQRT(K708)</f>
        <v>1.312895131778206</v>
      </c>
      <c r="M708" s="9">
        <f>PI()*D708/180</f>
        <v>0.38414696836395196</v>
      </c>
      <c r="N708" s="9">
        <f>(SIN(M708/2))^2</f>
        <v>3.6440770369623086E-2</v>
      </c>
      <c r="O708" s="9">
        <f>1/(1+2*(1+E708^2/J708)*(TAN(M708/2))^2)</f>
        <v>0.80612031649909865</v>
      </c>
      <c r="P708" s="10">
        <f>(1/137)*(C708-E708)*(K708-MP^2)/((4*PI()^2*J708*MP*C708)*(1-O708))</f>
        <v>4.0538885665179292E-3</v>
      </c>
      <c r="Q708" s="10">
        <f>F708/P708</f>
        <v>3305601.5576447723</v>
      </c>
      <c r="R708" s="11">
        <f>G708/P708</f>
        <v>77890.646183010584</v>
      </c>
      <c r="S708">
        <f>4*(1/137)^2*(1-N708)*(C708-E708)^2/J708^2</f>
        <v>6.6628601441454287E-3</v>
      </c>
      <c r="T708">
        <f>(1/S708)*O708*(J708+E708^2)^2/J708^2</f>
        <v>1223.2797348579113</v>
      </c>
      <c r="U708">
        <f>(J708+E708^2)^2/(4*(1/137)^2*(C708-E708)^2*(1-N708+2*N708*(J708+E708^2)/J708))</f>
        <v>1223.2797348579113</v>
      </c>
      <c r="V708">
        <f>AA708*U708*F708</f>
        <v>16392609.45853354</v>
      </c>
      <c r="W708">
        <f>AA708*U708*G708</f>
        <v>386262.80907873408</v>
      </c>
      <c r="X708">
        <f>O708</f>
        <v>0.80612031649909865</v>
      </c>
      <c r="Y708">
        <f>V708/(0.1973269^2*10000000)</f>
        <v>42.099361183804554</v>
      </c>
      <c r="Z708">
        <f>W708/(0.1973269^2*10000000)</f>
        <v>0.99199688447474843</v>
      </c>
      <c r="AA708">
        <v>1</v>
      </c>
      <c r="AB708">
        <f>SQRT(J708+E708^2)</f>
        <v>0.62080640380209784</v>
      </c>
    </row>
    <row r="709" spans="1:28" x14ac:dyDescent="0.2">
      <c r="A709">
        <v>6</v>
      </c>
      <c r="B709">
        <v>12</v>
      </c>
      <c r="C709">
        <v>1.2043999999999999</v>
      </c>
      <c r="D709">
        <v>22.01</v>
      </c>
      <c r="E709">
        <v>0.5139999999999999</v>
      </c>
      <c r="F709">
        <v>13579.383229999999</v>
      </c>
      <c r="G709">
        <v>175.88</v>
      </c>
      <c r="H709">
        <v>13</v>
      </c>
      <c r="J709" s="7">
        <f>4*C709*(C709-E709)*N709</f>
        <v>0.12120459100169344</v>
      </c>
      <c r="K709" s="8">
        <f>MP^2+2*MP*E709-J709</f>
        <v>1.723693627046913</v>
      </c>
      <c r="L709" s="9">
        <f>SQRT(K709)</f>
        <v>1.312895131778206</v>
      </c>
      <c r="M709" s="9">
        <f>PI()*D709/180</f>
        <v>0.38414696836395196</v>
      </c>
      <c r="N709" s="9">
        <f>(SIN(M709/2))^2</f>
        <v>3.6440770369623086E-2</v>
      </c>
      <c r="O709" s="9">
        <f>1/(1+2*(1+E709^2/J709)*(TAN(M709/2))^2)</f>
        <v>0.80612031649909865</v>
      </c>
      <c r="P709" s="10">
        <f>(1/137)*(C709-E709)*(K709-MP^2)/((4*PI()^2*J709*MP*C709)*(1-O709))</f>
        <v>4.0538885665179292E-3</v>
      </c>
      <c r="Q709" s="10">
        <f>F709/P709</f>
        <v>3349717.9330866397</v>
      </c>
      <c r="R709" s="11">
        <f>G709/P709</f>
        <v>43385.504340853498</v>
      </c>
      <c r="S709">
        <f>4*(1/137)^2*(1-N709)*(C709-E709)^2/J709^2</f>
        <v>6.6628601441454287E-3</v>
      </c>
      <c r="T709">
        <f>(1/S709)*O709*(J709+E709^2)^2/J709^2</f>
        <v>1223.2797348579113</v>
      </c>
      <c r="U709">
        <f>(J709+E709^2)^2/(4*(1/137)^2*(C709-E709)^2*(1-N709+2*N709*(J709+E709^2)/J709))</f>
        <v>1223.2797348579113</v>
      </c>
      <c r="V709">
        <f>AA709*U709*F709</f>
        <v>16611384.317128366</v>
      </c>
      <c r="W709">
        <f>AA709*U709*G709</f>
        <v>215150.43976680943</v>
      </c>
      <c r="X709">
        <f>O709</f>
        <v>0.80612031649909865</v>
      </c>
      <c r="Y709">
        <f>V709/(0.1973269^2*10000000)</f>
        <v>42.661216928200673</v>
      </c>
      <c r="Z709">
        <f>W709/(0.1973269^2*10000000)</f>
        <v>0.55254754256846572</v>
      </c>
      <c r="AA709">
        <v>1</v>
      </c>
      <c r="AB709">
        <f>SQRT(J709+E709^2)</f>
        <v>0.62080640380209784</v>
      </c>
    </row>
    <row r="710" spans="1:28" x14ac:dyDescent="0.2">
      <c r="A710">
        <v>6</v>
      </c>
      <c r="B710">
        <v>12</v>
      </c>
      <c r="C710">
        <v>1.2043999999999999</v>
      </c>
      <c r="D710">
        <v>22.01</v>
      </c>
      <c r="E710">
        <v>0.5179999999999999</v>
      </c>
      <c r="F710">
        <v>13188.89205</v>
      </c>
      <c r="G710">
        <v>314.01</v>
      </c>
      <c r="H710">
        <v>13</v>
      </c>
      <c r="J710" s="7">
        <f>4*C710*(C710-E710)*N710</f>
        <v>0.12050236278036265</v>
      </c>
      <c r="K710" s="8">
        <f>MP^2+2*MP*E710-J710</f>
        <v>1.7319020319735237</v>
      </c>
      <c r="L710" s="9">
        <f>SQRT(K710)</f>
        <v>1.3160174892354295</v>
      </c>
      <c r="M710" s="9">
        <f>PI()*D710/180</f>
        <v>0.38414696836395196</v>
      </c>
      <c r="N710" s="9">
        <f>(SIN(M710/2))^2</f>
        <v>3.6440770369623086E-2</v>
      </c>
      <c r="O710" s="9">
        <f>1/(1+2*(1+E710^2/J710)*(TAN(M710/2))^2)</f>
        <v>0.80381878458758182</v>
      </c>
      <c r="P710" s="10">
        <f>(1/137)*(C710-E710)*(K710-MP^2)/((4*PI()^2*J710*MP*C710)*(1-O710))</f>
        <v>4.0453241993365979E-3</v>
      </c>
      <c r="Q710" s="10">
        <f>F710/P710</f>
        <v>3260280.6104299077</v>
      </c>
      <c r="R710" s="11">
        <f>G710/P710</f>
        <v>77622.95047983923</v>
      </c>
      <c r="S710">
        <f>4*(1/137)^2*(1-N710)*(C710-E710)^2/J710^2</f>
        <v>6.6628601441454296E-3</v>
      </c>
      <c r="T710">
        <f>(1/S710)*O710*(J710+E710^2)^2/J710^2</f>
        <v>1256.0812543250399</v>
      </c>
      <c r="U710">
        <f>(J710+E710^2)^2/(4*(1/137)^2*(C710-E710)^2*(1-N710+2*N710*(J710+E710^2)/J710))</f>
        <v>1256.0812543250402</v>
      </c>
      <c r="V710">
        <f>AA710*U710*F710</f>
        <v>16566320.06932155</v>
      </c>
      <c r="W710">
        <f>AA710*U710*G710</f>
        <v>394422.07467060583</v>
      </c>
      <c r="X710">
        <f>O710</f>
        <v>0.80381878458758182</v>
      </c>
      <c r="Y710">
        <f>V710/(0.1973269^2*10000000)</f>
        <v>42.545483307528833</v>
      </c>
      <c r="Z710">
        <f>W710/(0.1973269^2*10000000)</f>
        <v>1.0129514414667704</v>
      </c>
      <c r="AA710">
        <v>1</v>
      </c>
      <c r="AB710">
        <f>SQRT(J710+E710^2)</f>
        <v>0.62355943003082115</v>
      </c>
    </row>
    <row r="711" spans="1:28" x14ac:dyDescent="0.2">
      <c r="A711">
        <v>6</v>
      </c>
      <c r="B711">
        <v>12</v>
      </c>
      <c r="C711">
        <v>1.2043999999999999</v>
      </c>
      <c r="D711">
        <v>22.01</v>
      </c>
      <c r="E711">
        <v>0.5179999999999999</v>
      </c>
      <c r="F711">
        <v>13324.342850000001</v>
      </c>
      <c r="G711">
        <v>174.52</v>
      </c>
      <c r="H711">
        <v>13</v>
      </c>
      <c r="J711" s="7">
        <f>4*C711*(C711-E711)*N711</f>
        <v>0.12050236278036265</v>
      </c>
      <c r="K711" s="8">
        <f>MP^2+2*MP*E711-J711</f>
        <v>1.7319020319735237</v>
      </c>
      <c r="L711" s="9">
        <f>SQRT(K711)</f>
        <v>1.3160174892354295</v>
      </c>
      <c r="M711" s="9">
        <f>PI()*D711/180</f>
        <v>0.38414696836395196</v>
      </c>
      <c r="N711" s="9">
        <f>(SIN(M711/2))^2</f>
        <v>3.6440770369623086E-2</v>
      </c>
      <c r="O711" s="9">
        <f>1/(1+2*(1+E711^2/J711)*(TAN(M711/2))^2)</f>
        <v>0.80381878458758182</v>
      </c>
      <c r="P711" s="10">
        <f>(1/137)*(C711-E711)*(K711-MP^2)/((4*PI()^2*J711*MP*C711)*(1-O711))</f>
        <v>4.0453241993365979E-3</v>
      </c>
      <c r="Q711" s="10">
        <f>F711/P711</f>
        <v>3293763.9094995381</v>
      </c>
      <c r="R711" s="11">
        <f>G711/P711</f>
        <v>43141.165306014278</v>
      </c>
      <c r="S711">
        <f>4*(1/137)^2*(1-N711)*(C711-E711)^2/J711^2</f>
        <v>6.6628601441454296E-3</v>
      </c>
      <c r="T711">
        <f>(1/S711)*O711*(J711+E711^2)^2/J711^2</f>
        <v>1256.0812543250399</v>
      </c>
      <c r="U711">
        <f>(J711+E711^2)^2/(4*(1/137)^2*(C711-E711)^2*(1-N711+2*N711*(J711+E711^2)/J711))</f>
        <v>1256.0812543250402</v>
      </c>
      <c r="V711">
        <f>AA711*U711*F711</f>
        <v>16736457.280084882</v>
      </c>
      <c r="W711">
        <f>AA711*U711*G711</f>
        <v>219211.30050480601</v>
      </c>
      <c r="X711">
        <f>O711</f>
        <v>0.80381878458758182</v>
      </c>
      <c r="Y711">
        <f>V711/(0.1973269^2*10000000)</f>
        <v>42.98242825548536</v>
      </c>
      <c r="Z711">
        <f>W711/(0.1973269^2*10000000)</f>
        <v>0.56297661082379791</v>
      </c>
      <c r="AA711">
        <v>1</v>
      </c>
      <c r="AB711">
        <f>SQRT(J711+E711^2)</f>
        <v>0.62355943003082115</v>
      </c>
    </row>
    <row r="712" spans="1:28" x14ac:dyDescent="0.2">
      <c r="A712">
        <v>6</v>
      </c>
      <c r="B712">
        <v>12</v>
      </c>
      <c r="C712">
        <v>1.2043999999999999</v>
      </c>
      <c r="D712">
        <v>22.01</v>
      </c>
      <c r="E712">
        <v>0.52199999999999991</v>
      </c>
      <c r="F712">
        <v>12815.73337</v>
      </c>
      <c r="G712">
        <v>309.49</v>
      </c>
      <c r="H712">
        <v>13</v>
      </c>
      <c r="J712" s="7">
        <f>4*C712*(C712-E712)*N712</f>
        <v>0.11980013455903187</v>
      </c>
      <c r="K712" s="8">
        <f>MP^2+2*MP*E712-J712</f>
        <v>1.7401104369001348</v>
      </c>
      <c r="L712" s="9">
        <f>SQRT(K712)</f>
        <v>1.3191324561620545</v>
      </c>
      <c r="M712" s="9">
        <f>PI()*D712/180</f>
        <v>0.38414696836395196</v>
      </c>
      <c r="N712" s="9">
        <f>(SIN(M712/2))^2</f>
        <v>3.6440770369623086E-2</v>
      </c>
      <c r="O712" s="9">
        <f>1/(1+2*(1+E712^2/J712)*(TAN(M712/2))^2)</f>
        <v>0.80149062779057012</v>
      </c>
      <c r="P712" s="10">
        <f>(1/137)*(C712-E712)*(K712-MP^2)/((4*PI()^2*J712*MP*C712)*(1-O712))</f>
        <v>4.036416997261357E-3</v>
      </c>
      <c r="Q712" s="10">
        <f>F712/P712</f>
        <v>3175027.104160761</v>
      </c>
      <c r="R712" s="11">
        <f>G712/P712</f>
        <v>76674.436811157997</v>
      </c>
      <c r="S712">
        <f>4*(1/137)^2*(1-N712)*(C712-E712)^2/J712^2</f>
        <v>6.6628601441454287E-3</v>
      </c>
      <c r="T712">
        <f>(1/S712)*O712*(J712+E712^2)^2/J712^2</f>
        <v>1289.8066959418109</v>
      </c>
      <c r="U712">
        <f>(J712+E712^2)^2/(4*(1/137)^2*(C712-E712)^2*(1-N712+2*N712*(J712+E712^2)/J712))</f>
        <v>1289.8066959418111</v>
      </c>
      <c r="V712">
        <f>AA712*U712*F712</f>
        <v>16529818.714030912</v>
      </c>
      <c r="W712">
        <f>AA712*U712*G712</f>
        <v>399182.2743270311</v>
      </c>
      <c r="X712">
        <f>O712</f>
        <v>0.80149062779057012</v>
      </c>
      <c r="Y712">
        <f>V712/(0.1973269^2*10000000)</f>
        <v>42.451740835107579</v>
      </c>
      <c r="Z712">
        <f>W712/(0.1973269^2*10000000)</f>
        <v>1.0251765460268345</v>
      </c>
      <c r="AA712">
        <v>1</v>
      </c>
      <c r="AB712">
        <f>SQRT(J712+E712^2)</f>
        <v>0.62632590123595544</v>
      </c>
    </row>
    <row r="713" spans="1:28" x14ac:dyDescent="0.2">
      <c r="A713">
        <v>6</v>
      </c>
      <c r="B713">
        <v>12</v>
      </c>
      <c r="C713">
        <v>1.2043999999999999</v>
      </c>
      <c r="D713">
        <v>22.01</v>
      </c>
      <c r="E713">
        <v>0.52199999999999991</v>
      </c>
      <c r="F713">
        <v>12794.49034</v>
      </c>
      <c r="G713">
        <v>170.51</v>
      </c>
      <c r="H713">
        <v>13</v>
      </c>
      <c r="J713" s="7">
        <f>4*C713*(C713-E713)*N713</f>
        <v>0.11980013455903187</v>
      </c>
      <c r="K713" s="8">
        <f>MP^2+2*MP*E713-J713</f>
        <v>1.7401104369001348</v>
      </c>
      <c r="L713" s="9">
        <f>SQRT(K713)</f>
        <v>1.3191324561620545</v>
      </c>
      <c r="M713" s="9">
        <f>PI()*D713/180</f>
        <v>0.38414696836395196</v>
      </c>
      <c r="N713" s="9">
        <f>(SIN(M713/2))^2</f>
        <v>3.6440770369623086E-2</v>
      </c>
      <c r="O713" s="9">
        <f>1/(1+2*(1+E713^2/J713)*(TAN(M713/2))^2)</f>
        <v>0.80149062779057012</v>
      </c>
      <c r="P713" s="10">
        <f>(1/137)*(C713-E713)*(K713-MP^2)/((4*PI()^2*J713*MP*C713)*(1-O713))</f>
        <v>4.036416997261357E-3</v>
      </c>
      <c r="Q713" s="10">
        <f>F713/P713</f>
        <v>3169764.260897933</v>
      </c>
      <c r="R713" s="11">
        <f>G713/P713</f>
        <v>42242.910015414229</v>
      </c>
      <c r="S713">
        <f>4*(1/137)^2*(1-N713)*(C713-E713)^2/J713^2</f>
        <v>6.6628601441454287E-3</v>
      </c>
      <c r="T713">
        <f>(1/S713)*O713*(J713+E713^2)^2/J713^2</f>
        <v>1289.8066959418109</v>
      </c>
      <c r="U713">
        <f>(J713+E713^2)^2/(4*(1/137)^2*(C713-E713)^2*(1-N713+2*N713*(J713+E713^2)/J713))</f>
        <v>1289.8066959418111</v>
      </c>
      <c r="V713">
        <f>AA713*U713*F713</f>
        <v>16502419.311694819</v>
      </c>
      <c r="W713">
        <f>AA713*U713*G713</f>
        <v>219924.93972503819</v>
      </c>
      <c r="X713">
        <f>O713</f>
        <v>0.80149062779057012</v>
      </c>
      <c r="Y713">
        <f>V713/(0.1973269^2*10000000)</f>
        <v>42.381373921402634</v>
      </c>
      <c r="Z713">
        <f>W713/(0.1973269^2*10000000)</f>
        <v>0.56480937304286261</v>
      </c>
      <c r="AA713">
        <v>1</v>
      </c>
      <c r="AB713">
        <f>SQRT(J713+E713^2)</f>
        <v>0.62632590123595544</v>
      </c>
    </row>
    <row r="714" spans="1:28" x14ac:dyDescent="0.2">
      <c r="A714">
        <v>6</v>
      </c>
      <c r="B714">
        <v>12</v>
      </c>
      <c r="C714">
        <v>1.2043999999999999</v>
      </c>
      <c r="D714">
        <v>22.01</v>
      </c>
      <c r="E714">
        <v>0.52599999999999991</v>
      </c>
      <c r="F714">
        <v>11849.1775</v>
      </c>
      <c r="G714">
        <v>292.5</v>
      </c>
      <c r="H714">
        <v>13</v>
      </c>
      <c r="J714" s="7">
        <f>4*C714*(C714-E714)*N714</f>
        <v>0.11909790633770108</v>
      </c>
      <c r="K714" s="8">
        <f>MP^2+2*MP*E714-J714</f>
        <v>1.7483188418267455</v>
      </c>
      <c r="L714" s="9">
        <f>SQRT(K714)</f>
        <v>1.3222400847904836</v>
      </c>
      <c r="M714" s="9">
        <f>PI()*D714/180</f>
        <v>0.38414696836395196</v>
      </c>
      <c r="N714" s="9">
        <f>(SIN(M714/2))^2</f>
        <v>3.6440770369623086E-2</v>
      </c>
      <c r="O714" s="9">
        <f>1/(1+2*(1+E714^2/J714)*(TAN(M714/2))^2)</f>
        <v>0.79913572335262018</v>
      </c>
      <c r="P714" s="10">
        <f>(1/137)*(C714-E714)*(K714-MP^2)/((4*PI()^2*J714*MP*C714)*(1-O714))</f>
        <v>4.0271799622219086E-3</v>
      </c>
      <c r="Q714" s="10">
        <f>F714/P714</f>
        <v>2942301.4643384535</v>
      </c>
      <c r="R714" s="11">
        <f>G714/P714</f>
        <v>72631.46984835004</v>
      </c>
      <c r="S714">
        <f>4*(1/137)^2*(1-N714)*(C714-E714)^2/J714^2</f>
        <v>6.6628601441454287E-3</v>
      </c>
      <c r="T714">
        <f>(1/S714)*O714*(J714+E714^2)^2/J714^2</f>
        <v>1324.4815373714496</v>
      </c>
      <c r="U714">
        <f>(J714+E714^2)^2/(4*(1/137)^2*(C714-E714)^2*(1-N714+2*N714*(J714+E714^2)/J714))</f>
        <v>1324.4815373714493</v>
      </c>
      <c r="V714">
        <f>AA714*U714*F714</f>
        <v>15694016.831787186</v>
      </c>
      <c r="W714">
        <f>AA714*U714*G714</f>
        <v>387410.84968114895</v>
      </c>
      <c r="X714">
        <f>O714</f>
        <v>0.79913572335262018</v>
      </c>
      <c r="Y714">
        <f>V714/(0.1973269^2*10000000)</f>
        <v>40.305241499068977</v>
      </c>
      <c r="Z714">
        <f>W714/(0.1973269^2*10000000)</f>
        <v>0.9949452726552267</v>
      </c>
      <c r="AA714">
        <v>1</v>
      </c>
      <c r="AB714">
        <f>SQRT(J714+E714^2)</f>
        <v>0.62910564004601088</v>
      </c>
    </row>
    <row r="715" spans="1:28" x14ac:dyDescent="0.2">
      <c r="A715">
        <v>6</v>
      </c>
      <c r="B715">
        <v>12</v>
      </c>
      <c r="C715">
        <v>1.2043999999999999</v>
      </c>
      <c r="D715">
        <v>22.01</v>
      </c>
      <c r="E715">
        <v>0.52599999999999991</v>
      </c>
      <c r="F715">
        <v>12324.751990000001</v>
      </c>
      <c r="G715">
        <v>166.04</v>
      </c>
      <c r="H715">
        <v>13</v>
      </c>
      <c r="J715" s="7">
        <f>4*C715*(C715-E715)*N715</f>
        <v>0.11909790633770108</v>
      </c>
      <c r="K715" s="8">
        <f>MP^2+2*MP*E715-J715</f>
        <v>1.7483188418267455</v>
      </c>
      <c r="L715" s="9">
        <f>SQRT(K715)</f>
        <v>1.3222400847904836</v>
      </c>
      <c r="M715" s="9">
        <f>PI()*D715/180</f>
        <v>0.38414696836395196</v>
      </c>
      <c r="N715" s="9">
        <f>(SIN(M715/2))^2</f>
        <v>3.6440770369623086E-2</v>
      </c>
      <c r="O715" s="9">
        <f>1/(1+2*(1+E715^2/J715)*(TAN(M715/2))^2)</f>
        <v>0.79913572335262018</v>
      </c>
      <c r="P715" s="10">
        <f>(1/137)*(C715-E715)*(K715-MP^2)/((4*PI()^2*J715*MP*C715)*(1-O715))</f>
        <v>4.0271799622219086E-3</v>
      </c>
      <c r="Q715" s="10">
        <f>F715/P715</f>
        <v>3060392.6582908621</v>
      </c>
      <c r="R715" s="11">
        <f>G715/P715</f>
        <v>41229.843602119792</v>
      </c>
      <c r="S715">
        <f>4*(1/137)^2*(1-N715)*(C715-E715)^2/J715^2</f>
        <v>6.6628601441454287E-3</v>
      </c>
      <c r="T715">
        <f>(1/S715)*O715*(J715+E715^2)^2/J715^2</f>
        <v>1324.4815373714496</v>
      </c>
      <c r="U715">
        <f>(J715+E715^2)^2/(4*(1/137)^2*(C715-E715)^2*(1-N715+2*N715*(J715+E715^2)/J715))</f>
        <v>1324.4815373714493</v>
      </c>
      <c r="V715">
        <f>AA715*U715*F715</f>
        <v>16323906.46343703</v>
      </c>
      <c r="W715">
        <f>AA715*U715*G715</f>
        <v>219916.91446515545</v>
      </c>
      <c r="X715">
        <f>O715</f>
        <v>0.79913572335262018</v>
      </c>
      <c r="Y715">
        <f>V715/(0.1973269^2*10000000)</f>
        <v>41.922918731961019</v>
      </c>
      <c r="Z715">
        <f>W715/(0.1973269^2*10000000)</f>
        <v>0.56478876263820121</v>
      </c>
      <c r="AA715">
        <v>1</v>
      </c>
      <c r="AB715">
        <f>SQRT(J715+E715^2)</f>
        <v>0.62910564004601088</v>
      </c>
    </row>
    <row r="716" spans="1:28" x14ac:dyDescent="0.2">
      <c r="A716">
        <v>6</v>
      </c>
      <c r="B716">
        <v>12</v>
      </c>
      <c r="C716">
        <v>1.2043999999999999</v>
      </c>
      <c r="D716">
        <v>22.01</v>
      </c>
      <c r="E716">
        <v>0.52999999999999992</v>
      </c>
      <c r="F716">
        <v>12591.34734</v>
      </c>
      <c r="G716">
        <v>307.41000000000003</v>
      </c>
      <c r="H716">
        <v>13</v>
      </c>
      <c r="J716" s="7">
        <f>4*C716*(C716-E716)*N716</f>
        <v>0.11839567811637031</v>
      </c>
      <c r="K716" s="8">
        <f>MP^2+2*MP*E716-J716</f>
        <v>1.7565272467533561</v>
      </c>
      <c r="L716" s="9">
        <f>SQRT(K716)</f>
        <v>1.3253404267407511</v>
      </c>
      <c r="M716" s="9">
        <f>PI()*D716/180</f>
        <v>0.38414696836395196</v>
      </c>
      <c r="N716" s="9">
        <f>(SIN(M716/2))^2</f>
        <v>3.6440770369623086E-2</v>
      </c>
      <c r="O716" s="9">
        <f>1/(1+2*(1+E716^2/J716)*(TAN(M716/2))^2)</f>
        <v>0.79675394968013602</v>
      </c>
      <c r="P716" s="10">
        <f>(1/137)*(C716-E716)*(K716-MP^2)/((4*PI()^2*J716*MP*C716)*(1-O716))</f>
        <v>4.0176258022930076E-3</v>
      </c>
      <c r="Q716" s="10">
        <f>F716/P716</f>
        <v>3134026.9003682854</v>
      </c>
      <c r="R716" s="11">
        <f>G716/P716</f>
        <v>76515.338940861489</v>
      </c>
      <c r="S716">
        <f>4*(1/137)^2*(1-N716)*(C716-E716)^2/J716^2</f>
        <v>6.6628601441454278E-3</v>
      </c>
      <c r="T716">
        <f>(1/S716)*O716*(J716+E716^2)^2/J716^2</f>
        <v>1360.1319676110204</v>
      </c>
      <c r="U716">
        <f>(J716+E716^2)^2/(4*(1/137)^2*(C716-E716)^2*(1-N716+2*N716*(J716+E716^2)/J716))</f>
        <v>1360.1319676110206</v>
      </c>
      <c r="V716">
        <f>AA716*U716*F716</f>
        <v>17125894.032427993</v>
      </c>
      <c r="W716">
        <f>AA716*U716*G716</f>
        <v>418118.16816330387</v>
      </c>
      <c r="X716">
        <f>O716</f>
        <v>0.79675394968013602</v>
      </c>
      <c r="Y716">
        <f>V716/(0.1973269^2*10000000)</f>
        <v>43.982576434249275</v>
      </c>
      <c r="Z716">
        <f>W716/(0.1973269^2*10000000)</f>
        <v>1.0738075486727514</v>
      </c>
      <c r="AA716">
        <v>1</v>
      </c>
      <c r="AB716">
        <f>SQRT(J716+E716^2)</f>
        <v>0.63189847136733146</v>
      </c>
    </row>
    <row r="717" spans="1:28" x14ac:dyDescent="0.2">
      <c r="A717">
        <v>6</v>
      </c>
      <c r="B717">
        <v>12</v>
      </c>
      <c r="C717">
        <v>1.2043999999999999</v>
      </c>
      <c r="D717">
        <v>22.01</v>
      </c>
      <c r="E717">
        <v>0.52999999999999992</v>
      </c>
      <c r="F717">
        <v>12717.55243</v>
      </c>
      <c r="G717">
        <v>170.82</v>
      </c>
      <c r="H717">
        <v>13</v>
      </c>
      <c r="J717" s="7">
        <f>4*C717*(C717-E717)*N717</f>
        <v>0.11839567811637031</v>
      </c>
      <c r="K717" s="8">
        <f>MP^2+2*MP*E717-J717</f>
        <v>1.7565272467533561</v>
      </c>
      <c r="L717" s="9">
        <f>SQRT(K717)</f>
        <v>1.3253404267407511</v>
      </c>
      <c r="M717" s="9">
        <f>PI()*D717/180</f>
        <v>0.38414696836395196</v>
      </c>
      <c r="N717" s="9">
        <f>(SIN(M717/2))^2</f>
        <v>3.6440770369623086E-2</v>
      </c>
      <c r="O717" s="9">
        <f>1/(1+2*(1+E717^2/J717)*(TAN(M717/2))^2)</f>
        <v>0.79675394968013602</v>
      </c>
      <c r="P717" s="10">
        <f>(1/137)*(C717-E717)*(K717-MP^2)/((4*PI()^2*J717*MP*C717)*(1-O717))</f>
        <v>4.0176258022930076E-3</v>
      </c>
      <c r="Q717" s="10">
        <f>F717/P717</f>
        <v>3165439.7536827899</v>
      </c>
      <c r="R717" s="11">
        <f>G717/P717</f>
        <v>42517.648085221554</v>
      </c>
      <c r="S717">
        <f>4*(1/137)^2*(1-N717)*(C717-E717)^2/J717^2</f>
        <v>6.6628601441454278E-3</v>
      </c>
      <c r="T717">
        <f>(1/S717)*O717*(J717+E717^2)^2/J717^2</f>
        <v>1360.1319676110204</v>
      </c>
      <c r="U717">
        <f>(J717+E717^2)^2/(4*(1/137)^2*(C717-E717)^2*(1-N717+2*N717*(J717+E717^2)/J717))</f>
        <v>1360.1319676110206</v>
      </c>
      <c r="V717">
        <f>AA717*U717*F717</f>
        <v>17297549.609812215</v>
      </c>
      <c r="W717">
        <f>AA717*U717*G717</f>
        <v>232337.74270731452</v>
      </c>
      <c r="X717">
        <f>O717</f>
        <v>0.79675394968013602</v>
      </c>
      <c r="Y717">
        <f>V717/(0.1973269^2*10000000)</f>
        <v>44.423420838539705</v>
      </c>
      <c r="Z717">
        <f>W717/(0.1973269^2*10000000)</f>
        <v>0.59668782884187033</v>
      </c>
      <c r="AA717">
        <v>1</v>
      </c>
      <c r="AB717">
        <f>SQRT(J717+E717^2)</f>
        <v>0.63189847136733146</v>
      </c>
    </row>
    <row r="718" spans="1:28" x14ac:dyDescent="0.2">
      <c r="A718">
        <v>6</v>
      </c>
      <c r="B718">
        <v>12</v>
      </c>
      <c r="C718">
        <v>1.2043999999999999</v>
      </c>
      <c r="D718">
        <v>22.01</v>
      </c>
      <c r="E718">
        <v>0.53399999999999992</v>
      </c>
      <c r="F718">
        <v>12951.565339999999</v>
      </c>
      <c r="G718">
        <v>315.10000000000002</v>
      </c>
      <c r="H718">
        <v>13</v>
      </c>
      <c r="J718" s="7">
        <f>4*C718*(C718-E718)*N718</f>
        <v>0.11769344989503951</v>
      </c>
      <c r="K718" s="8">
        <f>MP^2+2*MP*E718-J718</f>
        <v>1.764735651679967</v>
      </c>
      <c r="L718" s="9">
        <f>SQRT(K718)</f>
        <v>1.3284335330305266</v>
      </c>
      <c r="M718" s="9">
        <f>PI()*D718/180</f>
        <v>0.38414696836395196</v>
      </c>
      <c r="N718" s="9">
        <f>(SIN(M718/2))^2</f>
        <v>3.6440770369623086E-2</v>
      </c>
      <c r="O718" s="9">
        <f>1/(1+2*(1+E718^2/J718)*(TAN(M718/2))^2)</f>
        <v>0.79434518637841611</v>
      </c>
      <c r="P718" s="10">
        <f>(1/137)*(C718-E718)*(K718-MP^2)/((4*PI()^2*J718*MP*C718)*(1-O718))</f>
        <v>4.0077669343278029E-3</v>
      </c>
      <c r="Q718" s="10">
        <f>F718/P718</f>
        <v>3231616.3969181213</v>
      </c>
      <c r="R718" s="11">
        <f>G718/P718</f>
        <v>78622.336369180543</v>
      </c>
      <c r="S718">
        <f>4*(1/137)^2*(1-N718)*(C718-E718)^2/J718^2</f>
        <v>6.6628601441454287E-3</v>
      </c>
      <c r="T718">
        <f>(1/S718)*O718*(J718+E718^2)^2/J718^2</f>
        <v>1396.7849082751936</v>
      </c>
      <c r="U718">
        <f>(J718+E718^2)^2/(4*(1/137)^2*(C718-E718)^2*(1-N718+2*N718*(J718+E718^2)/J718))</f>
        <v>1396.7849082751939</v>
      </c>
      <c r="V718">
        <f>AA718*U718*F718</f>
        <v>18090551.005452078</v>
      </c>
      <c r="W718">
        <f>AA718*U718*G718</f>
        <v>440126.92459751363</v>
      </c>
      <c r="X718">
        <f>O718</f>
        <v>0.79434518637841611</v>
      </c>
      <c r="Y718">
        <f>V718/(0.1973269^2*10000000)</f>
        <v>46.460000326311523</v>
      </c>
      <c r="Z718">
        <f>W718/(0.1973269^2*10000000)</f>
        <v>1.1303302510938622</v>
      </c>
      <c r="AA718">
        <v>1</v>
      </c>
      <c r="AB718">
        <f>SQRT(J718+E718^2)</f>
        <v>0.63470422237057744</v>
      </c>
    </row>
    <row r="719" spans="1:28" x14ac:dyDescent="0.2">
      <c r="A719">
        <v>6</v>
      </c>
      <c r="B719">
        <v>12</v>
      </c>
      <c r="C719">
        <v>1.2043999999999999</v>
      </c>
      <c r="D719">
        <v>22.01</v>
      </c>
      <c r="E719">
        <v>0.53399999999999992</v>
      </c>
      <c r="F719">
        <v>12491.585510000001</v>
      </c>
      <c r="G719">
        <v>169.22</v>
      </c>
      <c r="H719">
        <v>13</v>
      </c>
      <c r="J719" s="7">
        <f>4*C719*(C719-E719)*N719</f>
        <v>0.11769344989503951</v>
      </c>
      <c r="K719" s="8">
        <f>MP^2+2*MP*E719-J719</f>
        <v>1.764735651679967</v>
      </c>
      <c r="L719" s="9">
        <f>SQRT(K719)</f>
        <v>1.3284335330305266</v>
      </c>
      <c r="M719" s="9">
        <f>PI()*D719/180</f>
        <v>0.38414696836395196</v>
      </c>
      <c r="N719" s="9">
        <f>(SIN(M719/2))^2</f>
        <v>3.6440770369623086E-2</v>
      </c>
      <c r="O719" s="9">
        <f>1/(1+2*(1+E719^2/J719)*(TAN(M719/2))^2)</f>
        <v>0.79434518637841611</v>
      </c>
      <c r="P719" s="10">
        <f>(1/137)*(C719-E719)*(K719-MP^2)/((4*PI()^2*J719*MP*C719)*(1-O719))</f>
        <v>4.0077669343278029E-3</v>
      </c>
      <c r="Q719" s="10">
        <f>F719/P719</f>
        <v>3116844.29626024</v>
      </c>
      <c r="R719" s="11">
        <f>G719/P719</f>
        <v>42223.014155483121</v>
      </c>
      <c r="S719">
        <f>4*(1/137)^2*(1-N719)*(C719-E719)^2/J719^2</f>
        <v>6.6628601441454287E-3</v>
      </c>
      <c r="T719">
        <f>(1/S719)*O719*(J719+E719^2)^2/J719^2</f>
        <v>1396.7849082751936</v>
      </c>
      <c r="U719">
        <f>(J719+E719^2)^2/(4*(1/137)^2*(C719-E719)^2*(1-N719+2*N719*(J719+E719^2)/J719))</f>
        <v>1396.7849082751939</v>
      </c>
      <c r="V719">
        <f>AA719*U719*F719</f>
        <v>17448058.12079709</v>
      </c>
      <c r="W719">
        <f>AA719*U719*G719</f>
        <v>236363.94217832829</v>
      </c>
      <c r="X719">
        <f>O719</f>
        <v>0.79434518637841611</v>
      </c>
      <c r="Y719">
        <f>V719/(0.1973269^2*10000000)</f>
        <v>44.809955525480007</v>
      </c>
      <c r="Z719">
        <f>W719/(0.1973269^2*10000000)</f>
        <v>0.60702788032403465</v>
      </c>
      <c r="AA719">
        <v>1</v>
      </c>
      <c r="AB719">
        <f>SQRT(J719+E719^2)</f>
        <v>0.63470422237057744</v>
      </c>
    </row>
    <row r="720" spans="1:28" x14ac:dyDescent="0.2">
      <c r="A720">
        <v>6</v>
      </c>
      <c r="B720">
        <v>12</v>
      </c>
      <c r="C720">
        <v>1.2043999999999999</v>
      </c>
      <c r="D720">
        <v>22.01</v>
      </c>
      <c r="E720">
        <v>0.53799999999999992</v>
      </c>
      <c r="F720">
        <v>12349.185810000001</v>
      </c>
      <c r="G720">
        <v>306.91000000000003</v>
      </c>
      <c r="H720">
        <v>13</v>
      </c>
      <c r="J720" s="7">
        <f>4*C720*(C720-E720)*N720</f>
        <v>0.11699122167370872</v>
      </c>
      <c r="K720" s="8">
        <f>MP^2+2*MP*E720-J720</f>
        <v>1.7729440566065777</v>
      </c>
      <c r="L720" s="9">
        <f>SQRT(K720)</f>
        <v>1.3315194540849105</v>
      </c>
      <c r="M720" s="9">
        <f>PI()*D720/180</f>
        <v>0.38414696836395196</v>
      </c>
      <c r="N720" s="9">
        <f>(SIN(M720/2))^2</f>
        <v>3.6440770369623086E-2</v>
      </c>
      <c r="O720" s="9">
        <f>1/(1+2*(1+E720^2/J720)*(TAN(M720/2))^2)</f>
        <v>0.79190931428906375</v>
      </c>
      <c r="P720" s="10">
        <f>(1/137)*(C720-E720)*(K720-MP^2)/((4*PI()^2*J720*MP*C720)*(1-O720))</f>
        <v>3.9976154867988611E-3</v>
      </c>
      <c r="Q720" s="10">
        <f>F720/P720</f>
        <v>3089137.9750704239</v>
      </c>
      <c r="R720" s="11">
        <f>G720/P720</f>
        <v>76773.26671699532</v>
      </c>
      <c r="S720">
        <f>4*(1/137)^2*(1-N720)*(C720-E720)^2/J720^2</f>
        <v>6.6628601441454287E-3</v>
      </c>
      <c r="T720">
        <f>(1/S720)*O720*(J720+E720^2)^2/J720^2</f>
        <v>1434.4680356210602</v>
      </c>
      <c r="U720">
        <f>(J720+E720^2)^2/(4*(1/137)^2*(C720-E720)^2*(1-N720+2*N720*(J720+E720^2)/J720))</f>
        <v>1434.4680356210602</v>
      </c>
      <c r="V720">
        <f>AA720*U720*F720</f>
        <v>17714512.310390171</v>
      </c>
      <c r="W720">
        <f>AA720*U720*G720</f>
        <v>440252.58481245959</v>
      </c>
      <c r="X720">
        <f>O720</f>
        <v>0.79190931428906375</v>
      </c>
      <c r="Y720">
        <f>V720/(0.1973269^2*10000000)</f>
        <v>45.494260925117125</v>
      </c>
      <c r="Z720">
        <f>W720/(0.1973269^2*10000000)</f>
        <v>1.1306529705967472</v>
      </c>
      <c r="AA720">
        <v>1</v>
      </c>
      <c r="AB720">
        <f>SQRT(J720+E720^2)</f>
        <v>0.63752272247639041</v>
      </c>
    </row>
    <row r="721" spans="1:28" x14ac:dyDescent="0.2">
      <c r="A721">
        <v>6</v>
      </c>
      <c r="B721">
        <v>12</v>
      </c>
      <c r="C721">
        <v>1.2043999999999999</v>
      </c>
      <c r="D721">
        <v>22.01</v>
      </c>
      <c r="E721">
        <v>0.53799999999999992</v>
      </c>
      <c r="F721">
        <v>12111.523139999999</v>
      </c>
      <c r="G721">
        <v>166.88</v>
      </c>
      <c r="H721">
        <v>13</v>
      </c>
      <c r="J721" s="7">
        <f>4*C721*(C721-E721)*N721</f>
        <v>0.11699122167370872</v>
      </c>
      <c r="K721" s="8">
        <f>MP^2+2*MP*E721-J721</f>
        <v>1.7729440566065777</v>
      </c>
      <c r="L721" s="9">
        <f>SQRT(K721)</f>
        <v>1.3315194540849105</v>
      </c>
      <c r="M721" s="9">
        <f>PI()*D721/180</f>
        <v>0.38414696836395196</v>
      </c>
      <c r="N721" s="9">
        <f>(SIN(M721/2))^2</f>
        <v>3.6440770369623086E-2</v>
      </c>
      <c r="O721" s="9">
        <f>1/(1+2*(1+E721^2/J721)*(TAN(M721/2))^2)</f>
        <v>0.79190931428906375</v>
      </c>
      <c r="P721" s="10">
        <f>(1/137)*(C721-E721)*(K721-MP^2)/((4*PI()^2*J721*MP*C721)*(1-O721))</f>
        <v>3.9976154867988611E-3</v>
      </c>
      <c r="Q721" s="10">
        <f>F721/P721</f>
        <v>3029686.8670824687</v>
      </c>
      <c r="R721" s="11">
        <f>G721/P721</f>
        <v>41744.885307523953</v>
      </c>
      <c r="S721">
        <f>4*(1/137)^2*(1-N721)*(C721-E721)^2/J721^2</f>
        <v>6.6628601441454287E-3</v>
      </c>
      <c r="T721">
        <f>(1/S721)*O721*(J721+E721^2)^2/J721^2</f>
        <v>1434.4680356210602</v>
      </c>
      <c r="U721">
        <f>(J721+E721^2)^2/(4*(1/137)^2*(C721-E721)^2*(1-N721+2*N721*(J721+E721^2)/J721))</f>
        <v>1434.4680356210602</v>
      </c>
      <c r="V721">
        <f>AA721*U721*F721</f>
        <v>17373592.807014812</v>
      </c>
      <c r="W721">
        <f>AA721*U721*G721</f>
        <v>239384.02578444252</v>
      </c>
      <c r="X721">
        <f>O721</f>
        <v>0.79190931428906375</v>
      </c>
      <c r="Y721">
        <f>V721/(0.1973269^2*10000000)</f>
        <v>44.618714335447656</v>
      </c>
      <c r="Z721">
        <f>W721/(0.1973269^2*10000000)</f>
        <v>0.61478403353812239</v>
      </c>
      <c r="AA721">
        <v>1</v>
      </c>
      <c r="AB721">
        <f>SQRT(J721+E721^2)</f>
        <v>0.63752272247639041</v>
      </c>
    </row>
    <row r="722" spans="1:28" x14ac:dyDescent="0.2">
      <c r="A722">
        <v>6</v>
      </c>
      <c r="B722">
        <v>12</v>
      </c>
      <c r="C722">
        <v>1.2043999999999999</v>
      </c>
      <c r="D722">
        <v>22.01</v>
      </c>
      <c r="E722">
        <v>0.54199999999999993</v>
      </c>
      <c r="F722">
        <v>12114.91663</v>
      </c>
      <c r="G722">
        <v>302.74</v>
      </c>
      <c r="H722">
        <v>13</v>
      </c>
      <c r="J722" s="7">
        <f>4*C722*(C722-E722)*N722</f>
        <v>0.11628899345237793</v>
      </c>
      <c r="K722" s="8">
        <f>MP^2+2*MP*E722-J722</f>
        <v>1.7811524615331886</v>
      </c>
      <c r="L722" s="9">
        <f>SQRT(K722)</f>
        <v>1.334598239746025</v>
      </c>
      <c r="M722" s="9">
        <f>PI()*D722/180</f>
        <v>0.38414696836395196</v>
      </c>
      <c r="N722" s="9">
        <f>(SIN(M722/2))^2</f>
        <v>3.6440770369623086E-2</v>
      </c>
      <c r="O722" s="9">
        <f>1/(1+2*(1+E722^2/J722)*(TAN(M722/2))^2)</f>
        <v>0.7894462155277544</v>
      </c>
      <c r="P722" s="10">
        <f>(1/137)*(C722-E722)*(K722-MP^2)/((4*PI()^2*J722*MP*C722)*(1-O722))</f>
        <v>3.9871833028296754E-3</v>
      </c>
      <c r="Q722" s="10">
        <f>F722/P722</f>
        <v>3038464.928713493</v>
      </c>
      <c r="R722" s="11">
        <f>G722/P722</f>
        <v>75928.287466780777</v>
      </c>
      <c r="S722">
        <f>4*(1/137)^2*(1-N722)*(C722-E722)^2/J722^2</f>
        <v>6.6628601441454296E-3</v>
      </c>
      <c r="T722">
        <f>(1/S722)*O722*(J722+E722^2)^2/J722^2</f>
        <v>1473.209803344761</v>
      </c>
      <c r="U722">
        <f>(J722+E722^2)^2/(4*(1/137)^2*(C722-E722)^2*(1-N722+2*N722*(J722+E722^2)/J722))</f>
        <v>1473.2098033447605</v>
      </c>
      <c r="V722">
        <f>AA722*U722*F722</f>
        <v>17847813.946020469</v>
      </c>
      <c r="W722">
        <f>AA722*U722*G722</f>
        <v>445999.53586459282</v>
      </c>
      <c r="X722">
        <f>O722</f>
        <v>0.7894462155277544</v>
      </c>
      <c r="Y722">
        <f>V722/(0.1973269^2*10000000)</f>
        <v>45.836605060075478</v>
      </c>
      <c r="Z722">
        <f>W722/(0.1973269^2*10000000)</f>
        <v>1.1454122417586337</v>
      </c>
      <c r="AA722">
        <v>1</v>
      </c>
      <c r="AB722">
        <f>SQRT(J722+E722^2)</f>
        <v>0.64035380334029235</v>
      </c>
    </row>
    <row r="723" spans="1:28" x14ac:dyDescent="0.2">
      <c r="A723">
        <v>6</v>
      </c>
      <c r="B723">
        <v>12</v>
      </c>
      <c r="C723">
        <v>1.2043999999999999</v>
      </c>
      <c r="D723">
        <v>22.01</v>
      </c>
      <c r="E723">
        <v>0.54199999999999993</v>
      </c>
      <c r="F723">
        <v>12091.44391</v>
      </c>
      <c r="G723">
        <v>166.76</v>
      </c>
      <c r="H723">
        <v>13</v>
      </c>
      <c r="J723" s="7">
        <f>4*C723*(C723-E723)*N723</f>
        <v>0.11628899345237793</v>
      </c>
      <c r="K723" s="8">
        <f>MP^2+2*MP*E723-J723</f>
        <v>1.7811524615331886</v>
      </c>
      <c r="L723" s="9">
        <f>SQRT(K723)</f>
        <v>1.334598239746025</v>
      </c>
      <c r="M723" s="9">
        <f>PI()*D723/180</f>
        <v>0.38414696836395196</v>
      </c>
      <c r="N723" s="9">
        <f>(SIN(M723/2))^2</f>
        <v>3.6440770369623086E-2</v>
      </c>
      <c r="O723" s="9">
        <f>1/(1+2*(1+E723^2/J723)*(TAN(M723/2))^2)</f>
        <v>0.7894462155277544</v>
      </c>
      <c r="P723" s="10">
        <f>(1/137)*(C723-E723)*(K723-MP^2)/((4*PI()^2*J723*MP*C723)*(1-O723))</f>
        <v>3.9871833028296754E-3</v>
      </c>
      <c r="Q723" s="10">
        <f>F723/P723</f>
        <v>3032577.8856012938</v>
      </c>
      <c r="R723" s="11">
        <f>G723/P723</f>
        <v>41824.011422211668</v>
      </c>
      <c r="S723">
        <f>4*(1/137)^2*(1-N723)*(C723-E723)^2/J723^2</f>
        <v>6.6628601441454296E-3</v>
      </c>
      <c r="T723">
        <f>(1/S723)*O723*(J723+E723^2)^2/J723^2</f>
        <v>1473.209803344761</v>
      </c>
      <c r="U723">
        <f>(J723+E723^2)^2/(4*(1/137)^2*(C723-E723)^2*(1-N723+2*N723*(J723+E723^2)/J723))</f>
        <v>1473.2098033447605</v>
      </c>
      <c r="V723">
        <f>AA723*U723*F723</f>
        <v>17813233.704805303</v>
      </c>
      <c r="W723">
        <f>AA723*U723*G723</f>
        <v>245672.46680577224</v>
      </c>
      <c r="X723">
        <f>O723</f>
        <v>0.7894462155277544</v>
      </c>
      <c r="Y723">
        <f>V723/(0.1973269^2*10000000)</f>
        <v>45.747796376599986</v>
      </c>
      <c r="Z723">
        <f>W723/(0.1973269^2*10000000)</f>
        <v>0.63093395466628044</v>
      </c>
      <c r="AA723">
        <v>1</v>
      </c>
      <c r="AB723">
        <f>SQRT(J723+E723^2)</f>
        <v>0.64035380334029235</v>
      </c>
    </row>
    <row r="724" spans="1:28" x14ac:dyDescent="0.2">
      <c r="A724">
        <v>6</v>
      </c>
      <c r="B724">
        <v>12</v>
      </c>
      <c r="C724">
        <v>1.2043999999999999</v>
      </c>
      <c r="D724">
        <v>22.01</v>
      </c>
      <c r="E724">
        <v>0.54599999999999993</v>
      </c>
      <c r="F724">
        <v>11750.82098</v>
      </c>
      <c r="G724">
        <v>300.14</v>
      </c>
      <c r="H724">
        <v>13</v>
      </c>
      <c r="J724" s="7">
        <f>4*C724*(C724-E724)*N724</f>
        <v>0.11558676523104716</v>
      </c>
      <c r="K724" s="8">
        <f>MP^2+2*MP*E724-J724</f>
        <v>1.7893608664597995</v>
      </c>
      <c r="L724" s="9">
        <f>SQRT(K724)</f>
        <v>1.3376699392824074</v>
      </c>
      <c r="M724" s="9">
        <f>PI()*D724/180</f>
        <v>0.38414696836395196</v>
      </c>
      <c r="N724" s="9">
        <f>(SIN(M724/2))^2</f>
        <v>3.6440770369623086E-2</v>
      </c>
      <c r="O724" s="9">
        <f>1/(1+2*(1+E724^2/J724)*(TAN(M724/2))^2)</f>
        <v>0.78695577352235624</v>
      </c>
      <c r="P724" s="10">
        <f>(1/137)*(C724-E724)*(K724-MP^2)/((4*PI()^2*J724*MP*C724)*(1-O724))</f>
        <v>3.9764819434003167E-3</v>
      </c>
      <c r="Q724" s="10">
        <f>F724/P724</f>
        <v>2955079.6777796489</v>
      </c>
      <c r="R724" s="11">
        <f>G724/P724</f>
        <v>75478.77854648279</v>
      </c>
      <c r="S724">
        <f>4*(1/137)^2*(1-N724)*(C724-E724)^2/J724^2</f>
        <v>6.6628601441454287E-3</v>
      </c>
      <c r="T724">
        <f>(1/S724)*O724*(J724+E724^2)^2/J724^2</f>
        <v>1513.0394661822256</v>
      </c>
      <c r="U724">
        <f>(J724+E724^2)^2/(4*(1/137)^2*(C724-E724)^2*(1-N724+2*N724*(J724+E724^2)/J724))</f>
        <v>1513.0394661822254</v>
      </c>
      <c r="V724">
        <f>AA724*U724*F724</f>
        <v>17779455.902782094</v>
      </c>
      <c r="W724">
        <f>AA724*U724*G724</f>
        <v>454123.66537993308</v>
      </c>
      <c r="X724">
        <f>O724</f>
        <v>0.78695577352235624</v>
      </c>
      <c r="Y724">
        <f>V724/(0.1973269^2*10000000)</f>
        <v>45.661048510681063</v>
      </c>
      <c r="Z724">
        <f>W724/(0.1973269^2*10000000)</f>
        <v>1.1662765625756144</v>
      </c>
      <c r="AA724">
        <v>1</v>
      </c>
      <c r="AB724">
        <f>SQRT(J724+E724^2)</f>
        <v>0.64319729883687093</v>
      </c>
    </row>
    <row r="725" spans="1:28" x14ac:dyDescent="0.2">
      <c r="A725">
        <v>6</v>
      </c>
      <c r="B725">
        <v>12</v>
      </c>
      <c r="C725">
        <v>1.2043999999999999</v>
      </c>
      <c r="D725">
        <v>22.01</v>
      </c>
      <c r="E725">
        <v>0.54599999999999993</v>
      </c>
      <c r="F725">
        <v>12038.056699999999</v>
      </c>
      <c r="G725">
        <v>168.53</v>
      </c>
      <c r="H725">
        <v>13</v>
      </c>
      <c r="J725" s="7">
        <f>4*C725*(C725-E725)*N725</f>
        <v>0.11558676523104716</v>
      </c>
      <c r="K725" s="8">
        <f>MP^2+2*MP*E725-J725</f>
        <v>1.7893608664597995</v>
      </c>
      <c r="L725" s="9">
        <f>SQRT(K725)</f>
        <v>1.3376699392824074</v>
      </c>
      <c r="M725" s="9">
        <f>PI()*D725/180</f>
        <v>0.38414696836395196</v>
      </c>
      <c r="N725" s="9">
        <f>(SIN(M725/2))^2</f>
        <v>3.6440770369623086E-2</v>
      </c>
      <c r="O725" s="9">
        <f>1/(1+2*(1+E725^2/J725)*(TAN(M725/2))^2)</f>
        <v>0.78695577352235624</v>
      </c>
      <c r="P725" s="10">
        <f>(1/137)*(C725-E725)*(K725-MP^2)/((4*PI()^2*J725*MP*C725)*(1-O725))</f>
        <v>3.9764819434003167E-3</v>
      </c>
      <c r="Q725" s="10">
        <f>F725/P725</f>
        <v>3027313.3064213479</v>
      </c>
      <c r="R725" s="11">
        <f>G725/P725</f>
        <v>42381.683709064913</v>
      </c>
      <c r="S725">
        <f>4*(1/137)^2*(1-N725)*(C725-E725)^2/J725^2</f>
        <v>6.6628601441454287E-3</v>
      </c>
      <c r="T725">
        <f>(1/S725)*O725*(J725+E725^2)^2/J725^2</f>
        <v>1513.0394661822256</v>
      </c>
      <c r="U725">
        <f>(J725+E725^2)^2/(4*(1/137)^2*(C725-E725)^2*(1-N725+2*N725*(J725+E725^2)/J725))</f>
        <v>1513.0394661822254</v>
      </c>
      <c r="V725">
        <f>AA725*U725*F725</f>
        <v>18214054.883239362</v>
      </c>
      <c r="W725">
        <f>AA725*U725*G725</f>
        <v>254992.54123569044</v>
      </c>
      <c r="X725">
        <f>O725</f>
        <v>0.78695577352235624</v>
      </c>
      <c r="Y725">
        <f>V725/(0.1973269^2*10000000)</f>
        <v>46.777181942314741</v>
      </c>
      <c r="Z725">
        <f>W725/(0.1973269^2*10000000)</f>
        <v>0.65486969111370796</v>
      </c>
      <c r="AA725">
        <v>1</v>
      </c>
      <c r="AB725">
        <f>SQRT(J725+E725^2)</f>
        <v>0.64319729883687093</v>
      </c>
    </row>
    <row r="726" spans="1:28" x14ac:dyDescent="0.2">
      <c r="A726">
        <v>6</v>
      </c>
      <c r="B726">
        <v>12</v>
      </c>
      <c r="C726">
        <v>1.2043999999999999</v>
      </c>
      <c r="D726">
        <v>22.01</v>
      </c>
      <c r="E726">
        <v>0.54999999999999993</v>
      </c>
      <c r="F726">
        <v>11335.382460000001</v>
      </c>
      <c r="G726">
        <v>291.60000000000002</v>
      </c>
      <c r="H726">
        <v>13</v>
      </c>
      <c r="J726" s="7">
        <f>4*C726*(C726-E726)*N726</f>
        <v>0.11488453700971638</v>
      </c>
      <c r="K726" s="8">
        <f>MP^2+2*MP*E726-J726</f>
        <v>1.7975692713864102</v>
      </c>
      <c r="L726" s="9">
        <f>SQRT(K726)</f>
        <v>1.3407346013982075</v>
      </c>
      <c r="M726" s="9">
        <f>PI()*D726/180</f>
        <v>0.38414696836395196</v>
      </c>
      <c r="N726" s="9">
        <f>(SIN(M726/2))^2</f>
        <v>3.6440770369623086E-2</v>
      </c>
      <c r="O726" s="9">
        <f>1/(1+2*(1+E726^2/J726)*(TAN(M726/2))^2)</f>
        <v>0.78443787305139456</v>
      </c>
      <c r="P726" s="10">
        <f>(1/137)*(C726-E726)*(K726-MP^2)/((4*PI()^2*J726*MP*C726)*(1-O726))</f>
        <v>3.9655226907115582E-3</v>
      </c>
      <c r="Q726" s="10">
        <f>F726/P726</f>
        <v>2858483.8227129201</v>
      </c>
      <c r="R726" s="11">
        <f>G726/P726</f>
        <v>73533.811994825941</v>
      </c>
      <c r="S726">
        <f>4*(1/137)^2*(1-N726)*(C726-E726)^2/J726^2</f>
        <v>6.6628601441454278E-3</v>
      </c>
      <c r="T726">
        <f>(1/S726)*O726*(J726+E726^2)^2/J726^2</f>
        <v>1553.9871043478522</v>
      </c>
      <c r="U726">
        <f>(J726+E726^2)^2/(4*(1/137)^2*(C726-E726)^2*(1-N726+2*N726*(J726+E726^2)/J726))</f>
        <v>1553.9871043478524</v>
      </c>
      <c r="V726">
        <f>AA726*U726*F726</f>
        <v>17615038.165690836</v>
      </c>
      <c r="W726">
        <f>AA726*U726*G726</f>
        <v>453142.63962783379</v>
      </c>
      <c r="X726">
        <f>O726</f>
        <v>0.78443787305139456</v>
      </c>
      <c r="Y726">
        <f>V726/(0.1973269^2*10000000)</f>
        <v>45.238792266710988</v>
      </c>
      <c r="Z726">
        <f>W726/(0.1973269^2*10000000)</f>
        <v>1.1637571005233576</v>
      </c>
      <c r="AA726">
        <v>1</v>
      </c>
      <c r="AB726">
        <f>SQRT(J726+E726^2)</f>
        <v>0.64605304504329697</v>
      </c>
    </row>
    <row r="727" spans="1:28" x14ac:dyDescent="0.2">
      <c r="A727">
        <v>6</v>
      </c>
      <c r="B727">
        <v>12</v>
      </c>
      <c r="C727">
        <v>1.2043999999999999</v>
      </c>
      <c r="D727">
        <v>22.01</v>
      </c>
      <c r="E727">
        <v>0.54999999999999993</v>
      </c>
      <c r="F727">
        <v>11355.270619999999</v>
      </c>
      <c r="G727">
        <v>161.05000000000001</v>
      </c>
      <c r="H727">
        <v>13</v>
      </c>
      <c r="J727" s="7">
        <f>4*C727*(C727-E727)*N727</f>
        <v>0.11488453700971638</v>
      </c>
      <c r="K727" s="8">
        <f>MP^2+2*MP*E727-J727</f>
        <v>1.7975692713864102</v>
      </c>
      <c r="L727" s="9">
        <f>SQRT(K727)</f>
        <v>1.3407346013982075</v>
      </c>
      <c r="M727" s="9">
        <f>PI()*D727/180</f>
        <v>0.38414696836395196</v>
      </c>
      <c r="N727" s="9">
        <f>(SIN(M727/2))^2</f>
        <v>3.6440770369623086E-2</v>
      </c>
      <c r="O727" s="9">
        <f>1/(1+2*(1+E727^2/J727)*(TAN(M727/2))^2)</f>
        <v>0.78443787305139456</v>
      </c>
      <c r="P727" s="10">
        <f>(1/137)*(C727-E727)*(K727-MP^2)/((4*PI()^2*J727*MP*C727)*(1-O727))</f>
        <v>3.9655226907115582E-3</v>
      </c>
      <c r="Q727" s="10">
        <f>F727/P727</f>
        <v>2863499.0909514762</v>
      </c>
      <c r="R727" s="11">
        <f>G727/P727</f>
        <v>40612.552886717138</v>
      </c>
      <c r="S727">
        <f>4*(1/137)^2*(1-N727)*(C727-E727)^2/J727^2</f>
        <v>6.6628601441454278E-3</v>
      </c>
      <c r="T727">
        <f>(1/S727)*O727*(J727+E727^2)^2/J727^2</f>
        <v>1553.9871043478522</v>
      </c>
      <c r="U727">
        <f>(J727+E727^2)^2/(4*(1/137)^2*(C727-E727)^2*(1-N727+2*N727*(J727+E727^2)/J727))</f>
        <v>1553.9871043478524</v>
      </c>
      <c r="V727">
        <f>AA727*U727*F727</f>
        <v>17645944.10986004</v>
      </c>
      <c r="W727">
        <f>AA727*U727*G727</f>
        <v>250269.62315522166</v>
      </c>
      <c r="X727">
        <f>O727</f>
        <v>0.78443787305139456</v>
      </c>
      <c r="Y727">
        <f>V727/(0.1973269^2*10000000)</f>
        <v>45.318164651540691</v>
      </c>
      <c r="Z727">
        <f>W727/(0.1973269^2*10000000)</f>
        <v>0.64274033278219056</v>
      </c>
      <c r="AA727">
        <v>1</v>
      </c>
      <c r="AB727">
        <f>SQRT(J727+E727^2)</f>
        <v>0.64605304504329697</v>
      </c>
    </row>
    <row r="728" spans="1:28" x14ac:dyDescent="0.2">
      <c r="A728">
        <v>6</v>
      </c>
      <c r="B728">
        <v>12</v>
      </c>
      <c r="C728">
        <v>1.2043999999999999</v>
      </c>
      <c r="D728">
        <v>22.01</v>
      </c>
      <c r="E728">
        <v>0.55399999999999994</v>
      </c>
      <c r="F728">
        <v>10963.279979999999</v>
      </c>
      <c r="G728">
        <v>285.27</v>
      </c>
      <c r="H728">
        <v>13</v>
      </c>
      <c r="J728" s="7">
        <f>4*C728*(C728-E728)*N728</f>
        <v>0.11418230878838558</v>
      </c>
      <c r="K728" s="8">
        <f>MP^2+2*MP*E728-J728</f>
        <v>1.8057776763130211</v>
      </c>
      <c r="L728" s="9">
        <f>SQRT(K728)</f>
        <v>1.3437922742421988</v>
      </c>
      <c r="M728" s="9">
        <f>PI()*D728/180</f>
        <v>0.38414696836395196</v>
      </c>
      <c r="N728" s="9">
        <f>(SIN(M728/2))^2</f>
        <v>3.6440770369623086E-2</v>
      </c>
      <c r="O728" s="9">
        <f>1/(1+2*(1+E728^2/J728)*(TAN(M728/2))^2)</f>
        <v>0.781892400282859</v>
      </c>
      <c r="P728" s="10">
        <f>(1/137)*(C728-E728)*(K728-MP^2)/((4*PI()^2*J728*MP*C728)*(1-O728))</f>
        <v>3.9543165516926371E-3</v>
      </c>
      <c r="Q728" s="10">
        <f>F728/P728</f>
        <v>2772484.1541345976</v>
      </c>
      <c r="R728" s="11">
        <f>G728/P728</f>
        <v>72141.417175590235</v>
      </c>
      <c r="S728">
        <f>4*(1/137)^2*(1-N728)*(C728-E728)^2/J728^2</f>
        <v>6.6628601441454296E-3</v>
      </c>
      <c r="T728">
        <f>(1/S728)*O728*(J728+E728^2)^2/J728^2</f>
        <v>1596.0836488466664</v>
      </c>
      <c r="U728">
        <f>(J728+E728^2)^2/(4*(1/137)^2*(C728-E728)^2*(1-N728+2*N728*(J728+E728^2)/J728))</f>
        <v>1596.0836488466659</v>
      </c>
      <c r="V728">
        <f>AA728*U728*F728</f>
        <v>17498311.913806003</v>
      </c>
      <c r="W728">
        <f>AA728*U728*G728</f>
        <v>455314.78250648838</v>
      </c>
      <c r="X728">
        <f>O728</f>
        <v>0.781892400282859</v>
      </c>
      <c r="Y728">
        <f>V728/(0.1973269^2*10000000)</f>
        <v>44.939016892316694</v>
      </c>
      <c r="Z728">
        <f>W728/(0.1973269^2*10000000)</f>
        <v>1.1693355795216298</v>
      </c>
      <c r="AA728">
        <v>1</v>
      </c>
      <c r="AB728">
        <f>SQRT(J728+E728^2)</f>
        <v>0.64892088022222361</v>
      </c>
    </row>
    <row r="729" spans="1:28" x14ac:dyDescent="0.2">
      <c r="A729">
        <v>6</v>
      </c>
      <c r="B729">
        <v>12</v>
      </c>
      <c r="C729">
        <v>1.2043999999999999</v>
      </c>
      <c r="D729">
        <v>22.01</v>
      </c>
      <c r="E729">
        <v>0.55399999999999994</v>
      </c>
      <c r="F729">
        <v>11035.35514</v>
      </c>
      <c r="G729">
        <v>158.11000000000001</v>
      </c>
      <c r="H729">
        <v>13</v>
      </c>
      <c r="J729" s="7">
        <f>4*C729*(C729-E729)*N729</f>
        <v>0.11418230878838558</v>
      </c>
      <c r="K729" s="8">
        <f>MP^2+2*MP*E729-J729</f>
        <v>1.8057776763130211</v>
      </c>
      <c r="L729" s="9">
        <f>SQRT(K729)</f>
        <v>1.3437922742421988</v>
      </c>
      <c r="M729" s="9">
        <f>PI()*D729/180</f>
        <v>0.38414696836395196</v>
      </c>
      <c r="N729" s="9">
        <f>(SIN(M729/2))^2</f>
        <v>3.6440770369623086E-2</v>
      </c>
      <c r="O729" s="9">
        <f>1/(1+2*(1+E729^2/J729)*(TAN(M729/2))^2)</f>
        <v>0.781892400282859</v>
      </c>
      <c r="P729" s="10">
        <f>(1/137)*(C729-E729)*(K729-MP^2)/((4*PI()^2*J729*MP*C729)*(1-O729))</f>
        <v>3.9543165516926371E-3</v>
      </c>
      <c r="Q729" s="10">
        <f>F729/P729</f>
        <v>2790711.1117030676</v>
      </c>
      <c r="R729" s="11">
        <f>G729/P729</f>
        <v>39984.153502410256</v>
      </c>
      <c r="S729">
        <f>4*(1/137)^2*(1-N729)*(C729-E729)^2/J729^2</f>
        <v>6.6628601441454296E-3</v>
      </c>
      <c r="T729">
        <f>(1/S729)*O729*(J729+E729^2)^2/J729^2</f>
        <v>1596.0836488466664</v>
      </c>
      <c r="U729">
        <f>(J729+E729^2)^2/(4*(1/137)^2*(C729-E729)^2*(1-N729+2*N729*(J729+E729^2)/J729))</f>
        <v>1596.0836488466659</v>
      </c>
      <c r="V729">
        <f>AA729*U729*F729</f>
        <v>17613349.898170009</v>
      </c>
      <c r="W729">
        <f>AA729*U729*G729</f>
        <v>252356.78571914637</v>
      </c>
      <c r="X729">
        <f>O729</f>
        <v>0.781892400282859</v>
      </c>
      <c r="Y729">
        <f>V729/(0.1973269^2*10000000)</f>
        <v>45.234456472320595</v>
      </c>
      <c r="Z729">
        <f>W729/(0.1973269^2*10000000)</f>
        <v>0.64810056605379085</v>
      </c>
      <c r="AA729">
        <v>1</v>
      </c>
      <c r="AB729">
        <f>SQRT(J729+E729^2)</f>
        <v>0.64892088022222361</v>
      </c>
    </row>
    <row r="730" spans="1:28" x14ac:dyDescent="0.2">
      <c r="A730">
        <v>6</v>
      </c>
      <c r="B730">
        <v>12</v>
      </c>
      <c r="C730">
        <v>1.2043999999999999</v>
      </c>
      <c r="D730">
        <v>22.01</v>
      </c>
      <c r="E730">
        <v>0.55799999999999994</v>
      </c>
      <c r="F730">
        <v>10748.473669999999</v>
      </c>
      <c r="G730">
        <v>283.69</v>
      </c>
      <c r="H730">
        <v>13</v>
      </c>
      <c r="J730" s="7">
        <f>4*C730*(C730-E730)*N730</f>
        <v>0.1134800805670548</v>
      </c>
      <c r="K730" s="8">
        <f>MP^2+2*MP*E730-J730</f>
        <v>1.8139860812396318</v>
      </c>
      <c r="L730" s="9">
        <f>SQRT(K730)</f>
        <v>1.3468430054166045</v>
      </c>
      <c r="M730" s="9">
        <f>PI()*D730/180</f>
        <v>0.38414696836395196</v>
      </c>
      <c r="N730" s="9">
        <f>(SIN(M730/2))^2</f>
        <v>3.6440770369623086E-2</v>
      </c>
      <c r="O730" s="9">
        <f>1/(1+2*(1+E730^2/J730)*(TAN(M730/2))^2)</f>
        <v>0.77931924281333997</v>
      </c>
      <c r="P730" s="10">
        <f>(1/137)*(C730-E730)*(K730-MP^2)/((4*PI()^2*J730*MP*C730)*(1-O730))</f>
        <v>3.9428742616383549E-3</v>
      </c>
      <c r="Q730" s="10">
        <f>F730/P730</f>
        <v>2726050.3269342808</v>
      </c>
      <c r="R730" s="11">
        <f>G730/P730</f>
        <v>71950.049931878952</v>
      </c>
      <c r="S730">
        <f>4*(1/137)^2*(1-N730)*(C730-E730)^2/J730^2</f>
        <v>6.6628601441454278E-3</v>
      </c>
      <c r="T730">
        <f>(1/S730)*O730*(J730+E730^2)^2/J730^2</f>
        <v>1639.3609076972205</v>
      </c>
      <c r="U730">
        <f>(J730+E730^2)^2/(4*(1/137)^2*(C730-E730)^2*(1-N730+2*N730*(J730+E730^2)/J730))</f>
        <v>1639.3609076972202</v>
      </c>
      <c r="V730">
        <f>AA730*U730*F730</f>
        <v>17620627.552010871</v>
      </c>
      <c r="W730">
        <f>AA730*U730*G730</f>
        <v>465070.29590462439</v>
      </c>
      <c r="X730">
        <f>O730</f>
        <v>0.77931924281333997</v>
      </c>
      <c r="Y730">
        <f>V730/(0.1973269^2*10000000)</f>
        <v>45.253146881458456</v>
      </c>
      <c r="Z730">
        <f>W730/(0.1973269^2*10000000)</f>
        <v>1.1943896066501645</v>
      </c>
      <c r="AA730">
        <v>1</v>
      </c>
      <c r="AB730">
        <f>SQRT(J730+E730^2)</f>
        <v>0.65180064480411082</v>
      </c>
    </row>
    <row r="731" spans="1:28" x14ac:dyDescent="0.2">
      <c r="A731">
        <v>6</v>
      </c>
      <c r="B731">
        <v>12</v>
      </c>
      <c r="C731">
        <v>1.2043999999999999</v>
      </c>
      <c r="D731">
        <v>22.01</v>
      </c>
      <c r="E731">
        <v>0.55799999999999994</v>
      </c>
      <c r="F731">
        <v>10917.70356</v>
      </c>
      <c r="G731">
        <v>158.28</v>
      </c>
      <c r="H731">
        <v>13</v>
      </c>
      <c r="J731" s="7">
        <f>4*C731*(C731-E731)*N731</f>
        <v>0.1134800805670548</v>
      </c>
      <c r="K731" s="8">
        <f>MP^2+2*MP*E731-J731</f>
        <v>1.8139860812396318</v>
      </c>
      <c r="L731" s="9">
        <f>SQRT(K731)</f>
        <v>1.3468430054166045</v>
      </c>
      <c r="M731" s="9">
        <f>PI()*D731/180</f>
        <v>0.38414696836395196</v>
      </c>
      <c r="N731" s="9">
        <f>(SIN(M731/2))^2</f>
        <v>3.6440770369623086E-2</v>
      </c>
      <c r="O731" s="9">
        <f>1/(1+2*(1+E731^2/J731)*(TAN(M731/2))^2)</f>
        <v>0.77931924281333997</v>
      </c>
      <c r="P731" s="10">
        <f>(1/137)*(C731-E731)*(K731-MP^2)/((4*PI()^2*J731*MP*C731)*(1-O731))</f>
        <v>3.9428742616383549E-3</v>
      </c>
      <c r="Q731" s="10">
        <f>F731/P731</f>
        <v>2768970.764861125</v>
      </c>
      <c r="R731" s="11">
        <f>G731/P731</f>
        <v>40143.30396988897</v>
      </c>
      <c r="S731">
        <f>4*(1/137)^2*(1-N731)*(C731-E731)^2/J731^2</f>
        <v>6.6628601441454278E-3</v>
      </c>
      <c r="T731">
        <f>(1/S731)*O731*(J731+E731^2)^2/J731^2</f>
        <v>1639.3609076972205</v>
      </c>
      <c r="U731">
        <f>(J731+E731^2)^2/(4*(1/137)^2*(C731-E731)^2*(1-N731+2*N731*(J731+E731^2)/J731))</f>
        <v>1639.3609076972202</v>
      </c>
      <c r="V731">
        <f>AA731*U731*F731</f>
        <v>17898056.418090772</v>
      </c>
      <c r="W731">
        <f>AA731*U731*G731</f>
        <v>259478.04447031603</v>
      </c>
      <c r="X731">
        <f>O731</f>
        <v>0.77931924281333997</v>
      </c>
      <c r="Y731">
        <f>V731/(0.1973269^2*10000000)</f>
        <v>45.965637352573232</v>
      </c>
      <c r="Z731">
        <f>W731/(0.1973269^2*10000000)</f>
        <v>0.66638932264298367</v>
      </c>
      <c r="AA731">
        <v>1</v>
      </c>
      <c r="AB731">
        <f>SQRT(J731+E731^2)</f>
        <v>0.65180064480411082</v>
      </c>
    </row>
    <row r="732" spans="1:28" x14ac:dyDescent="0.2">
      <c r="A732">
        <v>6</v>
      </c>
      <c r="B732">
        <v>12</v>
      </c>
      <c r="C732">
        <v>1.2043999999999999</v>
      </c>
      <c r="D732">
        <v>22.01</v>
      </c>
      <c r="E732">
        <v>0.56199999999999994</v>
      </c>
      <c r="F732">
        <v>10934.58365</v>
      </c>
      <c r="G732">
        <v>289.11</v>
      </c>
      <c r="H732">
        <v>13</v>
      </c>
      <c r="J732" s="7">
        <f>4*C732*(C732-E732)*N732</f>
        <v>0.11277785234572402</v>
      </c>
      <c r="K732" s="8">
        <f>MP^2+2*MP*E732-J732</f>
        <v>1.8221944861662425</v>
      </c>
      <c r="L732" s="9">
        <f>SQRT(K732)</f>
        <v>1.349886841985743</v>
      </c>
      <c r="M732" s="9">
        <f>PI()*D732/180</f>
        <v>0.38414696836395196</v>
      </c>
      <c r="N732" s="9">
        <f>(SIN(M732/2))^2</f>
        <v>3.6440770369623086E-2</v>
      </c>
      <c r="O732" s="9">
        <f>1/(1+2*(1+E732^2/J732)*(TAN(M732/2))^2)</f>
        <v>0.77671828970749368</v>
      </c>
      <c r="P732" s="10">
        <f>(1/137)*(C732-E732)*(K732-MP^2)/((4*PI()^2*J732*MP*C732)*(1-O732))</f>
        <v>3.9312062879621659E-3</v>
      </c>
      <c r="Q732" s="10">
        <f>F732/P732</f>
        <v>2781483.0484686168</v>
      </c>
      <c r="R732" s="11">
        <f>G732/P732</f>
        <v>73542.312161356211</v>
      </c>
      <c r="S732">
        <f>4*(1/137)^2*(1-N732)*(C732-E732)^2/J732^2</f>
        <v>6.6628601441454278E-3</v>
      </c>
      <c r="T732">
        <f>(1/S732)*O732*(J732+E732^2)^2/J732^2</f>
        <v>1683.851593104381</v>
      </c>
      <c r="U732">
        <f>(J732+E732^2)^2/(4*(1/137)^2*(C732-E732)^2*(1-N732+2*N732*(J732+E732^2)/J732))</f>
        <v>1683.8515931043812</v>
      </c>
      <c r="V732">
        <f>AA732*U732*F732</f>
        <v>18412216.09898562</v>
      </c>
      <c r="W732">
        <f>AA732*U732*G732</f>
        <v>486818.3340824077</v>
      </c>
      <c r="X732">
        <f>O732</f>
        <v>0.77671828970749368</v>
      </c>
      <c r="Y732">
        <f>V732/(0.1973269^2*10000000)</f>
        <v>47.286097903219343</v>
      </c>
      <c r="Z732">
        <f>W732/(0.1973269^2*10000000)</f>
        <v>1.2502427346467595</v>
      </c>
      <c r="AA732">
        <v>1</v>
      </c>
      <c r="AB732">
        <f>SQRT(J732+E732^2)</f>
        <v>0.65469218136901863</v>
      </c>
    </row>
    <row r="733" spans="1:28" x14ac:dyDescent="0.2">
      <c r="A733">
        <v>6</v>
      </c>
      <c r="B733">
        <v>12</v>
      </c>
      <c r="C733">
        <v>1.2043999999999999</v>
      </c>
      <c r="D733">
        <v>22.01</v>
      </c>
      <c r="E733">
        <v>0.56199999999999994</v>
      </c>
      <c r="F733">
        <v>10942.8951</v>
      </c>
      <c r="G733">
        <v>159.56</v>
      </c>
      <c r="H733">
        <v>13</v>
      </c>
      <c r="J733" s="7">
        <f>4*C733*(C733-E733)*N733</f>
        <v>0.11277785234572402</v>
      </c>
      <c r="K733" s="8">
        <f>MP^2+2*MP*E733-J733</f>
        <v>1.8221944861662425</v>
      </c>
      <c r="L733" s="9">
        <f>SQRT(K733)</f>
        <v>1.349886841985743</v>
      </c>
      <c r="M733" s="9">
        <f>PI()*D733/180</f>
        <v>0.38414696836395196</v>
      </c>
      <c r="N733" s="9">
        <f>(SIN(M733/2))^2</f>
        <v>3.6440770369623086E-2</v>
      </c>
      <c r="O733" s="9">
        <f>1/(1+2*(1+E733^2/J733)*(TAN(M733/2))^2)</f>
        <v>0.77671828970749368</v>
      </c>
      <c r="P733" s="10">
        <f>(1/137)*(C733-E733)*(K733-MP^2)/((4*PI()^2*J733*MP*C733)*(1-O733))</f>
        <v>3.9312062879621659E-3</v>
      </c>
      <c r="Q733" s="10">
        <f>F733/P733</f>
        <v>2783597.2722948887</v>
      </c>
      <c r="R733" s="11">
        <f>G733/P733</f>
        <v>40588.050667448369</v>
      </c>
      <c r="S733">
        <f>4*(1/137)^2*(1-N733)*(C733-E733)^2/J733^2</f>
        <v>6.6628601441454278E-3</v>
      </c>
      <c r="T733">
        <f>(1/S733)*O733*(J733+E733^2)^2/J733^2</f>
        <v>1683.851593104381</v>
      </c>
      <c r="U733">
        <f>(J733+E733^2)^2/(4*(1/137)^2*(C733-E733)^2*(1-N733+2*N733*(J733+E733^2)/J733))</f>
        <v>1683.8515931043812</v>
      </c>
      <c r="V733">
        <f>AA733*U733*F733</f>
        <v>18426211.347309127</v>
      </c>
      <c r="W733">
        <f>AA733*U733*G733</f>
        <v>268675.36019573506</v>
      </c>
      <c r="X733">
        <f>O733</f>
        <v>0.77671828970749368</v>
      </c>
      <c r="Y733">
        <f>V733/(0.1973269^2*10000000)</f>
        <v>47.322040381780724</v>
      </c>
      <c r="Z733">
        <f>W733/(0.1973269^2*10000000)</f>
        <v>0.690009791222154</v>
      </c>
      <c r="AA733">
        <v>1</v>
      </c>
      <c r="AB733">
        <f>SQRT(J733+E733^2)</f>
        <v>0.65469218136901863</v>
      </c>
    </row>
    <row r="734" spans="1:28" x14ac:dyDescent="0.2">
      <c r="A734">
        <v>6</v>
      </c>
      <c r="B734">
        <v>12</v>
      </c>
      <c r="C734">
        <v>1.2043999999999999</v>
      </c>
      <c r="D734">
        <v>22.01</v>
      </c>
      <c r="E734">
        <v>0.56599999999999995</v>
      </c>
      <c r="F734">
        <v>10862.6055</v>
      </c>
      <c r="G734">
        <v>289.33999999999997</v>
      </c>
      <c r="H734">
        <v>13</v>
      </c>
      <c r="J734" s="7">
        <f>4*C734*(C734-E734)*N734</f>
        <v>0.11207562412439323</v>
      </c>
      <c r="K734" s="8">
        <f>MP^2+2*MP*E734-J734</f>
        <v>1.8304028910928534</v>
      </c>
      <c r="L734" s="9">
        <f>SQRT(K734)</f>
        <v>1.3529238304845004</v>
      </c>
      <c r="M734" s="9">
        <f>PI()*D734/180</f>
        <v>0.38414696836395196</v>
      </c>
      <c r="N734" s="9">
        <f>(SIN(M734/2))^2</f>
        <v>3.6440770369623086E-2</v>
      </c>
      <c r="O734" s="9">
        <f>1/(1+2*(1+E734^2/J734)*(TAN(M734/2))^2)</f>
        <v>0.77408943153782694</v>
      </c>
      <c r="P734" s="10">
        <f>(1/137)*(C734-E734)*(K734-MP^2)/((4*PI()^2*J734*MP*C734)*(1-O734))</f>
        <v>3.9193228340523864E-3</v>
      </c>
      <c r="Q734" s="10">
        <f>F734/P734</f>
        <v>2771551.607237366</v>
      </c>
      <c r="R734" s="11">
        <f>G734/P734</f>
        <v>73823.977317233832</v>
      </c>
      <c r="S734">
        <f>4*(1/137)^2*(1-N734)*(C734-E734)^2/J734^2</f>
        <v>6.6628601441454287E-3</v>
      </c>
      <c r="T734">
        <f>(1/S734)*O734*(J734+E734^2)^2/J734^2</f>
        <v>1729.5893496230906</v>
      </c>
      <c r="U734">
        <f>(J734+E734^2)^2/(4*(1/137)^2*(C734-E734)^2*(1-N734+2*N734*(J734+E734^2)/J734))</f>
        <v>1729.5893496230908</v>
      </c>
      <c r="V734">
        <f>AA734*U734*F734</f>
        <v>18787846.781957209</v>
      </c>
      <c r="W734">
        <f>AA734*U734*G734</f>
        <v>500439.38241994503</v>
      </c>
      <c r="X734">
        <f>O734</f>
        <v>0.77408943153782694</v>
      </c>
      <c r="Y734">
        <f>V734/(0.1973269^2*10000000)</f>
        <v>48.250789451208853</v>
      </c>
      <c r="Z734">
        <f>W734/(0.1973269^2*10000000)</f>
        <v>1.2852241959641053</v>
      </c>
      <c r="AA734">
        <v>1</v>
      </c>
      <c r="AB734">
        <f>SQRT(J734+E734^2)</f>
        <v>0.6575953346279102</v>
      </c>
    </row>
    <row r="735" spans="1:28" x14ac:dyDescent="0.2">
      <c r="A735">
        <v>6</v>
      </c>
      <c r="B735">
        <v>12</v>
      </c>
      <c r="C735">
        <v>1.2043999999999999</v>
      </c>
      <c r="D735">
        <v>22.01</v>
      </c>
      <c r="E735">
        <v>0.56599999999999995</v>
      </c>
      <c r="F735">
        <v>10639.581200000001</v>
      </c>
      <c r="G735">
        <v>157.19999999999999</v>
      </c>
      <c r="H735">
        <v>13</v>
      </c>
      <c r="J735" s="7">
        <f>4*C735*(C735-E735)*N735</f>
        <v>0.11207562412439323</v>
      </c>
      <c r="K735" s="8">
        <f>MP^2+2*MP*E735-J735</f>
        <v>1.8304028910928534</v>
      </c>
      <c r="L735" s="9">
        <f>SQRT(K735)</f>
        <v>1.3529238304845004</v>
      </c>
      <c r="M735" s="9">
        <f>PI()*D735/180</f>
        <v>0.38414696836395196</v>
      </c>
      <c r="N735" s="9">
        <f>(SIN(M735/2))^2</f>
        <v>3.6440770369623086E-2</v>
      </c>
      <c r="O735" s="9">
        <f>1/(1+2*(1+E735^2/J735)*(TAN(M735/2))^2)</f>
        <v>0.77408943153782694</v>
      </c>
      <c r="P735" s="10">
        <f>(1/137)*(C735-E735)*(K735-MP^2)/((4*PI()^2*J735*MP*C735)*(1-O735))</f>
        <v>3.9193228340523864E-3</v>
      </c>
      <c r="Q735" s="10">
        <f>F735/P735</f>
        <v>2714647.8232310344</v>
      </c>
      <c r="R735" s="11">
        <f>G735/P735</f>
        <v>40108.969497024809</v>
      </c>
      <c r="S735">
        <f>4*(1/137)^2*(1-N735)*(C735-E735)^2/J735^2</f>
        <v>6.6628601441454287E-3</v>
      </c>
      <c r="T735">
        <f>(1/S735)*O735*(J735+E735^2)^2/J735^2</f>
        <v>1729.5893496230906</v>
      </c>
      <c r="U735">
        <f>(J735+E735^2)^2/(4*(1/137)^2*(C735-E735)^2*(1-N735+2*N735*(J735+E735^2)/J735))</f>
        <v>1729.5893496230908</v>
      </c>
      <c r="V735">
        <f>AA735*U735*F735</f>
        <v>18402106.327970065</v>
      </c>
      <c r="W735">
        <f>AA735*U735*G735</f>
        <v>271891.44576074986</v>
      </c>
      <c r="X735">
        <f>O735</f>
        <v>0.77408943153782694</v>
      </c>
      <c r="Y735">
        <f>V735/(0.1973269^2*10000000)</f>
        <v>47.260134074669288</v>
      </c>
      <c r="Z735">
        <f>W735/(0.1973269^2*10000000)</f>
        <v>0.69826931501194911</v>
      </c>
      <c r="AA735">
        <v>1</v>
      </c>
      <c r="AB735">
        <f>SQRT(J735+E735^2)</f>
        <v>0.6575953346279102</v>
      </c>
    </row>
    <row r="736" spans="1:28" x14ac:dyDescent="0.2">
      <c r="A736">
        <v>6</v>
      </c>
      <c r="B736">
        <v>12</v>
      </c>
      <c r="C736">
        <v>1.2043999999999999</v>
      </c>
      <c r="D736">
        <v>22.01</v>
      </c>
      <c r="E736">
        <v>0.56999999999999995</v>
      </c>
      <c r="F736">
        <v>10666.89093</v>
      </c>
      <c r="G736">
        <v>288.26</v>
      </c>
      <c r="H736">
        <v>13</v>
      </c>
      <c r="J736" s="7">
        <f>4*C736*(C736-E736)*N736</f>
        <v>0.11137339590306244</v>
      </c>
      <c r="K736" s="8">
        <f>MP^2+2*MP*E736-J736</f>
        <v>1.838611296019464</v>
      </c>
      <c r="L736" s="9">
        <f>SQRT(K736)</f>
        <v>1.3559540169266302</v>
      </c>
      <c r="M736" s="9">
        <f>PI()*D736/180</f>
        <v>0.38414696836395196</v>
      </c>
      <c r="N736" s="9">
        <f>(SIN(M736/2))^2</f>
        <v>3.6440770369623086E-2</v>
      </c>
      <c r="O736" s="9">
        <f>1/(1+2*(1+E736^2/J736)*(TAN(M736/2))^2)</f>
        <v>0.77143256042478991</v>
      </c>
      <c r="P736" s="10">
        <f>(1/137)*(C736-E736)*(K736-MP^2)/((4*PI()^2*J736*MP*C736)*(1-O736))</f>
        <v>3.9072338432193394E-3</v>
      </c>
      <c r="Q736" s="10">
        <f>F736/P736</f>
        <v>2730036.4805427375</v>
      </c>
      <c r="R736" s="11">
        <f>G736/P736</f>
        <v>73775.978496974232</v>
      </c>
      <c r="S736">
        <f>4*(1/137)^2*(1-N736)*(C736-E736)^2/J736^2</f>
        <v>6.6628601441454287E-3</v>
      </c>
      <c r="T736">
        <f>(1/S736)*O736*(J736+E736^2)^2/J736^2</f>
        <v>1776.608783356284</v>
      </c>
      <c r="U736">
        <f>(J736+E736^2)^2/(4*(1/137)^2*(C736-E736)^2*(1-N736+2*N736*(J736+E736^2)/J736))</f>
        <v>1776.6087833562844</v>
      </c>
      <c r="V736">
        <f>AA736*U736*F736</f>
        <v>18950892.117341485</v>
      </c>
      <c r="W736">
        <f>AA736*U736*G736</f>
        <v>512125.24789028254</v>
      </c>
      <c r="X736">
        <f>O736</f>
        <v>0.77143256042478991</v>
      </c>
      <c r="Y736">
        <f>V736/(0.1973269^2*10000000)</f>
        <v>48.669521104704316</v>
      </c>
      <c r="Z736">
        <f>W736/(0.1973269^2*10000000)</f>
        <v>1.3152357369835848</v>
      </c>
      <c r="AA736">
        <v>1</v>
      </c>
      <c r="AB736">
        <f>SQRT(J736+E736^2)</f>
        <v>0.66050995140350643</v>
      </c>
    </row>
    <row r="737" spans="1:28" x14ac:dyDescent="0.2">
      <c r="A737">
        <v>6</v>
      </c>
      <c r="B737">
        <v>12</v>
      </c>
      <c r="C737">
        <v>1.2043999999999999</v>
      </c>
      <c r="D737">
        <v>22.01</v>
      </c>
      <c r="E737">
        <v>0.56999999999999995</v>
      </c>
      <c r="F737">
        <v>10784.95147</v>
      </c>
      <c r="G737">
        <v>160.29</v>
      </c>
      <c r="H737">
        <v>13</v>
      </c>
      <c r="J737" s="7">
        <f>4*C737*(C737-E737)*N737</f>
        <v>0.11137339590306244</v>
      </c>
      <c r="K737" s="8">
        <f>MP^2+2*MP*E737-J737</f>
        <v>1.838611296019464</v>
      </c>
      <c r="L737" s="9">
        <f>SQRT(K737)</f>
        <v>1.3559540169266302</v>
      </c>
      <c r="M737" s="9">
        <f>PI()*D737/180</f>
        <v>0.38414696836395196</v>
      </c>
      <c r="N737" s="9">
        <f>(SIN(M737/2))^2</f>
        <v>3.6440770369623086E-2</v>
      </c>
      <c r="O737" s="9">
        <f>1/(1+2*(1+E737^2/J737)*(TAN(M737/2))^2)</f>
        <v>0.77143256042478991</v>
      </c>
      <c r="P737" s="10">
        <f>(1/137)*(C737-E737)*(K737-MP^2)/((4*PI()^2*J737*MP*C737)*(1-O737))</f>
        <v>3.9072338432193394E-3</v>
      </c>
      <c r="Q737" s="10">
        <f>F737/P737</f>
        <v>2760252.3684924399</v>
      </c>
      <c r="R737" s="11">
        <f>G737/P737</f>
        <v>41023.90756011934</v>
      </c>
      <c r="S737">
        <f>4*(1/137)^2*(1-N737)*(C737-E737)^2/J737^2</f>
        <v>6.6628601441454287E-3</v>
      </c>
      <c r="T737">
        <f>(1/S737)*O737*(J737+E737^2)^2/J737^2</f>
        <v>1776.608783356284</v>
      </c>
      <c r="U737">
        <f>(J737+E737^2)^2/(4*(1/137)^2*(C737-E737)^2*(1-N737+2*N737*(J737+E737^2)/J737))</f>
        <v>1776.6087833562844</v>
      </c>
      <c r="V737">
        <f>AA737*U737*F737</f>
        <v>19160639.509673271</v>
      </c>
      <c r="W737">
        <f>AA737*U737*G737</f>
        <v>284772.62188417884</v>
      </c>
      <c r="X737">
        <f>O737</f>
        <v>0.77143256042478991</v>
      </c>
      <c r="Y737">
        <f>V737/(0.1973269^2*10000000)</f>
        <v>49.208192586476258</v>
      </c>
      <c r="Z737">
        <f>W737/(0.1973269^2*10000000)</f>
        <v>0.731350642756882</v>
      </c>
      <c r="AA737">
        <v>1</v>
      </c>
      <c r="AB737">
        <f>SQRT(J737+E737^2)</f>
        <v>0.66050995140350643</v>
      </c>
    </row>
    <row r="738" spans="1:28" x14ac:dyDescent="0.2">
      <c r="A738">
        <v>6</v>
      </c>
      <c r="B738">
        <v>12</v>
      </c>
      <c r="C738">
        <v>1.2043999999999999</v>
      </c>
      <c r="D738">
        <v>22.01</v>
      </c>
      <c r="E738">
        <v>0.57399999999999995</v>
      </c>
      <c r="F738">
        <v>10537.439679999999</v>
      </c>
      <c r="G738">
        <v>288.19</v>
      </c>
      <c r="H738">
        <v>13</v>
      </c>
      <c r="J738" s="7">
        <f>4*C738*(C738-E738)*N738</f>
        <v>0.11067116768173166</v>
      </c>
      <c r="K738" s="8">
        <f>MP^2+2*MP*E738-J738</f>
        <v>1.8468197009460752</v>
      </c>
      <c r="L738" s="9">
        <f>SQRT(K738)</f>
        <v>1.3589774468128877</v>
      </c>
      <c r="M738" s="9">
        <f>PI()*D738/180</f>
        <v>0.38414696836395196</v>
      </c>
      <c r="N738" s="9">
        <f>(SIN(M738/2))^2</f>
        <v>3.6440770369623086E-2</v>
      </c>
      <c r="O738" s="9">
        <f>1/(1+2*(1+E738^2/J738)*(TAN(M738/2))^2)</f>
        <v>0.7687475700771762</v>
      </c>
      <c r="P738" s="10">
        <f>(1/137)*(C738-E738)*(K738-MP^2)/((4*PI()^2*J738*MP*C738)*(1-O738))</f>
        <v>3.8949490027220569E-3</v>
      </c>
      <c r="Q738" s="10">
        <f>F738/P738</f>
        <v>2705411.4630604191</v>
      </c>
      <c r="R738" s="11">
        <f>G738/P738</f>
        <v>73990.699184660203</v>
      </c>
      <c r="S738">
        <f>4*(1/137)^2*(1-N738)*(C738-E738)^2/J738^2</f>
        <v>6.6628601441454287E-3</v>
      </c>
      <c r="T738">
        <f>(1/S738)*O738*(J738+E738^2)^2/J738^2</f>
        <v>1824.9454922323162</v>
      </c>
      <c r="U738">
        <f>(J738+E738^2)^2/(4*(1/137)^2*(C738-E738)^2*(1-N738+2*N738*(J738+E738^2)/J738))</f>
        <v>1824.9454922323162</v>
      </c>
      <c r="V738">
        <f>AA738*U738*F738</f>
        <v>19230253.043685939</v>
      </c>
      <c r="W738">
        <f>AA738*U738*G738</f>
        <v>525931.04140643124</v>
      </c>
      <c r="X738">
        <f>O738</f>
        <v>0.7687475700771762</v>
      </c>
      <c r="Y738">
        <f>V738/(0.1973269^2*10000000)</f>
        <v>49.386973476675209</v>
      </c>
      <c r="Z738">
        <f>W738/(0.1973269^2*10000000)</f>
        <v>1.3506916593085572</v>
      </c>
      <c r="AA738">
        <v>1</v>
      </c>
      <c r="AB738">
        <f>SQRT(J738+E738^2)</f>
        <v>0.66343588061072756</v>
      </c>
    </row>
    <row r="739" spans="1:28" x14ac:dyDescent="0.2">
      <c r="A739">
        <v>6</v>
      </c>
      <c r="B739">
        <v>12</v>
      </c>
      <c r="C739">
        <v>1.2043999999999999</v>
      </c>
      <c r="D739">
        <v>22.01</v>
      </c>
      <c r="E739">
        <v>0.57399999999999995</v>
      </c>
      <c r="F739">
        <v>10563.305469999999</v>
      </c>
      <c r="G739">
        <v>159.25</v>
      </c>
      <c r="H739">
        <v>13</v>
      </c>
      <c r="J739" s="7">
        <f>4*C739*(C739-E739)*N739</f>
        <v>0.11067116768173166</v>
      </c>
      <c r="K739" s="8">
        <f>MP^2+2*MP*E739-J739</f>
        <v>1.8468197009460752</v>
      </c>
      <c r="L739" s="9">
        <f>SQRT(K739)</f>
        <v>1.3589774468128877</v>
      </c>
      <c r="M739" s="9">
        <f>PI()*D739/180</f>
        <v>0.38414696836395196</v>
      </c>
      <c r="N739" s="9">
        <f>(SIN(M739/2))^2</f>
        <v>3.6440770369623086E-2</v>
      </c>
      <c r="O739" s="9">
        <f>1/(1+2*(1+E739^2/J739)*(TAN(M739/2))^2)</f>
        <v>0.7687475700771762</v>
      </c>
      <c r="P739" s="10">
        <f>(1/137)*(C739-E739)*(K739-MP^2)/((4*PI()^2*J739*MP*C739)*(1-O739))</f>
        <v>3.8949490027220569E-3</v>
      </c>
      <c r="Q739" s="10">
        <f>F739/P739</f>
        <v>2712052.3176600356</v>
      </c>
      <c r="R739" s="11">
        <f>G739/P739</f>
        <v>40886.286287369927</v>
      </c>
      <c r="S739">
        <f>4*(1/137)^2*(1-N739)*(C739-E739)^2/J739^2</f>
        <v>6.6628601441454287E-3</v>
      </c>
      <c r="T739">
        <f>(1/S739)*O739*(J739+E739^2)^2/J739^2</f>
        <v>1824.9454922323162</v>
      </c>
      <c r="U739">
        <f>(J739+E739^2)^2/(4*(1/137)^2*(C739-E739)^2*(1-N739+2*N739*(J739+E739^2)/J739))</f>
        <v>1824.9454922323162</v>
      </c>
      <c r="V739">
        <f>AA739*U739*F739</f>
        <v>19277456.700549468</v>
      </c>
      <c r="W739">
        <f>AA739*U739*G739</f>
        <v>290622.56963799632</v>
      </c>
      <c r="X739">
        <f>O739</f>
        <v>0.7687475700771762</v>
      </c>
      <c r="Y739">
        <f>V739/(0.1973269^2*10000000)</f>
        <v>49.508201509620243</v>
      </c>
      <c r="Z739">
        <f>W739/(0.1973269^2*10000000)</f>
        <v>0.74637442917827712</v>
      </c>
      <c r="AA739">
        <v>1</v>
      </c>
      <c r="AB739">
        <f>SQRT(J739+E739^2)</f>
        <v>0.66343588061072756</v>
      </c>
    </row>
    <row r="740" spans="1:28" x14ac:dyDescent="0.2">
      <c r="A740">
        <v>6</v>
      </c>
      <c r="B740">
        <v>12</v>
      </c>
      <c r="C740">
        <v>1.2043999999999999</v>
      </c>
      <c r="D740">
        <v>22.01</v>
      </c>
      <c r="E740">
        <v>0.57799999999999996</v>
      </c>
      <c r="F740">
        <v>10611.042509999999</v>
      </c>
      <c r="G740">
        <v>291.25</v>
      </c>
      <c r="H740">
        <v>13</v>
      </c>
      <c r="J740" s="7">
        <f>4*C740*(C740-E740)*N740</f>
        <v>0.10996893946040087</v>
      </c>
      <c r="K740" s="8">
        <f>MP^2+2*MP*E740-J740</f>
        <v>1.8550281058726859</v>
      </c>
      <c r="L740" s="9">
        <f>SQRT(K740)</f>
        <v>1.3619941651390015</v>
      </c>
      <c r="M740" s="9">
        <f>PI()*D740/180</f>
        <v>0.38414696836395196</v>
      </c>
      <c r="N740" s="9">
        <f>(SIN(M740/2))^2</f>
        <v>3.6440770369623086E-2</v>
      </c>
      <c r="O740" s="9">
        <f>1/(1+2*(1+E740^2/J740)*(TAN(M740/2))^2)</f>
        <v>0.76603435583281576</v>
      </c>
      <c r="P740" s="10">
        <f>(1/137)*(C740-E740)*(K740-MP^2)/((4*PI()^2*J740*MP*C740)*(1-O740))</f>
        <v>3.8824777478635619E-3</v>
      </c>
      <c r="Q740" s="10">
        <f>F740/P740</f>
        <v>2733059.4530358897</v>
      </c>
      <c r="R740" s="11">
        <f>G740/P740</f>
        <v>75016.527824343138</v>
      </c>
      <c r="S740">
        <f>4*(1/137)^2*(1-N740)*(C740-E740)^2/J740^2</f>
        <v>6.6628601441454296E-3</v>
      </c>
      <c r="T740">
        <f>(1/S740)*O740*(J740+E740^2)^2/J740^2</f>
        <v>1874.6360974095933</v>
      </c>
      <c r="U740">
        <f>(J740+E740^2)^2/(4*(1/137)^2*(C740-E740)^2*(1-N740+2*N740*(J740+E740^2)/J740))</f>
        <v>1874.636097409593</v>
      </c>
      <c r="V740">
        <f>AA740*U740*F740</f>
        <v>19891843.320393693</v>
      </c>
      <c r="W740">
        <f>AA740*U740*G740</f>
        <v>545987.76337054395</v>
      </c>
      <c r="X740">
        <f>O740</f>
        <v>0.76603435583281576</v>
      </c>
      <c r="Y740">
        <f>V740/(0.1973269^2*10000000)</f>
        <v>51.086064038508468</v>
      </c>
      <c r="Z740">
        <f>W740/(0.1973269^2*10000000)</f>
        <v>1.4022011632875448</v>
      </c>
      <c r="AA740">
        <v>1</v>
      </c>
      <c r="AB740">
        <f>SQRT(J740+E740^2)</f>
        <v>0.66637297323676081</v>
      </c>
    </row>
    <row r="741" spans="1:28" x14ac:dyDescent="0.2">
      <c r="A741">
        <v>6</v>
      </c>
      <c r="B741">
        <v>12</v>
      </c>
      <c r="C741">
        <v>1.2043999999999999</v>
      </c>
      <c r="D741">
        <v>22.01</v>
      </c>
      <c r="E741">
        <v>0.57799999999999996</v>
      </c>
      <c r="F741">
        <v>10752.84583</v>
      </c>
      <c r="G741">
        <v>162.22999999999999</v>
      </c>
      <c r="H741">
        <v>13</v>
      </c>
      <c r="J741" s="7">
        <f>4*C741*(C741-E741)*N741</f>
        <v>0.10996893946040087</v>
      </c>
      <c r="K741" s="8">
        <f>MP^2+2*MP*E741-J741</f>
        <v>1.8550281058726859</v>
      </c>
      <c r="L741" s="9">
        <f>SQRT(K741)</f>
        <v>1.3619941651390015</v>
      </c>
      <c r="M741" s="9">
        <f>PI()*D741/180</f>
        <v>0.38414696836395196</v>
      </c>
      <c r="N741" s="9">
        <f>(SIN(M741/2))^2</f>
        <v>3.6440770369623086E-2</v>
      </c>
      <c r="O741" s="9">
        <f>1/(1+2*(1+E741^2/J741)*(TAN(M741/2))^2)</f>
        <v>0.76603435583281576</v>
      </c>
      <c r="P741" s="10">
        <f>(1/137)*(C741-E741)*(K741-MP^2)/((4*PI()^2*J741*MP*C741)*(1-O741))</f>
        <v>3.8824777478635619E-3</v>
      </c>
      <c r="Q741" s="10">
        <f>F741/P741</f>
        <v>2769583.376470617</v>
      </c>
      <c r="R741" s="11">
        <f>G741/P741</f>
        <v>41785.171876199784</v>
      </c>
      <c r="S741">
        <f>4*(1/137)^2*(1-N741)*(C741-E741)^2/J741^2</f>
        <v>6.6628601441454296E-3</v>
      </c>
      <c r="T741">
        <f>(1/S741)*O741*(J741+E741^2)^2/J741^2</f>
        <v>1874.6360974095933</v>
      </c>
      <c r="U741">
        <f>(J741+E741^2)^2/(4*(1/137)^2*(C741-E741)^2*(1-N741+2*N741*(J741+E741^2)/J741))</f>
        <v>1874.636097409593</v>
      </c>
      <c r="V741">
        <f>AA741*U741*F741</f>
        <v>20157672.942798216</v>
      </c>
      <c r="W741">
        <f>AA741*U741*G741</f>
        <v>304122.21408275823</v>
      </c>
      <c r="X741">
        <f>O741</f>
        <v>0.76603435583281576</v>
      </c>
      <c r="Y741">
        <f>V741/(0.1973269^2*10000000)</f>
        <v>51.768765429966102</v>
      </c>
      <c r="Z741">
        <f>W741/(0.1973269^2*10000000)</f>
        <v>0.78104410204339358</v>
      </c>
      <c r="AA741">
        <v>1</v>
      </c>
      <c r="AB741">
        <f>SQRT(J741+E741^2)</f>
        <v>0.66637297323676081</v>
      </c>
    </row>
    <row r="742" spans="1:28" x14ac:dyDescent="0.2">
      <c r="A742">
        <v>6</v>
      </c>
      <c r="B742">
        <v>12</v>
      </c>
      <c r="C742">
        <v>1.2043999999999999</v>
      </c>
      <c r="D742">
        <v>22.01</v>
      </c>
      <c r="E742">
        <v>0.58599999999999997</v>
      </c>
      <c r="F742">
        <v>10680.50137</v>
      </c>
      <c r="G742">
        <v>142.30000000000001</v>
      </c>
      <c r="H742">
        <v>13</v>
      </c>
      <c r="J742" s="7">
        <f>4*C742*(C742-E742)*N742</f>
        <v>0.1085644830177393</v>
      </c>
      <c r="K742" s="8">
        <f>MP^2+2*MP*E742-J742</f>
        <v>1.8714449157259074</v>
      </c>
      <c r="L742" s="9">
        <f>SQRT(K742)</f>
        <v>1.3680076446153024</v>
      </c>
      <c r="M742" s="9">
        <f>PI()*D742/180</f>
        <v>0.38414696836395196</v>
      </c>
      <c r="N742" s="9">
        <f>(SIN(M742/2))^2</f>
        <v>3.6440770369623086E-2</v>
      </c>
      <c r="O742" s="9">
        <f>1/(1+2*(1+E742^2/J742)*(TAN(M742/2))^2)</f>
        <v>0.76052284539652037</v>
      </c>
      <c r="P742" s="10">
        <f>(1/137)*(C742-E742)*(K742-MP^2)/((4*PI()^2*J742*MP*C742)*(1-O742))</f>
        <v>3.8570125014657278E-3</v>
      </c>
      <c r="Q742" s="10">
        <f>F742/P742</f>
        <v>2769112.4583965531</v>
      </c>
      <c r="R742" s="11">
        <f>G742/P742</f>
        <v>36893.839453702494</v>
      </c>
      <c r="S742">
        <f>4*(1/137)^2*(1-N742)*(C742-E742)^2/J742^2</f>
        <v>6.6628601441454296E-3</v>
      </c>
      <c r="T742">
        <f>(1/S742)*O742*(J742+E742^2)^2/J742^2</f>
        <v>1978.2307941735939</v>
      </c>
      <c r="U742">
        <f>(J742+E742^2)^2/(4*(1/137)^2*(C742-E742)^2*(1-N742+2*N742*(J742+E742^2)/J742))</f>
        <v>1978.2307941735939</v>
      </c>
      <c r="V742">
        <f>AA742*U742*F742</f>
        <v>21128496.707347259</v>
      </c>
      <c r="W742">
        <f>AA742*U742*G742</f>
        <v>281502.24201090244</v>
      </c>
      <c r="X742">
        <f>O742</f>
        <v>0.76052284539652037</v>
      </c>
      <c r="Y742">
        <f>V742/(0.1973269^2*10000000)</f>
        <v>54.262026823947195</v>
      </c>
      <c r="Z742">
        <f>W742/(0.1973269^2*10000000)</f>
        <v>0.72295168078309846</v>
      </c>
      <c r="AA742">
        <v>1</v>
      </c>
      <c r="AB742">
        <f>SQRT(J742+E742^2)</f>
        <v>0.67228006293340226</v>
      </c>
    </row>
    <row r="743" spans="1:28" x14ac:dyDescent="0.2">
      <c r="A743">
        <v>6</v>
      </c>
      <c r="B743">
        <v>12</v>
      </c>
      <c r="C743">
        <v>1.2043999999999999</v>
      </c>
      <c r="D743">
        <v>22.01</v>
      </c>
      <c r="E743">
        <v>0.59</v>
      </c>
      <c r="F743">
        <v>10665.199839999999</v>
      </c>
      <c r="G743">
        <v>143.05000000000001</v>
      </c>
      <c r="H743">
        <v>13</v>
      </c>
      <c r="J743" s="7">
        <f>4*C743*(C743-E743)*N743</f>
        <v>0.10786225479640851</v>
      </c>
      <c r="K743" s="8">
        <f>MP^2+2*MP*E743-J743</f>
        <v>1.8796533206525181</v>
      </c>
      <c r="L743" s="9">
        <f>SQRT(K743)</f>
        <v>1.3710044933013597</v>
      </c>
      <c r="M743" s="9">
        <f>PI()*D743/180</f>
        <v>0.38414696836395196</v>
      </c>
      <c r="N743" s="9">
        <f>(SIN(M743/2))^2</f>
        <v>3.6440770369623086E-2</v>
      </c>
      <c r="O743" s="9">
        <f>1/(1+2*(1+E743^2/J743)*(TAN(M743/2))^2)</f>
        <v>0.75772434839563696</v>
      </c>
      <c r="P743" s="10">
        <f>(1/137)*(C743-E743)*(K743-MP^2)/((4*PI()^2*J743*MP*C743)*(1-O743))</f>
        <v>3.8440361583697521E-3</v>
      </c>
      <c r="Q743" s="10">
        <f>F743/P743</f>
        <v>2774479.5835955637</v>
      </c>
      <c r="R743" s="11">
        <f>G743/P743</f>
        <v>37213.48970366273</v>
      </c>
      <c r="S743">
        <f>4*(1/137)^2*(1-N743)*(C743-E743)^2/J743^2</f>
        <v>6.6628601441454305E-3</v>
      </c>
      <c r="T743">
        <f>(1/S743)*O743*(J743+E743^2)^2/J743^2</f>
        <v>2032.2135436708907</v>
      </c>
      <c r="U743">
        <f>(J743+E743^2)^2/(4*(1/137)^2*(C743-E743)^2*(1-N743+2*N743*(J743+E743^2)/J743))</f>
        <v>2032.2135436708909</v>
      </c>
      <c r="V743">
        <f>AA743*U743*F743</f>
        <v>21673963.560804617</v>
      </c>
      <c r="W743">
        <f>AA743*U743*G743</f>
        <v>290708.14742212096</v>
      </c>
      <c r="X743">
        <f>O743</f>
        <v>0.75772434839563696</v>
      </c>
      <c r="Y743">
        <f>V743/(0.1973269^2*10000000)</f>
        <v>55.662890190794521</v>
      </c>
      <c r="Z743">
        <f>W743/(0.1973269^2*10000000)</f>
        <v>0.74659420932080334</v>
      </c>
      <c r="AA743">
        <v>1</v>
      </c>
      <c r="AB743">
        <f>SQRT(J743+E743^2)</f>
        <v>0.67524977215576198</v>
      </c>
    </row>
    <row r="744" spans="1:28" x14ac:dyDescent="0.2">
      <c r="A744">
        <v>6</v>
      </c>
      <c r="B744">
        <v>12</v>
      </c>
      <c r="C744">
        <v>1.2043999999999999</v>
      </c>
      <c r="D744">
        <v>22.01</v>
      </c>
      <c r="E744">
        <v>0.59399999999999986</v>
      </c>
      <c r="F744">
        <v>10473.35758</v>
      </c>
      <c r="G744">
        <v>141.24</v>
      </c>
      <c r="H744">
        <v>13</v>
      </c>
      <c r="J744" s="7">
        <f>4*C744*(C744-E744)*N744</f>
        <v>0.10716002657507775</v>
      </c>
      <c r="K744" s="8">
        <f>MP^2+2*MP*E744-J744</f>
        <v>1.8878617255791286</v>
      </c>
      <c r="L744" s="9">
        <f>SQRT(K744)</f>
        <v>1.3739948055138813</v>
      </c>
      <c r="M744" s="9">
        <f>PI()*D744/180</f>
        <v>0.38414696836395196</v>
      </c>
      <c r="N744" s="9">
        <f>(SIN(M744/2))^2</f>
        <v>3.6440770369623086E-2</v>
      </c>
      <c r="O744" s="9">
        <f>1/(1+2*(1+E744^2/J744)*(TAN(M744/2))^2)</f>
        <v>0.75489722596342357</v>
      </c>
      <c r="P744" s="10">
        <f>(1/137)*(C744-E744)*(K744-MP^2)/((4*PI()^2*J744*MP*C744)*(1-O744))</f>
        <v>3.8309087063141318E-3</v>
      </c>
      <c r="Q744" s="10">
        <f>F744/P744</f>
        <v>2733909.4671553345</v>
      </c>
      <c r="R744" s="11">
        <f>G744/P744</f>
        <v>36868.537161224231</v>
      </c>
      <c r="S744">
        <f>4*(1/137)^2*(1-N744)*(C744-E744)^2/J744^2</f>
        <v>6.6628601441454278E-3</v>
      </c>
      <c r="T744">
        <f>(1/S744)*O744*(J744+E744^2)^2/J744^2</f>
        <v>2087.7075768297095</v>
      </c>
      <c r="U744">
        <f>(J744+E744^2)^2/(4*(1/137)^2*(C744-E744)^2*(1-N744+2*N744*(J744+E744^2)/J744))</f>
        <v>2087.7075768297095</v>
      </c>
      <c r="V744">
        <f>AA744*U744*F744</f>
        <v>21865307.974612869</v>
      </c>
      <c r="W744">
        <f>AA744*U744*G744</f>
        <v>294867.81815142819</v>
      </c>
      <c r="X744">
        <f>O744</f>
        <v>0.75489722596342357</v>
      </c>
      <c r="Y744">
        <f>V744/(0.1973269^2*10000000)</f>
        <v>56.154299298526517</v>
      </c>
      <c r="Z744">
        <f>W744/(0.1973269^2*10000000)</f>
        <v>0.7572770405614172</v>
      </c>
      <c r="AA744">
        <v>1</v>
      </c>
      <c r="AB744">
        <f>SQRT(J744+E744^2)</f>
        <v>0.67823006905848515</v>
      </c>
    </row>
    <row r="745" spans="1:28" x14ac:dyDescent="0.2">
      <c r="A745">
        <v>6</v>
      </c>
      <c r="B745">
        <v>12</v>
      </c>
      <c r="C745">
        <v>1.2043999999999999</v>
      </c>
      <c r="D745">
        <v>22.01</v>
      </c>
      <c r="E745">
        <v>0.59799999999999986</v>
      </c>
      <c r="F745">
        <v>10188.51475</v>
      </c>
      <c r="G745">
        <v>138.71</v>
      </c>
      <c r="H745">
        <v>13</v>
      </c>
      <c r="J745" s="7">
        <f>4*C745*(C745-E745)*N745</f>
        <v>0.10645779835374697</v>
      </c>
      <c r="K745" s="8">
        <f>MP^2+2*MP*E745-J745</f>
        <v>1.8960701305057395</v>
      </c>
      <c r="L745" s="9">
        <f>SQRT(K745)</f>
        <v>1.3769786238376176</v>
      </c>
      <c r="M745" s="9">
        <f>PI()*D745/180</f>
        <v>0.38414696836395196</v>
      </c>
      <c r="N745" s="9">
        <f>(SIN(M745/2))^2</f>
        <v>3.6440770369623086E-2</v>
      </c>
      <c r="O745" s="9">
        <f>1/(1+2*(1+E745^2/J745)*(TAN(M745/2))^2)</f>
        <v>0.75204138220302641</v>
      </c>
      <c r="P745" s="10">
        <f>(1/137)*(C745-E745)*(K745-MP^2)/((4*PI()^2*J745*MP*C745)*(1-O745))</f>
        <v>3.8176383839671583E-3</v>
      </c>
      <c r="Q745" s="10">
        <f>F745/P745</f>
        <v>2668800.3748046053</v>
      </c>
      <c r="R745" s="11">
        <f>G745/P745</f>
        <v>36333.980866950878</v>
      </c>
      <c r="S745">
        <f>4*(1/137)^2*(1-N745)*(C745-E745)^2/J745^2</f>
        <v>6.6628601441454287E-3</v>
      </c>
      <c r="T745">
        <f>(1/S745)*O745*(J745+E745^2)^2/J745^2</f>
        <v>2144.7551451395148</v>
      </c>
      <c r="U745">
        <f>(J745+E745^2)^2/(4*(1/137)^2*(C745-E745)^2*(1-N745+2*N745*(J745+E745^2)/J745))</f>
        <v>2144.7551451395148</v>
      </c>
      <c r="V745">
        <f>AA745*U745*F745</f>
        <v>21851869.431392338</v>
      </c>
      <c r="W745">
        <f>AA745*U745*G745</f>
        <v>297498.98618230212</v>
      </c>
      <c r="X745">
        <f>O745</f>
        <v>0.75204138220302641</v>
      </c>
      <c r="Y745">
        <f>V745/(0.1973269^2*10000000)</f>
        <v>56.119786545309502</v>
      </c>
      <c r="Z745">
        <f>W745/(0.1973269^2*10000000)</f>
        <v>0.76403438407937541</v>
      </c>
      <c r="AA745">
        <v>1</v>
      </c>
      <c r="AB745">
        <f>SQRT(J745+E745^2)</f>
        <v>0.68122081468034046</v>
      </c>
    </row>
    <row r="746" spans="1:28" x14ac:dyDescent="0.2">
      <c r="A746">
        <v>6</v>
      </c>
      <c r="B746">
        <v>12</v>
      </c>
      <c r="C746">
        <v>1.2043999999999999</v>
      </c>
      <c r="D746">
        <v>22.01</v>
      </c>
      <c r="E746">
        <v>0.60199999999999987</v>
      </c>
      <c r="F746">
        <v>9909.9655839999996</v>
      </c>
      <c r="G746">
        <v>136.21</v>
      </c>
      <c r="H746">
        <v>13</v>
      </c>
      <c r="J746" s="7">
        <f>4*C746*(C746-E746)*N746</f>
        <v>0.10575557013241618</v>
      </c>
      <c r="K746" s="8">
        <f>MP^2+2*MP*E746-J746</f>
        <v>1.9042785354323506</v>
      </c>
      <c r="L746" s="9">
        <f>SQRT(K746)</f>
        <v>1.3799559903969223</v>
      </c>
      <c r="M746" s="9">
        <f>PI()*D746/180</f>
        <v>0.38414696836395196</v>
      </c>
      <c r="N746" s="9">
        <f>(SIN(M746/2))^2</f>
        <v>3.6440770369623086E-2</v>
      </c>
      <c r="O746" s="9">
        <f>1/(1+2*(1+E746^2/J746)*(TAN(M746/2))^2)</f>
        <v>0.74915672309649439</v>
      </c>
      <c r="P746" s="10">
        <f>(1/137)*(C746-E746)*(K746-MP^2)/((4*PI()^2*J746*MP*C746)*(1-O746))</f>
        <v>3.8042332035191783E-3</v>
      </c>
      <c r="Q746" s="10">
        <f>F746/P746</f>
        <v>2604983.725717077</v>
      </c>
      <c r="R746" s="11">
        <f>G746/P746</f>
        <v>35804.850205817129</v>
      </c>
      <c r="S746">
        <f>4*(1/137)^2*(1-N746)*(C746-E746)^2/J746^2</f>
        <v>6.6628601441454287E-3</v>
      </c>
      <c r="T746">
        <f>(1/S746)*O746*(J746+E746^2)^2/J746^2</f>
        <v>2203.3997384171075</v>
      </c>
      <c r="U746">
        <f>(J746+E746^2)^2/(4*(1/137)^2*(C746-E746)^2*(1-N746+2*N746*(J746+E746^2)/J746))</f>
        <v>2203.3997384171075</v>
      </c>
      <c r="V746">
        <f>AA746*U746*F746</f>
        <v>21835615.575508136</v>
      </c>
      <c r="W746">
        <f>AA746*U746*G746</f>
        <v>300125.07836979424</v>
      </c>
      <c r="X746">
        <f>O746</f>
        <v>0.74915672309649439</v>
      </c>
      <c r="Y746">
        <f>V746/(0.1973269^2*10000000)</f>
        <v>56.078043529883587</v>
      </c>
      <c r="Z746">
        <f>W746/(0.1973269^2*10000000)</f>
        <v>0.77077869185922343</v>
      </c>
      <c r="AA746">
        <v>1</v>
      </c>
      <c r="AB746">
        <f>SQRT(J746+E746^2)</f>
        <v>0.68422187200674611</v>
      </c>
    </row>
    <row r="747" spans="1:28" x14ac:dyDescent="0.2">
      <c r="A747">
        <v>6</v>
      </c>
      <c r="B747">
        <v>12</v>
      </c>
      <c r="C747">
        <v>1.2043999999999999</v>
      </c>
      <c r="D747">
        <v>22.01</v>
      </c>
      <c r="E747">
        <v>0.60599999999999987</v>
      </c>
      <c r="F747">
        <v>9788.6320680000008</v>
      </c>
      <c r="G747">
        <v>135.88</v>
      </c>
      <c r="H747">
        <v>13</v>
      </c>
      <c r="J747" s="7">
        <f>4*C747*(C747-E747)*N747</f>
        <v>0.10505334191108538</v>
      </c>
      <c r="K747" s="8">
        <f>MP^2+2*MP*E747-J747</f>
        <v>1.9124869403589615</v>
      </c>
      <c r="L747" s="9">
        <f>SQRT(K747)</f>
        <v>1.3829269468626901</v>
      </c>
      <c r="M747" s="9">
        <f>PI()*D747/180</f>
        <v>0.38414696836395196</v>
      </c>
      <c r="N747" s="9">
        <f>(SIN(M747/2))^2</f>
        <v>3.6440770369623086E-2</v>
      </c>
      <c r="O747" s="9">
        <f>1/(1+2*(1+E747^2/J747)*(TAN(M747/2))^2)</f>
        <v>0.74624315654728479</v>
      </c>
      <c r="P747" s="10">
        <f>(1/137)*(C747-E747)*(K747-MP^2)/((4*PI()^2*J747*MP*C747)*(1-O747))</f>
        <v>3.7907009550022896E-3</v>
      </c>
      <c r="Q747" s="10">
        <f>F747/P747</f>
        <v>2582274.9365345514</v>
      </c>
      <c r="R747" s="11">
        <f>G747/P747</f>
        <v>35845.613149908291</v>
      </c>
      <c r="S747">
        <f>4*(1/137)^2*(1-N747)*(C747-E747)^2/J747^2</f>
        <v>6.6628601441454296E-3</v>
      </c>
      <c r="T747">
        <f>(1/S747)*O747*(J747+E747^2)^2/J747^2</f>
        <v>2263.6861256622192</v>
      </c>
      <c r="U747">
        <f>(J747+E747^2)^2/(4*(1/137)^2*(C747-E747)^2*(1-N747+2*N747*(J747+E747^2)/J747))</f>
        <v>2263.6861256622183</v>
      </c>
      <c r="V747">
        <f>AA747*U747*F747</f>
        <v>22158390.60154387</v>
      </c>
      <c r="W747">
        <f>AA747*U747*G747</f>
        <v>307589.67075498222</v>
      </c>
      <c r="X747">
        <f>O747</f>
        <v>0.74624315654728479</v>
      </c>
      <c r="Y747">
        <f>V747/(0.1973269^2*10000000)</f>
        <v>56.906991626070699</v>
      </c>
      <c r="Z747">
        <f>W747/(0.1973269^2*10000000)</f>
        <v>0.78994919498801675</v>
      </c>
      <c r="AA747">
        <v>1</v>
      </c>
      <c r="AB747">
        <f>SQRT(J747+E747^2)</f>
        <v>0.68723310594810927</v>
      </c>
    </row>
    <row r="748" spans="1:28" x14ac:dyDescent="0.2">
      <c r="A748">
        <v>6</v>
      </c>
      <c r="B748">
        <v>12</v>
      </c>
      <c r="C748">
        <v>1.2043999999999999</v>
      </c>
      <c r="D748">
        <v>22.01</v>
      </c>
      <c r="E748">
        <v>0.60999999999999988</v>
      </c>
      <c r="F748">
        <v>9810.5604999999996</v>
      </c>
      <c r="G748">
        <v>137.72999999999999</v>
      </c>
      <c r="H748">
        <v>13</v>
      </c>
      <c r="J748" s="7">
        <f>4*C748*(C748-E748)*N748</f>
        <v>0.10435111368975461</v>
      </c>
      <c r="K748" s="8">
        <f>MP^2+2*MP*E748-J748</f>
        <v>1.9206953452855722</v>
      </c>
      <c r="L748" s="9">
        <f>SQRT(K748)</f>
        <v>1.3858915344591625</v>
      </c>
      <c r="M748" s="9">
        <f>PI()*D748/180</f>
        <v>0.38414696836395196</v>
      </c>
      <c r="N748" s="9">
        <f>(SIN(M748/2))^2</f>
        <v>3.6440770369623086E-2</v>
      </c>
      <c r="O748" s="9">
        <f>1/(1+2*(1+E748^2/J748)*(TAN(M748/2))^2)</f>
        <v>0.74330059242298585</v>
      </c>
      <c r="P748" s="10">
        <f>(1/137)*(C748-E748)*(K748-MP^2)/((4*PI()^2*J748*MP*C748)*(1-O748))</f>
        <v>3.7770492106117934E-3</v>
      </c>
      <c r="Q748" s="10">
        <f>F748/P748</f>
        <v>2597414.000441609</v>
      </c>
      <c r="R748" s="11">
        <f>G748/P748</f>
        <v>36464.973665961574</v>
      </c>
      <c r="S748">
        <f>4*(1/137)^2*(1-N748)*(C748-E748)^2/J748^2</f>
        <v>6.6628601441454287E-3</v>
      </c>
      <c r="T748">
        <f>(1/S748)*O748*(J748+E748^2)^2/J748^2</f>
        <v>2325.6603975234125</v>
      </c>
      <c r="U748">
        <f>(J748+E748^2)^2/(4*(1/137)^2*(C748-E748)^2*(1-N748+2*N748*(J748+E748^2)/J748))</f>
        <v>2325.660397523412</v>
      </c>
      <c r="V748">
        <f>AA748*U748*F748</f>
        <v>22816032.032357484</v>
      </c>
      <c r="W748">
        <f>AA748*U748*G748</f>
        <v>320313.20655089954</v>
      </c>
      <c r="X748">
        <f>O748</f>
        <v>0.74330059242298585</v>
      </c>
      <c r="Y748">
        <f>V748/(0.1973269^2*10000000)</f>
        <v>58.595940795224713</v>
      </c>
      <c r="Z748">
        <f>W748/(0.1973269^2*10000000)</f>
        <v>0.82262567217503013</v>
      </c>
      <c r="AA748">
        <v>1</v>
      </c>
      <c r="AB748">
        <f>SQRT(J748+E748^2)</f>
        <v>0.69025438331803046</v>
      </c>
    </row>
    <row r="749" spans="1:28" x14ac:dyDescent="0.2">
      <c r="A749">
        <v>6</v>
      </c>
      <c r="B749">
        <v>12</v>
      </c>
      <c r="C749">
        <v>1.2043999999999999</v>
      </c>
      <c r="D749">
        <v>22.01</v>
      </c>
      <c r="E749">
        <v>0.61399999999999988</v>
      </c>
      <c r="F749">
        <v>9372.3650479999997</v>
      </c>
      <c r="G749">
        <v>132.81</v>
      </c>
      <c r="H749">
        <v>13</v>
      </c>
      <c r="J749" s="7">
        <f>4*C749*(C749-E749)*N749</f>
        <v>0.10364888546842382</v>
      </c>
      <c r="K749" s="8">
        <f>MP^2+2*MP*E749-J749</f>
        <v>1.9289037502121829</v>
      </c>
      <c r="L749" s="9">
        <f>SQRT(K749)</f>
        <v>1.3888497939706017</v>
      </c>
      <c r="M749" s="9">
        <f>PI()*D749/180</f>
        <v>0.38414696836395196</v>
      </c>
      <c r="N749" s="9">
        <f>(SIN(M749/2))^2</f>
        <v>3.6440770369623086E-2</v>
      </c>
      <c r="O749" s="9">
        <f>1/(1+2*(1+E749^2/J749)*(TAN(M749/2))^2)</f>
        <v>0.74032894259824522</v>
      </c>
      <c r="P749" s="10">
        <f>(1/137)*(C749-E749)*(K749-MP^2)/((4*PI()^2*J749*MP*C749)*(1-O749))</f>
        <v>3.7632853290232525E-3</v>
      </c>
      <c r="Q749" s="10">
        <f>F749/P749</f>
        <v>2490474.2076606145</v>
      </c>
      <c r="R749" s="11">
        <f>G749/P749</f>
        <v>35290.972750788038</v>
      </c>
      <c r="S749">
        <f>4*(1/137)^2*(1-N749)*(C749-E749)^2/J749^2</f>
        <v>6.6628601441454278E-3</v>
      </c>
      <c r="T749">
        <f>(1/S749)*O749*(J749+E749^2)^2/J749^2</f>
        <v>2389.3700104501017</v>
      </c>
      <c r="U749">
        <f>(J749+E749^2)^2/(4*(1/137)^2*(C749-E749)^2*(1-N749+2*N749*(J749+E749^2)/J749))</f>
        <v>2389.3700104501017</v>
      </c>
      <c r="V749">
        <f>AA749*U749*F749</f>
        <v>22394047.972681928</v>
      </c>
      <c r="W749">
        <f>AA749*U749*G749</f>
        <v>317332.231087878</v>
      </c>
      <c r="X749">
        <f>O749</f>
        <v>0.74032894259824522</v>
      </c>
      <c r="Y749">
        <f>V749/(0.1973269^2*10000000)</f>
        <v>57.512204896615764</v>
      </c>
      <c r="Z749">
        <f>W749/(0.1973269^2*10000000)</f>
        <v>0.81496995616378376</v>
      </c>
      <c r="AA749">
        <v>1</v>
      </c>
      <c r="AB749">
        <f>SQRT(J749+E749^2)</f>
        <v>0.69328557281139469</v>
      </c>
    </row>
    <row r="750" spans="1:28" x14ac:dyDescent="0.2">
      <c r="A750">
        <v>6</v>
      </c>
      <c r="B750">
        <v>12</v>
      </c>
      <c r="C750">
        <v>1.2043999999999999</v>
      </c>
      <c r="D750">
        <v>22.01</v>
      </c>
      <c r="E750">
        <v>0.61799999999999988</v>
      </c>
      <c r="F750">
        <v>9266.9544459999997</v>
      </c>
      <c r="G750">
        <v>132.38</v>
      </c>
      <c r="H750">
        <v>13</v>
      </c>
      <c r="J750" s="7">
        <f>4*C750*(C750-E750)*N750</f>
        <v>0.10294665724709304</v>
      </c>
      <c r="K750" s="8">
        <f>MP^2+2*MP*E750-J750</f>
        <v>1.9371121551387938</v>
      </c>
      <c r="L750" s="9">
        <f>SQRT(K750)</f>
        <v>1.3918017657478359</v>
      </c>
      <c r="M750" s="9">
        <f>PI()*D750/180</f>
        <v>0.38414696836395196</v>
      </c>
      <c r="N750" s="9">
        <f>(SIN(M750/2))^2</f>
        <v>3.6440770369623086E-2</v>
      </c>
      <c r="O750" s="9">
        <f>1/(1+2*(1+E750^2/J750)*(TAN(M750/2))^2)</f>
        <v>0.7373281209978958</v>
      </c>
      <c r="P750" s="10">
        <f>(1/137)*(C750-E750)*(K750-MP^2)/((4*PI()^2*J750*MP*C750)*(1-O750))</f>
        <v>3.7494164596994853E-3</v>
      </c>
      <c r="Q750" s="10">
        <f>F750/P750</f>
        <v>2471572.4555022474</v>
      </c>
      <c r="R750" s="11">
        <f>G750/P750</f>
        <v>35306.827455120903</v>
      </c>
      <c r="S750">
        <f>4*(1/137)^2*(1-N750)*(C750-E750)^2/J750^2</f>
        <v>6.6628601441454287E-3</v>
      </c>
      <c r="T750">
        <f>(1/S750)*O750*(J750+E750^2)^2/J750^2</f>
        <v>2454.8638326106352</v>
      </c>
      <c r="U750">
        <f>(J750+E750^2)^2/(4*(1/137)^2*(C750-E750)^2*(1-N750+2*N750*(J750+E750^2)/J750))</f>
        <v>2454.8638326106352</v>
      </c>
      <c r="V750">
        <f>AA750*U750*F750</f>
        <v>22749111.307935726</v>
      </c>
      <c r="W750">
        <f>AA750*U750*G750</f>
        <v>324974.87416099588</v>
      </c>
      <c r="X750">
        <f>O750</f>
        <v>0.7373281209978958</v>
      </c>
      <c r="Y750">
        <f>V750/(0.1973269^2*10000000)</f>
        <v>58.424075555877671</v>
      </c>
      <c r="Z750">
        <f>W750/(0.1973269^2*10000000)</f>
        <v>0.83459772756576744</v>
      </c>
      <c r="AA750">
        <v>1</v>
      </c>
      <c r="AB750">
        <f>SQRT(J750+E750^2)</f>
        <v>0.69632654498237601</v>
      </c>
    </row>
    <row r="751" spans="1:28" x14ac:dyDescent="0.2">
      <c r="A751">
        <v>6</v>
      </c>
      <c r="B751">
        <v>12</v>
      </c>
      <c r="C751">
        <v>1.2043999999999999</v>
      </c>
      <c r="D751">
        <v>22.01</v>
      </c>
      <c r="E751">
        <v>0.62199999999999989</v>
      </c>
      <c r="F751">
        <v>9391.4681529999998</v>
      </c>
      <c r="G751">
        <v>134.85</v>
      </c>
      <c r="H751">
        <v>13</v>
      </c>
      <c r="J751" s="7">
        <f>4*C751*(C751-E751)*N751</f>
        <v>0.10224442902576225</v>
      </c>
      <c r="K751" s="8">
        <f>MP^2+2*MP*E751-J751</f>
        <v>1.9453205600654044</v>
      </c>
      <c r="L751" s="9">
        <f>SQRT(K751)</f>
        <v>1.394747489714681</v>
      </c>
      <c r="M751" s="9">
        <f>PI()*D751/180</f>
        <v>0.38414696836395196</v>
      </c>
      <c r="N751" s="9">
        <f>(SIN(M751/2))^2</f>
        <v>3.6440770369623086E-2</v>
      </c>
      <c r="O751" s="9">
        <f>1/(1+2*(1+E751^2/J751)*(TAN(M751/2))^2)</f>
        <v>0.73429804364026163</v>
      </c>
      <c r="P751" s="10">
        <f>(1/137)*(C751-E751)*(K751-MP^2)/((4*PI()^2*J751*MP*C751)*(1-O751))</f>
        <v>3.7354495471821009E-3</v>
      </c>
      <c r="Q751" s="10">
        <f>F751/P751</f>
        <v>2514146.7002504724</v>
      </c>
      <c r="R751" s="11">
        <f>G751/P751</f>
        <v>36100.072640982755</v>
      </c>
      <c r="S751">
        <f>4*(1/137)^2*(1-N751)*(C751-E751)^2/J751^2</f>
        <v>6.6628601441454287E-3</v>
      </c>
      <c r="T751">
        <f>(1/S751)*O751*(J751+E751^2)^2/J751^2</f>
        <v>2522.1921916607944</v>
      </c>
      <c r="U751">
        <f>(J751+E751^2)^2/(4*(1/137)^2*(C751-E751)^2*(1-N751+2*N751*(J751+E751^2)/J751))</f>
        <v>2522.1921916607948</v>
      </c>
      <c r="V751">
        <f>AA751*U751*F751</f>
        <v>23687087.643727627</v>
      </c>
      <c r="W751">
        <f>AA751*U751*G751</f>
        <v>340117.61704545817</v>
      </c>
      <c r="X751">
        <f>O751</f>
        <v>0.73429804364026163</v>
      </c>
      <c r="Y751">
        <f>V751/(0.1973269^2*10000000)</f>
        <v>60.832978460705206</v>
      </c>
      <c r="Z751">
        <f>W751/(0.1973269^2*10000000)</f>
        <v>0.87348719196855662</v>
      </c>
      <c r="AA751">
        <v>1</v>
      </c>
      <c r="AB751">
        <f>SQRT(J751+E751^2)</f>
        <v>0.6993771722223725</v>
      </c>
    </row>
    <row r="752" spans="1:28" x14ac:dyDescent="0.2">
      <c r="A752">
        <v>6</v>
      </c>
      <c r="B752">
        <v>12</v>
      </c>
      <c r="C752">
        <v>1.2043999999999999</v>
      </c>
      <c r="D752">
        <v>22.01</v>
      </c>
      <c r="E752">
        <v>0.62599999999999989</v>
      </c>
      <c r="F752">
        <v>9026.3244369999993</v>
      </c>
      <c r="G752">
        <v>131.58000000000001</v>
      </c>
      <c r="H752">
        <v>13</v>
      </c>
      <c r="J752" s="7">
        <f>4*C752*(C752-E752)*N752</f>
        <v>0.10154220080443147</v>
      </c>
      <c r="K752" s="8">
        <f>MP^2+2*MP*E752-J752</f>
        <v>1.9535289649920151</v>
      </c>
      <c r="L752" s="9">
        <f>SQRT(K752)</f>
        <v>1.3976870053742416</v>
      </c>
      <c r="M752" s="9">
        <f>PI()*D752/180</f>
        <v>0.38414696836395196</v>
      </c>
      <c r="N752" s="9">
        <f>(SIN(M752/2))^2</f>
        <v>3.6440770369623086E-2</v>
      </c>
      <c r="O752" s="9">
        <f>1/(1+2*(1+E752^2/J752)*(TAN(M752/2))^2)</f>
        <v>0.73123862868063738</v>
      </c>
      <c r="P752" s="10">
        <f>(1/137)*(C752-E752)*(K752-MP^2)/((4*PI()^2*J752*MP*C752)*(1-O752))</f>
        <v>3.7213913353627455E-3</v>
      </c>
      <c r="Q752" s="10">
        <f>F752/P752</f>
        <v>2425524.1181508666</v>
      </c>
      <c r="R752" s="11">
        <f>G752/P752</f>
        <v>35357.743419686376</v>
      </c>
      <c r="S752">
        <f>4*(1/137)^2*(1-N752)*(C752-E752)^2/J752^2</f>
        <v>6.6628601441454296E-3</v>
      </c>
      <c r="T752">
        <f>(1/S752)*O752*(J752+E752^2)^2/J752^2</f>
        <v>2591.4069244517291</v>
      </c>
      <c r="U752">
        <f>(J752+E752^2)^2/(4*(1/137)^2*(C752-E752)^2*(1-N752+2*N752*(J752+E752^2)/J752))</f>
        <v>2591.4069244517291</v>
      </c>
      <c r="V752">
        <f>AA752*U752*F752</f>
        <v>23390879.648389652</v>
      </c>
      <c r="W752">
        <f>AA752*U752*G752</f>
        <v>340977.32311935857</v>
      </c>
      <c r="X752">
        <f>O752</f>
        <v>0.73123862868063738</v>
      </c>
      <c r="Y752">
        <f>V752/(0.1973269^2*10000000)</f>
        <v>60.072259588410439</v>
      </c>
      <c r="Z752">
        <f>W752/(0.1973269^2*10000000)</f>
        <v>0.87569508184774858</v>
      </c>
      <c r="AA752">
        <v>1</v>
      </c>
      <c r="AB752">
        <f>SQRT(J752+E752^2)</f>
        <v>0.70243732873789622</v>
      </c>
    </row>
    <row r="753" spans="1:28" x14ac:dyDescent="0.2">
      <c r="A753">
        <v>6</v>
      </c>
      <c r="B753">
        <v>12</v>
      </c>
      <c r="C753">
        <v>1.2043999999999999</v>
      </c>
      <c r="D753">
        <v>22.01</v>
      </c>
      <c r="E753">
        <v>0.62999999999999989</v>
      </c>
      <c r="F753">
        <v>9055.8909019999992</v>
      </c>
      <c r="G753">
        <v>132.9</v>
      </c>
      <c r="H753">
        <v>13</v>
      </c>
      <c r="J753" s="7">
        <f>4*C753*(C753-E753)*N753</f>
        <v>0.10083997258310068</v>
      </c>
      <c r="K753" s="8">
        <f>MP^2+2*MP*E753-J753</f>
        <v>1.961737369918626</v>
      </c>
      <c r="L753" s="9">
        <f>SQRT(K753)</f>
        <v>1.4006203518150899</v>
      </c>
      <c r="M753" s="9">
        <f>PI()*D753/180</f>
        <v>0.38414696836395196</v>
      </c>
      <c r="N753" s="9">
        <f>(SIN(M753/2))^2</f>
        <v>3.6440770369623086E-2</v>
      </c>
      <c r="O753" s="9">
        <f>1/(1+2*(1+E753^2/J753)*(TAN(M753/2))^2)</f>
        <v>0.72814979645492472</v>
      </c>
      <c r="P753" s="10">
        <f>(1/137)*(C753-E753)*(K753-MP^2)/((4*PI()^2*J753*MP*C753)*(1-O753))</f>
        <v>3.7072483717294062E-3</v>
      </c>
      <c r="Q753" s="10">
        <f>F753/P753</f>
        <v>2442752.6817620499</v>
      </c>
      <c r="R753" s="11">
        <f>G753/P753</f>
        <v>35848.690638982749</v>
      </c>
      <c r="S753">
        <f>4*(1/137)^2*(1-N753)*(C753-E753)^2/J753^2</f>
        <v>6.6628601441454287E-3</v>
      </c>
      <c r="T753">
        <f>(1/S753)*O753*(J753+E753^2)^2/J753^2</f>
        <v>2662.5614287713133</v>
      </c>
      <c r="U753">
        <f>(J753+E753^2)^2/(4*(1/137)^2*(C753-E753)^2*(1-N753+2*N753*(J753+E753^2)/J753))</f>
        <v>2662.5614287713129</v>
      </c>
      <c r="V753">
        <f>AA753*U753*F753</f>
        <v>24111865.818826251</v>
      </c>
      <c r="W753">
        <f>AA753*U753*G753</f>
        <v>353854.41388370749</v>
      </c>
      <c r="X753">
        <f>O753</f>
        <v>0.72814979645492472</v>
      </c>
      <c r="Y753">
        <f>V753/(0.1973269^2*10000000)</f>
        <v>61.923890182948732</v>
      </c>
      <c r="Z753">
        <f>W753/(0.1973269^2*10000000)</f>
        <v>0.90876591760799097</v>
      </c>
      <c r="AA753">
        <v>1</v>
      </c>
      <c r="AB753">
        <f>SQRT(J753+E753^2)</f>
        <v>0.70550689052843452</v>
      </c>
    </row>
    <row r="754" spans="1:28" x14ac:dyDescent="0.2">
      <c r="A754">
        <v>6</v>
      </c>
      <c r="B754">
        <v>12</v>
      </c>
      <c r="C754">
        <v>1.2043999999999999</v>
      </c>
      <c r="D754">
        <v>22.01</v>
      </c>
      <c r="E754">
        <v>0.6339999999999999</v>
      </c>
      <c r="F754">
        <v>8695.9247520000008</v>
      </c>
      <c r="G754">
        <v>130.6</v>
      </c>
      <c r="H754">
        <v>13</v>
      </c>
      <c r="J754" s="7">
        <f>4*C754*(C754-E754)*N754</f>
        <v>0.10013774436176991</v>
      </c>
      <c r="K754" s="8">
        <f>MP^2+2*MP*E754-J754</f>
        <v>1.9699457748452367</v>
      </c>
      <c r="L754" s="9">
        <f>SQRT(K754)</f>
        <v>1.4035475677173312</v>
      </c>
      <c r="M754" s="9">
        <f>PI()*D754/180</f>
        <v>0.38414696836395196</v>
      </c>
      <c r="N754" s="9">
        <f>(SIN(M754/2))^2</f>
        <v>3.6440770369623086E-2</v>
      </c>
      <c r="O754" s="9">
        <f>1/(1+2*(1+E754^2/J754)*(TAN(M754/2))^2)</f>
        <v>0.72503146952341391</v>
      </c>
      <c r="P754" s="10">
        <f>(1/137)*(C754-E754)*(K754-MP^2)/((4*PI()^2*J754*MP*C754)*(1-O754))</f>
        <v>3.693027011583634E-3</v>
      </c>
      <c r="Q754" s="10">
        <f>F754/P754</f>
        <v>2354687.5570430872</v>
      </c>
      <c r="R754" s="11">
        <f>G754/P754</f>
        <v>35363.943884070439</v>
      </c>
      <c r="S754">
        <f>4*(1/137)^2*(1-N754)*(C754-E754)^2/J754^2</f>
        <v>6.662860144145427E-3</v>
      </c>
      <c r="T754">
        <f>(1/S754)*O754*(J754+E754^2)^2/J754^2</f>
        <v>2735.710717218205</v>
      </c>
      <c r="U754">
        <f>(J754+E754^2)^2/(4*(1/137)^2*(C754-E754)^2*(1-N754+2*N754*(J754+E754^2)/J754))</f>
        <v>2735.7107172182045</v>
      </c>
      <c r="V754">
        <f>AA754*U754*F754</f>
        <v>23789534.540169459</v>
      </c>
      <c r="W754">
        <f>AA754*U754*G754</f>
        <v>357283.81966869748</v>
      </c>
      <c r="X754">
        <f>O754</f>
        <v>0.72503146952341391</v>
      </c>
      <c r="Y754">
        <f>V754/(0.1973269^2*10000000)</f>
        <v>61.09608171503298</v>
      </c>
      <c r="Z754">
        <f>W754/(0.1973269^2*10000000)</f>
        <v>0.91757328858534104</v>
      </c>
      <c r="AA754">
        <v>1</v>
      </c>
      <c r="AB754">
        <f>SQRT(J754+E754^2)</f>
        <v>0.7085857353643028</v>
      </c>
    </row>
    <row r="755" spans="1:28" x14ac:dyDescent="0.2">
      <c r="A755">
        <v>6</v>
      </c>
      <c r="B755">
        <v>12</v>
      </c>
      <c r="C755">
        <v>1.2043999999999999</v>
      </c>
      <c r="D755">
        <v>22.01</v>
      </c>
      <c r="E755">
        <v>0.6379999999999999</v>
      </c>
      <c r="F755">
        <v>9045.7155029999994</v>
      </c>
      <c r="G755">
        <v>134.41</v>
      </c>
      <c r="H755">
        <v>13</v>
      </c>
      <c r="J755" s="7">
        <f>4*C755*(C755-E755)*N755</f>
        <v>9.9435516140439106E-2</v>
      </c>
      <c r="K755" s="8">
        <f>MP^2+2*MP*E755-J755</f>
        <v>1.9781541797718476</v>
      </c>
      <c r="L755" s="9">
        <f>SQRT(K755)</f>
        <v>1.4064686913585556</v>
      </c>
      <c r="M755" s="9">
        <f>PI()*D755/180</f>
        <v>0.38414696836395196</v>
      </c>
      <c r="N755" s="9">
        <f>(SIN(M755/2))^2</f>
        <v>3.6440770369623086E-2</v>
      </c>
      <c r="O755" s="9">
        <f>1/(1+2*(1+E755^2/J755)*(TAN(M755/2))^2)</f>
        <v>0.72188357271469727</v>
      </c>
      <c r="P755" s="10">
        <f>(1/137)*(C755-E755)*(K755-MP^2)/((4*PI()^2*J755*MP*C755)*(1-O755))</f>
        <v>3.6787334222247864E-3</v>
      </c>
      <c r="Q755" s="10">
        <f>F755/P755</f>
        <v>2458921.1733448803</v>
      </c>
      <c r="R755" s="11">
        <f>G755/P755</f>
        <v>36537.031791423717</v>
      </c>
      <c r="S755">
        <f>4*(1/137)^2*(1-N755)*(C755-E755)^2/J755^2</f>
        <v>6.6628601441454296E-3</v>
      </c>
      <c r="T755">
        <f>(1/S755)*O755*(J755+E755^2)^2/J755^2</f>
        <v>2810.911473313492</v>
      </c>
      <c r="U755">
        <f>(J755+E755^2)^2/(4*(1/137)^2*(C755-E755)^2*(1-N755+2*N755*(J755+E755^2)/J755))</f>
        <v>2810.911473313492</v>
      </c>
      <c r="V755">
        <f>AA755*U755*F755</f>
        <v>25426705.491712425</v>
      </c>
      <c r="W755">
        <f>AA755*U755*G755</f>
        <v>377814.61112806643</v>
      </c>
      <c r="X755">
        <f>O755</f>
        <v>0.72188357271469727</v>
      </c>
      <c r="Y755">
        <f>V755/(0.1973269^2*10000000)</f>
        <v>65.300650327674489</v>
      </c>
      <c r="Z755">
        <f>W755/(0.1973269^2*10000000)</f>
        <v>0.97030029383876004</v>
      </c>
      <c r="AA755">
        <v>1</v>
      </c>
      <c r="AB755">
        <f>SQRT(J755+E755^2)</f>
        <v>0.71167374276450512</v>
      </c>
    </row>
    <row r="756" spans="1:28" x14ac:dyDescent="0.2">
      <c r="A756">
        <v>6</v>
      </c>
      <c r="B756">
        <v>12</v>
      </c>
      <c r="C756">
        <v>1.2043999999999999</v>
      </c>
      <c r="D756">
        <v>22.01</v>
      </c>
      <c r="E756">
        <v>0.6419999999999999</v>
      </c>
      <c r="F756">
        <v>8919.6571530000001</v>
      </c>
      <c r="G756">
        <v>134.35</v>
      </c>
      <c r="H756">
        <v>13</v>
      </c>
      <c r="J756" s="7">
        <f>4*C756*(C756-E756)*N756</f>
        <v>9.873328791910832E-2</v>
      </c>
      <c r="K756" s="8">
        <f>MP^2+2*MP*E756-J756</f>
        <v>1.9863625846984583</v>
      </c>
      <c r="L756" s="9">
        <f>SQRT(K756)</f>
        <v>1.4093837606196753</v>
      </c>
      <c r="M756" s="9">
        <f>PI()*D756/180</f>
        <v>0.38414696836395196</v>
      </c>
      <c r="N756" s="9">
        <f>(SIN(M756/2))^2</f>
        <v>3.6440770369623086E-2</v>
      </c>
      <c r="O756" s="9">
        <f>1/(1+2*(1+E756^2/J756)*(TAN(M756/2))^2)</f>
        <v>0.71870603316970127</v>
      </c>
      <c r="P756" s="10">
        <f>(1/137)*(C756-E756)*(K756-MP^2)/((4*PI()^2*J756*MP*C756)*(1-O756))</f>
        <v>3.6643735870977422E-3</v>
      </c>
      <c r="Q756" s="10">
        <f>F756/P756</f>
        <v>2434156.0545044066</v>
      </c>
      <c r="R756" s="11">
        <f>G756/P756</f>
        <v>36663.838117665262</v>
      </c>
      <c r="S756">
        <f>4*(1/137)^2*(1-N756)*(C756-E756)^2/J756^2</f>
        <v>6.6628601441454305E-3</v>
      </c>
      <c r="T756">
        <f>(1/S756)*O756*(J756+E756^2)^2/J756^2</f>
        <v>2888.2221099607996</v>
      </c>
      <c r="U756">
        <f>(J756+E756^2)^2/(4*(1/137)^2*(C756-E756)^2*(1-N756+2*N756*(J756+E756^2)/J756))</f>
        <v>2888.2221099608</v>
      </c>
      <c r="V756">
        <f>AA756*U756*F756</f>
        <v>25761951.002564602</v>
      </c>
      <c r="W756">
        <f>AA756*U756*G756</f>
        <v>388032.64047323348</v>
      </c>
      <c r="X756">
        <f>O756</f>
        <v>0.71870603316970127</v>
      </c>
      <c r="Y756">
        <f>V756/(0.1973269^2*10000000)</f>
        <v>66.161625017660015</v>
      </c>
      <c r="Z756">
        <f>W756/(0.1973269^2*10000000)</f>
        <v>0.99654215051673789</v>
      </c>
      <c r="AA756">
        <v>1</v>
      </c>
      <c r="AB756">
        <f>SQRT(J756+E756^2)</f>
        <v>0.71477079397461962</v>
      </c>
    </row>
    <row r="757" spans="1:28" x14ac:dyDescent="0.2">
      <c r="A757">
        <v>6</v>
      </c>
      <c r="B757">
        <v>12</v>
      </c>
      <c r="C757">
        <v>1.2043999999999999</v>
      </c>
      <c r="D757">
        <v>22.01</v>
      </c>
      <c r="E757">
        <v>0.64599999999999991</v>
      </c>
      <c r="F757">
        <v>9216.9043340000007</v>
      </c>
      <c r="G757">
        <v>139.05000000000001</v>
      </c>
      <c r="H757">
        <v>13</v>
      </c>
      <c r="J757" s="7">
        <f>4*C757*(C757-E757)*N757</f>
        <v>9.8031059697777548E-2</v>
      </c>
      <c r="K757" s="8">
        <f>MP^2+2*MP*E757-J757</f>
        <v>1.994570989625069</v>
      </c>
      <c r="L757" s="9">
        <f>SQRT(K757)</f>
        <v>1.4122928129906591</v>
      </c>
      <c r="M757" s="9">
        <f>PI()*D757/180</f>
        <v>0.38414696836395196</v>
      </c>
      <c r="N757" s="9">
        <f>(SIN(M757/2))^2</f>
        <v>3.6440770369623086E-2</v>
      </c>
      <c r="O757" s="9">
        <f>1/(1+2*(1+E757^2/J757)*(TAN(M757/2))^2)</f>
        <v>0.71549878038582215</v>
      </c>
      <c r="P757" s="10">
        <f>(1/137)*(C757-E757)*(K757-MP^2)/((4*PI()^2*J757*MP*C757)*(1-O757))</f>
        <v>3.6499533099008503E-3</v>
      </c>
      <c r="Q757" s="10">
        <f>F757/P757</f>
        <v>2525211.57161059</v>
      </c>
      <c r="R757" s="11">
        <f>G757/P757</f>
        <v>38096.377732507834</v>
      </c>
      <c r="S757">
        <f>4*(1/137)^2*(1-N757)*(C757-E757)^2/J757^2</f>
        <v>6.662860144145427E-3</v>
      </c>
      <c r="T757">
        <f>(1/S757)*O757*(J757+E757^2)^2/J757^2</f>
        <v>2967.7028303720886</v>
      </c>
      <c r="U757">
        <f>(J757+E757^2)^2/(4*(1/137)^2*(C757-E757)^2*(1-N757+2*N757*(J757+E757^2)/J757))</f>
        <v>2967.7028303720876</v>
      </c>
      <c r="V757">
        <f>AA757*U757*F757</f>
        <v>27353033.079280563</v>
      </c>
      <c r="W757">
        <f>AA757*U757*G757</f>
        <v>412659.07856323884</v>
      </c>
      <c r="X757">
        <f>O757</f>
        <v>0.71549878038582215</v>
      </c>
      <c r="Y757">
        <f>V757/(0.1973269^2*10000000)</f>
        <v>70.247828571168895</v>
      </c>
      <c r="Z757">
        <f>W757/(0.1973269^2*10000000)</f>
        <v>1.0597875608612166</v>
      </c>
      <c r="AA757">
        <v>1</v>
      </c>
      <c r="AB757">
        <f>SQRT(J757+E757^2)</f>
        <v>0.7178767719447241</v>
      </c>
    </row>
    <row r="758" spans="1:28" x14ac:dyDescent="0.2">
      <c r="A758">
        <v>6</v>
      </c>
      <c r="B758">
        <v>12</v>
      </c>
      <c r="C758">
        <v>1.2043999999999999</v>
      </c>
      <c r="D758">
        <v>22.01</v>
      </c>
      <c r="E758">
        <v>0.64999999999999991</v>
      </c>
      <c r="F758">
        <v>9124.9867799999993</v>
      </c>
      <c r="G758">
        <v>139.03</v>
      </c>
      <c r="H758">
        <v>13</v>
      </c>
      <c r="J758" s="7">
        <f>4*C758*(C758-E758)*N758</f>
        <v>9.7328831476446762E-2</v>
      </c>
      <c r="K758" s="8">
        <f>MP^2+2*MP*E758-J758</f>
        <v>2.0027793945516796</v>
      </c>
      <c r="L758" s="9">
        <f>SQRT(K758)</f>
        <v>1.4151958855761557</v>
      </c>
      <c r="M758" s="9">
        <f>PI()*D758/180</f>
        <v>0.38414696836395196</v>
      </c>
      <c r="N758" s="9">
        <f>(SIN(M758/2))^2</f>
        <v>3.6440770369623086E-2</v>
      </c>
      <c r="O758" s="9">
        <f>1/(1+2*(1+E758^2/J758)*(TAN(M758/2))^2)</f>
        <v>0.71226174626115013</v>
      </c>
      <c r="P758" s="10">
        <f>(1/137)*(C758-E758)*(K758-MP^2)/((4*PI()^2*J758*MP*C758)*(1-O758))</f>
        <v>3.6354782186511247E-3</v>
      </c>
      <c r="Q758" s="10">
        <f>F758/P758</f>
        <v>2509982.5198198142</v>
      </c>
      <c r="R758" s="11">
        <f>G758/P758</f>
        <v>38242.561676407029</v>
      </c>
      <c r="S758">
        <f>4*(1/137)^2*(1-N758)*(C758-E758)^2/J758^2</f>
        <v>6.6628601441454287E-3</v>
      </c>
      <c r="T758">
        <f>(1/S758)*O758*(J758+E758^2)^2/J758^2</f>
        <v>3049.4156915831541</v>
      </c>
      <c r="U758">
        <f>(J758+E758^2)^2/(4*(1/137)^2*(C758-E758)^2*(1-N758+2*N758*(J758+E758^2)/J758))</f>
        <v>3049.4156915831541</v>
      </c>
      <c r="V758">
        <f>AA758*U758*F758</f>
        <v>27825877.872420836</v>
      </c>
      <c r="W758">
        <f>AA758*U758*G758</f>
        <v>423960.26360080589</v>
      </c>
      <c r="X758">
        <f>O758</f>
        <v>0.71226174626115013</v>
      </c>
      <c r="Y758">
        <f>V758/(0.1973269^2*10000000)</f>
        <v>71.462184575967811</v>
      </c>
      <c r="Z758">
        <f>W758/(0.1973269^2*10000000)</f>
        <v>1.0888111688416939</v>
      </c>
      <c r="AA758">
        <v>1</v>
      </c>
      <c r="AB758">
        <f>SQRT(J758+E758^2)</f>
        <v>0.72099156130737529</v>
      </c>
    </row>
    <row r="759" spans="1:28" x14ac:dyDescent="0.2">
      <c r="A759">
        <v>6</v>
      </c>
      <c r="B759">
        <v>12</v>
      </c>
      <c r="C759">
        <v>1.2043999999999999</v>
      </c>
      <c r="D759">
        <v>22.01</v>
      </c>
      <c r="E759">
        <v>0.65399999999999991</v>
      </c>
      <c r="F759">
        <v>8848.3860339999992</v>
      </c>
      <c r="G759">
        <v>137.44999999999999</v>
      </c>
      <c r="H759">
        <v>13</v>
      </c>
      <c r="J759" s="7">
        <f>4*C759*(C759-E759)*N759</f>
        <v>9.6626603255115975E-2</v>
      </c>
      <c r="K759" s="8">
        <f>MP^2+2*MP*E759-J759</f>
        <v>2.0109877994782903</v>
      </c>
      <c r="L759" s="9">
        <f>SQRT(K759)</f>
        <v>1.418093015101016</v>
      </c>
      <c r="M759" s="9">
        <f>PI()*D759/180</f>
        <v>0.38414696836395196</v>
      </c>
      <c r="N759" s="9">
        <f>(SIN(M759/2))^2</f>
        <v>3.6440770369623086E-2</v>
      </c>
      <c r="O759" s="9">
        <f>1/(1+2*(1+E759^2/J759)*(TAN(M759/2))^2)</f>
        <v>0.70899486513877119</v>
      </c>
      <c r="P759" s="10">
        <f>(1/137)*(C759-E759)*(K759-MP^2)/((4*PI()^2*J759*MP*C759)*(1-O759))</f>
        <v>3.6209537697040489E-3</v>
      </c>
      <c r="Q759" s="10">
        <f>F759/P759</f>
        <v>2443661.6971012042</v>
      </c>
      <c r="R759" s="11">
        <f>G759/P759</f>
        <v>37959.611953630156</v>
      </c>
      <c r="S759">
        <f>4*(1/137)^2*(1-N759)*(C759-E759)^2/J759^2</f>
        <v>6.6628601441454278E-3</v>
      </c>
      <c r="T759">
        <f>(1/S759)*O759*(J759+E759^2)^2/J759^2</f>
        <v>3133.4246706900881</v>
      </c>
      <c r="U759">
        <f>(J759+E759^2)^2/(4*(1/137)^2*(C759-E759)^2*(1-N759+2*N759*(J759+E759^2)/J759))</f>
        <v>3133.4246706900881</v>
      </c>
      <c r="V759">
        <f>AA759*U759*F759</f>
        <v>27725751.094725221</v>
      </c>
      <c r="W759">
        <f>AA759*U759*G759</f>
        <v>430689.22098635259</v>
      </c>
      <c r="X759">
        <f>O759</f>
        <v>0.70899486513877119</v>
      </c>
      <c r="Y759">
        <f>V759/(0.1973269^2*10000000)</f>
        <v>71.205039831011803</v>
      </c>
      <c r="Z759">
        <f>W759/(0.1973269^2*10000000)</f>
        <v>1.1060924203764879</v>
      </c>
      <c r="AA759">
        <v>1</v>
      </c>
      <c r="AB759">
        <f>SQRT(J759+E759^2)</f>
        <v>0.72411504835565721</v>
      </c>
    </row>
    <row r="760" spans="1:28" x14ac:dyDescent="0.2">
      <c r="A760">
        <v>6</v>
      </c>
      <c r="B760">
        <v>12</v>
      </c>
      <c r="C760">
        <v>1.2043999999999999</v>
      </c>
      <c r="D760">
        <v>22.01</v>
      </c>
      <c r="E760">
        <v>0.65799999999999992</v>
      </c>
      <c r="F760">
        <v>8624.9455969999999</v>
      </c>
      <c r="G760">
        <v>135.4</v>
      </c>
      <c r="H760">
        <v>13</v>
      </c>
      <c r="J760" s="7">
        <f>4*C760*(C760-E760)*N760</f>
        <v>9.5924375033785175E-2</v>
      </c>
      <c r="K760" s="8">
        <f>MP^2+2*MP*E760-J760</f>
        <v>2.0191962044049014</v>
      </c>
      <c r="L760" s="9">
        <f>SQRT(K760)</f>
        <v>1.4209842379157136</v>
      </c>
      <c r="M760" s="9">
        <f>PI()*D760/180</f>
        <v>0.38414696836395196</v>
      </c>
      <c r="N760" s="9">
        <f>(SIN(M760/2))^2</f>
        <v>3.6440770369623086E-2</v>
      </c>
      <c r="O760" s="9">
        <f>1/(1+2*(1+E760^2/J760)*(TAN(M760/2))^2)</f>
        <v>0.70569807385112504</v>
      </c>
      <c r="P760" s="10">
        <f>(1/137)*(C760-E760)*(K760-MP^2)/((4*PI()^2*J760*MP*C760)*(1-O760))</f>
        <v>3.6063852517254809E-3</v>
      </c>
      <c r="Q760" s="10">
        <f>F760/P760</f>
        <v>2391576.327812837</v>
      </c>
      <c r="R760" s="11">
        <f>G760/P760</f>
        <v>37544.519109603629</v>
      </c>
      <c r="S760">
        <f>4*(1/137)^2*(1-N760)*(C760-E760)^2/J760^2</f>
        <v>6.6628601441454296E-3</v>
      </c>
      <c r="T760">
        <f>(1/S760)*O760*(J760+E760^2)^2/J760^2</f>
        <v>3219.7957339455952</v>
      </c>
      <c r="U760">
        <f>(J760+E760^2)^2/(4*(1/137)^2*(C760-E760)^2*(1-N760+2*N760*(J760+E760^2)/J760))</f>
        <v>3219.7957339455952</v>
      </c>
      <c r="V760">
        <f>AA760*U760*F760</f>
        <v>27770563.038733445</v>
      </c>
      <c r="W760">
        <f>AA760*U760*G760</f>
        <v>435960.3423762336</v>
      </c>
      <c r="X760">
        <f>O760</f>
        <v>0.70569807385112504</v>
      </c>
      <c r="Y760">
        <f>V760/(0.1973269^2*10000000)</f>
        <v>71.320125487198681</v>
      </c>
      <c r="Z760">
        <f>W760/(0.1973269^2*10000000)</f>
        <v>1.119629669817928</v>
      </c>
      <c r="AA760">
        <v>1</v>
      </c>
      <c r="AB760">
        <f>SQRT(J760+E760^2)</f>
        <v>0.72724712102131084</v>
      </c>
    </row>
    <row r="761" spans="1:28" x14ac:dyDescent="0.2">
      <c r="A761">
        <v>6</v>
      </c>
      <c r="B761">
        <v>12</v>
      </c>
      <c r="C761">
        <v>1.2043999999999999</v>
      </c>
      <c r="D761">
        <v>22.01</v>
      </c>
      <c r="E761">
        <v>0.66199999999999992</v>
      </c>
      <c r="F761">
        <v>8703.3773079999992</v>
      </c>
      <c r="G761">
        <v>137.94</v>
      </c>
      <c r="H761">
        <v>13</v>
      </c>
      <c r="J761" s="7">
        <f>4*C761*(C761-E761)*N761</f>
        <v>9.5222146812454403E-2</v>
      </c>
      <c r="K761" s="8">
        <f>MP^2+2*MP*E761-J761</f>
        <v>2.0274046093315121</v>
      </c>
      <c r="L761" s="9">
        <f>SQRT(K761)</f>
        <v>1.4238695900016658</v>
      </c>
      <c r="M761" s="9">
        <f>PI()*D761/180</f>
        <v>0.38414696836395196</v>
      </c>
      <c r="N761" s="9">
        <f>(SIN(M761/2))^2</f>
        <v>3.6440770369623086E-2</v>
      </c>
      <c r="O761" s="9">
        <f>1/(1+2*(1+E761^2/J761)*(TAN(M761/2))^2)</f>
        <v>0.70237131176440992</v>
      </c>
      <c r="P761" s="10">
        <f>(1/137)*(C761-E761)*(K761-MP^2)/((4*PI()^2*J761*MP*C761)*(1-O761))</f>
        <v>3.5917777896135447E-3</v>
      </c>
      <c r="Q761" s="10">
        <f>F761/P761</f>
        <v>2423139.1299227434</v>
      </c>
      <c r="R761" s="11">
        <f>G761/P761</f>
        <v>38404.38024837878</v>
      </c>
      <c r="S761">
        <f>4*(1/137)^2*(1-N761)*(C761-E761)^2/J761^2</f>
        <v>6.662860144145427E-3</v>
      </c>
      <c r="T761">
        <f>(1/S761)*O761*(J761+E761^2)^2/J761^2</f>
        <v>3308.5969088623474</v>
      </c>
      <c r="U761">
        <f>(J761+E761^2)^2/(4*(1/137)^2*(C761-E761)^2*(1-N761+2*N761*(J761+E761^2)/J761))</f>
        <v>3308.5969088623469</v>
      </c>
      <c r="V761">
        <f>AA761*U761*F761</f>
        <v>28795967.257911492</v>
      </c>
      <c r="W761">
        <f>AA761*U761*G761</f>
        <v>456387.85760847211</v>
      </c>
      <c r="X761">
        <f>O761</f>
        <v>0.70237131176440992</v>
      </c>
      <c r="Y761">
        <f>V761/(0.1973269^2*10000000)</f>
        <v>73.953559943852639</v>
      </c>
      <c r="Z761">
        <f>W761/(0.1973269^2*10000000)</f>
        <v>1.1720914419369479</v>
      </c>
      <c r="AA761">
        <v>1</v>
      </c>
      <c r="AB761">
        <f>SQRT(J761+E761^2)</f>
        <v>0.73038766885295525</v>
      </c>
    </row>
    <row r="762" spans="1:28" x14ac:dyDescent="0.2">
      <c r="A762">
        <v>6</v>
      </c>
      <c r="B762">
        <v>12</v>
      </c>
      <c r="C762">
        <v>1.2043999999999999</v>
      </c>
      <c r="D762">
        <v>22.01</v>
      </c>
      <c r="E762">
        <v>0.66599999999999993</v>
      </c>
      <c r="F762">
        <v>8752.947811</v>
      </c>
      <c r="G762">
        <v>139.01</v>
      </c>
      <c r="H762">
        <v>13</v>
      </c>
      <c r="J762" s="7">
        <f>4*C762*(C762-E762)*N762</f>
        <v>9.4519918591123617E-2</v>
      </c>
      <c r="K762" s="8">
        <f>MP^2+2*MP*E762-J762</f>
        <v>2.0356130142581228</v>
      </c>
      <c r="L762" s="9">
        <f>SQRT(K762)</f>
        <v>1.4267491069764588</v>
      </c>
      <c r="M762" s="9">
        <f>PI()*D762/180</f>
        <v>0.38414696836395196</v>
      </c>
      <c r="N762" s="9">
        <f>(SIN(M762/2))^2</f>
        <v>3.6440770369623086E-2</v>
      </c>
      <c r="O762" s="9">
        <f>1/(1+2*(1+E762^2/J762)*(TAN(M762/2))^2)</f>
        <v>0.69901452082301374</v>
      </c>
      <c r="P762" s="10">
        <f>(1/137)*(C762-E762)*(K762-MP^2)/((4*PI()^2*J762*MP*C762)*(1-O762))</f>
        <v>3.5771363483685045E-3</v>
      </c>
      <c r="Q762" s="10">
        <f>F762/P762</f>
        <v>2446914.7828240125</v>
      </c>
      <c r="R762" s="11">
        <f>G762/P762</f>
        <v>38860.693711997039</v>
      </c>
      <c r="S762">
        <f>4*(1/137)^2*(1-N762)*(C762-E762)^2/J762^2</f>
        <v>6.6628601441454287E-3</v>
      </c>
      <c r="T762">
        <f>(1/S762)*O762*(J762+E762^2)^2/J762^2</f>
        <v>3399.8983594792621</v>
      </c>
      <c r="U762">
        <f>(J762+E762^2)^2/(4*(1/137)^2*(C762-E762)^2*(1-N762+2*N762*(J762+E762^2)/J762))</f>
        <v>3399.898359479263</v>
      </c>
      <c r="V762">
        <f>AA762*U762*F762</f>
        <v>29759132.903226506</v>
      </c>
      <c r="W762">
        <f>AA762*U762*G762</f>
        <v>472619.8709512123</v>
      </c>
      <c r="X762">
        <f>O762</f>
        <v>0.69901452082301374</v>
      </c>
      <c r="Y762">
        <f>V762/(0.1973269^2*10000000)</f>
        <v>76.427153820685973</v>
      </c>
      <c r="Z762">
        <f>W762/(0.1973269^2*10000000)</f>
        <v>1.2137783615323281</v>
      </c>
      <c r="AA762">
        <v>1</v>
      </c>
      <c r="AB762">
        <f>SQRT(J762+E762^2)</f>
        <v>0.73353658299441582</v>
      </c>
    </row>
    <row r="763" spans="1:28" x14ac:dyDescent="0.2">
      <c r="A763">
        <v>6</v>
      </c>
      <c r="B763">
        <v>12</v>
      </c>
      <c r="C763">
        <v>1.2043999999999999</v>
      </c>
      <c r="D763">
        <v>22.01</v>
      </c>
      <c r="E763">
        <v>0.66999999999999993</v>
      </c>
      <c r="F763">
        <v>8712.8888590000006</v>
      </c>
      <c r="G763">
        <v>140.02000000000001</v>
      </c>
      <c r="H763">
        <v>13</v>
      </c>
      <c r="J763" s="7">
        <f>4*C763*(C763-E763)*N763</f>
        <v>9.381769036979283E-2</v>
      </c>
      <c r="K763" s="8">
        <f>MP^2+2*MP*E763-J763</f>
        <v>2.0438214191847335</v>
      </c>
      <c r="L763" s="9">
        <f>SQRT(K763)</f>
        <v>1.4296228240989766</v>
      </c>
      <c r="M763" s="9">
        <f>PI()*D763/180</f>
        <v>0.38414696836395196</v>
      </c>
      <c r="N763" s="9">
        <f>(SIN(M763/2))^2</f>
        <v>3.6440770369623086E-2</v>
      </c>
      <c r="O763" s="9">
        <f>1/(1+2*(1+E763^2/J763)*(TAN(M763/2))^2)</f>
        <v>0.69562764559395818</v>
      </c>
      <c r="P763" s="10">
        <f>(1/137)*(C763-E763)*(K763-MP^2)/((4*PI()^2*J763*MP*C763)*(1-O763))</f>
        <v>3.5624657369088819E-3</v>
      </c>
      <c r="Q763" s="10">
        <f>F763/P763</f>
        <v>2445746.7109733084</v>
      </c>
      <c r="R763" s="11">
        <f>G763/P763</f>
        <v>39304.237665874098</v>
      </c>
      <c r="S763">
        <f>4*(1/137)^2*(1-N763)*(C763-E763)^2/J763^2</f>
        <v>6.6628601441454296E-3</v>
      </c>
      <c r="T763">
        <f>(1/S763)*O763*(J763+E763^2)^2/J763^2</f>
        <v>3493.7724649559846</v>
      </c>
      <c r="U763">
        <f>(J763+E763^2)^2/(4*(1/137)^2*(C763-E763)^2*(1-N763+2*N763*(J763+E763^2)/J763))</f>
        <v>3493.772464955985</v>
      </c>
      <c r="V763">
        <f>AA763*U763*F763</f>
        <v>30440851.18579597</v>
      </c>
      <c r="W763">
        <f>AA763*U763*G763</f>
        <v>489198.02054313704</v>
      </c>
      <c r="X763">
        <f>O763</f>
        <v>0.69562764559395818</v>
      </c>
      <c r="Y763">
        <f>V763/(0.1973269^2*10000000)</f>
        <v>78.177936957202078</v>
      </c>
      <c r="Z763">
        <f>W763/(0.1973269^2*10000000)</f>
        <v>1.2563542253199118</v>
      </c>
      <c r="AA763">
        <v>1</v>
      </c>
      <c r="AB763">
        <f>SQRT(J763+E763^2)</f>
        <v>0.73669375616316501</v>
      </c>
    </row>
    <row r="764" spans="1:28" x14ac:dyDescent="0.2">
      <c r="A764">
        <v>6</v>
      </c>
      <c r="B764">
        <v>12</v>
      </c>
      <c r="C764">
        <v>1.2043999999999999</v>
      </c>
      <c r="D764">
        <v>22.01</v>
      </c>
      <c r="E764">
        <v>0.67399999999999993</v>
      </c>
      <c r="F764">
        <v>8865.2264300000006</v>
      </c>
      <c r="G764">
        <v>144.41999999999999</v>
      </c>
      <c r="H764">
        <v>13</v>
      </c>
      <c r="J764" s="7">
        <f>4*C764*(C764-E764)*N764</f>
        <v>9.3115462148462044E-2</v>
      </c>
      <c r="K764" s="8">
        <f>MP^2+2*MP*E764-J764</f>
        <v>2.0520298241113442</v>
      </c>
      <c r="L764" s="9">
        <f>SQRT(K764)</f>
        <v>1.4324907762744388</v>
      </c>
      <c r="M764" s="9">
        <f>PI()*D764/180</f>
        <v>0.38414696836395196</v>
      </c>
      <c r="N764" s="9">
        <f>(SIN(M764/2))^2</f>
        <v>3.6440770369623086E-2</v>
      </c>
      <c r="O764" s="9">
        <f>1/(1+2*(1+E764^2/J764)*(TAN(M764/2))^2)</f>
        <v>0.69221063331133859</v>
      </c>
      <c r="P764" s="10">
        <f>(1/137)*(C764-E764)*(K764-MP^2)/((4*PI()^2*J764*MP*C764)*(1-O764))</f>
        <v>3.5477706118323166E-3</v>
      </c>
      <c r="Q764" s="10">
        <f>F764/P764</f>
        <v>2498816.1298910412</v>
      </c>
      <c r="R764" s="11">
        <f>G764/P764</f>
        <v>40707.254160778844</v>
      </c>
      <c r="S764">
        <f>4*(1/137)^2*(1-N764)*(C764-E764)^2/J764^2</f>
        <v>6.6628601441454287E-3</v>
      </c>
      <c r="T764">
        <f>(1/S764)*O764*(J764+E764^2)^2/J764^2</f>
        <v>3590.2939016707714</v>
      </c>
      <c r="U764">
        <f>(J764+E764^2)^2/(4*(1/137)^2*(C764-E764)^2*(1-N764+2*N764*(J764+E764^2)/J764))</f>
        <v>3590.2939016707724</v>
      </c>
      <c r="V764">
        <f>AA764*U764*F764</f>
        <v>31828768.388559554</v>
      </c>
      <c r="W764">
        <f>AA764*U764*G764</f>
        <v>518510.24527929293</v>
      </c>
      <c r="X764">
        <f>O764</f>
        <v>0.69221063331133859</v>
      </c>
      <c r="Y764">
        <f>V764/(0.1973269^2*10000000)</f>
        <v>81.742374197054858</v>
      </c>
      <c r="Z764">
        <f>W764/(0.1973269^2*10000000)</f>
        <v>1.3316336333598489</v>
      </c>
      <c r="AA764">
        <v>1</v>
      </c>
      <c r="AB764">
        <f>SQRT(J764+E764^2)</f>
        <v>0.73985908262888944</v>
      </c>
    </row>
    <row r="765" spans="1:28" x14ac:dyDescent="0.2">
      <c r="A765">
        <v>6</v>
      </c>
      <c r="B765">
        <v>12</v>
      </c>
      <c r="C765">
        <v>1.2043999999999999</v>
      </c>
      <c r="D765">
        <v>22.01</v>
      </c>
      <c r="E765">
        <v>0.67799999999999994</v>
      </c>
      <c r="F765">
        <v>8436.2246219999997</v>
      </c>
      <c r="G765">
        <v>139.85</v>
      </c>
      <c r="H765">
        <v>13</v>
      </c>
      <c r="J765" s="7">
        <f>4*C765*(C765-E765)*N765</f>
        <v>9.2413233927131258E-2</v>
      </c>
      <c r="K765" s="8">
        <f>MP^2+2*MP*E765-J765</f>
        <v>2.0602382290379553</v>
      </c>
      <c r="L765" s="9">
        <f>SQRT(K765)</f>
        <v>1.4353529980593469</v>
      </c>
      <c r="M765" s="9">
        <f>PI()*D765/180</f>
        <v>0.38414696836395196</v>
      </c>
      <c r="N765" s="9">
        <f>(SIN(M765/2))^2</f>
        <v>3.6440770369623086E-2</v>
      </c>
      <c r="O765" s="9">
        <f>1/(1+2*(1+E765^2/J765)*(TAN(M765/2))^2)</f>
        <v>0.68876343392074069</v>
      </c>
      <c r="P765" s="10">
        <f>(1/137)*(C765-E765)*(K765-MP^2)/((4*PI()^2*J765*MP*C765)*(1-O765))</f>
        <v>3.5330554811197497E-3</v>
      </c>
      <c r="Q765" s="10">
        <f>F765/P765</f>
        <v>2387798.5123874317</v>
      </c>
      <c r="R765" s="11">
        <f>G765/P765</f>
        <v>39583.301407901075</v>
      </c>
      <c r="S765">
        <f>4*(1/137)^2*(1-N765)*(C765-E765)^2/J765^2</f>
        <v>6.6628601441454296E-3</v>
      </c>
      <c r="T765">
        <f>(1/S765)*O765*(J765+E765^2)^2/J765^2</f>
        <v>3689.5397290077681</v>
      </c>
      <c r="U765">
        <f>(J765+E765^2)^2/(4*(1/137)^2*(C765-E765)^2*(1-N765+2*N765*(J765+E765^2)/J765))</f>
        <v>3689.5397290077685</v>
      </c>
      <c r="V765">
        <f>AA765*U765*F765</f>
        <v>31125785.905702543</v>
      </c>
      <c r="W765">
        <f>AA765*U765*G765</f>
        <v>515982.13110173639</v>
      </c>
      <c r="X765">
        <f>O765</f>
        <v>0.68876343392074069</v>
      </c>
      <c r="Y765">
        <f>V765/(0.1973269^2*10000000)</f>
        <v>79.936980520926085</v>
      </c>
      <c r="Z765">
        <f>W765/(0.1973269^2*10000000)</f>
        <v>1.3251409518777408</v>
      </c>
      <c r="AA765">
        <v>1</v>
      </c>
      <c r="AB765">
        <f>SQRT(J765+E765^2)</f>
        <v>0.74303245819219177</v>
      </c>
    </row>
    <row r="766" spans="1:28" x14ac:dyDescent="0.2">
      <c r="A766">
        <v>6</v>
      </c>
      <c r="B766">
        <v>12</v>
      </c>
      <c r="C766">
        <v>1.2043999999999999</v>
      </c>
      <c r="D766">
        <v>22.01</v>
      </c>
      <c r="E766">
        <v>0.68599999999999994</v>
      </c>
      <c r="F766">
        <v>8447.9689199999993</v>
      </c>
      <c r="G766">
        <v>120.44</v>
      </c>
      <c r="H766">
        <v>13</v>
      </c>
      <c r="J766" s="7">
        <f>4*C766*(C766-E766)*N766</f>
        <v>9.10087774844697E-2</v>
      </c>
      <c r="K766" s="8">
        <f>MP^2+2*MP*E766-J766</f>
        <v>2.0766550388911766</v>
      </c>
      <c r="L766" s="9">
        <f>SQRT(K766)</f>
        <v>1.4410603869689766</v>
      </c>
      <c r="M766" s="9">
        <f>PI()*D766/180</f>
        <v>0.38414696836395196</v>
      </c>
      <c r="N766" s="9">
        <f>(SIN(M766/2))^2</f>
        <v>3.6440770369623086E-2</v>
      </c>
      <c r="O766" s="9">
        <f>1/(1+2*(1+E766^2/J766)*(TAN(M766/2))^2)</f>
        <v>0.68177828742162838</v>
      </c>
      <c r="P766" s="10">
        <f>(1/137)*(C766-E766)*(K766-MP^2)/((4*PI()^2*J766*MP*C766)*(1-O766))</f>
        <v>3.5035825134466254E-3</v>
      </c>
      <c r="Q766" s="10">
        <f>F766/P766</f>
        <v>2411237.3228194267</v>
      </c>
      <c r="R766" s="11">
        <f>G766/P766</f>
        <v>34376.241900327892</v>
      </c>
      <c r="S766">
        <f>4*(1/137)^2*(1-N766)*(C766-E766)^2/J766^2</f>
        <v>6.6628601441454278E-3</v>
      </c>
      <c r="T766">
        <f>(1/S766)*O766*(J766+E766^2)^2/J766^2</f>
        <v>3896.5252502540739</v>
      </c>
      <c r="U766">
        <f>(J766+E766^2)^2/(4*(1/137)^2*(C766-E766)^2*(1-N766+2*N766*(J766+E766^2)/J766))</f>
        <v>3896.5252502540739</v>
      </c>
      <c r="V766">
        <f>AA766*U766*F766</f>
        <v>32917724.210141636</v>
      </c>
      <c r="W766">
        <f>AA766*U766*G766</f>
        <v>469297.50114060065</v>
      </c>
      <c r="X766">
        <f>O766</f>
        <v>0.68177828742162838</v>
      </c>
      <c r="Y766">
        <f>V766/(0.1973269^2*10000000)</f>
        <v>84.539021342340519</v>
      </c>
      <c r="Z766">
        <f>W766/(0.1973269^2*10000000)</f>
        <v>1.2052458794405096</v>
      </c>
      <c r="AA766">
        <v>1</v>
      </c>
      <c r="AB766">
        <f>SQRT(J766+E766^2)</f>
        <v>0.74940294734172852</v>
      </c>
    </row>
    <row r="767" spans="1:28" x14ac:dyDescent="0.2">
      <c r="A767">
        <v>6</v>
      </c>
      <c r="B767">
        <v>12</v>
      </c>
      <c r="C767">
        <v>1.2043999999999999</v>
      </c>
      <c r="D767">
        <v>22.01</v>
      </c>
      <c r="E767">
        <v>0.69</v>
      </c>
      <c r="F767">
        <v>8735.0310169999993</v>
      </c>
      <c r="G767">
        <v>123.95</v>
      </c>
      <c r="H767">
        <v>13</v>
      </c>
      <c r="J767" s="7">
        <f>4*C767*(C767-E767)*N767</f>
        <v>9.0306549263138899E-2</v>
      </c>
      <c r="K767" s="8">
        <f>MP^2+2*MP*E767-J767</f>
        <v>2.0848634438177873</v>
      </c>
      <c r="L767" s="9">
        <f>SQRT(K767)</f>
        <v>1.4439056215064014</v>
      </c>
      <c r="M767" s="9">
        <f>PI()*D767/180</f>
        <v>0.38414696836395196</v>
      </c>
      <c r="N767" s="9">
        <f>(SIN(M767/2))^2</f>
        <v>3.6440770369623086E-2</v>
      </c>
      <c r="O767" s="9">
        <f>1/(1+2*(1+E767^2/J767)*(TAN(M767/2))^2)</f>
        <v>0.6782402541608531</v>
      </c>
      <c r="P767" s="10">
        <f>(1/137)*(C767-E767)*(K767-MP^2)/((4*PI()^2*J767*MP*C767)*(1-O767))</f>
        <v>3.4888329818874007E-3</v>
      </c>
      <c r="Q767" s="10">
        <f>F767/P767</f>
        <v>2503711.4308276498</v>
      </c>
      <c r="R767" s="11">
        <f>G767/P767</f>
        <v>35527.639369238335</v>
      </c>
      <c r="S767">
        <f>4*(1/137)^2*(1-N767)*(C767-E767)^2/J767^2</f>
        <v>6.6628601441454296E-3</v>
      </c>
      <c r="T767">
        <f>(1/S767)*O767*(J767+E767^2)^2/J767^2</f>
        <v>4004.4318057299138</v>
      </c>
      <c r="U767">
        <f>(J767+E767^2)^2/(4*(1/137)^2*(C767-E767)^2*(1-N767+2*N767*(J767+E767^2)/J767))</f>
        <v>4004.4318057299142</v>
      </c>
      <c r="V767">
        <f>AA767*U767*F767</f>
        <v>34978836.028512113</v>
      </c>
      <c r="W767">
        <f>AA767*U767*G767</f>
        <v>496349.32232022285</v>
      </c>
      <c r="X767">
        <f>O767</f>
        <v>0.6782402541608531</v>
      </c>
      <c r="Y767">
        <f>V767/(0.1973269^2*10000000)</f>
        <v>89.832351309194337</v>
      </c>
      <c r="Z767">
        <f>W767/(0.1973269^2*10000000)</f>
        <v>1.2747201381545639</v>
      </c>
      <c r="AA767">
        <v>1</v>
      </c>
      <c r="AB767">
        <f>SQRT(J767+E767^2)</f>
        <v>0.75259985999409995</v>
      </c>
    </row>
    <row r="768" spans="1:28" x14ac:dyDescent="0.2">
      <c r="A768">
        <v>6</v>
      </c>
      <c r="B768">
        <v>12</v>
      </c>
      <c r="C768">
        <v>1.2043999999999999</v>
      </c>
      <c r="D768">
        <v>22.01</v>
      </c>
      <c r="E768">
        <v>0.69399999999999995</v>
      </c>
      <c r="F768">
        <v>8500.8833379999996</v>
      </c>
      <c r="G768">
        <v>121.63</v>
      </c>
      <c r="H768">
        <v>13</v>
      </c>
      <c r="J768" s="7">
        <f>4*C768*(C768-E768)*N768</f>
        <v>8.9604321041808113E-2</v>
      </c>
      <c r="K768" s="8">
        <f>MP^2+2*MP*E768-J768</f>
        <v>2.0930718487443984</v>
      </c>
      <c r="L768" s="9">
        <f>SQRT(K768)</f>
        <v>1.446745260487968</v>
      </c>
      <c r="M768" s="9">
        <f>PI()*D768/180</f>
        <v>0.38414696836395196</v>
      </c>
      <c r="N768" s="9">
        <f>(SIN(M768/2))^2</f>
        <v>3.6440770369623086E-2</v>
      </c>
      <c r="O768" s="9">
        <f>1/(1+2*(1+E768^2/J768)*(TAN(M768/2))^2)</f>
        <v>0.6746718615759828</v>
      </c>
      <c r="P768" s="10">
        <f>(1/137)*(C768-E768)*(K768-MP^2)/((4*PI()^2*J768*MP*C768)*(1-O768))</f>
        <v>3.4740800624904937E-3</v>
      </c>
      <c r="Q768" s="10">
        <f>F768/P768</f>
        <v>2446945.1437759609</v>
      </c>
      <c r="R768" s="11">
        <f>G768/P768</f>
        <v>35010.707241100841</v>
      </c>
      <c r="S768">
        <f>4*(1/137)^2*(1-N768)*(C768-E768)^2/J768^2</f>
        <v>6.6628601441454305E-3</v>
      </c>
      <c r="T768">
        <f>(1/S768)*O768*(J768+E768^2)^2/J768^2</f>
        <v>4115.396675694109</v>
      </c>
      <c r="U768">
        <f>(J768+E768^2)^2/(4*(1/137)^2*(C768-E768)^2*(1-N768+2*N768*(J768+E768^2)/J768))</f>
        <v>4115.396675694109</v>
      </c>
      <c r="V768">
        <f>AA768*U768*F768</f>
        <v>34984507.029668637</v>
      </c>
      <c r="W768">
        <f>AA768*U768*G768</f>
        <v>500555.69766467449</v>
      </c>
      <c r="X768">
        <f>O768</f>
        <v>0.6746718615759828</v>
      </c>
      <c r="Y768">
        <f>V768/(0.1973269^2*10000000)</f>
        <v>89.846915526475684</v>
      </c>
      <c r="Z768">
        <f>W768/(0.1973269^2*10000000)</f>
        <v>1.2855229157933938</v>
      </c>
      <c r="AA768">
        <v>1</v>
      </c>
      <c r="AB768">
        <f>SQRT(J768+E768^2)</f>
        <v>0.75580441983479307</v>
      </c>
    </row>
    <row r="769" spans="1:28" x14ac:dyDescent="0.2">
      <c r="A769">
        <v>6</v>
      </c>
      <c r="B769">
        <v>12</v>
      </c>
      <c r="C769">
        <v>1.2043999999999999</v>
      </c>
      <c r="D769">
        <v>22.01</v>
      </c>
      <c r="E769">
        <v>0.69799999999999995</v>
      </c>
      <c r="F769">
        <v>8293.3217420000001</v>
      </c>
      <c r="G769">
        <v>119.87</v>
      </c>
      <c r="H769">
        <v>13</v>
      </c>
      <c r="J769" s="7">
        <f>4*C769*(C769-E769)*N769</f>
        <v>8.8902092820477341E-2</v>
      </c>
      <c r="K769" s="8">
        <f>MP^2+2*MP*E769-J769</f>
        <v>2.1012802536710096</v>
      </c>
      <c r="L769" s="9">
        <f>SQRT(K769)</f>
        <v>1.4495793367977516</v>
      </c>
      <c r="M769" s="9">
        <f>PI()*D769/180</f>
        <v>0.38414696836395196</v>
      </c>
      <c r="N769" s="9">
        <f>(SIN(M769/2))^2</f>
        <v>3.6440770369623086E-2</v>
      </c>
      <c r="O769" s="9">
        <f>1/(1+2*(1+E769^2/J769)*(TAN(M769/2))^2)</f>
        <v>0.67107307383434622</v>
      </c>
      <c r="P769" s="10">
        <f>(1/137)*(C769-E769)*(K769-MP^2)/((4*PI()^2*J769*MP*C769)*(1-O769))</f>
        <v>3.4593275736619919E-3</v>
      </c>
      <c r="Q769" s="10">
        <f>F769/P769</f>
        <v>2397379.7119250013</v>
      </c>
      <c r="R769" s="11">
        <f>G769/P769</f>
        <v>34651.242892591239</v>
      </c>
      <c r="S769">
        <f>4*(1/137)^2*(1-N769)*(C769-E769)^2/J769^2</f>
        <v>6.6628601441454278E-3</v>
      </c>
      <c r="T769">
        <f>(1/S769)*O769*(J769+E769^2)^2/J769^2</f>
        <v>4229.510265016379</v>
      </c>
      <c r="U769">
        <f>(J769+E769^2)^2/(4*(1/137)^2*(C769-E769)^2*(1-N769+2*N769*(J769+E769^2)/J769))</f>
        <v>4229.510265016379</v>
      </c>
      <c r="V769">
        <f>AA769*U769*F769</f>
        <v>35076689.438872516</v>
      </c>
      <c r="W769">
        <f>AA769*U769*G769</f>
        <v>506991.39546751336</v>
      </c>
      <c r="X769">
        <f>O769</f>
        <v>0.67107307383434622</v>
      </c>
      <c r="Y769">
        <f>V769/(0.1973269^2*10000000)</f>
        <v>90.083657611357538</v>
      </c>
      <c r="Z769">
        <f>W769/(0.1973269^2*10000000)</f>
        <v>1.3020510205443119</v>
      </c>
      <c r="AA769">
        <v>1</v>
      </c>
      <c r="AB769">
        <f>SQRT(J769+E769^2)</f>
        <v>0.75901653000476699</v>
      </c>
    </row>
    <row r="770" spans="1:28" x14ac:dyDescent="0.2">
      <c r="A770">
        <v>6</v>
      </c>
      <c r="B770">
        <v>12</v>
      </c>
      <c r="C770">
        <v>1.2043999999999999</v>
      </c>
      <c r="D770">
        <v>22.01</v>
      </c>
      <c r="E770">
        <v>0.70199999999999996</v>
      </c>
      <c r="F770">
        <v>8292.1191419999996</v>
      </c>
      <c r="G770">
        <v>121.32</v>
      </c>
      <c r="H770">
        <v>13</v>
      </c>
      <c r="J770" s="7">
        <f>4*C770*(C770-E770)*N770</f>
        <v>8.8199864599146555E-2</v>
      </c>
      <c r="K770" s="8">
        <f>MP^2+2*MP*E770-J770</f>
        <v>2.1094886585976202</v>
      </c>
      <c r="L770" s="9">
        <f>SQRT(K770)</f>
        <v>1.4524078829989944</v>
      </c>
      <c r="M770" s="9">
        <f>PI()*D770/180</f>
        <v>0.38414696836395196</v>
      </c>
      <c r="N770" s="9">
        <f>(SIN(M770/2))^2</f>
        <v>3.6440770369623086E-2</v>
      </c>
      <c r="O770" s="9">
        <f>1/(1+2*(1+E770^2/J770)*(TAN(M770/2))^2)</f>
        <v>0.66744385807982887</v>
      </c>
      <c r="P770" s="10">
        <f>(1/137)*(C770-E770)*(K770-MP^2)/((4*PI()^2*J770*MP*C770)*(1-O770))</f>
        <v>3.4445792061732765E-3</v>
      </c>
      <c r="Q770" s="10">
        <f>F770/P770</f>
        <v>2407295.2444057898</v>
      </c>
      <c r="R770" s="11">
        <f>G770/P770</f>
        <v>35220.557501645992</v>
      </c>
      <c r="S770">
        <f>4*(1/137)^2*(1-N770)*(C770-E770)^2/J770^2</f>
        <v>6.6628601441454287E-3</v>
      </c>
      <c r="T770">
        <f>(1/S770)*O770*(J770+E770^2)^2/J770^2</f>
        <v>4346.865965725935</v>
      </c>
      <c r="U770">
        <f>(J770+E770^2)^2/(4*(1/137)^2*(C770-E770)^2*(1-N770+2*N770*(J770+E770^2)/J770))</f>
        <v>4346.865965725935</v>
      </c>
      <c r="V770">
        <f>AA770*U770*F770</f>
        <v>36044730.482104339</v>
      </c>
      <c r="W770">
        <f>AA770*U770*G770</f>
        <v>527361.77896187035</v>
      </c>
      <c r="X770">
        <f>O770</f>
        <v>0.66744385807982887</v>
      </c>
      <c r="Y770">
        <f>V770/(0.1973269^2*10000000)</f>
        <v>92.569772443950484</v>
      </c>
      <c r="Z770">
        <f>W770/(0.1973269^2*10000000)</f>
        <v>1.3543660674165541</v>
      </c>
      <c r="AA770">
        <v>1</v>
      </c>
      <c r="AB770">
        <f>SQRT(J770+E770^2)</f>
        <v>0.76223609505136036</v>
      </c>
    </row>
    <row r="771" spans="1:28" x14ac:dyDescent="0.2">
      <c r="A771">
        <v>6</v>
      </c>
      <c r="B771">
        <v>12</v>
      </c>
      <c r="C771">
        <v>1.2043999999999999</v>
      </c>
      <c r="D771">
        <v>22.01</v>
      </c>
      <c r="E771">
        <v>0.70599999999999996</v>
      </c>
      <c r="F771">
        <v>8289.9785840000004</v>
      </c>
      <c r="G771">
        <v>122.19</v>
      </c>
      <c r="H771">
        <v>13</v>
      </c>
      <c r="J771" s="7">
        <f>4*C771*(C771-E771)*N771</f>
        <v>8.7497636377815755E-2</v>
      </c>
      <c r="K771" s="8">
        <f>MP^2+2*MP*E771-J771</f>
        <v>2.1176970635242309</v>
      </c>
      <c r="L771" s="9">
        <f>SQRT(K771)</f>
        <v>1.4552309313384701</v>
      </c>
      <c r="M771" s="9">
        <f>PI()*D771/180</f>
        <v>0.38414696836395196</v>
      </c>
      <c r="N771" s="9">
        <f>(SIN(M771/2))^2</f>
        <v>3.6440770369623086E-2</v>
      </c>
      <c r="O771" s="9">
        <f>1/(1+2*(1+E771^2/J771)*(TAN(M771/2))^2)</f>
        <v>0.66378418447663712</v>
      </c>
      <c r="P771" s="10">
        <f>(1/137)*(C771-E771)*(K771-MP^2)/((4*PI()^2*J771*MP*C771)*(1-O771))</f>
        <v>3.4298385264449355E-3</v>
      </c>
      <c r="Q771" s="10">
        <f>F771/P771</f>
        <v>2417017.1627854016</v>
      </c>
      <c r="R771" s="11">
        <f>G771/P771</f>
        <v>35625.583845386231</v>
      </c>
      <c r="S771">
        <f>4*(1/137)^2*(1-N771)*(C771-E771)^2/J771^2</f>
        <v>6.6628601441454305E-3</v>
      </c>
      <c r="T771">
        <f>(1/S771)*O771*(J771+E771^2)^2/J771^2</f>
        <v>4467.5602748960773</v>
      </c>
      <c r="U771">
        <f>(J771+E771^2)^2/(4*(1/137)^2*(C771-E771)^2*(1-N771+2*N771*(J771+E771^2)/J771))</f>
        <v>4467.5602748960773</v>
      </c>
      <c r="V771">
        <f>AA771*U771*F771</f>
        <v>37035979.001617633</v>
      </c>
      <c r="W771">
        <f>AA771*U771*G771</f>
        <v>545891.18998955167</v>
      </c>
      <c r="X771">
        <f>O771</f>
        <v>0.66378418447663712</v>
      </c>
      <c r="Y771">
        <f>V771/(0.1973269^2*10000000)</f>
        <v>95.115488521153651</v>
      </c>
      <c r="Z771">
        <f>W771/(0.1973269^2*10000000)</f>
        <v>1.4019531443459956</v>
      </c>
      <c r="AA771">
        <v>1</v>
      </c>
      <c r="AB771">
        <f>SQRT(J771+E771^2)</f>
        <v>0.76546302090814011</v>
      </c>
    </row>
    <row r="772" spans="1:28" x14ac:dyDescent="0.2">
      <c r="A772">
        <v>6</v>
      </c>
      <c r="B772">
        <v>12</v>
      </c>
      <c r="C772">
        <v>1.2043999999999999</v>
      </c>
      <c r="D772">
        <v>22.01</v>
      </c>
      <c r="E772">
        <v>0.71</v>
      </c>
      <c r="F772">
        <v>8192.365796</v>
      </c>
      <c r="G772">
        <v>122.21</v>
      </c>
      <c r="H772">
        <v>13</v>
      </c>
      <c r="J772" s="7">
        <f>4*C772*(C772-E772)*N772</f>
        <v>8.6795408156484968E-2</v>
      </c>
      <c r="K772" s="8">
        <f>MP^2+2*MP*E772-J772</f>
        <v>2.1259054684508416</v>
      </c>
      <c r="L772" s="9">
        <f>SQRT(K772)</f>
        <v>1.4580485137507742</v>
      </c>
      <c r="M772" s="9">
        <f>PI()*D772/180</f>
        <v>0.38414696836395196</v>
      </c>
      <c r="N772" s="9">
        <f>(SIN(M772/2))^2</f>
        <v>3.6440770369623086E-2</v>
      </c>
      <c r="O772" s="9">
        <f>1/(1+2*(1+E772^2/J772)*(TAN(M772/2))^2)</f>
        <v>0.66009402625289504</v>
      </c>
      <c r="P772" s="10">
        <f>(1/137)*(C772-E772)*(K772-MP^2)/((4*PI()^2*J772*MP*C772)*(1-O772))</f>
        <v>3.4151089797689158E-3</v>
      </c>
      <c r="Q772" s="10">
        <f>F772/P772</f>
        <v>2398859.2588205892</v>
      </c>
      <c r="R772" s="11">
        <f>G772/P772</f>
        <v>35785.095211886728</v>
      </c>
      <c r="S772">
        <f>4*(1/137)^2*(1-N772)*(C772-E772)^2/J772^2</f>
        <v>6.6628601441454305E-3</v>
      </c>
      <c r="T772">
        <f>(1/S772)*O772*(J772+E772^2)^2/J772^2</f>
        <v>4591.6929181912019</v>
      </c>
      <c r="U772">
        <f>(J772+E772^2)^2/(4*(1/137)^2*(C772-E772)^2*(1-N772+2*N772*(J772+E772^2)/J772))</f>
        <v>4591.6929181912028</v>
      </c>
      <c r="V772">
        <f>AA772*U772*F772</f>
        <v>37616828.00872504</v>
      </c>
      <c r="W772">
        <f>AA772*U772*G772</f>
        <v>561150.79153214686</v>
      </c>
      <c r="X772">
        <f>O772</f>
        <v>0.66009402625289504</v>
      </c>
      <c r="Y772">
        <f>V772/(0.1973269^2*10000000)</f>
        <v>96.607220036219985</v>
      </c>
      <c r="Z772">
        <f>W772/(0.1973269^2*10000000)</f>
        <v>1.4411427241677872</v>
      </c>
      <c r="AA772">
        <v>1</v>
      </c>
      <c r="AB772">
        <f>SQRT(J772+E772^2)</f>
        <v>0.76869721487493692</v>
      </c>
    </row>
    <row r="773" spans="1:28" x14ac:dyDescent="0.2">
      <c r="A773">
        <v>6</v>
      </c>
      <c r="B773">
        <v>12</v>
      </c>
      <c r="C773">
        <v>1.2043999999999999</v>
      </c>
      <c r="D773">
        <v>22.01</v>
      </c>
      <c r="E773">
        <v>0.71399999999999997</v>
      </c>
      <c r="F773">
        <v>7912.7459779999999</v>
      </c>
      <c r="G773">
        <v>119.93</v>
      </c>
      <c r="H773">
        <v>13</v>
      </c>
      <c r="J773" s="7">
        <f>4*C773*(C773-E773)*N773</f>
        <v>8.6093179935154196E-2</v>
      </c>
      <c r="K773" s="8">
        <f>MP^2+2*MP*E773-J773</f>
        <v>2.1341138733774523</v>
      </c>
      <c r="L773" s="9">
        <f>SQRT(K773)</f>
        <v>1.4608606618625379</v>
      </c>
      <c r="M773" s="9">
        <f>PI()*D773/180</f>
        <v>0.38414696836395196</v>
      </c>
      <c r="N773" s="9">
        <f>(SIN(M773/2))^2</f>
        <v>3.6440770369623086E-2</v>
      </c>
      <c r="O773" s="9">
        <f>1/(1+2*(1+E773^2/J773)*(TAN(M773/2))^2)</f>
        <v>0.65637335974405131</v>
      </c>
      <c r="P773" s="10">
        <f>(1/137)*(C773-E773)*(K773-MP^2)/((4*PI()^2*J773*MP*C773)*(1-O773))</f>
        <v>3.4003938934688278E-3</v>
      </c>
      <c r="Q773" s="10">
        <f>F773/P773</f>
        <v>2327008.6424981807</v>
      </c>
      <c r="R773" s="11">
        <f>G773/P773</f>
        <v>35269.443410762149</v>
      </c>
      <c r="S773">
        <f>4*(1/137)^2*(1-N773)*(C773-E773)^2/J773^2</f>
        <v>6.6628601441454278E-3</v>
      </c>
      <c r="T773">
        <f>(1/S773)*O773*(J773+E773^2)^2/J773^2</f>
        <v>4719.3669793991949</v>
      </c>
      <c r="U773">
        <f>(J773+E773^2)^2/(4*(1/137)^2*(C773-E773)^2*(1-N773+2*N773*(J773+E773^2)/J773))</f>
        <v>4719.366979399194</v>
      </c>
      <c r="V773">
        <f>AA773*U773*F773</f>
        <v>37343152.084946983</v>
      </c>
      <c r="W773">
        <f>AA773*U773*G773</f>
        <v>565993.68183934537</v>
      </c>
      <c r="X773">
        <f>O773</f>
        <v>0.65637335974405131</v>
      </c>
      <c r="Y773">
        <f>V773/(0.1973269^2*10000000)</f>
        <v>95.904367839833043</v>
      </c>
      <c r="Z773">
        <f>W773/(0.1973269^2*10000000)</f>
        <v>1.4535801941588851</v>
      </c>
      <c r="AA773">
        <v>1</v>
      </c>
      <c r="AB773">
        <f>SQRT(J773+E773^2)</f>
        <v>0.77193858559807338</v>
      </c>
    </row>
    <row r="774" spans="1:28" x14ac:dyDescent="0.2">
      <c r="A774">
        <v>6</v>
      </c>
      <c r="B774">
        <v>12</v>
      </c>
      <c r="C774">
        <v>1.2043999999999999</v>
      </c>
      <c r="D774">
        <v>22.01</v>
      </c>
      <c r="E774">
        <v>0.71799999999999997</v>
      </c>
      <c r="F774">
        <v>7936.6610380000002</v>
      </c>
      <c r="G774">
        <v>122.07</v>
      </c>
      <c r="H774">
        <v>13</v>
      </c>
      <c r="J774" s="7">
        <f>4*C774*(C774-E774)*N774</f>
        <v>8.539095171382341E-2</v>
      </c>
      <c r="K774" s="8">
        <f>MP^2+2*MP*E774-J774</f>
        <v>2.142322278304063</v>
      </c>
      <c r="L774" s="9">
        <f>SQRT(K774)</f>
        <v>1.4636674069965701</v>
      </c>
      <c r="M774" s="9">
        <f>PI()*D774/180</f>
        <v>0.38414696836395196</v>
      </c>
      <c r="N774" s="9">
        <f>(SIN(M774/2))^2</f>
        <v>3.6440770369623086E-2</v>
      </c>
      <c r="O774" s="9">
        <f>1/(1+2*(1+E774^2/J774)*(TAN(M774/2))^2)</f>
        <v>0.65262216443607712</v>
      </c>
      <c r="P774" s="10">
        <f>(1/137)*(C774-E774)*(K774-MP^2)/((4*PI()^2*J774*MP*C774)*(1-O774))</f>
        <v>3.3856964799984087E-3</v>
      </c>
      <c r="Q774" s="10">
        <f>F774/P774</f>
        <v>2344173.8161962265</v>
      </c>
      <c r="R774" s="11">
        <f>G774/P774</f>
        <v>36054.61999359652</v>
      </c>
      <c r="S774">
        <f>4*(1/137)^2*(1-N774)*(C774-E774)^2/J774^2</f>
        <v>6.6628601441454287E-3</v>
      </c>
      <c r="T774">
        <f>(1/S774)*O774*(J774+E774^2)^2/J774^2</f>
        <v>4850.6890362935883</v>
      </c>
      <c r="U774">
        <f>(J774+E774^2)^2/(4*(1/137)^2*(C774-E774)^2*(1-N774+2*N774*(J774+E774^2)/J774))</f>
        <v>4850.6890362935883</v>
      </c>
      <c r="V774">
        <f>AA774*U774*F774</f>
        <v>38498274.681805089</v>
      </c>
      <c r="W774">
        <f>AA774*U774*G774</f>
        <v>592123.61066035833</v>
      </c>
      <c r="X774">
        <f>O774</f>
        <v>0.65262216443607712</v>
      </c>
      <c r="Y774">
        <f>V774/(0.1973269^2*10000000)</f>
        <v>98.870943938636415</v>
      </c>
      <c r="Z774">
        <f>W774/(0.1973269^2*10000000)</f>
        <v>1.5206868567024907</v>
      </c>
      <c r="AA774">
        <v>1</v>
      </c>
      <c r="AB774">
        <f>SQRT(J774+E774^2)</f>
        <v>0.77518704305078745</v>
      </c>
    </row>
    <row r="775" spans="1:28" x14ac:dyDescent="0.2">
      <c r="A775">
        <v>6</v>
      </c>
      <c r="B775">
        <v>12</v>
      </c>
      <c r="C775">
        <v>1.2043999999999999</v>
      </c>
      <c r="D775">
        <v>22.01</v>
      </c>
      <c r="E775">
        <v>0.72199999999999998</v>
      </c>
      <c r="F775">
        <v>7837.3020660000002</v>
      </c>
      <c r="G775">
        <v>121.52</v>
      </c>
      <c r="H775">
        <v>13</v>
      </c>
      <c r="J775" s="7">
        <f>4*C775*(C775-E775)*N775</f>
        <v>8.468872349249261E-2</v>
      </c>
      <c r="K775" s="8">
        <f>MP^2+2*MP*E775-J775</f>
        <v>2.1505306832306745</v>
      </c>
      <c r="L775" s="9">
        <f>SQRT(K775)</f>
        <v>1.4664687801759282</v>
      </c>
      <c r="M775" s="9">
        <f>PI()*D775/180</f>
        <v>0.38414696836395196</v>
      </c>
      <c r="N775" s="9">
        <f>(SIN(M775/2))^2</f>
        <v>3.6440770369623086E-2</v>
      </c>
      <c r="O775" s="9">
        <f>1/(1+2*(1+E775^2/J775)*(TAN(M775/2))^2)</f>
        <v>0.64884042300843536</v>
      </c>
      <c r="P775" s="10">
        <f>(1/137)*(C775-E775)*(K775-MP^2)/((4*PI()^2*J775*MP*C775)*(1-O775))</f>
        <v>3.3710198399782747E-3</v>
      </c>
      <c r="Q775" s="10">
        <f>F775/P775</f>
        <v>2324905.3515064777</v>
      </c>
      <c r="R775" s="11">
        <f>G775/P775</f>
        <v>36048.438089519863</v>
      </c>
      <c r="S775">
        <f>4*(1/137)^2*(1-N775)*(C775-E775)^2/J775^2</f>
        <v>6.6628601441454305E-3</v>
      </c>
      <c r="T775">
        <f>(1/S775)*O775*(J775+E775^2)^2/J775^2</f>
        <v>4985.7693031926065</v>
      </c>
      <c r="U775">
        <f>(J775+E775^2)^2/(4*(1/137)^2*(C775-E775)^2*(1-N775+2*N775*(J775+E775^2)/J775))</f>
        <v>4985.7693031926065</v>
      </c>
      <c r="V775">
        <f>AA775*U775*F775</f>
        <v>39074980.060510799</v>
      </c>
      <c r="W775">
        <f>AA775*U775*G775</f>
        <v>605870.68572396552</v>
      </c>
      <c r="X775">
        <f>O775</f>
        <v>0.64884042300843536</v>
      </c>
      <c r="Y775">
        <f>V775/(0.1973269^2*10000000)</f>
        <v>100.35203382223243</v>
      </c>
      <c r="Z775">
        <f>W775/(0.1973269^2*10000000)</f>
        <v>1.5559919787934946</v>
      </c>
      <c r="AA775">
        <v>1</v>
      </c>
      <c r="AB775">
        <f>SQRT(J775+E775^2)</f>
        <v>0.77844249851385461</v>
      </c>
    </row>
    <row r="776" spans="1:28" x14ac:dyDescent="0.2">
      <c r="A776">
        <v>6</v>
      </c>
      <c r="B776">
        <v>12</v>
      </c>
      <c r="C776">
        <v>1.2043999999999999</v>
      </c>
      <c r="D776">
        <v>22.01</v>
      </c>
      <c r="E776">
        <v>0.72599999999999998</v>
      </c>
      <c r="F776">
        <v>7652.8423789999997</v>
      </c>
      <c r="G776">
        <v>121.15</v>
      </c>
      <c r="H776">
        <v>13</v>
      </c>
      <c r="J776" s="7">
        <f>4*C776*(C776-E776)*N776</f>
        <v>8.3986495271161837E-2</v>
      </c>
      <c r="K776" s="8">
        <f>MP^2+2*MP*E776-J776</f>
        <v>2.1587390881572852</v>
      </c>
      <c r="L776" s="9">
        <f>SQRT(K776)</f>
        <v>1.4692648121279177</v>
      </c>
      <c r="M776" s="9">
        <f>PI()*D776/180</f>
        <v>0.38414696836395196</v>
      </c>
      <c r="N776" s="9">
        <f>(SIN(M776/2))^2</f>
        <v>3.6440770369623086E-2</v>
      </c>
      <c r="O776" s="9">
        <f>1/(1+2*(1+E776^2/J776)*(TAN(M776/2))^2)</f>
        <v>0.64502812137679877</v>
      </c>
      <c r="P776" s="10">
        <f>(1/137)*(C776-E776)*(K776-MP^2)/((4*PI()^2*J776*MP*C776)*(1-O776))</f>
        <v>3.3563669651711201E-3</v>
      </c>
      <c r="Q776" s="10">
        <f>F776/P776</f>
        <v>2280097.0389749468</v>
      </c>
      <c r="R776" s="11">
        <f>G776/P776</f>
        <v>36095.576335117257</v>
      </c>
      <c r="S776">
        <f>4*(1/137)^2*(1-N776)*(C776-E776)^2/J776^2</f>
        <v>6.6628601441454287E-3</v>
      </c>
      <c r="T776">
        <f>(1/S776)*O776*(J776+E776^2)^2/J776^2</f>
        <v>5124.7217806068893</v>
      </c>
      <c r="U776">
        <f>(J776+E776^2)^2/(4*(1/137)^2*(C776-E776)^2*(1-N776+2*N776*(J776+E776^2)/J776))</f>
        <v>5124.7217806068884</v>
      </c>
      <c r="V776">
        <f>AA776*U776*F776</f>
        <v>39218688.023212731</v>
      </c>
      <c r="W776">
        <f>AA776*U776*G776</f>
        <v>620860.04372052453</v>
      </c>
      <c r="X776">
        <f>O776</f>
        <v>0.64502812137679877</v>
      </c>
      <c r="Y776">
        <f>V776/(0.1973269^2*10000000)</f>
        <v>100.72110339849979</v>
      </c>
      <c r="Z776">
        <f>W776/(0.1973269^2*10000000)</f>
        <v>1.5944875214224312</v>
      </c>
      <c r="AA776">
        <v>1</v>
      </c>
      <c r="AB776">
        <f>SQRT(J776+E776^2)</f>
        <v>0.78170486455641419</v>
      </c>
    </row>
    <row r="777" spans="1:28" x14ac:dyDescent="0.2">
      <c r="A777">
        <v>6</v>
      </c>
      <c r="B777">
        <v>12</v>
      </c>
      <c r="C777">
        <v>1.2043999999999999</v>
      </c>
      <c r="D777">
        <v>22.01</v>
      </c>
      <c r="E777">
        <v>0.73</v>
      </c>
      <c r="F777">
        <v>7885.8117220000004</v>
      </c>
      <c r="G777">
        <v>124.75</v>
      </c>
      <c r="H777">
        <v>13</v>
      </c>
      <c r="J777" s="7">
        <f>4*C777*(C777-E777)*N777</f>
        <v>8.3284267049831051E-2</v>
      </c>
      <c r="K777" s="8">
        <f>MP^2+2*MP*E777-J777</f>
        <v>2.1669474930838959</v>
      </c>
      <c r="L777" s="9">
        <f>SQRT(K777)</f>
        <v>1.4720555332880265</v>
      </c>
      <c r="M777" s="9">
        <f>PI()*D777/180</f>
        <v>0.38414696836395196</v>
      </c>
      <c r="N777" s="9">
        <f>(SIN(M777/2))^2</f>
        <v>3.6440770369623086E-2</v>
      </c>
      <c r="O777" s="9">
        <f>1/(1+2*(1+E777^2/J777)*(TAN(M777/2))^2)</f>
        <v>0.64118524873549698</v>
      </c>
      <c r="P777" s="10">
        <f>(1/137)*(C777-E777)*(K777-MP^2)/((4*PI()^2*J777*MP*C777)*(1-O777))</f>
        <v>3.3417407413956816E-3</v>
      </c>
      <c r="Q777" s="10">
        <f>F777/P777</f>
        <v>2359791.5973297446</v>
      </c>
      <c r="R777" s="11">
        <f>G777/P777</f>
        <v>37330.84331009414</v>
      </c>
      <c r="S777">
        <f>4*(1/137)^2*(1-N777)*(C777-E777)^2/J777^2</f>
        <v>6.6628601441454287E-3</v>
      </c>
      <c r="T777">
        <f>(1/S777)*O777*(J777+E777^2)^2/J777^2</f>
        <v>5267.6644123941123</v>
      </c>
      <c r="U777">
        <f>(J777+E777^2)^2/(4*(1/137)^2*(C777-E777)^2*(1-N777+2*N777*(J777+E777^2)/J777))</f>
        <v>5267.6644123941105</v>
      </c>
      <c r="V777">
        <f>AA777*U777*F777</f>
        <v>41539809.770819724</v>
      </c>
      <c r="W777">
        <f>AA777*U777*G777</f>
        <v>657141.13544616534</v>
      </c>
      <c r="X777">
        <f>O777</f>
        <v>0.64118524873549698</v>
      </c>
      <c r="Y777">
        <f>V777/(0.1973269^2*10000000)</f>
        <v>106.68218866996165</v>
      </c>
      <c r="Z777">
        <f>W777/(0.1973269^2*10000000)</f>
        <v>1.6876643148160764</v>
      </c>
      <c r="AA777">
        <v>1</v>
      </c>
      <c r="AB777">
        <f>SQRT(J777+E777^2)</f>
        <v>0.78497405501699924</v>
      </c>
    </row>
    <row r="778" spans="1:28" x14ac:dyDescent="0.2">
      <c r="A778">
        <v>6</v>
      </c>
      <c r="B778">
        <v>12</v>
      </c>
      <c r="C778">
        <v>1.2043999999999999</v>
      </c>
      <c r="D778">
        <v>22.01</v>
      </c>
      <c r="E778">
        <v>0.73399999999999999</v>
      </c>
      <c r="F778">
        <v>7914.3647929999997</v>
      </c>
      <c r="G778">
        <v>127.11</v>
      </c>
      <c r="H778">
        <v>13</v>
      </c>
      <c r="J778" s="7">
        <f>4*C778*(C778-E778)*N778</f>
        <v>8.2582038828500265E-2</v>
      </c>
      <c r="K778" s="8">
        <f>MP^2+2*MP*E778-J778</f>
        <v>2.1751558980105066</v>
      </c>
      <c r="L778" s="9">
        <f>SQRT(K778)</f>
        <v>1.4748409738037882</v>
      </c>
      <c r="M778" s="9">
        <f>PI()*D778/180</f>
        <v>0.38414696836395196</v>
      </c>
      <c r="N778" s="9">
        <f>(SIN(M778/2))^2</f>
        <v>3.6440770369623086E-2</v>
      </c>
      <c r="O778" s="9">
        <f>1/(1+2*(1+E778^2/J778)*(TAN(M778/2))^2)</f>
        <v>0.63731179759967005</v>
      </c>
      <c r="P778" s="10">
        <f>(1/137)*(C778-E778)*(K778-MP^2)/((4*PI()^2*J778*MP*C778)*(1-O778))</f>
        <v>3.3271439513797431E-3</v>
      </c>
      <c r="Q778" s="10">
        <f>F778/P778</f>
        <v>2378726.2915744805</v>
      </c>
      <c r="R778" s="11">
        <f>G778/P778</f>
        <v>38203.937628634427</v>
      </c>
      <c r="S778">
        <f>4*(1/137)^2*(1-N778)*(C778-E778)^2/J778^2</f>
        <v>6.6628601441454296E-3</v>
      </c>
      <c r="T778">
        <f>(1/S778)*O778*(J778+E778^2)^2/J778^2</f>
        <v>5414.7192508672169</v>
      </c>
      <c r="U778">
        <f>(J778+E778^2)^2/(4*(1/137)^2*(C778-E778)^2*(1-N778+2*N778*(J778+E778^2)/J778))</f>
        <v>5414.7192508672169</v>
      </c>
      <c r="V778">
        <f>AA778*U778*F778</f>
        <v>42854063.403042838</v>
      </c>
      <c r="W778">
        <f>AA778*U778*G778</f>
        <v>688264.963977732</v>
      </c>
      <c r="X778">
        <f>O778</f>
        <v>0.63731179759967005</v>
      </c>
      <c r="Y778">
        <f>V778/(0.1973269^2*10000000)</f>
        <v>110.05744375000535</v>
      </c>
      <c r="Z778">
        <f>W778/(0.1973269^2*10000000)</f>
        <v>1.767596268425276</v>
      </c>
      <c r="AA778">
        <v>1</v>
      </c>
      <c r="AB778">
        <f>SQRT(J778+E778^2)</f>
        <v>0.78824998498477639</v>
      </c>
    </row>
    <row r="779" spans="1:28" x14ac:dyDescent="0.2">
      <c r="A779">
        <v>6</v>
      </c>
      <c r="B779">
        <v>12</v>
      </c>
      <c r="C779">
        <v>1.2043999999999999</v>
      </c>
      <c r="D779">
        <v>22.01</v>
      </c>
      <c r="E779">
        <v>0.73799999999999999</v>
      </c>
      <c r="F779">
        <v>8315.3441199999997</v>
      </c>
      <c r="G779">
        <v>132.44999999999999</v>
      </c>
      <c r="H779">
        <v>13</v>
      </c>
      <c r="J779" s="7">
        <f>4*C779*(C779-E779)*N779</f>
        <v>8.1879810607169493E-2</v>
      </c>
      <c r="K779" s="8">
        <f>MP^2+2*MP*E779-J779</f>
        <v>2.1833643029371173</v>
      </c>
      <c r="L779" s="9">
        <f>SQRT(K779)</f>
        <v>1.4776211635385834</v>
      </c>
      <c r="M779" s="9">
        <f>PI()*D779/180</f>
        <v>0.38414696836395196</v>
      </c>
      <c r="N779" s="9">
        <f>(SIN(M779/2))^2</f>
        <v>3.6440770369623086E-2</v>
      </c>
      <c r="O779" s="9">
        <f>1/(1+2*(1+E779^2/J779)*(TAN(M779/2))^2)</f>
        <v>0.63340776384710995</v>
      </c>
      <c r="P779" s="10">
        <f>(1/137)*(C779-E779)*(K779-MP^2)/((4*PI()^2*J779*MP*C779)*(1-O779))</f>
        <v>3.3125792775526523E-3</v>
      </c>
      <c r="Q779" s="10">
        <f>F779/P779</f>
        <v>2510232.4875205439</v>
      </c>
      <c r="R779" s="11">
        <f>G779/P779</f>
        <v>39983.948730686563</v>
      </c>
      <c r="S779">
        <f>4*(1/137)^2*(1-N779)*(C779-E779)^2/J779^2</f>
        <v>6.6628601441454261E-3</v>
      </c>
      <c r="T779">
        <f>(1/S779)*O779*(J779+E779^2)^2/J779^2</f>
        <v>5566.0126303336156</v>
      </c>
      <c r="U779">
        <f>(J779+E779^2)^2/(4*(1/137)^2*(C779-E779)^2*(1-N779+2*N779*(J779+E779^2)/J779))</f>
        <v>5566.0126303336137</v>
      </c>
      <c r="V779">
        <f>AA779*U779*F779</f>
        <v>46283310.397490345</v>
      </c>
      <c r="W779">
        <f>AA779*U779*G779</f>
        <v>737218.37288768706</v>
      </c>
      <c r="X779">
        <f>O779</f>
        <v>0.63340776384710995</v>
      </c>
      <c r="Y779">
        <f>V779/(0.1973269^2*10000000)</f>
        <v>118.86440692282511</v>
      </c>
      <c r="Z779">
        <f>W779/(0.1973269^2*10000000)</f>
        <v>1.8933179998001317</v>
      </c>
      <c r="AA779">
        <v>1</v>
      </c>
      <c r="AB779">
        <f>SQRT(J779+E779^2)</f>
        <v>0.79153257078099415</v>
      </c>
    </row>
    <row r="780" spans="1:28" x14ac:dyDescent="0.2">
      <c r="A780">
        <v>6</v>
      </c>
      <c r="B780">
        <v>12</v>
      </c>
      <c r="C780">
        <v>1.2043999999999999</v>
      </c>
      <c r="D780">
        <v>22.01</v>
      </c>
      <c r="E780">
        <v>0.74199999999999999</v>
      </c>
      <c r="F780">
        <v>8084.0061750000004</v>
      </c>
      <c r="G780">
        <v>131.79</v>
      </c>
      <c r="H780">
        <v>13</v>
      </c>
      <c r="J780" s="7">
        <f>4*C780*(C780-E780)*N780</f>
        <v>8.1177582385838692E-2</v>
      </c>
      <c r="K780" s="8">
        <f>MP^2+2*MP*E780-J780</f>
        <v>2.1915727078637284</v>
      </c>
      <c r="L780" s="9">
        <f>SQRT(K780)</f>
        <v>1.480396132075374</v>
      </c>
      <c r="M780" s="9">
        <f>PI()*D780/180</f>
        <v>0.38414696836395196</v>
      </c>
      <c r="N780" s="9">
        <f>(SIN(M780/2))^2</f>
        <v>3.6440770369623086E-2</v>
      </c>
      <c r="O780" s="9">
        <f>1/(1+2*(1+E780^2/J780)*(TAN(M780/2))^2)</f>
        <v>0.62947314675976229</v>
      </c>
      <c r="P780" s="10">
        <f>(1/137)*(C780-E780)*(K780-MP^2)/((4*PI()^2*J780*MP*C780)*(1-O780))</f>
        <v>3.2980493047777538E-3</v>
      </c>
      <c r="Q780" s="10">
        <f>F780/P780</f>
        <v>2451147.7627969417</v>
      </c>
      <c r="R780" s="11">
        <f>G780/P780</f>
        <v>39959.984773144846</v>
      </c>
      <c r="S780">
        <f>4*(1/137)^2*(1-N780)*(C780-E780)^2/J780^2</f>
        <v>6.6628601441454296E-3</v>
      </c>
      <c r="T780">
        <f>(1/S780)*O780*(J780+E780^2)^2/J780^2</f>
        <v>5721.6753495758203</v>
      </c>
      <c r="U780">
        <f>(J780+E780^2)^2/(4*(1/137)^2*(C780-E780)^2*(1-N780+2*N780*(J780+E780^2)/J780))</f>
        <v>5721.6753495758194</v>
      </c>
      <c r="V780">
        <f>AA780*U780*F780</f>
        <v>46254058.857316211</v>
      </c>
      <c r="W780">
        <f>AA780*U780*G780</f>
        <v>754059.59432059724</v>
      </c>
      <c r="X780">
        <f>O780</f>
        <v>0.62947314675976229</v>
      </c>
      <c r="Y780">
        <f>V780/(0.1973269^2*10000000)</f>
        <v>118.78928336436491</v>
      </c>
      <c r="Z780">
        <f>W780/(0.1973269^2*10000000)</f>
        <v>1.9365694824682207</v>
      </c>
      <c r="AA780">
        <v>1</v>
      </c>
      <c r="AB780">
        <f>SQRT(J780+E780^2)</f>
        <v>0.79482172994064437</v>
      </c>
    </row>
    <row r="781" spans="1:28" x14ac:dyDescent="0.2">
      <c r="A781">
        <v>6</v>
      </c>
      <c r="B781">
        <v>12</v>
      </c>
      <c r="C781">
        <v>1.2043999999999999</v>
      </c>
      <c r="D781">
        <v>22.01</v>
      </c>
      <c r="E781">
        <v>0.746</v>
      </c>
      <c r="F781">
        <v>8175.0845399999998</v>
      </c>
      <c r="G781">
        <v>133.83000000000001</v>
      </c>
      <c r="H781">
        <v>13</v>
      </c>
      <c r="J781" s="7">
        <f>4*C781*(C781-E781)*N781</f>
        <v>8.0475354164507906E-2</v>
      </c>
      <c r="K781" s="8">
        <f>MP^2+2*MP*E781-J781</f>
        <v>2.1997811127903391</v>
      </c>
      <c r="L781" s="9">
        <f>SQRT(K781)</f>
        <v>1.4831659087203761</v>
      </c>
      <c r="M781" s="9">
        <f>PI()*D781/180</f>
        <v>0.38414696836395196</v>
      </c>
      <c r="N781" s="9">
        <f>(SIN(M781/2))^2</f>
        <v>3.6440770369623086E-2</v>
      </c>
      <c r="O781" s="9">
        <f>1/(1+2*(1+E781^2/J781)*(TAN(M781/2))^2)</f>
        <v>0.62550794906487384</v>
      </c>
      <c r="P781" s="10">
        <f>(1/137)*(C781-E781)*(K781-MP^2)/((4*PI()^2*J781*MP*C781)*(1-O781))</f>
        <v>3.283556523025301E-3</v>
      </c>
      <c r="Q781" s="10">
        <f>F781/P781</f>
        <v>2489704.222441067</v>
      </c>
      <c r="R781" s="11">
        <f>G781/P781</f>
        <v>40757.635527679573</v>
      </c>
      <c r="S781">
        <f>4*(1/137)^2*(1-N781)*(C781-E781)^2/J781^2</f>
        <v>6.6628601441454296E-3</v>
      </c>
      <c r="T781">
        <f>(1/S781)*O781*(J781+E781^2)^2/J781^2</f>
        <v>5881.8428638196692</v>
      </c>
      <c r="U781">
        <f>(J781+E781^2)^2/(4*(1/137)^2*(C781-E781)^2*(1-N781+2*N781*(J781+E781^2)/J781))</f>
        <v>5881.8428638196683</v>
      </c>
      <c r="V781">
        <f>AA781*U781*F781</f>
        <v>48084562.662721492</v>
      </c>
      <c r="W781">
        <f>AA781*U781*G781</f>
        <v>787167.03046498634</v>
      </c>
      <c r="X781">
        <f>O781</f>
        <v>0.62550794906487384</v>
      </c>
      <c r="Y781">
        <f>V781/(0.1973269^2*10000000)</f>
        <v>123.49036777969384</v>
      </c>
      <c r="Z781">
        <f>W781/(0.1973269^2*10000000)</f>
        <v>2.0215957203980706</v>
      </c>
      <c r="AA781">
        <v>1</v>
      </c>
      <c r="AB781">
        <f>SQRT(J781+E781^2)</f>
        <v>0.79811738119433784</v>
      </c>
    </row>
    <row r="782" spans="1:28" x14ac:dyDescent="0.2">
      <c r="A782">
        <v>6</v>
      </c>
      <c r="B782">
        <v>12</v>
      </c>
      <c r="C782">
        <v>1.2043999999999999</v>
      </c>
      <c r="D782">
        <v>22.01</v>
      </c>
      <c r="E782">
        <v>0.74999999999999989</v>
      </c>
      <c r="F782">
        <v>8067.8163619999996</v>
      </c>
      <c r="G782">
        <v>134.65</v>
      </c>
      <c r="H782">
        <v>13</v>
      </c>
      <c r="J782" s="7">
        <f>4*C782*(C782-E782)*N782</f>
        <v>7.9773125943177148E-2</v>
      </c>
      <c r="K782" s="8">
        <f>MP^2+2*MP*E782-J782</f>
        <v>2.2079895177169497</v>
      </c>
      <c r="L782" s="9">
        <f>SQRT(K782)</f>
        <v>1.4859305225066715</v>
      </c>
      <c r="M782" s="9">
        <f>PI()*D782/180</f>
        <v>0.38414696836395196</v>
      </c>
      <c r="N782" s="9">
        <f>(SIN(M782/2))^2</f>
        <v>3.6440770369623086E-2</v>
      </c>
      <c r="O782" s="9">
        <f>1/(1+2*(1+E782^2/J782)*(TAN(M782/2))^2)</f>
        <v>0.62151217697575567</v>
      </c>
      <c r="P782" s="10">
        <f>(1/137)*(C782-E782)*(K782-MP^2)/((4*PI()^2*J782*MP*C782)*(1-O782))</f>
        <v>3.2691033299863969E-3</v>
      </c>
      <c r="Q782" s="10">
        <f>F782/P782</f>
        <v>2467898.8540975763</v>
      </c>
      <c r="R782" s="11">
        <f>G782/P782</f>
        <v>41188.664415988438</v>
      </c>
      <c r="S782">
        <f>4*(1/137)^2*(1-N782)*(C782-E782)^2/J782^2</f>
        <v>6.6628601441454278E-3</v>
      </c>
      <c r="T782">
        <f>(1/S782)*O782*(J782+E782^2)^2/J782^2</f>
        <v>6046.6554867746627</v>
      </c>
      <c r="U782">
        <f>(J782+E782^2)^2/(4*(1/137)^2*(C782-E782)^2*(1-N782+2*N782*(J782+E782^2)/J782))</f>
        <v>6046.6554867746618</v>
      </c>
      <c r="V782">
        <f>AA782*U782*F782</f>
        <v>48783306.071577691</v>
      </c>
      <c r="W782">
        <f>AA782*U782*G782</f>
        <v>814182.16129420826</v>
      </c>
      <c r="X782">
        <f>O782</f>
        <v>0.62151217697575567</v>
      </c>
      <c r="Y782">
        <f>V782/(0.1973269^2*10000000)</f>
        <v>125.28487470177063</v>
      </c>
      <c r="Z782">
        <f>W782/(0.1973269^2*10000000)</f>
        <v>2.0909757512640588</v>
      </c>
      <c r="AA782">
        <v>1</v>
      </c>
      <c r="AB782">
        <f>SQRT(J782+E782^2)</f>
        <v>0.80141944445039337</v>
      </c>
    </row>
    <row r="783" spans="1:28" x14ac:dyDescent="0.2">
      <c r="A783">
        <v>6</v>
      </c>
      <c r="B783">
        <v>12</v>
      </c>
      <c r="C783">
        <v>1.2043999999999999</v>
      </c>
      <c r="D783">
        <v>22.01</v>
      </c>
      <c r="E783">
        <v>0.75399999999999989</v>
      </c>
      <c r="F783">
        <v>8246.8575760000003</v>
      </c>
      <c r="G783">
        <v>138.53</v>
      </c>
      <c r="H783">
        <v>13</v>
      </c>
      <c r="J783" s="7">
        <f>4*C783*(C783-E783)*N783</f>
        <v>7.9070897721846362E-2</v>
      </c>
      <c r="K783" s="8">
        <f>MP^2+2*MP*E783-J783</f>
        <v>2.2161979226435604</v>
      </c>
      <c r="L783" s="9">
        <f>SQRT(K783)</f>
        <v>1.4886900021977578</v>
      </c>
      <c r="M783" s="9">
        <f>PI()*D783/180</f>
        <v>0.38414696836395196</v>
      </c>
      <c r="N783" s="9">
        <f>(SIN(M783/2))^2</f>
        <v>3.6440770369623086E-2</v>
      </c>
      <c r="O783" s="9">
        <f>1/(1+2*(1+E783^2/J783)*(TAN(M783/2))^2)</f>
        <v>0.61748584023214514</v>
      </c>
      <c r="P783" s="10">
        <f>(1/137)*(C783-E783)*(K783-MP^2)/((4*PI()^2*J783*MP*C783)*(1-O783))</f>
        <v>3.2546920336285656E-3</v>
      </c>
      <c r="Q783" s="10">
        <f>F783/P783</f>
        <v>2533836.5322404429</v>
      </c>
      <c r="R783" s="11">
        <f>G783/P783</f>
        <v>42563.166827663495</v>
      </c>
      <c r="S783">
        <f>4*(1/137)^2*(1-N783)*(C783-E783)^2/J783^2</f>
        <v>6.6628601441454278E-3</v>
      </c>
      <c r="T783">
        <f>(1/S783)*O783*(J783+E783^2)^2/J783^2</f>
        <v>6216.2586033727066</v>
      </c>
      <c r="U783">
        <f>(J783+E783^2)^2/(4*(1/137)^2*(C783-E783)^2*(1-N783+2*N783*(J783+E783^2)/J783))</f>
        <v>6216.2586033727066</v>
      </c>
      <c r="V783">
        <f>AA783*U783*F783</f>
        <v>51264599.357599385</v>
      </c>
      <c r="W783">
        <f>AA783*U783*G783</f>
        <v>861138.30432522111</v>
      </c>
      <c r="X783">
        <f>O783</f>
        <v>0.61748584023214514</v>
      </c>
      <c r="Y783">
        <f>V783/(0.1973269^2*10000000)</f>
        <v>131.65731116561849</v>
      </c>
      <c r="Z783">
        <f>W783/(0.1973269^2*10000000)</f>
        <v>2.2115681212745528</v>
      </c>
      <c r="AA783">
        <v>1</v>
      </c>
      <c r="AB783">
        <f>SQRT(J783+E783^2)</f>
        <v>0.8047278407771451</v>
      </c>
    </row>
    <row r="784" spans="1:28" x14ac:dyDescent="0.2">
      <c r="A784">
        <v>6</v>
      </c>
      <c r="B784">
        <v>12</v>
      </c>
      <c r="C784">
        <v>1.2043999999999999</v>
      </c>
      <c r="D784">
        <v>22.01</v>
      </c>
      <c r="E784">
        <v>0.7579999999999999</v>
      </c>
      <c r="F784">
        <v>8169.5794980000001</v>
      </c>
      <c r="G784">
        <v>140.15</v>
      </c>
      <c r="H784">
        <v>13</v>
      </c>
      <c r="J784" s="7">
        <f>4*C784*(C784-E784)*N784</f>
        <v>7.8368669500515575E-2</v>
      </c>
      <c r="K784" s="8">
        <f>MP^2+2*MP*E784-J784</f>
        <v>2.2244063275701711</v>
      </c>
      <c r="L784" s="9">
        <f>SQRT(K784)</f>
        <v>1.4914443762910405</v>
      </c>
      <c r="M784" s="9">
        <f>PI()*D784/180</f>
        <v>0.38414696836395196</v>
      </c>
      <c r="N784" s="9">
        <f>(SIN(M784/2))^2</f>
        <v>3.6440770369623086E-2</v>
      </c>
      <c r="O784" s="9">
        <f>1/(1+2*(1+E784^2/J784)*(TAN(M784/2))^2)</f>
        <v>0.61342895214014248</v>
      </c>
      <c r="P784" s="10">
        <f>(1/137)*(C784-E784)*(K784-MP^2)/((4*PI()^2*J784*MP*C784)*(1-O784))</f>
        <v>3.2403248546936472E-3</v>
      </c>
      <c r="Q784" s="10">
        <f>F784/P784</f>
        <v>2521222.3663828867</v>
      </c>
      <c r="R784" s="11">
        <f>G784/P784</f>
        <v>43251.836246292143</v>
      </c>
      <c r="S784">
        <f>4*(1/137)^2*(1-N784)*(C784-E784)^2/J784^2</f>
        <v>6.6628601441454287E-3</v>
      </c>
      <c r="T784">
        <f>(1/S784)*O784*(J784+E784^2)^2/J784^2</f>
        <v>6390.8028938762873</v>
      </c>
      <c r="U784">
        <f>(J784+E784^2)^2/(4*(1/137)^2*(C784-E784)^2*(1-N784+2*N784*(J784+E784^2)/J784))</f>
        <v>6390.8028938762882</v>
      </c>
      <c r="V784">
        <f>AA784*U784*F784</f>
        <v>52210172.297570795</v>
      </c>
      <c r="W784">
        <f>AA784*U784*G784</f>
        <v>895671.02557676181</v>
      </c>
      <c r="X784">
        <f>O784</f>
        <v>0.61342895214014248</v>
      </c>
      <c r="Y784">
        <f>V784/(0.1973269^2*10000000)</f>
        <v>134.08572360515024</v>
      </c>
      <c r="Z784">
        <f>W784/(0.1973269^2*10000000)</f>
        <v>2.3002547643807509</v>
      </c>
      <c r="AA784">
        <v>1</v>
      </c>
      <c r="AB784">
        <f>SQRT(J784+E784^2)</f>
        <v>0.80804249238546577</v>
      </c>
    </row>
    <row r="785" spans="1:28" x14ac:dyDescent="0.2">
      <c r="A785">
        <v>6</v>
      </c>
      <c r="B785">
        <v>12</v>
      </c>
      <c r="C785">
        <v>1.2043999999999999</v>
      </c>
      <c r="D785">
        <v>22.01</v>
      </c>
      <c r="E785">
        <v>0.7619999999999999</v>
      </c>
      <c r="F785">
        <v>8072.6874040000002</v>
      </c>
      <c r="G785">
        <v>141.04</v>
      </c>
      <c r="H785">
        <v>13</v>
      </c>
      <c r="J785" s="7">
        <f>4*C785*(C785-E785)*N785</f>
        <v>7.7666441279184789E-2</v>
      </c>
      <c r="K785" s="8">
        <f>MP^2+2*MP*E785-J785</f>
        <v>2.2326147324967818</v>
      </c>
      <c r="L785" s="9">
        <f>SQRT(K785)</f>
        <v>1.4941936730212659</v>
      </c>
      <c r="M785" s="9">
        <f>PI()*D785/180</f>
        <v>0.38414696836395196</v>
      </c>
      <c r="N785" s="9">
        <f>(SIN(M785/2))^2</f>
        <v>3.6440770369623086E-2</v>
      </c>
      <c r="O785" s="9">
        <f>1/(1+2*(1+E785^2/J785)*(TAN(M785/2))^2)</f>
        <v>0.60934152961169608</v>
      </c>
      <c r="P785" s="10">
        <f>(1/137)*(C785-E785)*(K785-MP^2)/((4*PI()^2*J785*MP*C785)*(1-O785))</f>
        <v>3.2260039291386561E-3</v>
      </c>
      <c r="Q785" s="10">
        <f>F785/P785</f>
        <v>2502379.9044644716</v>
      </c>
      <c r="R785" s="11">
        <f>G785/P785</f>
        <v>43719.723564520798</v>
      </c>
      <c r="S785">
        <f>4*(1/137)^2*(1-N785)*(C785-E785)^2/J785^2</f>
        <v>6.6628601441454296E-3</v>
      </c>
      <c r="T785">
        <f>(1/S785)*O785*(J785+E785^2)^2/J785^2</f>
        <v>6570.4445700758079</v>
      </c>
      <c r="U785">
        <f>(J785+E785^2)^2/(4*(1/137)^2*(C785-E785)^2*(1-N785+2*N785*(J785+E785^2)/J785))</f>
        <v>6570.444570075807</v>
      </c>
      <c r="V785">
        <f>AA785*U785*F785</f>
        <v>53041145.119531162</v>
      </c>
      <c r="W785">
        <f>AA785*U785*G785</f>
        <v>926695.50216349179</v>
      </c>
      <c r="X785">
        <f>O785</f>
        <v>0.60934152961169608</v>
      </c>
      <c r="Y785">
        <f>V785/(0.1973269^2*10000000)</f>
        <v>136.21982098934816</v>
      </c>
      <c r="Z785">
        <f>W785/(0.1973269^2*10000000)</f>
        <v>2.3799315631641997</v>
      </c>
      <c r="AA785">
        <v>1</v>
      </c>
      <c r="AB785">
        <f>SQRT(J785+E785^2)</f>
        <v>0.81136332261150712</v>
      </c>
    </row>
    <row r="786" spans="1:28" x14ac:dyDescent="0.2">
      <c r="A786">
        <v>6</v>
      </c>
      <c r="B786">
        <v>12</v>
      </c>
      <c r="C786">
        <v>1.2043999999999999</v>
      </c>
      <c r="D786">
        <v>28</v>
      </c>
      <c r="E786">
        <v>0.32599999999999996</v>
      </c>
      <c r="F786">
        <v>6910.4852639999999</v>
      </c>
      <c r="G786">
        <v>94.460999999999999</v>
      </c>
      <c r="H786">
        <v>13</v>
      </c>
      <c r="J786" s="7">
        <f>4*C786*(C786-E786)*N786</f>
        <v>0.2476700083815325</v>
      </c>
      <c r="K786" s="8">
        <f>MP^2+2*MP*E786-J786</f>
        <v>1.2444379045189142</v>
      </c>
      <c r="L786" s="9">
        <f>SQRT(K786)</f>
        <v>1.1155437707767966</v>
      </c>
      <c r="M786" s="9">
        <f>PI()*D786/180</f>
        <v>0.48869219055841229</v>
      </c>
      <c r="N786" s="9">
        <f>(SIN(M786/2))^2</f>
        <v>5.8526203570536534E-2</v>
      </c>
      <c r="O786" s="9">
        <f>1/(1+2*(1+E786^2/J786)*(TAN(M786/2))^2)</f>
        <v>0.84912793310018697</v>
      </c>
      <c r="P786" s="10">
        <f>(1/137)*(C786-E786)*(K786-MP^2)/((4*PI()^2*J786*MP*C786)*(1-O786))</f>
        <v>1.4003322484317914E-3</v>
      </c>
      <c r="Q786" s="10">
        <f>F786/P786</f>
        <v>4934889.7532988591</v>
      </c>
      <c r="R786" s="11">
        <f>G786/P786</f>
        <v>67456.134146582204</v>
      </c>
      <c r="S786">
        <f>4*(1/137)^2*(1-N786)*(C786-E786)^2/J786^2</f>
        <v>2.523857965333547E-3</v>
      </c>
      <c r="T786">
        <f>(1/S786)*O786*(J786+E786^2)^2/J786^2</f>
        <v>687.12447382726725</v>
      </c>
      <c r="U786">
        <f>(J786+E786^2)^2/(4*(1/137)^2*(C786-E786)^2*(1-N786+2*N786*(J786+E786^2)/J786))</f>
        <v>687.12447382726748</v>
      </c>
      <c r="V786">
        <f>AA786*U786*F786</f>
        <v>4748363.5509170853</v>
      </c>
      <c r="W786">
        <f>AA786*U786*G786</f>
        <v>64906.464922197512</v>
      </c>
      <c r="X786">
        <f>O786</f>
        <v>0.84912793310018697</v>
      </c>
      <c r="Y786">
        <f>V786/(0.1973269^2*10000000)</f>
        <v>12.194707173848215</v>
      </c>
      <c r="Z786">
        <f>W786/(0.1973269^2*10000000)</f>
        <v>0.16669223510971029</v>
      </c>
      <c r="AA786">
        <v>1</v>
      </c>
      <c r="AB786">
        <f>SQRT(J786+E786^2)</f>
        <v>0.59493361678554735</v>
      </c>
    </row>
    <row r="787" spans="1:28" x14ac:dyDescent="0.2">
      <c r="A787">
        <v>6</v>
      </c>
      <c r="B787">
        <v>12</v>
      </c>
      <c r="C787">
        <v>1.2043999999999999</v>
      </c>
      <c r="D787">
        <v>28</v>
      </c>
      <c r="E787">
        <v>0.32999999999999996</v>
      </c>
      <c r="F787">
        <v>6862.7202630000002</v>
      </c>
      <c r="G787">
        <v>93.031999999999996</v>
      </c>
      <c r="H787">
        <v>13</v>
      </c>
      <c r="J787" s="7">
        <f>4*C787*(C787-E787)*N787</f>
        <v>0.24654218502824685</v>
      </c>
      <c r="K787" s="8">
        <f>MP^2+2*MP*E787-J787</f>
        <v>1.2530719045774799</v>
      </c>
      <c r="L787" s="9">
        <f>SQRT(K787)</f>
        <v>1.1194069432415898</v>
      </c>
      <c r="M787" s="9">
        <f>PI()*D787/180</f>
        <v>0.48869219055841229</v>
      </c>
      <c r="N787" s="9">
        <f>(SIN(M787/2))^2</f>
        <v>5.8526203570536534E-2</v>
      </c>
      <c r="O787" s="9">
        <f>1/(1+2*(1+E787^2/J787)*(TAN(M787/2))^2)</f>
        <v>0.84799937499573763</v>
      </c>
      <c r="P787" s="10">
        <f>(1/137)*(C787-E787)*(K787-MP^2)/((4*PI()^2*J787*MP*C787)*(1-O787))</f>
        <v>1.4228966166181705E-3</v>
      </c>
      <c r="Q787" s="10">
        <f>F787/P787</f>
        <v>4823063.1676606117</v>
      </c>
      <c r="R787" s="11">
        <f>G787/P787</f>
        <v>65382.121872712851</v>
      </c>
      <c r="S787">
        <f>4*(1/137)^2*(1-N787)*(C787-E787)^2/J787^2</f>
        <v>2.5238579653335466E-3</v>
      </c>
      <c r="T787">
        <f>(1/S787)*O787*(J787+E787^2)^2/J787^2</f>
        <v>698.37081241955138</v>
      </c>
      <c r="U787">
        <f>(J787+E787^2)^2/(4*(1/137)^2*(C787-E787)^2*(1-N787+2*N787*(J787+E787^2)/J787))</f>
        <v>698.37081241955127</v>
      </c>
      <c r="V787">
        <f>AA787*U787*F787</f>
        <v>4792723.5254794266</v>
      </c>
      <c r="W787">
        <f>AA787*U787*G787</f>
        <v>64970.83342101569</v>
      </c>
      <c r="X787">
        <f>O787</f>
        <v>0.84799937499573763</v>
      </c>
      <c r="Y787">
        <f>V787/(0.1973269^2*10000000)</f>
        <v>12.308632085920845</v>
      </c>
      <c r="Z787">
        <f>W787/(0.1973269^2*10000000)</f>
        <v>0.16685754574481451</v>
      </c>
      <c r="AA787">
        <v>1</v>
      </c>
      <c r="AB787">
        <f>SQRT(J787+E787^2)</f>
        <v>0.5961897223436905</v>
      </c>
    </row>
    <row r="788" spans="1:28" x14ac:dyDescent="0.2">
      <c r="A788">
        <v>6</v>
      </c>
      <c r="B788">
        <v>12</v>
      </c>
      <c r="C788">
        <v>1.2043999999999999</v>
      </c>
      <c r="D788">
        <v>28</v>
      </c>
      <c r="E788">
        <v>0.33399999999999996</v>
      </c>
      <c r="F788">
        <v>6915.3880319999998</v>
      </c>
      <c r="G788">
        <v>94.522999999999996</v>
      </c>
      <c r="H788">
        <v>13</v>
      </c>
      <c r="J788" s="7">
        <f>4*C788*(C788-E788)*N788</f>
        <v>0.24541436167496114</v>
      </c>
      <c r="K788" s="8">
        <f>MP^2+2*MP*E788-J788</f>
        <v>1.2617059046360455</v>
      </c>
      <c r="L788" s="9">
        <f>SQRT(K788)</f>
        <v>1.1232568293298044</v>
      </c>
      <c r="M788" s="9">
        <f>PI()*D788/180</f>
        <v>0.48869219055841229</v>
      </c>
      <c r="N788" s="9">
        <f>(SIN(M788/2))^2</f>
        <v>5.8526203570536534E-2</v>
      </c>
      <c r="O788" s="9">
        <f>1/(1+2*(1+E788^2/J788)*(TAN(M788/2))^2)</f>
        <v>0.84685185507331506</v>
      </c>
      <c r="P788" s="10">
        <f>(1/137)*(C788-E788)*(K788-MP^2)/((4*PI()^2*J788*MP*C788)*(1-O788))</f>
        <v>1.4449494606898062E-3</v>
      </c>
      <c r="Q788" s="10">
        <f>F788/P788</f>
        <v>4785903.0506843152</v>
      </c>
      <c r="R788" s="11">
        <f>G788/P788</f>
        <v>65416.128779255392</v>
      </c>
      <c r="S788">
        <f>4*(1/137)^2*(1-N788)*(C788-E788)^2/J788^2</f>
        <v>2.5238579653335475E-3</v>
      </c>
      <c r="T788">
        <f>(1/S788)*O788*(J788+E788^2)^2/J788^2</f>
        <v>709.91589968485232</v>
      </c>
      <c r="U788">
        <f>(J788+E788^2)^2/(4*(1/137)^2*(C788-E788)^2*(1-N788+2*N788*(J788+E788^2)/J788))</f>
        <v>709.91589968485243</v>
      </c>
      <c r="V788">
        <f>AA788*U788*F788</f>
        <v>4909343.9164071409</v>
      </c>
      <c r="W788">
        <f>AA788*U788*G788</f>
        <v>67103.380585911305</v>
      </c>
      <c r="X788">
        <f>O788</f>
        <v>0.84685185507331506</v>
      </c>
      <c r="Y788">
        <f>V788/(0.1973269^2*10000000)</f>
        <v>12.60813558909901</v>
      </c>
      <c r="Z788">
        <f>W788/(0.1973269^2*10000000)</f>
        <v>0.17233433536537748</v>
      </c>
      <c r="AA788">
        <v>1</v>
      </c>
      <c r="AB788">
        <f>SQRT(J788+E788^2)</f>
        <v>0.59746996717405065</v>
      </c>
    </row>
    <row r="789" spans="1:28" x14ac:dyDescent="0.2">
      <c r="A789">
        <v>6</v>
      </c>
      <c r="B789">
        <v>12</v>
      </c>
      <c r="C789">
        <v>1.2043999999999999</v>
      </c>
      <c r="D789">
        <v>28</v>
      </c>
      <c r="E789">
        <v>0.33799999999999997</v>
      </c>
      <c r="F789">
        <v>6922.6422439999997</v>
      </c>
      <c r="G789">
        <v>93.795000000000002</v>
      </c>
      <c r="H789">
        <v>13</v>
      </c>
      <c r="J789" s="7">
        <f>4*C789*(C789-E789)*N789</f>
        <v>0.24428653832167546</v>
      </c>
      <c r="K789" s="8">
        <f>MP^2+2*MP*E789-J789</f>
        <v>1.2703399046946111</v>
      </c>
      <c r="L789" s="9">
        <f>SQRT(K789)</f>
        <v>1.1270935651908456</v>
      </c>
      <c r="M789" s="9">
        <f>PI()*D789/180</f>
        <v>0.48869219055841229</v>
      </c>
      <c r="N789" s="9">
        <f>(SIN(M789/2))^2</f>
        <v>5.8526203570536534E-2</v>
      </c>
      <c r="O789" s="9">
        <f>1/(1+2*(1+E789^2/J789)*(TAN(M789/2))^2)</f>
        <v>0.8456852360619721</v>
      </c>
      <c r="P789" s="10">
        <f>(1/137)*(C789-E789)*(K789-MP^2)/((4*PI()^2*J789*MP*C789)*(1-O789))</f>
        <v>1.466492758161395E-3</v>
      </c>
      <c r="Q789" s="10">
        <f>F789/P789</f>
        <v>4720543.0817668773</v>
      </c>
      <c r="R789" s="11">
        <f>G789/P789</f>
        <v>63958.720203702076</v>
      </c>
      <c r="S789">
        <f>4*(1/137)^2*(1-N789)*(C789-E789)^2/J789^2</f>
        <v>2.5238579653335479E-3</v>
      </c>
      <c r="T789">
        <f>(1/S789)*O789*(J789+E789^2)^2/J789^2</f>
        <v>721.76708665744457</v>
      </c>
      <c r="U789">
        <f>(J789+E789^2)^2/(4*(1/137)^2*(C789-E789)^2*(1-N789+2*N789*(J789+E789^2)/J789))</f>
        <v>721.76708665744445</v>
      </c>
      <c r="V789">
        <f>AA789*U789*F789</f>
        <v>4996535.3244236335</v>
      </c>
      <c r="W789">
        <f>AA789*U789*G789</f>
        <v>67698.143893034998</v>
      </c>
      <c r="X789">
        <f>O789</f>
        <v>0.8456852360619721</v>
      </c>
      <c r="Y789">
        <f>V789/(0.1973269^2*10000000)</f>
        <v>12.832059826878002</v>
      </c>
      <c r="Z789">
        <f>W789/(0.1973269^2*10000000)</f>
        <v>0.17386180146824617</v>
      </c>
      <c r="AA789">
        <v>1</v>
      </c>
      <c r="AB789">
        <f>SQRT(J789+E789^2)</f>
        <v>0.59877419643942198</v>
      </c>
    </row>
    <row r="790" spans="1:28" x14ac:dyDescent="0.2">
      <c r="A790">
        <v>6</v>
      </c>
      <c r="B790">
        <v>12</v>
      </c>
      <c r="C790">
        <v>1.2043999999999999</v>
      </c>
      <c r="D790">
        <v>28</v>
      </c>
      <c r="E790">
        <v>0.34199999999999986</v>
      </c>
      <c r="F790">
        <v>6885.8660959999997</v>
      </c>
      <c r="G790">
        <v>93.298000000000002</v>
      </c>
      <c r="H790">
        <v>13</v>
      </c>
      <c r="J790" s="7">
        <f>4*C790*(C790-E790)*N790</f>
        <v>0.24315871496838987</v>
      </c>
      <c r="K790" s="8">
        <f>MP^2+2*MP*E790-J790</f>
        <v>1.2789739047531767</v>
      </c>
      <c r="L790" s="9">
        <f>SQRT(K790)</f>
        <v>1.1309172846646109</v>
      </c>
      <c r="M790" s="9">
        <f>PI()*D790/180</f>
        <v>0.48869219055841229</v>
      </c>
      <c r="N790" s="9">
        <f>(SIN(M790/2))^2</f>
        <v>5.8526203570536534E-2</v>
      </c>
      <c r="O790" s="9">
        <f>1/(1+2*(1+E790^2/J790)*(TAN(M790/2))^2)</f>
        <v>0.8444993804895472</v>
      </c>
      <c r="P790" s="10">
        <f>(1/137)*(C790-E790)*(K790-MP^2)/((4*PI()^2*J790*MP*C790)*(1-O790))</f>
        <v>1.4875287242955304E-3</v>
      </c>
      <c r="Q790" s="10">
        <f>F790/P790</f>
        <v>4629064.2886651047</v>
      </c>
      <c r="R790" s="11">
        <f>G790/P790</f>
        <v>62720.133383766712</v>
      </c>
      <c r="S790">
        <f>4*(1/137)^2*(1-N790)*(C790-E790)^2/J790^2</f>
        <v>2.523857965333547E-3</v>
      </c>
      <c r="T790">
        <f>(1/S790)*O790*(J790+E790^2)^2/J790^2</f>
        <v>733.93192087689692</v>
      </c>
      <c r="U790">
        <f>(J790+E790^2)^2/(4*(1/137)^2*(C790-E790)^2*(1-N790+2*N790*(J790+E790^2)/J790))</f>
        <v>733.93192087689715</v>
      </c>
      <c r="V790">
        <f>AA790*U790*F790</f>
        <v>5053756.9307383802</v>
      </c>
      <c r="W790">
        <f>AA790*U790*G790</f>
        <v>68474.380353972752</v>
      </c>
      <c r="X790">
        <f>O790</f>
        <v>0.8444993804895472</v>
      </c>
      <c r="Y790">
        <f>V790/(0.1973269^2*10000000)</f>
        <v>12.979015873006944</v>
      </c>
      <c r="Z790">
        <f>W790/(0.1973269^2*10000000)</f>
        <v>0.17585532539228774</v>
      </c>
      <c r="AA790">
        <v>1</v>
      </c>
      <c r="AB790">
        <f>SQRT(J790+E790^2)</f>
        <v>0.60010225376046522</v>
      </c>
    </row>
    <row r="791" spans="1:28" x14ac:dyDescent="0.2">
      <c r="A791">
        <v>6</v>
      </c>
      <c r="B791">
        <v>12</v>
      </c>
      <c r="C791">
        <v>1.2043999999999999</v>
      </c>
      <c r="D791">
        <v>28</v>
      </c>
      <c r="E791">
        <v>0.34599999999999986</v>
      </c>
      <c r="F791">
        <v>6885.4141339999996</v>
      </c>
      <c r="G791">
        <v>93.325000000000003</v>
      </c>
      <c r="H791">
        <v>13</v>
      </c>
      <c r="J791" s="7">
        <f>4*C791*(C791-E791)*N791</f>
        <v>0.24203089161510419</v>
      </c>
      <c r="K791" s="8">
        <f>MP^2+2*MP*E791-J791</f>
        <v>1.2876079048117424</v>
      </c>
      <c r="L791" s="9">
        <f>SQRT(K791)</f>
        <v>1.1347281193359677</v>
      </c>
      <c r="M791" s="9">
        <f>PI()*D791/180</f>
        <v>0.48869219055841229</v>
      </c>
      <c r="N791" s="9">
        <f>(SIN(M791/2))^2</f>
        <v>5.8526203570536534E-2</v>
      </c>
      <c r="O791" s="9">
        <f>1/(1+2*(1+E791^2/J791)*(TAN(M791/2))^2)</f>
        <v>0.84329415069844815</v>
      </c>
      <c r="P791" s="10">
        <f>(1/137)*(C791-E791)*(K791-MP^2)/((4*PI()^2*J791*MP*C791)*(1-O791))</f>
        <v>1.5080598050161845E-3</v>
      </c>
      <c r="Q791" s="10">
        <f>F791/P791</f>
        <v>4565743.4215124547</v>
      </c>
      <c r="R791" s="11">
        <f>G791/P791</f>
        <v>61884.150542026044</v>
      </c>
      <c r="S791">
        <f>4*(1/137)^2*(1-N791)*(C791-E791)^2/J791^2</f>
        <v>2.523857965333547E-3</v>
      </c>
      <c r="T791">
        <f>(1/S791)*O791*(J791+E791^2)^2/J791^2</f>
        <v>746.41815149121453</v>
      </c>
      <c r="U791">
        <f>(J791+E791^2)^2/(4*(1/137)^2*(C791-E791)^2*(1-N791+2*N791*(J791+E791^2)/J791))</f>
        <v>746.41815149121464</v>
      </c>
      <c r="V791">
        <f>AA791*U791*F791</f>
        <v>5139398.0901517626</v>
      </c>
      <c r="W791">
        <f>AA791*U791*G791</f>
        <v>69659.473987917605</v>
      </c>
      <c r="X791">
        <f>O791</f>
        <v>0.84329415069844815</v>
      </c>
      <c r="Y791">
        <f>V791/(0.1973269^2*10000000)</f>
        <v>13.198958775414521</v>
      </c>
      <c r="Z791">
        <f>W791/(0.1973269^2*10000000)</f>
        <v>0.17889887285544648</v>
      </c>
      <c r="AA791">
        <v>1</v>
      </c>
      <c r="AB791">
        <f>SQRT(J791+E791^2)</f>
        <v>0.60145398129458261</v>
      </c>
    </row>
    <row r="792" spans="1:28" x14ac:dyDescent="0.2">
      <c r="A792">
        <v>6</v>
      </c>
      <c r="B792">
        <v>12</v>
      </c>
      <c r="C792">
        <v>1.2043999999999999</v>
      </c>
      <c r="D792">
        <v>28</v>
      </c>
      <c r="E792">
        <v>0.34999999999999987</v>
      </c>
      <c r="F792">
        <v>6921.2434059999996</v>
      </c>
      <c r="G792">
        <v>93.488</v>
      </c>
      <c r="H792">
        <v>13</v>
      </c>
      <c r="J792" s="7">
        <f>4*C792*(C792-E792)*N792</f>
        <v>0.24090306826181854</v>
      </c>
      <c r="K792" s="8">
        <f>MP^2+2*MP*E792-J792</f>
        <v>1.296241904870308</v>
      </c>
      <c r="L792" s="9">
        <f>SQRT(K792)</f>
        <v>1.1385261985875899</v>
      </c>
      <c r="M792" s="9">
        <f>PI()*D792/180</f>
        <v>0.48869219055841229</v>
      </c>
      <c r="N792" s="9">
        <f>(SIN(M792/2))^2</f>
        <v>5.8526203570536534E-2</v>
      </c>
      <c r="O792" s="9">
        <f>1/(1+2*(1+E792^2/J792)*(TAN(M792/2))^2)</f>
        <v>0.84206940886178205</v>
      </c>
      <c r="P792" s="10">
        <f>(1/137)*(C792-E792)*(K792-MP^2)/((4*PI()^2*J792*MP*C792)*(1-O792))</f>
        <v>1.5280886697019323E-3</v>
      </c>
      <c r="Q792" s="10">
        <f>F792/P792</f>
        <v>4529346.7213195497</v>
      </c>
      <c r="R792" s="11">
        <f>G792/P792</f>
        <v>61179.695821078036</v>
      </c>
      <c r="S792">
        <f>4*(1/137)^2*(1-N792)*(C792-E792)^2/J792^2</f>
        <v>2.5238579653335466E-3</v>
      </c>
      <c r="T792">
        <f>(1/S792)*O792*(J792+E792^2)^2/J792^2</f>
        <v>759.23373450085126</v>
      </c>
      <c r="U792">
        <f>(J792+E792^2)^2/(4*(1/137)^2*(C792-E792)^2*(1-N792+2*N792*(J792+E792^2)/J792))</f>
        <v>759.23373450085137</v>
      </c>
      <c r="V792">
        <f>AA792*U792*F792</f>
        <v>5254841.478526772</v>
      </c>
      <c r="W792">
        <f>AA792*U792*G792</f>
        <v>70979.243371015589</v>
      </c>
      <c r="X792">
        <f>O792</f>
        <v>0.84206940886178205</v>
      </c>
      <c r="Y792">
        <f>V792/(0.1973269^2*10000000)</f>
        <v>13.495439510576043</v>
      </c>
      <c r="Z792">
        <f>W792/(0.1973269^2*10000000)</f>
        <v>0.1822882934403092</v>
      </c>
      <c r="AA792">
        <v>1</v>
      </c>
      <c r="AB792">
        <f>SQRT(J792+E792^2)</f>
        <v>0.60282921981421778</v>
      </c>
    </row>
    <row r="793" spans="1:28" x14ac:dyDescent="0.2">
      <c r="A793">
        <v>6</v>
      </c>
      <c r="B793">
        <v>12</v>
      </c>
      <c r="C793">
        <v>1.2043999999999999</v>
      </c>
      <c r="D793">
        <v>28</v>
      </c>
      <c r="E793">
        <v>0.35399999999999987</v>
      </c>
      <c r="F793">
        <v>7023.2087650000003</v>
      </c>
      <c r="G793">
        <v>94.24</v>
      </c>
      <c r="H793">
        <v>13</v>
      </c>
      <c r="J793" s="7">
        <f>4*C793*(C793-E793)*N793</f>
        <v>0.23977524490853286</v>
      </c>
      <c r="K793" s="8">
        <f>MP^2+2*MP*E793-J793</f>
        <v>1.3048759049288736</v>
      </c>
      <c r="L793" s="9">
        <f>SQRT(K793)</f>
        <v>1.1423116496512122</v>
      </c>
      <c r="M793" s="9">
        <f>PI()*D793/180</f>
        <v>0.48869219055841229</v>
      </c>
      <c r="N793" s="9">
        <f>(SIN(M793/2))^2</f>
        <v>5.8526203570536534E-2</v>
      </c>
      <c r="O793" s="9">
        <f>1/(1+2*(1+E793^2/J793)*(TAN(M793/2))^2)</f>
        <v>0.84082501699983592</v>
      </c>
      <c r="P793" s="10">
        <f>(1/137)*(C793-E793)*(K793-MP^2)/((4*PI()^2*J793*MP*C793)*(1-O793))</f>
        <v>1.547618203875861E-3</v>
      </c>
      <c r="Q793" s="10">
        <f>F793/P793</f>
        <v>4538075.8299502097</v>
      </c>
      <c r="R793" s="11">
        <f>G793/P793</f>
        <v>60893.571659977228</v>
      </c>
      <c r="S793">
        <f>4*(1/137)^2*(1-N793)*(C793-E793)^2/J793^2</f>
        <v>2.5238579653335466E-3</v>
      </c>
      <c r="T793">
        <f>(1/S793)*O793*(J793+E793^2)^2/J793^2</f>
        <v>772.38683814803721</v>
      </c>
      <c r="U793">
        <f>(J793+E793^2)^2/(4*(1/137)^2*(C793-E793)^2*(1-N793+2*N793*(J793+E793^2)/J793))</f>
        <v>772.38683814803721</v>
      </c>
      <c r="V793">
        <f>AA793*U793*F793</f>
        <v>5424634.0116519313</v>
      </c>
      <c r="W793">
        <f>AA793*U793*G793</f>
        <v>72789.73562707103</v>
      </c>
      <c r="X793">
        <f>O793</f>
        <v>0.84082501699983592</v>
      </c>
      <c r="Y793">
        <f>V793/(0.1973269^2*10000000)</f>
        <v>13.931499260332849</v>
      </c>
      <c r="Z793">
        <f>W793/(0.1973269^2*10000000)</f>
        <v>0.18693798436358566</v>
      </c>
      <c r="AA793">
        <v>1</v>
      </c>
      <c r="AB793">
        <f>SQRT(J793+E793^2)</f>
        <v>0.60422780878451199</v>
      </c>
    </row>
    <row r="794" spans="1:28" x14ac:dyDescent="0.2">
      <c r="A794">
        <v>6</v>
      </c>
      <c r="B794">
        <v>12</v>
      </c>
      <c r="C794">
        <v>1.2043999999999999</v>
      </c>
      <c r="D794">
        <v>28</v>
      </c>
      <c r="E794">
        <v>0.35799999999999987</v>
      </c>
      <c r="F794">
        <v>7081.8359280000004</v>
      </c>
      <c r="G794">
        <v>94.311999999999998</v>
      </c>
      <c r="H794">
        <v>13</v>
      </c>
      <c r="J794" s="7">
        <f>4*C794*(C794-E794)*N794</f>
        <v>0.23864742155524715</v>
      </c>
      <c r="K794" s="8">
        <f>MP^2+2*MP*E794-J794</f>
        <v>1.3135099049874392</v>
      </c>
      <c r="L794" s="9">
        <f>SQRT(K794)</f>
        <v>1.1460845976573628</v>
      </c>
      <c r="M794" s="9">
        <f>PI()*D794/180</f>
        <v>0.48869219055841229</v>
      </c>
      <c r="N794" s="9">
        <f>(SIN(M794/2))^2</f>
        <v>5.8526203570536534E-2</v>
      </c>
      <c r="O794" s="9">
        <f>1/(1+2*(1+E794^2/J794)*(TAN(M794/2))^2)</f>
        <v>0.83956083699691064</v>
      </c>
      <c r="P794" s="10">
        <f>(1/137)*(C794-E794)*(K794-MP^2)/((4*PI()^2*J794*MP*C794)*(1-O794))</f>
        <v>1.566651501808758E-3</v>
      </c>
      <c r="Q794" s="10">
        <f>F794/P794</f>
        <v>4520364.5608635712</v>
      </c>
      <c r="R794" s="11">
        <f>G794/P794</f>
        <v>60199.731651304231</v>
      </c>
      <c r="S794">
        <f>4*(1/137)^2*(1-N794)*(C794-E794)^2/J794^2</f>
        <v>2.5238579653335475E-3</v>
      </c>
      <c r="T794">
        <f>(1/S794)*O794*(J794+E794^2)^2/J794^2</f>
        <v>785.88584845600349</v>
      </c>
      <c r="U794">
        <f>(J794+E794^2)^2/(4*(1/137)^2*(C794-E794)^2*(1-N794+2*N794*(J794+E794^2)/J794))</f>
        <v>785.88584845600337</v>
      </c>
      <c r="V794">
        <f>AA794*U794*F794</f>
        <v>5565514.6369024888</v>
      </c>
      <c r="W794">
        <f>AA794*U794*G794</f>
        <v>74118.466139582582</v>
      </c>
      <c r="X794">
        <f>O794</f>
        <v>0.83956083699691064</v>
      </c>
      <c r="Y794">
        <f>V794/(0.1973269^2*10000000)</f>
        <v>14.29330769243308</v>
      </c>
      <c r="Z794">
        <f>W794/(0.1973269^2*10000000)</f>
        <v>0.19035041884533593</v>
      </c>
      <c r="AA794">
        <v>1</v>
      </c>
      <c r="AB794">
        <f>SQRT(J794+E794^2)</f>
        <v>0.60564958644025102</v>
      </c>
    </row>
    <row r="795" spans="1:28" x14ac:dyDescent="0.2">
      <c r="A795">
        <v>6</v>
      </c>
      <c r="B795">
        <v>12</v>
      </c>
      <c r="C795">
        <v>1.2043999999999999</v>
      </c>
      <c r="D795">
        <v>28</v>
      </c>
      <c r="E795">
        <v>0.36199999999999988</v>
      </c>
      <c r="F795">
        <v>7119.2422720000004</v>
      </c>
      <c r="G795">
        <v>95.653999999999996</v>
      </c>
      <c r="H795">
        <v>13</v>
      </c>
      <c r="J795" s="7">
        <f>4*C795*(C795-E795)*N795</f>
        <v>0.2375195982019615</v>
      </c>
      <c r="K795" s="8">
        <f>MP^2+2*MP*E795-J795</f>
        <v>1.3221439050460049</v>
      </c>
      <c r="L795" s="9">
        <f>SQRT(K795)</f>
        <v>1.1498451656836257</v>
      </c>
      <c r="M795" s="9">
        <f>PI()*D795/180</f>
        <v>0.48869219055841229</v>
      </c>
      <c r="N795" s="9">
        <f>(SIN(M795/2))^2</f>
        <v>5.8526203570536534E-2</v>
      </c>
      <c r="O795" s="9">
        <f>1/(1+2*(1+E795^2/J795)*(TAN(M795/2))^2)</f>
        <v>0.83827673061851193</v>
      </c>
      <c r="P795" s="10">
        <f>(1/137)*(C795-E795)*(K795-MP^2)/((4*PI()^2*J795*MP*C795)*(1-O795))</f>
        <v>1.585191859051796E-3</v>
      </c>
      <c r="Q795" s="10">
        <f>F795/P795</f>
        <v>4491091.8708972372</v>
      </c>
      <c r="R795" s="11">
        <f>G795/P795</f>
        <v>60342.222585735923</v>
      </c>
      <c r="S795">
        <f>4*(1/137)^2*(1-N795)*(C795-E795)^2/J795^2</f>
        <v>2.5238579653335475E-3</v>
      </c>
      <c r="T795">
        <f>(1/S795)*O795*(J795+E795^2)^2/J795^2</f>
        <v>799.73937492286336</v>
      </c>
      <c r="U795">
        <f>(J795+E795^2)^2/(4*(1/137)^2*(C795-E795)^2*(1-N795+2*N795*(J795+E795^2)/J795))</f>
        <v>799.73937492286336</v>
      </c>
      <c r="V795">
        <f>AA795*U795*F795</f>
        <v>5693538.3645337056</v>
      </c>
      <c r="W795">
        <f>AA795*U795*G795</f>
        <v>76498.270168871575</v>
      </c>
      <c r="X795">
        <f>O795</f>
        <v>0.83827673061851193</v>
      </c>
      <c r="Y795">
        <f>V795/(0.1973269^2*10000000)</f>
        <v>14.622097148637557</v>
      </c>
      <c r="Z795">
        <f>W795/(0.1973269^2*10000000)</f>
        <v>0.19646221145707021</v>
      </c>
      <c r="AA795">
        <v>1</v>
      </c>
      <c r="AB795">
        <f>SQRT(J795+E795^2)</f>
        <v>0.60709438986203901</v>
      </c>
    </row>
    <row r="796" spans="1:28" x14ac:dyDescent="0.2">
      <c r="A796">
        <v>6</v>
      </c>
      <c r="B796">
        <v>12</v>
      </c>
      <c r="C796">
        <v>1.2043999999999999</v>
      </c>
      <c r="D796">
        <v>28</v>
      </c>
      <c r="E796">
        <v>0.36599999999999988</v>
      </c>
      <c r="F796">
        <v>7431.2742630000002</v>
      </c>
      <c r="G796">
        <v>98.837000000000003</v>
      </c>
      <c r="H796">
        <v>13</v>
      </c>
      <c r="J796" s="7">
        <f>4*C796*(C796-E796)*N796</f>
        <v>0.23639177484867582</v>
      </c>
      <c r="K796" s="8">
        <f>MP^2+2*MP*E796-J796</f>
        <v>1.3307779051045705</v>
      </c>
      <c r="L796" s="9">
        <f>SQRT(K796)</f>
        <v>1.1535934748014876</v>
      </c>
      <c r="M796" s="9">
        <f>PI()*D796/180</f>
        <v>0.48869219055841229</v>
      </c>
      <c r="N796" s="9">
        <f>(SIN(M796/2))^2</f>
        <v>5.8526203570536534E-2</v>
      </c>
      <c r="O796" s="9">
        <f>1/(1+2*(1+E796^2/J796)*(TAN(M796/2))^2)</f>
        <v>0.83697255952890004</v>
      </c>
      <c r="P796" s="10">
        <f>(1/137)*(C796-E796)*(K796-MP^2)/((4*PI()^2*J796*MP*C796)*(1-O796))</f>
        <v>1.603242764914503E-3</v>
      </c>
      <c r="Q796" s="10">
        <f>F796/P796</f>
        <v>4635152.2212522142</v>
      </c>
      <c r="R796" s="11">
        <f>G796/P796</f>
        <v>61648.180901206651</v>
      </c>
      <c r="S796">
        <f>4*(1/137)^2*(1-N796)*(C796-E796)^2/J796^2</f>
        <v>2.5238579653335475E-3</v>
      </c>
      <c r="T796">
        <f>(1/S796)*O796*(J796+E796^2)^2/J796^2</f>
        <v>813.95625637509352</v>
      </c>
      <c r="U796">
        <f>(J796+E796^2)^2/(4*(1/137)^2*(C796-E796)^2*(1-N796+2*N796*(J796+E796^2)/J796))</f>
        <v>813.9562563750934</v>
      </c>
      <c r="V796">
        <f>AA796*U796*F796</f>
        <v>6048732.1792080617</v>
      </c>
      <c r="W796">
        <f>AA796*U796*G796</f>
        <v>80448.99451134511</v>
      </c>
      <c r="X796">
        <f>O796</f>
        <v>0.83697255952890004</v>
      </c>
      <c r="Y796">
        <f>V796/(0.1973269^2*10000000)</f>
        <v>15.534302904045505</v>
      </c>
      <c r="Z796">
        <f>W796/(0.1973269^2*10000000)</f>
        <v>0.20660842835146825</v>
      </c>
      <c r="AA796">
        <v>1</v>
      </c>
      <c r="AB796">
        <f>SQRT(J796+E796^2)</f>
        <v>0.6085620550516404</v>
      </c>
    </row>
    <row r="797" spans="1:28" x14ac:dyDescent="0.2">
      <c r="A797">
        <v>6</v>
      </c>
      <c r="B797">
        <v>12</v>
      </c>
      <c r="C797">
        <v>1.2043999999999999</v>
      </c>
      <c r="D797">
        <v>28</v>
      </c>
      <c r="E797">
        <v>0.36999999999999988</v>
      </c>
      <c r="F797">
        <v>7274.9831160000003</v>
      </c>
      <c r="G797">
        <v>96.325000000000003</v>
      </c>
      <c r="H797">
        <v>13</v>
      </c>
      <c r="J797" s="7">
        <f>4*C797*(C797-E797)*N797</f>
        <v>0.23526395149539017</v>
      </c>
      <c r="K797" s="8">
        <f>MP^2+2*MP*E797-J797</f>
        <v>1.3394119051631361</v>
      </c>
      <c r="L797" s="9">
        <f>SQRT(K797)</f>
        <v>1.157329644121819</v>
      </c>
      <c r="M797" s="9">
        <f>PI()*D797/180</f>
        <v>0.48869219055841229</v>
      </c>
      <c r="N797" s="9">
        <f>(SIN(M797/2))^2</f>
        <v>5.8526203570536534E-2</v>
      </c>
      <c r="O797" s="9">
        <f>1/(1+2*(1+E797^2/J797)*(TAN(M797/2))^2)</f>
        <v>0.83564818530900264</v>
      </c>
      <c r="P797" s="10">
        <f>(1/137)*(C797-E797)*(K797-MP^2)/((4*PI()^2*J797*MP*C797)*(1-O797))</f>
        <v>1.6208078949033829E-3</v>
      </c>
      <c r="Q797" s="10">
        <f>F797/P797</f>
        <v>4488491.9051024644</v>
      </c>
      <c r="R797" s="11">
        <f>G797/P797</f>
        <v>59430.238650054198</v>
      </c>
      <c r="S797">
        <f>4*(1/137)^2*(1-N797)*(C797-E797)^2/J797^2</f>
        <v>2.523857965333547E-3</v>
      </c>
      <c r="T797">
        <f>(1/S797)*O797*(J797+E797^2)^2/J797^2</f>
        <v>828.54556698572958</v>
      </c>
      <c r="U797">
        <f>(J797+E797^2)^2/(4*(1/137)^2*(C797-E797)^2*(1-N797+2*N797*(J797+E797^2)/J797))</f>
        <v>828.54556698572969</v>
      </c>
      <c r="V797">
        <f>AA797*U797*F797</f>
        <v>6027655.0106578311</v>
      </c>
      <c r="W797">
        <f>AA797*U797*G797</f>
        <v>79809.651739900408</v>
      </c>
      <c r="X797">
        <f>O797</f>
        <v>0.83564818530900264</v>
      </c>
      <c r="Y797">
        <f>V797/(0.1973269^2*10000000)</f>
        <v>15.480172697761223</v>
      </c>
      <c r="Z797">
        <f>W797/(0.1973269^2*10000000)</f>
        <v>0.20496647364478221</v>
      </c>
      <c r="AA797">
        <v>1</v>
      </c>
      <c r="AB797">
        <f>SQRT(J797+E797^2)</f>
        <v>0.61005241700643242</v>
      </c>
    </row>
    <row r="798" spans="1:28" x14ac:dyDescent="0.2">
      <c r="A798">
        <v>6</v>
      </c>
      <c r="B798">
        <v>12</v>
      </c>
      <c r="C798">
        <v>1.2043999999999999</v>
      </c>
      <c r="D798">
        <v>28</v>
      </c>
      <c r="E798">
        <v>0.37399999999999989</v>
      </c>
      <c r="F798">
        <v>7517.3015869999999</v>
      </c>
      <c r="G798">
        <v>99.15</v>
      </c>
      <c r="H798">
        <v>13</v>
      </c>
      <c r="J798" s="7">
        <f>4*C798*(C798-E798)*N798</f>
        <v>0.23413612814210452</v>
      </c>
      <c r="K798" s="8">
        <f>MP^2+2*MP*E798-J798</f>
        <v>1.348045905221702</v>
      </c>
      <c r="L798" s="9">
        <f>SQRT(K798)</f>
        <v>1.1610537908390386</v>
      </c>
      <c r="M798" s="9">
        <f>PI()*D798/180</f>
        <v>0.48869219055841229</v>
      </c>
      <c r="N798" s="9">
        <f>(SIN(M798/2))^2</f>
        <v>5.8526203570536534E-2</v>
      </c>
      <c r="O798" s="9">
        <f>1/(1+2*(1+E798^2/J798)*(TAN(M798/2))^2)</f>
        <v>0.83430346947469347</v>
      </c>
      <c r="P798" s="10">
        <f>(1/137)*(C798-E798)*(K798-MP^2)/((4*PI()^2*J798*MP*C798)*(1-O798))</f>
        <v>1.6378911031360579E-3</v>
      </c>
      <c r="Q798" s="10">
        <f>F798/P798</f>
        <v>4589622.3336256472</v>
      </c>
      <c r="R798" s="11">
        <f>G798/P798</f>
        <v>60535.160005545084</v>
      </c>
      <c r="S798">
        <f>4*(1/137)^2*(1-N798)*(C798-E798)^2/J798^2</f>
        <v>2.5238579653335466E-3</v>
      </c>
      <c r="T798">
        <f>(1/S798)*O798*(J798+E798^2)^2/J798^2</f>
        <v>843.51662246260253</v>
      </c>
      <c r="U798">
        <f>(J798+E798^2)^2/(4*(1/137)^2*(C798-E798)^2*(1-N798+2*N798*(J798+E798^2)/J798))</f>
        <v>843.51662246260241</v>
      </c>
      <c r="V798">
        <f>AA798*U798*F798</f>
        <v>6340968.8446990009</v>
      </c>
      <c r="W798">
        <f>AA798*U798*G798</f>
        <v>83634.67311716704</v>
      </c>
      <c r="X798">
        <f>O798</f>
        <v>0.83430346947469347</v>
      </c>
      <c r="Y798">
        <f>V798/(0.1973269^2*10000000)</f>
        <v>16.284822640563057</v>
      </c>
      <c r="Z798">
        <f>W798/(0.1973269^2*10000000)</f>
        <v>0.2147898612454362</v>
      </c>
      <c r="AA798">
        <v>1</v>
      </c>
      <c r="AB798">
        <f>SQRT(J798+E798^2)</f>
        <v>0.61156530979291523</v>
      </c>
    </row>
    <row r="799" spans="1:28" x14ac:dyDescent="0.2">
      <c r="A799">
        <v>6</v>
      </c>
      <c r="B799">
        <v>12</v>
      </c>
      <c r="C799">
        <v>1.2043999999999999</v>
      </c>
      <c r="D799">
        <v>28</v>
      </c>
      <c r="E799">
        <v>0.37799999999999989</v>
      </c>
      <c r="F799">
        <v>7581.6513430000005</v>
      </c>
      <c r="G799">
        <v>99.512</v>
      </c>
      <c r="H799">
        <v>13</v>
      </c>
      <c r="J799" s="7">
        <f>4*C799*(C799-E799)*N799</f>
        <v>0.23300830478881884</v>
      </c>
      <c r="K799" s="8">
        <f>MP^2+2*MP*E799-J799</f>
        <v>1.3566799052802678</v>
      </c>
      <c r="L799" s="9">
        <f>SQRT(K799)</f>
        <v>1.1647660302740066</v>
      </c>
      <c r="M799" s="9">
        <f>PI()*D799/180</f>
        <v>0.48869219055841229</v>
      </c>
      <c r="N799" s="9">
        <f>(SIN(M799/2))^2</f>
        <v>5.8526203570536534E-2</v>
      </c>
      <c r="O799" s="9">
        <f>1/(1+2*(1+E799^2/J799)*(TAN(M799/2))^2)</f>
        <v>0.8329382734954387</v>
      </c>
      <c r="P799" s="10">
        <f>(1/137)*(C799-E799)*(K799-MP^2)/((4*PI()^2*J799*MP*C799)*(1-O799))</f>
        <v>1.6544964147453048E-3</v>
      </c>
      <c r="Q799" s="10">
        <f>F799/P799</f>
        <v>4582452.567095547</v>
      </c>
      <c r="R799" s="11">
        <f>G799/P799</f>
        <v>60146.398090151801</v>
      </c>
      <c r="S799">
        <f>4*(1/137)^2*(1-N799)*(C799-E799)^2/J799^2</f>
        <v>2.523857965333547E-3</v>
      </c>
      <c r="T799">
        <f>(1/S799)*O799*(J799+E799^2)^2/J799^2</f>
        <v>858.87898641211552</v>
      </c>
      <c r="U799">
        <f>(J799+E799^2)^2/(4*(1/137)^2*(C799-E799)^2*(1-N799+2*N799*(J799+E799^2)/J799))</f>
        <v>858.87898641211552</v>
      </c>
      <c r="V799">
        <f>AA799*U799*F799</f>
        <v>6511721.0208058944</v>
      </c>
      <c r="W799">
        <f>AA799*U799*G799</f>
        <v>85468.765695842434</v>
      </c>
      <c r="X799">
        <f>O799</f>
        <v>0.8329382734954387</v>
      </c>
      <c r="Y799">
        <f>V799/(0.1973269^2*10000000)</f>
        <v>16.723346937321836</v>
      </c>
      <c r="Z799">
        <f>W799/(0.1973269^2*10000000)</f>
        <v>0.21950016231797198</v>
      </c>
      <c r="AA799">
        <v>1</v>
      </c>
      <c r="AB799">
        <f>SQRT(J799+E799^2)</f>
        <v>0.61310056661922829</v>
      </c>
    </row>
    <row r="800" spans="1:28" x14ac:dyDescent="0.2">
      <c r="A800">
        <v>6</v>
      </c>
      <c r="B800">
        <v>12</v>
      </c>
      <c r="C800">
        <v>1.2043999999999999</v>
      </c>
      <c r="D800">
        <v>28</v>
      </c>
      <c r="E800">
        <v>0.3819999999999999</v>
      </c>
      <c r="F800">
        <v>7464.5932860000003</v>
      </c>
      <c r="G800">
        <v>97.986999999999995</v>
      </c>
      <c r="H800">
        <v>13</v>
      </c>
      <c r="J800" s="7">
        <f>4*C800*(C800-E800)*N800</f>
        <v>0.23188048143553316</v>
      </c>
      <c r="K800" s="8">
        <f>MP^2+2*MP*E800-J800</f>
        <v>1.3653139053388335</v>
      </c>
      <c r="L800" s="9">
        <f>SQRT(K800)</f>
        <v>1.1684664759156906</v>
      </c>
      <c r="M800" s="9">
        <f>PI()*D800/180</f>
        <v>0.48869219055841229</v>
      </c>
      <c r="N800" s="9">
        <f>(SIN(M800/2))^2</f>
        <v>5.8526203570536534E-2</v>
      </c>
      <c r="O800" s="9">
        <f>1/(1+2*(1+E800^2/J800)*(TAN(M800/2))^2)</f>
        <v>0.83155245881331374</v>
      </c>
      <c r="P800" s="10">
        <f>(1/137)*(C800-E800)*(K800-MP^2)/((4*PI()^2*J800*MP*C800)*(1-O800))</f>
        <v>1.6706280182868295E-3</v>
      </c>
      <c r="Q800" s="10">
        <f>F800/P800</f>
        <v>4468136.0567953838</v>
      </c>
      <c r="R800" s="11">
        <f>G800/P800</f>
        <v>58652.79339710957</v>
      </c>
      <c r="S800">
        <f>4*(1/137)^2*(1-N800)*(C800-E800)^2/J800^2</f>
        <v>2.523857965333547E-3</v>
      </c>
      <c r="T800">
        <f>(1/S800)*O800*(J800+E800^2)^2/J800^2</f>
        <v>874.64247688430567</v>
      </c>
      <c r="U800">
        <f>(J800+E800^2)^2/(4*(1/137)^2*(C800-E800)^2*(1-N800+2*N800*(J800+E800^2)/J800))</f>
        <v>874.64247688430567</v>
      </c>
      <c r="V800">
        <f>AA800*U800*F800</f>
        <v>6528850.3606009986</v>
      </c>
      <c r="W800">
        <f>AA800*U800*G800</f>
        <v>85703.592382462448</v>
      </c>
      <c r="X800">
        <f>O800</f>
        <v>0.83155245881331374</v>
      </c>
      <c r="Y800">
        <f>V800/(0.1973269^2*10000000)</f>
        <v>16.767338363134691</v>
      </c>
      <c r="Z800">
        <f>W800/(0.1973269^2*10000000)</f>
        <v>0.22010324223155253</v>
      </c>
      <c r="AA800">
        <v>1</v>
      </c>
      <c r="AB800">
        <f>SQRT(J800+E800^2)</f>
        <v>0.61465801990662505</v>
      </c>
    </row>
    <row r="801" spans="1:28" x14ac:dyDescent="0.2">
      <c r="A801">
        <v>6</v>
      </c>
      <c r="B801">
        <v>12</v>
      </c>
      <c r="C801">
        <v>1.2043999999999999</v>
      </c>
      <c r="D801">
        <v>28</v>
      </c>
      <c r="E801">
        <v>0.3859999999999999</v>
      </c>
      <c r="F801">
        <v>7573.0832369999998</v>
      </c>
      <c r="G801">
        <v>98.650999999999996</v>
      </c>
      <c r="H801">
        <v>13</v>
      </c>
      <c r="J801" s="7">
        <f>4*C801*(C801-E801)*N801</f>
        <v>0.23075265808224749</v>
      </c>
      <c r="K801" s="8">
        <f>MP^2+2*MP*E801-J801</f>
        <v>1.3739479053973991</v>
      </c>
      <c r="L801" s="9">
        <f>SQRT(K801)</f>
        <v>1.1721552394616503</v>
      </c>
      <c r="M801" s="9">
        <f>PI()*D801/180</f>
        <v>0.48869219055841229</v>
      </c>
      <c r="N801" s="9">
        <f>(SIN(M801/2))^2</f>
        <v>5.8526203570536534E-2</v>
      </c>
      <c r="O801" s="9">
        <f>1/(1+2*(1+E801^2/J801)*(TAN(M801/2))^2)</f>
        <v>0.83014588686239588</v>
      </c>
      <c r="P801" s="10">
        <f>(1/137)*(C801-E801)*(K801-MP^2)/((4*PI()^2*J801*MP*C801)*(1-O801))</f>
        <v>1.6862902581641203E-3</v>
      </c>
      <c r="Q801" s="10">
        <f>F801/P801</f>
        <v>4490972.5359173249</v>
      </c>
      <c r="R801" s="11">
        <f>G801/P801</f>
        <v>58501.790852662722</v>
      </c>
      <c r="S801">
        <f>4*(1/137)^2*(1-N801)*(C801-E801)^2/J801^2</f>
        <v>2.5238579653335475E-3</v>
      </c>
      <c r="T801">
        <f>(1/S801)*O801*(J801+E801^2)^2/J801^2</f>
        <v>890.81717310512033</v>
      </c>
      <c r="U801">
        <f>(J801+E801^2)^2/(4*(1/137)^2*(C801-E801)^2*(1-N801+2*N801*(J801+E801^2)/J801))</f>
        <v>890.81717310512067</v>
      </c>
      <c r="V801">
        <f>AA801*U801*F801</f>
        <v>6746232.6008741166</v>
      </c>
      <c r="W801">
        <f>AA801*U801*G801</f>
        <v>87880.004943993263</v>
      </c>
      <c r="X801">
        <f>O801</f>
        <v>0.83014588686239588</v>
      </c>
      <c r="Y801">
        <f>V801/(0.1973269^2*10000000)</f>
        <v>17.325617596916992</v>
      </c>
      <c r="Z801">
        <f>W801/(0.1973269^2*10000000)</f>
        <v>0.22569268659333211</v>
      </c>
      <c r="AA801">
        <v>1</v>
      </c>
      <c r="AB801">
        <f>SQRT(J801+E801^2)</f>
        <v>0.61623750135986322</v>
      </c>
    </row>
    <row r="802" spans="1:28" x14ac:dyDescent="0.2">
      <c r="A802">
        <v>6</v>
      </c>
      <c r="B802">
        <v>12</v>
      </c>
      <c r="C802">
        <v>1.2043999999999999</v>
      </c>
      <c r="D802">
        <v>28</v>
      </c>
      <c r="E802">
        <v>0.3899999999999999</v>
      </c>
      <c r="F802">
        <v>7529.6138039999996</v>
      </c>
      <c r="G802">
        <v>98.156999999999996</v>
      </c>
      <c r="H802">
        <v>13</v>
      </c>
      <c r="J802" s="7">
        <f>4*C802*(C802-E802)*N802</f>
        <v>0.22962483472896184</v>
      </c>
      <c r="K802" s="8">
        <f>MP^2+2*MP*E802-J802</f>
        <v>1.3825819054559649</v>
      </c>
      <c r="L802" s="9">
        <f>SQRT(K802)</f>
        <v>1.1758324308573755</v>
      </c>
      <c r="M802" s="9">
        <f>PI()*D802/180</f>
        <v>0.48869219055841229</v>
      </c>
      <c r="N802" s="9">
        <f>(SIN(M802/2))^2</f>
        <v>5.8526203570536534E-2</v>
      </c>
      <c r="O802" s="9">
        <f>1/(1+2*(1+E802^2/J802)*(TAN(M802/2))^2)</f>
        <v>0.82871841908853061</v>
      </c>
      <c r="P802" s="10">
        <f>(1/137)*(C802-E802)*(K802-MP^2)/((4*PI()^2*J802*MP*C802)*(1-O802))</f>
        <v>1.7014876270830743E-3</v>
      </c>
      <c r="Q802" s="10">
        <f>F802/P802</f>
        <v>4425312.1116774185</v>
      </c>
      <c r="R802" s="11">
        <f>G802/P802</f>
        <v>57688.929638750487</v>
      </c>
      <c r="S802">
        <f>4*(1/137)^2*(1-N802)*(C802-E802)^2/J802^2</f>
        <v>2.5238579653335475E-3</v>
      </c>
      <c r="T802">
        <f>(1/S802)*O802*(J802+E802^2)^2/J802^2</f>
        <v>907.41342240209269</v>
      </c>
      <c r="U802">
        <f>(J802+E802^2)^2/(4*(1/137)^2*(C802-E802)^2*(1-N802+2*N802*(J802+E802^2)/J802))</f>
        <v>907.41342240209269</v>
      </c>
      <c r="V802">
        <f>AA802*U802*F802</f>
        <v>6832472.6312536793</v>
      </c>
      <c r="W802">
        <f>AA802*U802*G802</f>
        <v>89068.979302722204</v>
      </c>
      <c r="X802">
        <f>O802</f>
        <v>0.82871841908853061</v>
      </c>
      <c r="Y802">
        <f>V802/(0.1973269^2*10000000)</f>
        <v>17.547098514682737</v>
      </c>
      <c r="Z802">
        <f>W802/(0.1973269^2*10000000)</f>
        <v>0.22874620050111052</v>
      </c>
      <c r="AA802">
        <v>1</v>
      </c>
      <c r="AB802">
        <f>SQRT(J802+E802^2)</f>
        <v>0.61783884203646644</v>
      </c>
    </row>
    <row r="803" spans="1:28" x14ac:dyDescent="0.2">
      <c r="A803">
        <v>6</v>
      </c>
      <c r="B803">
        <v>12</v>
      </c>
      <c r="C803">
        <v>1.2043999999999999</v>
      </c>
      <c r="D803">
        <v>28</v>
      </c>
      <c r="E803">
        <v>0.39399999999999991</v>
      </c>
      <c r="F803">
        <v>7476.711284</v>
      </c>
      <c r="G803">
        <v>97.762</v>
      </c>
      <c r="H803">
        <v>13</v>
      </c>
      <c r="J803" s="7">
        <f>4*C803*(C803-E803)*N803</f>
        <v>0.22849701137567618</v>
      </c>
      <c r="K803" s="8">
        <f>MP^2+2*MP*E803-J803</f>
        <v>1.3912159055145306</v>
      </c>
      <c r="L803" s="9">
        <f>SQRT(K803)</f>
        <v>1.1794981583345225</v>
      </c>
      <c r="M803" s="9">
        <f>PI()*D803/180</f>
        <v>0.48869219055841229</v>
      </c>
      <c r="N803" s="9">
        <f>(SIN(M803/2))^2</f>
        <v>5.8526203570536534E-2</v>
      </c>
      <c r="O803" s="9">
        <f>1/(1+2*(1+E803^2/J803)*(TAN(M803/2))^2)</f>
        <v>0.82726991696947849</v>
      </c>
      <c r="P803" s="10">
        <f>(1/137)*(C803-E803)*(K803-MP^2)/((4*PI()^2*J803*MP*C803)*(1-O803))</f>
        <v>1.7162247585486151E-3</v>
      </c>
      <c r="Q803" s="10">
        <f>F803/P803</f>
        <v>4356487.2530582417</v>
      </c>
      <c r="R803" s="11">
        <f>G803/P803</f>
        <v>56963.401508480638</v>
      </c>
      <c r="S803">
        <f>4*(1/137)^2*(1-N803)*(C803-E803)^2/J803^2</f>
        <v>2.523857965333547E-3</v>
      </c>
      <c r="T803">
        <f>(1/S803)*O803*(J803+E803^2)^2/J803^2</f>
        <v>924.44184732982239</v>
      </c>
      <c r="U803">
        <f>(J803+E803^2)^2/(4*(1/137)^2*(C803-E803)^2*(1-N803+2*N803*(J803+E803^2)/J803))</f>
        <v>924.44184732982274</v>
      </c>
      <c r="V803">
        <f>AA803*U803*F803</f>
        <v>6911784.791332691</v>
      </c>
      <c r="W803">
        <f>AA803*U803*G803</f>
        <v>90375.283878658127</v>
      </c>
      <c r="X803">
        <f>O803</f>
        <v>0.82726991696947849</v>
      </c>
      <c r="Y803">
        <f>V803/(0.1973269^2*10000000)</f>
        <v>17.7507873344451</v>
      </c>
      <c r="Z803">
        <f>W803/(0.1973269^2*10000000)</f>
        <v>0.23210104088192338</v>
      </c>
      <c r="AA803">
        <v>1</v>
      </c>
      <c r="AB803">
        <f>SQRT(J803+E803^2)</f>
        <v>0.61946187241482109</v>
      </c>
    </row>
    <row r="804" spans="1:28" x14ac:dyDescent="0.2">
      <c r="A804">
        <v>6</v>
      </c>
      <c r="B804">
        <v>12</v>
      </c>
      <c r="C804">
        <v>1.2043999999999999</v>
      </c>
      <c r="D804">
        <v>28</v>
      </c>
      <c r="E804">
        <v>0.39799999999999991</v>
      </c>
      <c r="F804">
        <v>7502.2312119999997</v>
      </c>
      <c r="G804">
        <v>97.738</v>
      </c>
      <c r="H804">
        <v>13</v>
      </c>
      <c r="J804" s="7">
        <f>4*C804*(C804-E804)*N804</f>
        <v>0.22736918802239048</v>
      </c>
      <c r="K804" s="8">
        <f>MP^2+2*MP*E804-J804</f>
        <v>1.3998499055730962</v>
      </c>
      <c r="L804" s="9">
        <f>SQRT(K804)</f>
        <v>1.1831525284480848</v>
      </c>
      <c r="M804" s="9">
        <f>PI()*D804/180</f>
        <v>0.48869219055841229</v>
      </c>
      <c r="N804" s="9">
        <f>(SIN(M804/2))^2</f>
        <v>5.8526203570536534E-2</v>
      </c>
      <c r="O804" s="9">
        <f>1/(1+2*(1+E804^2/J804)*(TAN(M804/2))^2)</f>
        <v>0.82580024203544311</v>
      </c>
      <c r="P804" s="10">
        <f>(1/137)*(C804-E804)*(K804-MP^2)/((4*PI()^2*J804*MP*C804)*(1-O804))</f>
        <v>1.7305064194148825E-3</v>
      </c>
      <c r="Q804" s="10">
        <f>F804/P804</f>
        <v>4335280.7755180988</v>
      </c>
      <c r="R804" s="11">
        <f>G804/P804</f>
        <v>56479.420650197353</v>
      </c>
      <c r="S804">
        <f>4*(1/137)^2*(1-N804)*(C804-E804)^2/J804^2</f>
        <v>2.5238579653335479E-3</v>
      </c>
      <c r="T804">
        <f>(1/S804)*O804*(J804+E804^2)^2/J804^2</f>
        <v>941.91335300192873</v>
      </c>
      <c r="U804">
        <f>(J804+E804^2)^2/(4*(1/137)^2*(C804-E804)^2*(1-N804+2*N804*(J804+E804^2)/J804))</f>
        <v>941.91335300192884</v>
      </c>
      <c r="V804">
        <f>AA804*U804*F804</f>
        <v>7066451.7558906442</v>
      </c>
      <c r="W804">
        <f>AA804*U804*G804</f>
        <v>92060.727295702527</v>
      </c>
      <c r="X804">
        <f>O804</f>
        <v>0.82580024203544311</v>
      </c>
      <c r="Y804">
        <f>V804/(0.1973269^2*10000000)</f>
        <v>18.148001726735664</v>
      </c>
      <c r="Z804">
        <f>W804/(0.1973269^2*10000000)</f>
        <v>0.23642958243282822</v>
      </c>
      <c r="AA804">
        <v>1</v>
      </c>
      <c r="AB804">
        <f>SQRT(J804+E804^2)</f>
        <v>0.62110642246107106</v>
      </c>
    </row>
    <row r="805" spans="1:28" x14ac:dyDescent="0.2">
      <c r="A805">
        <v>6</v>
      </c>
      <c r="B805">
        <v>12</v>
      </c>
      <c r="C805">
        <v>1.2043999999999999</v>
      </c>
      <c r="D805">
        <v>28</v>
      </c>
      <c r="E805">
        <v>0.40199999999999991</v>
      </c>
      <c r="F805">
        <v>7833.346168</v>
      </c>
      <c r="G805">
        <v>100.02</v>
      </c>
      <c r="H805">
        <v>13</v>
      </c>
      <c r="J805" s="7">
        <f>4*C805*(C805-E805)*N805</f>
        <v>0.22624136466910483</v>
      </c>
      <c r="K805" s="8">
        <f>MP^2+2*MP*E805-J805</f>
        <v>1.4084839056316618</v>
      </c>
      <c r="L805" s="9">
        <f>SQRT(K805)</f>
        <v>1.1867956461125317</v>
      </c>
      <c r="M805" s="9">
        <f>PI()*D805/180</f>
        <v>0.48869219055841229</v>
      </c>
      <c r="N805" s="9">
        <f>(SIN(M805/2))^2</f>
        <v>5.8526203570536534E-2</v>
      </c>
      <c r="O805" s="9">
        <f>1/(1+2*(1+E805^2/J805)*(TAN(M805/2))^2)</f>
        <v>0.82430925588998172</v>
      </c>
      <c r="P805" s="10">
        <f>(1/137)*(C805-E805)*(K805-MP^2)/((4*PI()^2*J805*MP*C805)*(1-O805))</f>
        <v>1.744337502499966E-3</v>
      </c>
      <c r="Q805" s="10">
        <f>F805/P805</f>
        <v>4490728.5182903716</v>
      </c>
      <c r="R805" s="11">
        <f>G805/P805</f>
        <v>57339.820910031682</v>
      </c>
      <c r="S805">
        <f>4*(1/137)^2*(1-N805)*(C805-E805)^2/J805^2</f>
        <v>2.5238579653335475E-3</v>
      </c>
      <c r="T805">
        <f>(1/S805)*O805*(J805+E805^2)^2/J805^2</f>
        <v>959.83913463639942</v>
      </c>
      <c r="U805">
        <f>(J805+E805^2)^2/(4*(1/137)^2*(C805-E805)^2*(1-N805+2*N805*(J805+E805^2)/J805))</f>
        <v>959.83913463639965</v>
      </c>
      <c r="V805">
        <f>AA805*U805*F805</f>
        <v>7518752.2072004769</v>
      </c>
      <c r="W805">
        <f>AA805*U805*G805</f>
        <v>96003.110246332682</v>
      </c>
      <c r="X805">
        <f>O805</f>
        <v>0.82430925588998172</v>
      </c>
      <c r="Y805">
        <f>V805/(0.1973269^2*10000000)</f>
        <v>19.309595926332602</v>
      </c>
      <c r="Z805">
        <f>W805/(0.1973269^2*10000000)</f>
        <v>0.24655437703513308</v>
      </c>
      <c r="AA805">
        <v>1</v>
      </c>
      <c r="AB805">
        <f>SQRT(J805+E805^2)</f>
        <v>0.62277232169477859</v>
      </c>
    </row>
    <row r="806" spans="1:28" x14ac:dyDescent="0.2">
      <c r="A806">
        <v>6</v>
      </c>
      <c r="B806">
        <v>12</v>
      </c>
      <c r="C806">
        <v>1.2043999999999999</v>
      </c>
      <c r="D806">
        <v>28</v>
      </c>
      <c r="E806">
        <v>0.40599999999999992</v>
      </c>
      <c r="F806">
        <v>7861.5440310000004</v>
      </c>
      <c r="G806">
        <v>100.7</v>
      </c>
      <c r="H806">
        <v>13</v>
      </c>
      <c r="J806" s="7">
        <f>4*C806*(C806-E806)*N806</f>
        <v>0.22511354131581915</v>
      </c>
      <c r="K806" s="8">
        <f>MP^2+2*MP*E806-J806</f>
        <v>1.4171179056902274</v>
      </c>
      <c r="L806" s="9">
        <f>SQRT(K806)</f>
        <v>1.1904276146369537</v>
      </c>
      <c r="M806" s="9">
        <f>PI()*D806/180</f>
        <v>0.48869219055841229</v>
      </c>
      <c r="N806" s="9">
        <f>(SIN(M806/2))^2</f>
        <v>5.8526203570536534E-2</v>
      </c>
      <c r="O806" s="9">
        <f>1/(1+2*(1+E806^2/J806)*(TAN(M806/2))^2)</f>
        <v>0.82279682023130218</v>
      </c>
      <c r="P806" s="10">
        <f>(1/137)*(C806-E806)*(K806-MP^2)/((4*PI()^2*J806*MP*C806)*(1-O806))</f>
        <v>1.7577230192756161E-3</v>
      </c>
      <c r="Q806" s="10">
        <f>F806/P806</f>
        <v>4472572.7232268145</v>
      </c>
      <c r="R806" s="11">
        <f>G806/P806</f>
        <v>57290.027436461503</v>
      </c>
      <c r="S806">
        <f>4*(1/137)^2*(1-N806)*(C806-E806)^2/J806^2</f>
        <v>2.5238579653335475E-3</v>
      </c>
      <c r="T806">
        <f>(1/S806)*O806*(J806+E806^2)^2/J806^2</f>
        <v>978.23068532152467</v>
      </c>
      <c r="U806">
        <f>(J806+E806^2)^2/(4*(1/137)^2*(C806-E806)^2*(1-N806+2*N806*(J806+E806^2)/J806))</f>
        <v>978.23068532152467</v>
      </c>
      <c r="V806">
        <f>AA806*U806*F806</f>
        <v>7690403.6051304722</v>
      </c>
      <c r="W806">
        <f>AA806*U806*G806</f>
        <v>98507.830011877537</v>
      </c>
      <c r="X806">
        <f>O806</f>
        <v>0.82279682023130218</v>
      </c>
      <c r="Y806">
        <f>V806/(0.1973269^2*10000000)</f>
        <v>19.750429596983981</v>
      </c>
      <c r="Z806">
        <f>W806/(0.1973269^2*10000000)</f>
        <v>0.2529869771858671</v>
      </c>
      <c r="AA806">
        <v>1</v>
      </c>
      <c r="AB806">
        <f>SQRT(J806+E806^2)</f>
        <v>0.62445939925332139</v>
      </c>
    </row>
    <row r="807" spans="1:28" x14ac:dyDescent="0.2">
      <c r="A807">
        <v>6</v>
      </c>
      <c r="B807">
        <v>12</v>
      </c>
      <c r="C807">
        <v>1.2043999999999999</v>
      </c>
      <c r="D807">
        <v>28</v>
      </c>
      <c r="E807">
        <v>0.40999999999999992</v>
      </c>
      <c r="F807">
        <v>7867.7619750000003</v>
      </c>
      <c r="G807">
        <v>101.11</v>
      </c>
      <c r="H807">
        <v>13</v>
      </c>
      <c r="J807" s="7">
        <f>4*C807*(C807-E807)*N807</f>
        <v>0.2239857179625335</v>
      </c>
      <c r="K807" s="8">
        <f>MP^2+2*MP*E807-J807</f>
        <v>1.4257519057487931</v>
      </c>
      <c r="L807" s="9">
        <f>SQRT(K807)</f>
        <v>1.1940485357592434</v>
      </c>
      <c r="M807" s="9">
        <f>PI()*D807/180</f>
        <v>0.48869219055841229</v>
      </c>
      <c r="N807" s="9">
        <f>(SIN(M807/2))^2</f>
        <v>5.8526203570536534E-2</v>
      </c>
      <c r="O807" s="9">
        <f>1/(1+2*(1+E807^2/J807)*(TAN(M807/2))^2)</f>
        <v>0.82126279687394832</v>
      </c>
      <c r="P807" s="10">
        <f>(1/137)*(C807-E807)*(K807-MP^2)/((4*PI()^2*J807*MP*C807)*(1-O807))</f>
        <v>1.7706680926417146E-3</v>
      </c>
      <c r="Q807" s="10">
        <f>F807/P807</f>
        <v>4443386.0912136519</v>
      </c>
      <c r="R807" s="11">
        <f>G807/P807</f>
        <v>57102.740157897606</v>
      </c>
      <c r="S807">
        <f>4*(1/137)^2*(1-N807)*(C807-E807)^2/J807^2</f>
        <v>2.523857965333547E-3</v>
      </c>
      <c r="T807">
        <f>(1/S807)*O807*(J807+E807^2)^2/J807^2</f>
        <v>997.09980400991014</v>
      </c>
      <c r="U807">
        <f>(J807+E807^2)^2/(4*(1/137)^2*(C807-E807)^2*(1-N807+2*N807*(J807+E807^2)/J807))</f>
        <v>997.09980400991049</v>
      </c>
      <c r="V807">
        <f>AA807*U807*F807</f>
        <v>7844943.9232691266</v>
      </c>
      <c r="W807">
        <f>AA807*U807*G807</f>
        <v>100816.76118344205</v>
      </c>
      <c r="X807">
        <f>O807</f>
        <v>0.82126279687394832</v>
      </c>
      <c r="Y807">
        <f>V807/(0.1973269^2*10000000)</f>
        <v>20.147318737009968</v>
      </c>
      <c r="Z807">
        <f>W807/(0.1973269^2*10000000)</f>
        <v>0.25891675472288012</v>
      </c>
      <c r="AA807">
        <v>1</v>
      </c>
      <c r="AB807">
        <f>SQRT(J807+E807^2)</f>
        <v>0.62616748395499866</v>
      </c>
    </row>
    <row r="808" spans="1:28" x14ac:dyDescent="0.2">
      <c r="A808">
        <v>6</v>
      </c>
      <c r="B808">
        <v>12</v>
      </c>
      <c r="C808">
        <v>1.2043999999999999</v>
      </c>
      <c r="D808">
        <v>28</v>
      </c>
      <c r="E808">
        <v>0.41399999999999992</v>
      </c>
      <c r="F808">
        <v>8092.4235159999998</v>
      </c>
      <c r="G808">
        <v>103.31</v>
      </c>
      <c r="H808">
        <v>13</v>
      </c>
      <c r="J808" s="7">
        <f>4*C808*(C808-E808)*N808</f>
        <v>0.22285789460924782</v>
      </c>
      <c r="K808" s="8">
        <f>MP^2+2*MP*E808-J808</f>
        <v>1.4343859058073587</v>
      </c>
      <c r="L808" s="9">
        <f>SQRT(K808)</f>
        <v>1.1976585096793488</v>
      </c>
      <c r="M808" s="9">
        <f>PI()*D808/180</f>
        <v>0.48869219055841229</v>
      </c>
      <c r="N808" s="9">
        <f>(SIN(M808/2))^2</f>
        <v>5.8526203570536534E-2</v>
      </c>
      <c r="O808" s="9">
        <f>1/(1+2*(1+E808^2/J808)*(TAN(M808/2))^2)</f>
        <v>0.81970704777087466</v>
      </c>
      <c r="P808" s="10">
        <f>(1/137)*(C808-E808)*(K808-MP^2)/((4*PI()^2*J808*MP*C808)*(1-O808))</f>
        <v>1.7831779497947035E-3</v>
      </c>
      <c r="Q808" s="10">
        <f>F808/P808</f>
        <v>4538202.9970321674</v>
      </c>
      <c r="R808" s="11">
        <f>G808/P808</f>
        <v>57935.889130915981</v>
      </c>
      <c r="S808">
        <f>4*(1/137)^2*(1-N808)*(C808-E808)^2/J808^2</f>
        <v>2.523857965333547E-3</v>
      </c>
      <c r="T808">
        <f>(1/S808)*O808*(J808+E808^2)^2/J808^2</f>
        <v>1016.458603748336</v>
      </c>
      <c r="U808">
        <f>(J808+E808^2)^2/(4*(1/137)^2*(C808-E808)^2*(1-N808+2*N808*(J808+E808^2)/J808))</f>
        <v>1016.4586037483358</v>
      </c>
      <c r="V808">
        <f>AA808*U808*F808</f>
        <v>8225613.5080135586</v>
      </c>
      <c r="W808">
        <f>AA808*U808*G808</f>
        <v>105010.33835324057</v>
      </c>
      <c r="X808">
        <f>O808</f>
        <v>0.81970704777087466</v>
      </c>
      <c r="Y808">
        <f>V808/(0.1973269^2*10000000)</f>
        <v>21.124951149981417</v>
      </c>
      <c r="Z808">
        <f>W808/(0.1973269^2*10000000)</f>
        <v>0.26968666419764037</v>
      </c>
      <c r="AA808">
        <v>1</v>
      </c>
      <c r="AB808">
        <f>SQRT(J808+E808^2)</f>
        <v>0.62789640436082106</v>
      </c>
    </row>
    <row r="809" spans="1:28" x14ac:dyDescent="0.2">
      <c r="A809">
        <v>6</v>
      </c>
      <c r="B809">
        <v>12</v>
      </c>
      <c r="C809">
        <v>1.2043999999999999</v>
      </c>
      <c r="D809">
        <v>28</v>
      </c>
      <c r="E809">
        <v>0.41799999999999993</v>
      </c>
      <c r="F809">
        <v>8043.0140579999997</v>
      </c>
      <c r="G809">
        <v>101.87</v>
      </c>
      <c r="H809">
        <v>13</v>
      </c>
      <c r="J809" s="7">
        <f>4*C809*(C809-E809)*N809</f>
        <v>0.22173007125596214</v>
      </c>
      <c r="K809" s="8">
        <f>MP^2+2*MP*E809-J809</f>
        <v>1.4430199058659243</v>
      </c>
      <c r="L809" s="9">
        <f>SQRT(K809)</f>
        <v>1.2012576350916253</v>
      </c>
      <c r="M809" s="9">
        <f>PI()*D809/180</f>
        <v>0.48869219055841229</v>
      </c>
      <c r="N809" s="9">
        <f>(SIN(M809/2))^2</f>
        <v>5.8526203570536534E-2</v>
      </c>
      <c r="O809" s="9">
        <f>1/(1+2*(1+E809^2/J809)*(TAN(M809/2))^2)</f>
        <v>0.81812943503591262</v>
      </c>
      <c r="P809" s="10">
        <f>(1/137)*(C809-E809)*(K809-MP^2)/((4*PI()^2*J809*MP*C809)*(1-O809))</f>
        <v>1.7952579151985586E-3</v>
      </c>
      <c r="Q809" s="10">
        <f>F809/P809</f>
        <v>4480144.0449911226</v>
      </c>
      <c r="R809" s="11">
        <f>G809/P809</f>
        <v>56743.935864353509</v>
      </c>
      <c r="S809">
        <f>4*(1/137)^2*(1-N809)*(C809-E809)^2/J809^2</f>
        <v>2.5238579653335475E-3</v>
      </c>
      <c r="T809">
        <f>(1/S809)*O809*(J809+E809^2)^2/J809^2</f>
        <v>1036.3195201515571</v>
      </c>
      <c r="U809">
        <f>(J809+E809^2)^2/(4*(1/137)^2*(C809-E809)^2*(1-N809+2*N809*(J809+E809^2)/J809))</f>
        <v>1036.3195201515571</v>
      </c>
      <c r="V809">
        <f>AA809*U809*F809</f>
        <v>8335132.4691587873</v>
      </c>
      <c r="W809">
        <f>AA809*U809*G809</f>
        <v>105569.86951783912</v>
      </c>
      <c r="X809">
        <f>O809</f>
        <v>0.81812943503591262</v>
      </c>
      <c r="Y809">
        <f>V809/(0.1973269^2*10000000)</f>
        <v>21.406216821160321</v>
      </c>
      <c r="Z809">
        <f>W809/(0.1973269^2*10000000)</f>
        <v>0.27112364740959427</v>
      </c>
      <c r="AA809">
        <v>1</v>
      </c>
      <c r="AB809">
        <f>SQRT(J809+E809^2)</f>
        <v>0.62964598883496603</v>
      </c>
    </row>
    <row r="810" spans="1:28" x14ac:dyDescent="0.2">
      <c r="A810">
        <v>6</v>
      </c>
      <c r="B810">
        <v>12</v>
      </c>
      <c r="C810">
        <v>1.2043999999999999</v>
      </c>
      <c r="D810">
        <v>28</v>
      </c>
      <c r="E810">
        <v>0.42199999999999993</v>
      </c>
      <c r="F810">
        <v>8102.0437609999999</v>
      </c>
      <c r="G810">
        <v>103.05</v>
      </c>
      <c r="H810">
        <v>13</v>
      </c>
      <c r="J810" s="7">
        <f>4*C810*(C810-E810)*N810</f>
        <v>0.22060224790267649</v>
      </c>
      <c r="K810" s="8">
        <f>MP^2+2*MP*E810-J810</f>
        <v>1.45165390592449</v>
      </c>
      <c r="L810" s="9">
        <f>SQRT(K810)</f>
        <v>1.2048460092163189</v>
      </c>
      <c r="M810" s="9">
        <f>PI()*D810/180</f>
        <v>0.48869219055841229</v>
      </c>
      <c r="N810" s="9">
        <f>(SIN(M810/2))^2</f>
        <v>5.8526203570536534E-2</v>
      </c>
      <c r="O810" s="9">
        <f>1/(1+2*(1+E810^2/J810)*(TAN(M810/2))^2)</f>
        <v>0.81652982096663151</v>
      </c>
      <c r="P810" s="10">
        <f>(1/137)*(C810-E810)*(K810-MP^2)/((4*PI()^2*J810*MP*C810)*(1-O810))</f>
        <v>1.8069134036663413E-3</v>
      </c>
      <c r="Q810" s="10">
        <f>F810/P810</f>
        <v>4483913.6975576375</v>
      </c>
      <c r="R810" s="11">
        <f>G810/P810</f>
        <v>57030.956652878354</v>
      </c>
      <c r="S810">
        <f>4*(1/137)^2*(1-N810)*(C810-E810)^2/J810^2</f>
        <v>2.523857965333547E-3</v>
      </c>
      <c r="T810">
        <f>(1/S810)*O810*(J810+E810^2)^2/J810^2</f>
        <v>1056.6953201284664</v>
      </c>
      <c r="U810">
        <f>(J810+E810^2)^2/(4*(1/137)^2*(C810-E810)^2*(1-N810+2*N810*(J810+E810^2)/J810))</f>
        <v>1056.6953201284664</v>
      </c>
      <c r="V810">
        <f>AA810*U810*F810</f>
        <v>8561391.7257247381</v>
      </c>
      <c r="W810">
        <f>AA810*U810*G810</f>
        <v>108892.45273923846</v>
      </c>
      <c r="X810">
        <f>O810</f>
        <v>0.81652982096663151</v>
      </c>
      <c r="Y810">
        <f>V810/(0.1973269^2*10000000)</f>
        <v>21.987293933223793</v>
      </c>
      <c r="Z810">
        <f>W810/(0.1973269^2*10000000)</f>
        <v>0.27965667758119533</v>
      </c>
      <c r="AA810">
        <v>1</v>
      </c>
      <c r="AB810">
        <f>SQRT(J810+E810^2)</f>
        <v>0.63141606560387453</v>
      </c>
    </row>
    <row r="811" spans="1:28" x14ac:dyDescent="0.2">
      <c r="A811">
        <v>6</v>
      </c>
      <c r="B811">
        <v>12</v>
      </c>
      <c r="C811">
        <v>1.2043999999999999</v>
      </c>
      <c r="D811">
        <v>28</v>
      </c>
      <c r="E811">
        <v>0.42599999999999993</v>
      </c>
      <c r="F811">
        <v>7872.7463950000001</v>
      </c>
      <c r="G811">
        <v>100.69</v>
      </c>
      <c r="H811">
        <v>13</v>
      </c>
      <c r="J811" s="7">
        <f>4*C811*(C811-E811)*N811</f>
        <v>0.21947442454939084</v>
      </c>
      <c r="K811" s="8">
        <f>MP^2+2*MP*E811-J811</f>
        <v>1.4602879059830556</v>
      </c>
      <c r="L811" s="9">
        <f>SQRT(K811)</f>
        <v>1.2084237278302075</v>
      </c>
      <c r="M811" s="9">
        <f>PI()*D811/180</f>
        <v>0.48869219055841229</v>
      </c>
      <c r="N811" s="9">
        <f>(SIN(M811/2))^2</f>
        <v>5.8526203570536534E-2</v>
      </c>
      <c r="O811" s="9">
        <f>1/(1+2*(1+E811^2/J811)*(TAN(M811/2))^2)</f>
        <v>0.81490806806759408</v>
      </c>
      <c r="P811" s="10">
        <f>(1/137)*(C811-E811)*(K811-MP^2)/((4*PI()^2*J811*MP*C811)*(1-O811))</f>
        <v>1.8181499135597027E-3</v>
      </c>
      <c r="Q811" s="10">
        <f>F811/P811</f>
        <v>4330086.4996254239</v>
      </c>
      <c r="R811" s="11">
        <f>G811/P811</f>
        <v>55380.471791163785</v>
      </c>
      <c r="S811">
        <f>4*(1/137)^2*(1-N811)*(C811-E811)^2/J811^2</f>
        <v>2.523857965333547E-3</v>
      </c>
      <c r="T811">
        <f>(1/S811)*O811*(J811+E811^2)^2/J811^2</f>
        <v>1077.5991108693702</v>
      </c>
      <c r="U811">
        <f>(J811+E811^2)^2/(4*(1/137)^2*(C811-E811)^2*(1-N811+2*N811*(J811+E811^2)/J811))</f>
        <v>1077.5991108693704</v>
      </c>
      <c r="V811">
        <f>AA811*U811*F811</f>
        <v>8483664.5153520405</v>
      </c>
      <c r="W811">
        <f>AA811*U811*G811</f>
        <v>108503.4544734369</v>
      </c>
      <c r="X811">
        <f>O811</f>
        <v>0.81490806806759408</v>
      </c>
      <c r="Y811">
        <f>V811/(0.1973269^2*10000000)</f>
        <v>21.787675567913059</v>
      </c>
      <c r="Z811">
        <f>W811/(0.1973269^2*10000000)</f>
        <v>0.2786576555198646</v>
      </c>
      <c r="AA811">
        <v>1</v>
      </c>
      <c r="AB811">
        <f>SQRT(J811+E811^2)</f>
        <v>0.63320646281397885</v>
      </c>
    </row>
    <row r="812" spans="1:28" x14ac:dyDescent="0.2">
      <c r="A812">
        <v>6</v>
      </c>
      <c r="B812">
        <v>12</v>
      </c>
      <c r="C812">
        <v>1.2043999999999999</v>
      </c>
      <c r="D812">
        <v>28</v>
      </c>
      <c r="E812">
        <v>0.42999999999999994</v>
      </c>
      <c r="F812">
        <v>7841.2159069999998</v>
      </c>
      <c r="G812">
        <v>100.27</v>
      </c>
      <c r="H812">
        <v>13</v>
      </c>
      <c r="J812" s="7">
        <f>4*C812*(C812-E812)*N812</f>
        <v>0.21834660119610513</v>
      </c>
      <c r="K812" s="8">
        <f>MP^2+2*MP*E812-J812</f>
        <v>1.4689219060416214</v>
      </c>
      <c r="L812" s="9">
        <f>SQRT(K812)</f>
        <v>1.211990885296429</v>
      </c>
      <c r="M812" s="9">
        <f>PI()*D812/180</f>
        <v>0.48869219055841229</v>
      </c>
      <c r="N812" s="9">
        <f>(SIN(M812/2))^2</f>
        <v>5.8526203570536534E-2</v>
      </c>
      <c r="O812" s="9">
        <f>1/(1+2*(1+E812^2/J812)*(TAN(M812/2))^2)</f>
        <v>0.81326403907400957</v>
      </c>
      <c r="P812" s="10">
        <f>(1/137)*(C812-E812)*(K812-MP^2)/((4*PI()^2*J812*MP*C812)*(1-O812))</f>
        <v>1.8289730201131928E-3</v>
      </c>
      <c r="Q812" s="10">
        <f>F812/P812</f>
        <v>4287223.3875351083</v>
      </c>
      <c r="R812" s="11">
        <f>G812/P812</f>
        <v>54823.115976743284</v>
      </c>
      <c r="S812">
        <f>4*(1/137)^2*(1-N812)*(C812-E812)^2/J812^2</f>
        <v>2.5238579653335475E-3</v>
      </c>
      <c r="T812">
        <f>(1/S812)*O812*(J812+E812^2)^2/J812^2</f>
        <v>1099.0443491034978</v>
      </c>
      <c r="U812">
        <f>(J812+E812^2)^2/(4*(1/137)^2*(C812-E812)^2*(1-N812+2*N812*(J812+E812^2)/J812))</f>
        <v>1099.0443491034978</v>
      </c>
      <c r="V812">
        <f>AA812*U812*F812</f>
        <v>8617844.0326888077</v>
      </c>
      <c r="W812">
        <f>AA812*U812*G812</f>
        <v>110201.17688460772</v>
      </c>
      <c r="X812">
        <f>O812</f>
        <v>0.81326403907400957</v>
      </c>
      <c r="Y812">
        <f>V812/(0.1973269^2*10000000)</f>
        <v>22.132274271256687</v>
      </c>
      <c r="Z812">
        <f>W812/(0.1973269^2*10000000)</f>
        <v>0.28301773187979479</v>
      </c>
      <c r="AA812">
        <v>1</v>
      </c>
      <c r="AB812">
        <f>SQRT(J812+E812^2)</f>
        <v>0.63501700858804178</v>
      </c>
    </row>
    <row r="813" spans="1:28" x14ac:dyDescent="0.2">
      <c r="A813">
        <v>6</v>
      </c>
      <c r="B813">
        <v>12</v>
      </c>
      <c r="C813">
        <v>1.2043999999999999</v>
      </c>
      <c r="D813">
        <v>28</v>
      </c>
      <c r="E813">
        <v>0.43399999999999994</v>
      </c>
      <c r="F813">
        <v>8151.2187729999996</v>
      </c>
      <c r="G813">
        <v>104.04</v>
      </c>
      <c r="H813">
        <v>13</v>
      </c>
      <c r="J813" s="7">
        <f>4*C813*(C813-E813)*N813</f>
        <v>0.21721877784281948</v>
      </c>
      <c r="K813" s="8">
        <f>MP^2+2*MP*E813-J813</f>
        <v>1.4775559061001873</v>
      </c>
      <c r="L813" s="9">
        <f>SQRT(K813)</f>
        <v>1.2155475745935194</v>
      </c>
      <c r="M813" s="9">
        <f>PI()*D813/180</f>
        <v>0.48869219055841229</v>
      </c>
      <c r="N813" s="9">
        <f>(SIN(M813/2))^2</f>
        <v>5.8526203570536534E-2</v>
      </c>
      <c r="O813" s="9">
        <f>1/(1+2*(1+E813^2/J813)*(TAN(M813/2))^2)</f>
        <v>0.81159759697578404</v>
      </c>
      <c r="P813" s="10">
        <f>(1/137)*(C813-E813)*(K813-MP^2)/((4*PI()^2*J813*MP*C813)*(1-O813))</f>
        <v>1.8393883688895989E-3</v>
      </c>
      <c r="Q813" s="10">
        <f>F813/P813</f>
        <v>4431483.2641465068</v>
      </c>
      <c r="R813" s="11">
        <f>G813/P813</f>
        <v>56562.280027249937</v>
      </c>
      <c r="S813">
        <f>4*(1/137)^2*(1-N813)*(C813-E813)^2/J813^2</f>
        <v>2.523857965333547E-3</v>
      </c>
      <c r="T813">
        <f>(1/S813)*O813*(J813+E813^2)^2/J813^2</f>
        <v>1121.0448506362297</v>
      </c>
      <c r="U813">
        <f>(J813+E813^2)^2/(4*(1/137)^2*(C813-E813)^2*(1-N813+2*N813*(J813+E813^2)/J813))</f>
        <v>1121.04485063623</v>
      </c>
      <c r="V813">
        <f>AA813*U813*F813</f>
        <v>9137881.8318810184</v>
      </c>
      <c r="W813">
        <f>AA813*U813*G813</f>
        <v>116633.50626019338</v>
      </c>
      <c r="X813">
        <f>O813</f>
        <v>0.81159759697578404</v>
      </c>
      <c r="Y813">
        <f>V813/(0.1973269^2*10000000)</f>
        <v>23.467830955676241</v>
      </c>
      <c r="Z813">
        <f>W813/(0.1973269^2*10000000)</f>
        <v>0.29953718586428579</v>
      </c>
      <c r="AA813">
        <v>1</v>
      </c>
      <c r="AB813">
        <f>SQRT(J813+E813^2)</f>
        <v>0.63684753108010039</v>
      </c>
    </row>
    <row r="814" spans="1:28" x14ac:dyDescent="0.2">
      <c r="A814">
        <v>6</v>
      </c>
      <c r="B814">
        <v>12</v>
      </c>
      <c r="C814">
        <v>1.2043999999999999</v>
      </c>
      <c r="D814">
        <v>28</v>
      </c>
      <c r="E814">
        <v>0.43799999999999994</v>
      </c>
      <c r="F814">
        <v>8035.4563719999996</v>
      </c>
      <c r="G814">
        <v>102.34</v>
      </c>
      <c r="H814">
        <v>13</v>
      </c>
      <c r="J814" s="7">
        <f>4*C814*(C814-E814)*N814</f>
        <v>0.2160909544895338</v>
      </c>
      <c r="K814" s="8">
        <f>MP^2+2*MP*E814-J814</f>
        <v>1.4861899061587529</v>
      </c>
      <c r="L814" s="9">
        <f>SQRT(K814)</f>
        <v>1.2190938873436914</v>
      </c>
      <c r="M814" s="9">
        <f>PI()*D814/180</f>
        <v>0.48869219055841229</v>
      </c>
      <c r="N814" s="9">
        <f>(SIN(M814/2))^2</f>
        <v>5.8526203570536534E-2</v>
      </c>
      <c r="O814" s="9">
        <f>1/(1+2*(1+E814^2/J814)*(TAN(M814/2))^2)</f>
        <v>0.80990860504197171</v>
      </c>
      <c r="P814" s="10">
        <f>(1/137)*(C814-E814)*(K814-MP^2)/((4*PI()^2*J814*MP*C814)*(1-O814))</f>
        <v>1.8494016693720475E-3</v>
      </c>
      <c r="Q814" s="10">
        <f>F814/P814</f>
        <v>4344895.1653257608</v>
      </c>
      <c r="R814" s="11">
        <f>G814/P814</f>
        <v>55336.81606048777</v>
      </c>
      <c r="S814">
        <f>4*(1/137)^2*(1-N814)*(C814-E814)^2/J814^2</f>
        <v>2.5238579653335475E-3</v>
      </c>
      <c r="T814">
        <f>(1/S814)*O814*(J814+E814^2)^2/J814^2</f>
        <v>1143.6148001759275</v>
      </c>
      <c r="U814">
        <f>(J814+E814^2)^2/(4*(1/137)^2*(C814-E814)^2*(1-N814+2*N814*(J814+E814^2)/J814))</f>
        <v>1143.6148001759277</v>
      </c>
      <c r="V814">
        <f>AA814*U814*F814</f>
        <v>9189466.8331871647</v>
      </c>
      <c r="W814">
        <f>AA814*U814*G814</f>
        <v>117037.53865000444</v>
      </c>
      <c r="X814">
        <f>O814</f>
        <v>0.80990860504197171</v>
      </c>
      <c r="Y814">
        <f>V814/(0.1973269^2*10000000)</f>
        <v>23.600311120420479</v>
      </c>
      <c r="Z814">
        <f>W814/(0.1973269^2*10000000)</f>
        <v>0.30057481843594186</v>
      </c>
      <c r="AA814">
        <v>1</v>
      </c>
      <c r="AB814">
        <f>SQRT(J814+E814^2)</f>
        <v>0.63869785852900252</v>
      </c>
    </row>
    <row r="815" spans="1:28" x14ac:dyDescent="0.2">
      <c r="A815">
        <v>6</v>
      </c>
      <c r="B815">
        <v>12</v>
      </c>
      <c r="C815">
        <v>1.2043999999999999</v>
      </c>
      <c r="D815">
        <v>28</v>
      </c>
      <c r="E815">
        <v>0.44199999999999995</v>
      </c>
      <c r="F815">
        <v>7987.0466669999996</v>
      </c>
      <c r="G815">
        <v>101.65</v>
      </c>
      <c r="H815">
        <v>13</v>
      </c>
      <c r="J815" s="7">
        <f>4*C815*(C815-E815)*N815</f>
        <v>0.21496313113624815</v>
      </c>
      <c r="K815" s="8">
        <f>MP^2+2*MP*E815-J815</f>
        <v>1.4948239062173185</v>
      </c>
      <c r="L815" s="9">
        <f>SQRT(K815)</f>
        <v>1.2226299138403733</v>
      </c>
      <c r="M815" s="9">
        <f>PI()*D815/180</f>
        <v>0.48869219055841229</v>
      </c>
      <c r="N815" s="9">
        <f>(SIN(M815/2))^2</f>
        <v>5.8526203570536534E-2</v>
      </c>
      <c r="O815" s="9">
        <f>1/(1+2*(1+E815^2/J815)*(TAN(M815/2))^2)</f>
        <v>0.80819692684562672</v>
      </c>
      <c r="P815" s="10">
        <f>(1/137)*(C815-E815)*(K815-MP^2)/((4*PI()^2*J815*MP*C815)*(1-O815))</f>
        <v>1.8590186886979717E-3</v>
      </c>
      <c r="Q815" s="10">
        <f>F815/P815</f>
        <v>4296377.8231804678</v>
      </c>
      <c r="R815" s="11">
        <f>G815/P815</f>
        <v>54679.385752272407</v>
      </c>
      <c r="S815">
        <f>4*(1/137)^2*(1-N815)*(C815-E815)^2/J815^2</f>
        <v>2.523857965333547E-3</v>
      </c>
      <c r="T815">
        <f>(1/S815)*O815*(J815+E815^2)^2/J815^2</f>
        <v>1166.768761460653</v>
      </c>
      <c r="U815">
        <f>(J815+E815^2)^2/(4*(1/137)^2*(C815-E815)^2*(1-N815+2*N815*(J815+E815^2)/J815))</f>
        <v>1166.7687614606527</v>
      </c>
      <c r="V815">
        <f>AA815*U815*F815</f>
        <v>9319036.5473840237</v>
      </c>
      <c r="W815">
        <f>AA815*U815*G815</f>
        <v>118602.04460247536</v>
      </c>
      <c r="X815">
        <f>O815</f>
        <v>0.80819692684562672</v>
      </c>
      <c r="Y815">
        <f>V815/(0.1973269^2*10000000)</f>
        <v>23.933070966267735</v>
      </c>
      <c r="Z815">
        <f>W815/(0.1973269^2*10000000)</f>
        <v>0.30459276941158703</v>
      </c>
      <c r="AA815">
        <v>1</v>
      </c>
      <c r="AB815">
        <f>SQRT(J815+E815^2)</f>
        <v>0.6405678193105302</v>
      </c>
    </row>
    <row r="816" spans="1:28" x14ac:dyDescent="0.2">
      <c r="A816">
        <v>6</v>
      </c>
      <c r="B816">
        <v>12</v>
      </c>
      <c r="C816">
        <v>1.2043999999999999</v>
      </c>
      <c r="D816">
        <v>28</v>
      </c>
      <c r="E816">
        <v>0.44599999999999995</v>
      </c>
      <c r="F816">
        <v>7809.8964290000004</v>
      </c>
      <c r="G816">
        <v>99.647000000000006</v>
      </c>
      <c r="H816">
        <v>13</v>
      </c>
      <c r="J816" s="7">
        <f>4*C816*(C816-E816)*N816</f>
        <v>0.2138353077829625</v>
      </c>
      <c r="K816" s="8">
        <f>MP^2+2*MP*E816-J816</f>
        <v>1.5034579062758842</v>
      </c>
      <c r="L816" s="9">
        <f>SQRT(K816)</f>
        <v>1.2261557430750321</v>
      </c>
      <c r="M816" s="9">
        <f>PI()*D816/180</f>
        <v>0.48869219055841229</v>
      </c>
      <c r="N816" s="9">
        <f>(SIN(M816/2))^2</f>
        <v>5.8526203570536534E-2</v>
      </c>
      <c r="O816" s="9">
        <f>1/(1+2*(1+E816^2/J816)*(TAN(M816/2))^2)</f>
        <v>0.80646242628905618</v>
      </c>
      <c r="P816" s="10">
        <f>(1/137)*(C816-E816)*(K816-MP^2)/((4*PI()^2*J816*MP*C816)*(1-O816))</f>
        <v>1.8682452455395424E-3</v>
      </c>
      <c r="Q816" s="10">
        <f>F816/P816</f>
        <v>4180337.9120841981</v>
      </c>
      <c r="R816" s="11">
        <f>G816/P816</f>
        <v>53337.21589170822</v>
      </c>
      <c r="S816">
        <f>4*(1/137)^2*(1-N816)*(C816-E816)^2/J816^2</f>
        <v>2.523857965333547E-3</v>
      </c>
      <c r="T816">
        <f>(1/S816)*O816*(J816+E816^2)^2/J816^2</f>
        <v>1190.5216876954978</v>
      </c>
      <c r="U816">
        <f>(J816+E816^2)^2/(4*(1/137)^2*(C816-E816)^2*(1-N816+2*N816*(J816+E816^2)/J816))</f>
        <v>1190.521687695498</v>
      </c>
      <c r="V816">
        <f>AA816*U816*F816</f>
        <v>9297851.0773801245</v>
      </c>
      <c r="W816">
        <f>AA816*U816*G816</f>
        <v>118631.9146137933</v>
      </c>
      <c r="X816">
        <f>O816</f>
        <v>0.80646242628905618</v>
      </c>
      <c r="Y816">
        <f>V816/(0.1973269^2*10000000)</f>
        <v>23.878662621104695</v>
      </c>
      <c r="Z816">
        <f>W816/(0.1973269^2*10000000)</f>
        <v>0.30466948132241606</v>
      </c>
      <c r="AA816">
        <v>1</v>
      </c>
      <c r="AB816">
        <f>SQRT(J816+E816^2)</f>
        <v>0.64245724198810494</v>
      </c>
    </row>
    <row r="817" spans="1:28" x14ac:dyDescent="0.2">
      <c r="A817">
        <v>6</v>
      </c>
      <c r="B817">
        <v>12</v>
      </c>
      <c r="C817">
        <v>1.2043999999999999</v>
      </c>
      <c r="D817">
        <v>28</v>
      </c>
      <c r="E817">
        <v>0.44999999999999996</v>
      </c>
      <c r="F817">
        <v>7973.1752539999998</v>
      </c>
      <c r="G817">
        <v>102.51</v>
      </c>
      <c r="H817">
        <v>13</v>
      </c>
      <c r="J817" s="7">
        <f>4*C817*(C817-E817)*N817</f>
        <v>0.2127074844296768</v>
      </c>
      <c r="K817" s="8">
        <f>MP^2+2*MP*E817-J817</f>
        <v>1.51209190633445</v>
      </c>
      <c r="L817" s="9">
        <f>SQRT(K817)</f>
        <v>1.2296714627633065</v>
      </c>
      <c r="M817" s="9">
        <f>PI()*D817/180</f>
        <v>0.48869219055841229</v>
      </c>
      <c r="N817" s="9">
        <f>(SIN(M817/2))^2</f>
        <v>5.8526203570536534E-2</v>
      </c>
      <c r="O817" s="9">
        <f>1/(1+2*(1+E817^2/J817)*(TAN(M817/2))^2)</f>
        <v>0.80470496762947707</v>
      </c>
      <c r="P817" s="10">
        <f>(1/137)*(C817-E817)*(K817-MP^2)/((4*PI()^2*J817*MP*C817)*(1-O817))</f>
        <v>1.877087204134672E-3</v>
      </c>
      <c r="Q817" s="10">
        <f>F817/P817</f>
        <v>4247631.7756774621</v>
      </c>
      <c r="R817" s="11">
        <f>G817/P817</f>
        <v>54611.208138972215</v>
      </c>
      <c r="S817">
        <f>4*(1/137)^2*(1-N817)*(C817-E817)^2/J817^2</f>
        <v>2.5238579653335475E-3</v>
      </c>
      <c r="T817">
        <f>(1/S817)*O817*(J817+E817^2)^2/J817^2</f>
        <v>1214.8889323116907</v>
      </c>
      <c r="U817">
        <f>(J817+E817^2)^2/(4*(1/137)^2*(C817-E817)^2*(1-N817+2*N817*(J817+E817^2)/J817))</f>
        <v>1214.8889323116907</v>
      </c>
      <c r="V817">
        <f>AA817*U817*F817</f>
        <v>9686522.3714660536</v>
      </c>
      <c r="W817">
        <f>AA817*U817*G817</f>
        <v>124538.26445127142</v>
      </c>
      <c r="X817">
        <f>O817</f>
        <v>0.80470496762947707</v>
      </c>
      <c r="Y817">
        <f>V817/(0.1973269^2*10000000)</f>
        <v>24.87684495643644</v>
      </c>
      <c r="Z817">
        <f>W817/(0.1973269^2*10000000)</f>
        <v>0.31983811909878024</v>
      </c>
      <c r="AA817">
        <v>1</v>
      </c>
      <c r="AB817">
        <f>SQRT(J817+E817^2)</f>
        <v>0.64436595536207275</v>
      </c>
    </row>
    <row r="818" spans="1:28" x14ac:dyDescent="0.2">
      <c r="A818">
        <v>6</v>
      </c>
      <c r="B818">
        <v>12</v>
      </c>
      <c r="C818">
        <v>1.2043999999999999</v>
      </c>
      <c r="D818">
        <v>28</v>
      </c>
      <c r="E818">
        <v>0.45399999999999996</v>
      </c>
      <c r="F818">
        <v>7946.1062460000003</v>
      </c>
      <c r="G818">
        <v>102.75</v>
      </c>
      <c r="H818">
        <v>13</v>
      </c>
      <c r="J818" s="7">
        <f>4*C818*(C818-E818)*N818</f>
        <v>0.21157966107639115</v>
      </c>
      <c r="K818" s="8">
        <f>MP^2+2*MP*E818-J818</f>
        <v>1.5207259063930156</v>
      </c>
      <c r="L818" s="9">
        <f>SQRT(K818)</f>
        <v>1.2331771593704677</v>
      </c>
      <c r="M818" s="9">
        <f>PI()*D818/180</f>
        <v>0.48869219055841229</v>
      </c>
      <c r="N818" s="9">
        <f>(SIN(M818/2))^2</f>
        <v>5.8526203570536534E-2</v>
      </c>
      <c r="O818" s="9">
        <f>1/(1+2*(1+E818^2/J818)*(TAN(M818/2))^2)</f>
        <v>0.80292441550507632</v>
      </c>
      <c r="P818" s="10">
        <f>(1/137)*(C818-E818)*(K818-MP^2)/((4*PI()^2*J818*MP*C818)*(1-O818))</f>
        <v>1.8855504684721217E-3</v>
      </c>
      <c r="Q818" s="10">
        <f>F818/P818</f>
        <v>4214210.3215295002</v>
      </c>
      <c r="R818" s="11">
        <f>G818/P818</f>
        <v>54493.370354207087</v>
      </c>
      <c r="S818">
        <f>4*(1/137)^2*(1-N818)*(C818-E818)^2/J818^2</f>
        <v>2.523857965333547E-3</v>
      </c>
      <c r="T818">
        <f>(1/S818)*O818*(J818+E818^2)^2/J818^2</f>
        <v>1239.8862600591235</v>
      </c>
      <c r="U818">
        <f>(J818+E818^2)^2/(4*(1/137)^2*(C818-E818)^2*(1-N818+2*N818*(J818+E818^2)/J818))</f>
        <v>1239.8862600591235</v>
      </c>
      <c r="V818">
        <f>AA818*U818*F818</f>
        <v>9852267.9553853814</v>
      </c>
      <c r="W818">
        <f>AA818*U818*G818</f>
        <v>127398.31322107495</v>
      </c>
      <c r="X818">
        <f>O818</f>
        <v>0.80292441550507632</v>
      </c>
      <c r="Y818">
        <f>V818/(0.1973269^2*10000000)</f>
        <v>25.302511365417342</v>
      </c>
      <c r="Z818">
        <f>W818/(0.1973269^2*10000000)</f>
        <v>0.32718327219767107</v>
      </c>
      <c r="AA818">
        <v>1</v>
      </c>
      <c r="AB818">
        <f>SQRT(J818+E818^2)</f>
        <v>0.64629378851756814</v>
      </c>
    </row>
    <row r="819" spans="1:28" x14ac:dyDescent="0.2">
      <c r="A819">
        <v>6</v>
      </c>
      <c r="B819">
        <v>12</v>
      </c>
      <c r="C819">
        <v>1.2043999999999999</v>
      </c>
      <c r="D819">
        <v>28</v>
      </c>
      <c r="E819">
        <v>0.45799999999999996</v>
      </c>
      <c r="F819">
        <v>7872.6734420000003</v>
      </c>
      <c r="G819">
        <v>101.8</v>
      </c>
      <c r="H819">
        <v>13</v>
      </c>
      <c r="J819" s="7">
        <f>4*C819*(C819-E819)*N819</f>
        <v>0.21045183772310547</v>
      </c>
      <c r="K819" s="8">
        <f>MP^2+2*MP*E819-J819</f>
        <v>1.5293599064515813</v>
      </c>
      <c r="L819" s="9">
        <f>SQRT(K819)</f>
        <v>1.236672918136231</v>
      </c>
      <c r="M819" s="9">
        <f>PI()*D819/180</f>
        <v>0.48869219055841229</v>
      </c>
      <c r="N819" s="9">
        <f>(SIN(M819/2))^2</f>
        <v>5.8526203570536534E-2</v>
      </c>
      <c r="O819" s="9">
        <f>1/(1+2*(1+E819^2/J819)*(TAN(M819/2))^2)</f>
        <v>0.80112063496147434</v>
      </c>
      <c r="P819" s="10">
        <f>(1/137)*(C819-E819)*(K819-MP^2)/((4*PI()^2*J819*MP*C819)*(1-O819))</f>
        <v>1.893640976633811E-3</v>
      </c>
      <c r="Q819" s="10">
        <f>F819/P819</f>
        <v>4157426.6395495329</v>
      </c>
      <c r="R819" s="11">
        <f>G819/P819</f>
        <v>53758.870480803875</v>
      </c>
      <c r="S819">
        <f>4*(1/137)^2*(1-N819)*(C819-E819)^2/J819^2</f>
        <v>2.523857965333547E-3</v>
      </c>
      <c r="T819">
        <f>(1/S819)*O819*(J819+E819^2)^2/J819^2</f>
        <v>1265.5298584444333</v>
      </c>
      <c r="U819">
        <f>(J819+E819^2)^2/(4*(1/137)^2*(C819-E819)^2*(1-N819+2*N819*(J819+E819^2)/J819))</f>
        <v>1265.5298584444336</v>
      </c>
      <c r="V819">
        <f>AA819*U819*F819</f>
        <v>9963103.3066335116</v>
      </c>
      <c r="W819">
        <f>AA819*U819*G819</f>
        <v>128830.93958964333</v>
      </c>
      <c r="X819">
        <f>O819</f>
        <v>0.80112063496147434</v>
      </c>
      <c r="Y819">
        <f>V819/(0.1973269^2*10000000)</f>
        <v>25.587157778542242</v>
      </c>
      <c r="Z819">
        <f>W819/(0.1973269^2*10000000)</f>
        <v>0.33086253113959657</v>
      </c>
      <c r="AA819">
        <v>1</v>
      </c>
      <c r="AB819">
        <f>SQRT(J819+E819^2)</f>
        <v>0.64824057087095799</v>
      </c>
    </row>
    <row r="820" spans="1:28" x14ac:dyDescent="0.2">
      <c r="A820">
        <v>6</v>
      </c>
      <c r="B820">
        <v>12</v>
      </c>
      <c r="C820">
        <v>1.2043999999999999</v>
      </c>
      <c r="D820">
        <v>28</v>
      </c>
      <c r="E820">
        <v>0.46599999999999997</v>
      </c>
      <c r="F820">
        <v>7750.6469429999997</v>
      </c>
      <c r="G820">
        <v>92.119</v>
      </c>
      <c r="H820">
        <v>13</v>
      </c>
      <c r="J820" s="7">
        <f>4*C820*(C820-E820)*N820</f>
        <v>0.20819619101653414</v>
      </c>
      <c r="K820" s="8">
        <f>MP^2+2*MP*E820-J820</f>
        <v>1.5466279065687125</v>
      </c>
      <c r="L820" s="9">
        <f>SQRT(K820)</f>
        <v>1.243634957119135</v>
      </c>
      <c r="M820" s="9">
        <f>PI()*D820/180</f>
        <v>0.48869219055841229</v>
      </c>
      <c r="N820" s="9">
        <f>(SIN(M820/2))^2</f>
        <v>5.8526203570536534E-2</v>
      </c>
      <c r="O820" s="9">
        <f>1/(1+2*(1+E820^2/J820)*(TAN(M820/2))^2)</f>
        <v>0.79744285099793533</v>
      </c>
      <c r="P820" s="10">
        <f>(1/137)*(C820-E820)*(K820-MP^2)/((4*PI()^2*J820*MP*C820)*(1-O820))</f>
        <v>1.9087276143979286E-3</v>
      </c>
      <c r="Q820" s="10">
        <f>F820/P820</f>
        <v>4060635.4120594584</v>
      </c>
      <c r="R820" s="11">
        <f>G820/P820</f>
        <v>48261.993647038616</v>
      </c>
      <c r="S820">
        <f>4*(1/137)^2*(1-N820)*(C820-E820)^2/J820^2</f>
        <v>2.5238579653335475E-3</v>
      </c>
      <c r="T820">
        <f>(1/S820)*O820*(J820+E820^2)^2/J820^2</f>
        <v>1318.8228020880902</v>
      </c>
      <c r="U820">
        <f>(J820+E820^2)^2/(4*(1/137)^2*(C820-E820)^2*(1-N820+2*N820*(J820+E820^2)/J820))</f>
        <v>1318.8228020880899</v>
      </c>
      <c r="V820">
        <f>AA820*U820*F820</f>
        <v>10221729.919362748</v>
      </c>
      <c r="W820">
        <f>AA820*U820*G820</f>
        <v>121488.63770555276</v>
      </c>
      <c r="X820">
        <f>O820</f>
        <v>0.79744285099793533</v>
      </c>
      <c r="Y820">
        <f>V820/(0.1973269^2*10000000)</f>
        <v>26.251360461377711</v>
      </c>
      <c r="Z820">
        <f>W820/(0.1973269^2*10000000)</f>
        <v>0.31200609344303781</v>
      </c>
      <c r="AA820">
        <v>1</v>
      </c>
      <c r="AB820">
        <f>SQRT(J820+E820^2)</f>
        <v>0.65219030276180445</v>
      </c>
    </row>
    <row r="821" spans="1:28" x14ac:dyDescent="0.2">
      <c r="A821">
        <v>6</v>
      </c>
      <c r="B821">
        <v>12</v>
      </c>
      <c r="C821">
        <v>1.2043999999999999</v>
      </c>
      <c r="D821">
        <v>28</v>
      </c>
      <c r="E821">
        <v>0.46999999999999986</v>
      </c>
      <c r="F821">
        <v>7763.4042250000002</v>
      </c>
      <c r="G821">
        <v>91.567999999999998</v>
      </c>
      <c r="H821">
        <v>13</v>
      </c>
      <c r="J821" s="7">
        <f>4*C821*(C821-E821)*N821</f>
        <v>0.20706836766324849</v>
      </c>
      <c r="K821" s="8">
        <f>MP^2+2*MP*E821-J821</f>
        <v>1.5552619066272779</v>
      </c>
      <c r="L821" s="9">
        <f>SQRT(K821)</f>
        <v>1.2471014019025388</v>
      </c>
      <c r="M821" s="9">
        <f>PI()*D821/180</f>
        <v>0.48869219055841229</v>
      </c>
      <c r="N821" s="9">
        <f>(SIN(M821/2))^2</f>
        <v>5.8526203570536534E-2</v>
      </c>
      <c r="O821" s="9">
        <f>1/(1+2*(1+E821^2/J821)*(TAN(M821/2))^2)</f>
        <v>0.79556857995025165</v>
      </c>
      <c r="P821" s="10">
        <f>(1/137)*(C821-E821)*(K821-MP^2)/((4*PI()^2*J821*MP*C821)*(1-O821))</f>
        <v>1.9157357419602983E-3</v>
      </c>
      <c r="Q821" s="10">
        <f>F821/P821</f>
        <v>4052440.0390713643</v>
      </c>
      <c r="R821" s="11">
        <f>G821/P821</f>
        <v>47797.824091490824</v>
      </c>
      <c r="S821">
        <f>4*(1/137)^2*(1-N821)*(C821-E821)^2/J821^2</f>
        <v>2.523857965333547E-3</v>
      </c>
      <c r="T821">
        <f>(1/S821)*O821*(J821+E821^2)^2/J821^2</f>
        <v>1346.5067441808212</v>
      </c>
      <c r="U821">
        <f>(J821+E821^2)^2/(4*(1/137)^2*(C821-E821)^2*(1-N821+2*N821*(J821+E821^2)/J821))</f>
        <v>1346.5067441808212</v>
      </c>
      <c r="V821">
        <f>AA821*U821*F821</f>
        <v>10453476.146764383</v>
      </c>
      <c r="W821">
        <f>AA821*U821*G821</f>
        <v>123296.92955114943</v>
      </c>
      <c r="X821">
        <f>O821</f>
        <v>0.79556857995025165</v>
      </c>
      <c r="Y821">
        <f>V821/(0.1973269^2*10000000)</f>
        <v>26.846529165606594</v>
      </c>
      <c r="Z821">
        <f>W821/(0.1973269^2*10000000)</f>
        <v>0.31665013329075548</v>
      </c>
      <c r="AA821">
        <v>1</v>
      </c>
      <c r="AB821">
        <f>SQRT(J821+E821^2)</f>
        <v>0.65419291318635386</v>
      </c>
    </row>
    <row r="822" spans="1:28" x14ac:dyDescent="0.2">
      <c r="A822">
        <v>6</v>
      </c>
      <c r="B822">
        <v>12</v>
      </c>
      <c r="C822">
        <v>1.2043999999999999</v>
      </c>
      <c r="D822">
        <v>28</v>
      </c>
      <c r="E822">
        <v>0.47399999999999987</v>
      </c>
      <c r="F822">
        <v>7688.7322439999998</v>
      </c>
      <c r="G822">
        <v>91.120999999999995</v>
      </c>
      <c r="H822">
        <v>13</v>
      </c>
      <c r="J822" s="7">
        <f>4*C822*(C822-E822)*N822</f>
        <v>0.20594054430996284</v>
      </c>
      <c r="K822" s="8">
        <f>MP^2+2*MP*E822-J822</f>
        <v>1.5638959066858436</v>
      </c>
      <c r="L822" s="9">
        <f>SQRT(K822)</f>
        <v>1.2505582380224616</v>
      </c>
      <c r="M822" s="9">
        <f>PI()*D822/180</f>
        <v>0.48869219055841229</v>
      </c>
      <c r="N822" s="9">
        <f>(SIN(M822/2))^2</f>
        <v>5.8526203570536534E-2</v>
      </c>
      <c r="O822" s="9">
        <f>1/(1+2*(1+E822^2/J822)*(TAN(M822/2))^2)</f>
        <v>0.79367054528363601</v>
      </c>
      <c r="P822" s="10">
        <f>(1/137)*(C822-E822)*(K822-MP^2)/((4*PI()^2*J822*MP*C822)*(1-O822))</f>
        <v>1.9223950990870777E-3</v>
      </c>
      <c r="Q822" s="10">
        <f>F822/P822</f>
        <v>3999558.8043536348</v>
      </c>
      <c r="R822" s="11">
        <f>G822/P822</f>
        <v>47399.725500378285</v>
      </c>
      <c r="S822">
        <f>4*(1/137)^2*(1-N822)*(C822-E822)^2/J822^2</f>
        <v>2.523857965333547E-3</v>
      </c>
      <c r="T822">
        <f>(1/S822)*O822*(J822+E822^2)^2/J822^2</f>
        <v>1374.9061760854681</v>
      </c>
      <c r="U822">
        <f>(J822+E822^2)^2/(4*(1/137)^2*(C822-E822)^2*(1-N822+2*N822*(J822+E822^2)/J822))</f>
        <v>1374.9061760854684</v>
      </c>
      <c r="V822">
        <f>AA822*U822*F822</f>
        <v>10571285.448543083</v>
      </c>
      <c r="W822">
        <f>AA822*U822*G822</f>
        <v>125282.82567108395</v>
      </c>
      <c r="X822">
        <f>O822</f>
        <v>0.79367054528363601</v>
      </c>
      <c r="Y822">
        <f>V822/(0.1973269^2*10000000)</f>
        <v>27.149086019592488</v>
      </c>
      <c r="Z822">
        <f>W822/(0.1973269^2*10000000)</f>
        <v>0.32175029493604601</v>
      </c>
      <c r="AA822">
        <v>1</v>
      </c>
      <c r="AB822">
        <f>SQRT(J822+E822^2)</f>
        <v>0.65621379466600871</v>
      </c>
    </row>
    <row r="823" spans="1:28" x14ac:dyDescent="0.2">
      <c r="A823">
        <v>6</v>
      </c>
      <c r="B823">
        <v>12</v>
      </c>
      <c r="C823">
        <v>1.2043999999999999</v>
      </c>
      <c r="D823">
        <v>28</v>
      </c>
      <c r="E823">
        <v>0.47799999999999987</v>
      </c>
      <c r="F823">
        <v>7575.514795</v>
      </c>
      <c r="G823">
        <v>89.656999999999996</v>
      </c>
      <c r="H823">
        <v>13</v>
      </c>
      <c r="J823" s="7">
        <f>4*C823*(C823-E823)*N823</f>
        <v>0.20481272095667716</v>
      </c>
      <c r="K823" s="8">
        <f>MP^2+2*MP*E823-J823</f>
        <v>1.5725299067444094</v>
      </c>
      <c r="L823" s="9">
        <f>SQRT(K823)</f>
        <v>1.2540055449416518</v>
      </c>
      <c r="M823" s="9">
        <f>PI()*D823/180</f>
        <v>0.48869219055841229</v>
      </c>
      <c r="N823" s="9">
        <f>(SIN(M823/2))^2</f>
        <v>5.8526203570536534E-2</v>
      </c>
      <c r="O823" s="9">
        <f>1/(1+2*(1+E823^2/J823)*(TAN(M823/2))^2)</f>
        <v>0.79174861449200773</v>
      </c>
      <c r="P823" s="10">
        <f>(1/137)*(C823-E823)*(K823-MP^2)/((4*PI()^2*J823*MP*C823)*(1-O823))</f>
        <v>1.9287117151193126E-3</v>
      </c>
      <c r="Q823" s="10">
        <f>F823/P823</f>
        <v>3927758.9987217812</v>
      </c>
      <c r="R823" s="11">
        <f>G823/P823</f>
        <v>46485.433409862242</v>
      </c>
      <c r="S823">
        <f>4*(1/137)^2*(1-N823)*(C823-E823)^2/J823^2</f>
        <v>2.5238579653335475E-3</v>
      </c>
      <c r="T823">
        <f>(1/S823)*O823*(J823+E823^2)^2/J823^2</f>
        <v>1404.0395836749474</v>
      </c>
      <c r="U823">
        <f>(J823+E823^2)^2/(4*(1/137)^2*(C823-E823)^2*(1-N823+2*N823*(J823+E823^2)/J823))</f>
        <v>1404.0395836749472</v>
      </c>
      <c r="V823">
        <f>AA823*U823*F823</f>
        <v>10636322.638895202</v>
      </c>
      <c r="W823">
        <f>AA823*U823*G823</f>
        <v>125881.97695354473</v>
      </c>
      <c r="X823">
        <f>O823</f>
        <v>0.79174861449200773</v>
      </c>
      <c r="Y823">
        <f>V823/(0.1973269^2*10000000)</f>
        <v>27.316113982647412</v>
      </c>
      <c r="Z823">
        <f>W823/(0.1973269^2*10000000)</f>
        <v>0.32328903020012106</v>
      </c>
      <c r="AA823">
        <v>1</v>
      </c>
      <c r="AB823">
        <f>SQRT(J823+E823^2)</f>
        <v>0.65825277892058842</v>
      </c>
    </row>
    <row r="824" spans="1:28" x14ac:dyDescent="0.2">
      <c r="A824">
        <v>6</v>
      </c>
      <c r="B824">
        <v>12</v>
      </c>
      <c r="C824">
        <v>1.2043999999999999</v>
      </c>
      <c r="D824">
        <v>28</v>
      </c>
      <c r="E824">
        <v>0.48199999999999987</v>
      </c>
      <c r="F824">
        <v>7641.8287369999998</v>
      </c>
      <c r="G824">
        <v>91.429000000000002</v>
      </c>
      <c r="H824">
        <v>13</v>
      </c>
      <c r="J824" s="7">
        <f>4*C824*(C824-E824)*N824</f>
        <v>0.20368489760339151</v>
      </c>
      <c r="K824" s="8">
        <f>MP^2+2*MP*E824-J824</f>
        <v>1.581163906802975</v>
      </c>
      <c r="L824" s="9">
        <f>SQRT(K824)</f>
        <v>1.2574434010336111</v>
      </c>
      <c r="M824" s="9">
        <f>PI()*D824/180</f>
        <v>0.48869219055841229</v>
      </c>
      <c r="N824" s="9">
        <f>(SIN(M824/2))^2</f>
        <v>5.8526203570536534E-2</v>
      </c>
      <c r="O824" s="9">
        <f>1/(1+2*(1+E824^2/J824)*(TAN(M824/2))^2)</f>
        <v>0.78980265564400542</v>
      </c>
      <c r="P824" s="10">
        <f>(1/137)*(C824-E824)*(K824-MP^2)/((4*PI()^2*J824*MP*C824)*(1-O824))</f>
        <v>1.9346916229607473E-3</v>
      </c>
      <c r="Q824" s="10">
        <f>F824/P824</f>
        <v>3949894.983938246</v>
      </c>
      <c r="R824" s="11">
        <f>G824/P824</f>
        <v>47257.660556818875</v>
      </c>
      <c r="S824">
        <f>4*(1/137)^2*(1-N824)*(C824-E824)^2/J824^2</f>
        <v>2.5238579653335466E-3</v>
      </c>
      <c r="T824">
        <f>(1/S824)*O824*(J824+E824^2)^2/J824^2</f>
        <v>1433.9259522122304</v>
      </c>
      <c r="U824">
        <f>(J824+E824^2)^2/(4*(1/137)^2*(C824-E824)^2*(1-N824+2*N824*(J824+E824^2)/J824))</f>
        <v>1433.9259522122304</v>
      </c>
      <c r="V824">
        <f>AA824*U824*F824</f>
        <v>10957816.54834551</v>
      </c>
      <c r="W824">
        <f>AA824*U824*G824</f>
        <v>131102.41588481201</v>
      </c>
      <c r="X824">
        <f>O824</f>
        <v>0.78980265564400542</v>
      </c>
      <c r="Y824">
        <f>V824/(0.1973269^2*10000000)</f>
        <v>28.141771926038242</v>
      </c>
      <c r="Z824">
        <f>W824/(0.1973269^2*10000000)</f>
        <v>0.33669611737933802</v>
      </c>
      <c r="AA824">
        <v>1</v>
      </c>
      <c r="AB824">
        <f>SQRT(J824+E824^2)</f>
        <v>0.66030969825029173</v>
      </c>
    </row>
    <row r="825" spans="1:28" x14ac:dyDescent="0.2">
      <c r="A825">
        <v>6</v>
      </c>
      <c r="B825">
        <v>12</v>
      </c>
      <c r="C825">
        <v>1.2043999999999999</v>
      </c>
      <c r="D825">
        <v>28</v>
      </c>
      <c r="E825">
        <v>0.48599999999999988</v>
      </c>
      <c r="F825">
        <v>7402.4060879999997</v>
      </c>
      <c r="G825">
        <v>87.790999999999997</v>
      </c>
      <c r="H825">
        <v>13</v>
      </c>
      <c r="J825" s="7">
        <f>4*C825*(C825-E825)*N825</f>
        <v>0.20255707425010583</v>
      </c>
      <c r="K825" s="8">
        <f>MP^2+2*MP*E825-J825</f>
        <v>1.5897979068615409</v>
      </c>
      <c r="L825" s="9">
        <f>SQRT(K825)</f>
        <v>1.2608718836033821</v>
      </c>
      <c r="M825" s="9">
        <f>PI()*D825/180</f>
        <v>0.48869219055841229</v>
      </c>
      <c r="N825" s="9">
        <f>(SIN(M825/2))^2</f>
        <v>5.8526203570536534E-2</v>
      </c>
      <c r="O825" s="9">
        <f>1/(1+2*(1+E825^2/J825)*(TAN(M825/2))^2)</f>
        <v>0.78783253741228387</v>
      </c>
      <c r="P825" s="10">
        <f>(1/137)*(C825-E825)*(K825-MP^2)/((4*PI()^2*J825*MP*C825)*(1-O825))</f>
        <v>1.9403408545689924E-3</v>
      </c>
      <c r="Q825" s="10">
        <f>F825/P825</f>
        <v>3815002.9519655169</v>
      </c>
      <c r="R825" s="11">
        <f>G825/P825</f>
        <v>45245.143291847555</v>
      </c>
      <c r="S825">
        <f>4*(1/137)^2*(1-N825)*(C825-E825)^2/J825^2</f>
        <v>2.523857965333547E-3</v>
      </c>
      <c r="T825">
        <f>(1/S825)*O825*(J825+E825^2)^2/J825^2</f>
        <v>1464.5847805940077</v>
      </c>
      <c r="U825">
        <f>(J825+E825^2)^2/(4*(1/137)^2*(C825-E825)^2*(1-N825+2*N825*(J825+E825^2)/J825))</f>
        <v>1464.5847805940077</v>
      </c>
      <c r="V825">
        <f>AA825*U825*F825</f>
        <v>10841451.296261227</v>
      </c>
      <c r="W825">
        <f>AA825*U825*G825</f>
        <v>128577.36247312852</v>
      </c>
      <c r="X825">
        <f>O825</f>
        <v>0.78783253741228387</v>
      </c>
      <c r="Y825">
        <f>V825/(0.1973269^2*10000000)</f>
        <v>27.842923668283252</v>
      </c>
      <c r="Z825">
        <f>W825/(0.1973269^2*10000000)</f>
        <v>0.33021129653029851</v>
      </c>
      <c r="AA825">
        <v>1</v>
      </c>
      <c r="AB825">
        <f>SQRT(J825+E825^2)</f>
        <v>0.66238438557238477</v>
      </c>
    </row>
    <row r="826" spans="1:28" x14ac:dyDescent="0.2">
      <c r="A826">
        <v>6</v>
      </c>
      <c r="B826">
        <v>12</v>
      </c>
      <c r="C826">
        <v>1.2043999999999999</v>
      </c>
      <c r="D826">
        <v>28</v>
      </c>
      <c r="E826">
        <v>0.48999999999999988</v>
      </c>
      <c r="F826">
        <v>7487.2040139999999</v>
      </c>
      <c r="G826">
        <v>89.144000000000005</v>
      </c>
      <c r="H826">
        <v>13</v>
      </c>
      <c r="J826" s="7">
        <f>4*C826*(C826-E826)*N826</f>
        <v>0.20142925089682015</v>
      </c>
      <c r="K826" s="8">
        <f>MP^2+2*MP*E826-J826</f>
        <v>1.5984319069201065</v>
      </c>
      <c r="L826" s="9">
        <f>SQRT(K826)</f>
        <v>1.2642910689078313</v>
      </c>
      <c r="M826" s="9">
        <f>PI()*D826/180</f>
        <v>0.48869219055841229</v>
      </c>
      <c r="N826" s="9">
        <f>(SIN(M826/2))^2</f>
        <v>5.8526203570536534E-2</v>
      </c>
      <c r="O826" s="9">
        <f>1/(1+2*(1+E826^2/J826)*(TAN(M826/2))^2)</f>
        <v>0.78583812910321227</v>
      </c>
      <c r="P826" s="10">
        <f>(1/137)*(C826-E826)*(K826-MP^2)/((4*PI()^2*J826*MP*C826)*(1-O826))</f>
        <v>1.9456654366128779E-3</v>
      </c>
      <c r="Q826" s="10">
        <f>F826/P826</f>
        <v>3848145.6642587739</v>
      </c>
      <c r="R826" s="11">
        <f>G826/P826</f>
        <v>45816.715619508985</v>
      </c>
      <c r="S826">
        <f>4*(1/137)^2*(1-N826)*(C826-E826)^2/J826^2</f>
        <v>2.5238579653335475E-3</v>
      </c>
      <c r="T826">
        <f>(1/S826)*O826*(J826+E826^2)^2/J826^2</f>
        <v>1496.0360960579553</v>
      </c>
      <c r="U826">
        <f>(J826+E826^2)^2/(4*(1/137)^2*(C826-E826)^2*(1-N826+2*N826*(J826+E826^2)/J826))</f>
        <v>1496.0360960579553</v>
      </c>
      <c r="V826">
        <f>AA826*U826*F826</f>
        <v>11201127.463494012</v>
      </c>
      <c r="W826">
        <f>AA826*U826*G826</f>
        <v>133362.64174699038</v>
      </c>
      <c r="X826">
        <f>O826</f>
        <v>0.78583812910321227</v>
      </c>
      <c r="Y826">
        <f>V826/(0.1973269^2*10000000)</f>
        <v>28.766640963680473</v>
      </c>
      <c r="Z826">
        <f>W826/(0.1973269^2*10000000)</f>
        <v>0.34250081035207819</v>
      </c>
      <c r="AA826">
        <v>1</v>
      </c>
      <c r="AB826">
        <f>SQRT(J826+E826^2)</f>
        <v>0.66447667445653802</v>
      </c>
    </row>
    <row r="827" spans="1:28" x14ac:dyDescent="0.2">
      <c r="A827">
        <v>6</v>
      </c>
      <c r="B827">
        <v>12</v>
      </c>
      <c r="C827">
        <v>1.2043999999999999</v>
      </c>
      <c r="D827">
        <v>28</v>
      </c>
      <c r="E827">
        <v>0.49399999999999988</v>
      </c>
      <c r="F827">
        <v>7284.6397159999997</v>
      </c>
      <c r="G827">
        <v>87.694000000000003</v>
      </c>
      <c r="H827">
        <v>13</v>
      </c>
      <c r="J827" s="7">
        <f>4*C827*(C827-E827)*N827</f>
        <v>0.2003014275435345</v>
      </c>
      <c r="K827" s="8">
        <f>MP^2+2*MP*E827-J827</f>
        <v>1.6070659069786721</v>
      </c>
      <c r="L827" s="9">
        <f>SQRT(K827)</f>
        <v>1.2677010321754385</v>
      </c>
      <c r="M827" s="9">
        <f>PI()*D827/180</f>
        <v>0.48869219055841229</v>
      </c>
      <c r="N827" s="9">
        <f>(SIN(M827/2))^2</f>
        <v>5.8526203570536534E-2</v>
      </c>
      <c r="O827" s="9">
        <f>1/(1+2*(1+E827^2/J827)*(TAN(M827/2))^2)</f>
        <v>0.78381930068697636</v>
      </c>
      <c r="P827" s="10">
        <f>(1/137)*(C827-E827)*(K827-MP^2)/((4*PI()^2*J827*MP*C827)*(1-O827))</f>
        <v>1.9506713862955378E-3</v>
      </c>
      <c r="Q827" s="10">
        <f>F827/P827</f>
        <v>3734426.9092058828</v>
      </c>
      <c r="R827" s="11">
        <f>G827/P827</f>
        <v>44955.803738187329</v>
      </c>
      <c r="S827">
        <f>4*(1/137)^2*(1-N827)*(C827-E827)^2/J827^2</f>
        <v>2.523857965333547E-3</v>
      </c>
      <c r="T827">
        <f>(1/S827)*O827*(J827+E827^2)^2/J827^2</f>
        <v>1528.3004693714556</v>
      </c>
      <c r="U827">
        <f>(J827+E827^2)^2/(4*(1/137)^2*(C827-E827)^2*(1-N827+2*N827*(J827+E827^2)/J827))</f>
        <v>1528.3004693714558</v>
      </c>
      <c r="V827">
        <f>AA827*U827*F827</f>
        <v>11133118.297164747</v>
      </c>
      <c r="W827">
        <f>AA827*U827*G827</f>
        <v>134022.78136106045</v>
      </c>
      <c r="X827">
        <f>O827</f>
        <v>0.78381930068697636</v>
      </c>
      <c r="Y827">
        <f>V827/(0.1973269^2*10000000)</f>
        <v>28.591980397017934</v>
      </c>
      <c r="Z827">
        <f>W827/(0.1973269^2*10000000)</f>
        <v>0.34419617533437546</v>
      </c>
      <c r="AA827">
        <v>1</v>
      </c>
      <c r="AB827">
        <f>SQRT(J827+E827^2)</f>
        <v>0.66658639915882956</v>
      </c>
    </row>
    <row r="828" spans="1:28" x14ac:dyDescent="0.2">
      <c r="A828">
        <v>6</v>
      </c>
      <c r="B828">
        <v>12</v>
      </c>
      <c r="C828">
        <v>1.2043999999999999</v>
      </c>
      <c r="D828">
        <v>28</v>
      </c>
      <c r="E828">
        <v>0.49799999999999989</v>
      </c>
      <c r="F828">
        <v>7208.1107229999998</v>
      </c>
      <c r="G828">
        <v>87.415999999999997</v>
      </c>
      <c r="H828">
        <v>13</v>
      </c>
      <c r="J828" s="7">
        <f>4*C828*(C828-E828)*N828</f>
        <v>0.19917360419024882</v>
      </c>
      <c r="K828" s="8">
        <f>MP^2+2*MP*E828-J828</f>
        <v>1.6156999070372378</v>
      </c>
      <c r="L828" s="9">
        <f>SQRT(K828)</f>
        <v>1.2711018476256093</v>
      </c>
      <c r="M828" s="9">
        <f>PI()*D828/180</f>
        <v>0.48869219055841229</v>
      </c>
      <c r="N828" s="9">
        <f>(SIN(M828/2))^2</f>
        <v>5.8526203570536534E-2</v>
      </c>
      <c r="O828" s="9">
        <f>1/(1+2*(1+E828^2/J828)*(TAN(M828/2))^2)</f>
        <v>0.78177592282807951</v>
      </c>
      <c r="P828" s="10">
        <f>(1/137)*(C828-E828)*(K828-MP^2)/((4*PI()^2*J828*MP*C828)*(1-O828))</f>
        <v>1.9553647073423191E-3</v>
      </c>
      <c r="Q828" s="10">
        <f>F828/P828</f>
        <v>3686325.4695831533</v>
      </c>
      <c r="R828" s="11">
        <f>G828/P828</f>
        <v>44705.72659502153</v>
      </c>
      <c r="S828">
        <f>4*(1/137)^2*(1-N828)*(C828-E828)^2/J828^2</f>
        <v>2.5238579653335475E-3</v>
      </c>
      <c r="T828">
        <f>(1/S828)*O828*(J828+E828^2)^2/J828^2</f>
        <v>1561.3990305204193</v>
      </c>
      <c r="U828">
        <f>(J828+E828^2)^2/(4*(1/137)^2*(C828-E828)^2*(1-N828+2*N828*(J828+E828^2)/J828))</f>
        <v>1561.3990305204195</v>
      </c>
      <c r="V828">
        <f>AA828*U828*F828</f>
        <v>11254737.09477604</v>
      </c>
      <c r="W828">
        <f>AA828*U828*G828</f>
        <v>136491.25765197299</v>
      </c>
      <c r="X828">
        <f>O828</f>
        <v>0.78177592282807951</v>
      </c>
      <c r="Y828">
        <f>V828/(0.1973269^2*10000000)</f>
        <v>28.904320766031759</v>
      </c>
      <c r="Z828">
        <f>W828/(0.1973269^2*10000000)</f>
        <v>0.35053569529961731</v>
      </c>
      <c r="AA828">
        <v>1</v>
      </c>
      <c r="AB828">
        <f>SQRT(J828+E828^2)</f>
        <v>0.66871339465442792</v>
      </c>
    </row>
    <row r="829" spans="1:28" x14ac:dyDescent="0.2">
      <c r="A829">
        <v>6</v>
      </c>
      <c r="B829">
        <v>12</v>
      </c>
      <c r="C829">
        <v>1.2043999999999999</v>
      </c>
      <c r="D829">
        <v>28</v>
      </c>
      <c r="E829">
        <v>0.50199999999999989</v>
      </c>
      <c r="F829">
        <v>7150.1684139999998</v>
      </c>
      <c r="G829">
        <v>87.203999999999994</v>
      </c>
      <c r="H829">
        <v>13</v>
      </c>
      <c r="J829" s="7">
        <f>4*C829*(C829-E829)*N829</f>
        <v>0.19804578083696314</v>
      </c>
      <c r="K829" s="8">
        <f>MP^2+2*MP*E829-J829</f>
        <v>1.6243339070958034</v>
      </c>
      <c r="L829" s="9">
        <f>SQRT(K829)</f>
        <v>1.2744935884875228</v>
      </c>
      <c r="M829" s="9">
        <f>PI()*D829/180</f>
        <v>0.48869219055841229</v>
      </c>
      <c r="N829" s="9">
        <f>(SIN(M829/2))^2</f>
        <v>5.8526203570536534E-2</v>
      </c>
      <c r="O829" s="9">
        <f>1/(1+2*(1+E829^2/J829)*(TAN(M829/2))^2)</f>
        <v>0.77970786691624461</v>
      </c>
      <c r="P829" s="10">
        <f>(1/137)*(C829-E829)*(K829-MP^2)/((4*PI()^2*J829*MP*C829)*(1-O829))</f>
        <v>1.9597513861524317E-3</v>
      </c>
      <c r="Q829" s="10">
        <f>F829/P829</f>
        <v>3648507.899789209</v>
      </c>
      <c r="R829" s="11">
        <f>G829/P829</f>
        <v>44497.480964260008</v>
      </c>
      <c r="S829">
        <f>4*(1/137)^2*(1-N829)*(C829-E829)^2/J829^2</f>
        <v>2.5238579653335475E-3</v>
      </c>
      <c r="T829">
        <f>(1/S829)*O829*(J829+E829^2)^2/J829^2</f>
        <v>1595.3534849176856</v>
      </c>
      <c r="U829">
        <f>(J829+E829^2)^2/(4*(1/137)^2*(C829-E829)^2*(1-N829+2*N829*(J829+E829^2)/J829))</f>
        <v>1595.3534849176858</v>
      </c>
      <c r="V829">
        <f>AA829*U829*F829</f>
        <v>11407046.097023262</v>
      </c>
      <c r="W829">
        <f>AA829*U829*G829</f>
        <v>139121.20529876187</v>
      </c>
      <c r="X829">
        <f>O829</f>
        <v>0.77970786691624461</v>
      </c>
      <c r="Y829">
        <f>V829/(0.1973269^2*10000000)</f>
        <v>29.295479459427746</v>
      </c>
      <c r="Z829">
        <f>W829/(0.1973269^2*10000000)</f>
        <v>0.35728990463747379</v>
      </c>
      <c r="AA829">
        <v>1</v>
      </c>
      <c r="AB829">
        <f>SQRT(J829+E829^2)</f>
        <v>0.67085749666897443</v>
      </c>
    </row>
    <row r="830" spans="1:28" x14ac:dyDescent="0.2">
      <c r="A830">
        <v>6</v>
      </c>
      <c r="B830">
        <v>12</v>
      </c>
      <c r="C830">
        <v>1.2043999999999999</v>
      </c>
      <c r="D830">
        <v>28</v>
      </c>
      <c r="E830">
        <v>0.50599999999999989</v>
      </c>
      <c r="F830">
        <v>6984.00846</v>
      </c>
      <c r="G830">
        <v>85.111999999999995</v>
      </c>
      <c r="H830">
        <v>13</v>
      </c>
      <c r="J830" s="7">
        <f>4*C830*(C830-E830)*N830</f>
        <v>0.19691795748367749</v>
      </c>
      <c r="K830" s="8">
        <f>MP^2+2*MP*E830-J830</f>
        <v>1.632967907154369</v>
      </c>
      <c r="L830" s="9">
        <f>SQRT(K830)</f>
        <v>1.27787632701853</v>
      </c>
      <c r="M830" s="9">
        <f>PI()*D830/180</f>
        <v>0.48869219055841229</v>
      </c>
      <c r="N830" s="9">
        <f>(SIN(M830/2))^2</f>
        <v>5.8526203570536534E-2</v>
      </c>
      <c r="O830" s="9">
        <f>1/(1+2*(1+E830^2/J830)*(TAN(M830/2))^2)</f>
        <v>0.77761500509771297</v>
      </c>
      <c r="P830" s="10">
        <f>(1/137)*(C830-E830)*(K830-MP^2)/((4*PI()^2*J830*MP*C830)*(1-O830))</f>
        <v>1.9638373881129133E-3</v>
      </c>
      <c r="Q830" s="10">
        <f>F830/P830</f>
        <v>3556306.9031448979</v>
      </c>
      <c r="R830" s="11">
        <f>G830/P830</f>
        <v>43339.637240426331</v>
      </c>
      <c r="S830">
        <f>4*(1/137)^2*(1-N830)*(C830-E830)^2/J830^2</f>
        <v>2.523857965333547E-3</v>
      </c>
      <c r="T830">
        <f>(1/S830)*O830*(J830+E830^2)^2/J830^2</f>
        <v>1630.186130151395</v>
      </c>
      <c r="U830">
        <f>(J830+E830^2)^2/(4*(1/137)^2*(C830-E830)^2*(1-N830+2*N830*(J830+E830^2)/J830))</f>
        <v>1630.1861301513952</v>
      </c>
      <c r="V830">
        <f>AA830*U830*F830</f>
        <v>11385233.724352006</v>
      </c>
      <c r="W830">
        <f>AA830*U830*G830</f>
        <v>138748.40190944553</v>
      </c>
      <c r="X830">
        <f>O830</f>
        <v>0.77761500509771297</v>
      </c>
      <c r="Y830">
        <f>V830/(0.1973269^2*10000000)</f>
        <v>29.239461108128289</v>
      </c>
      <c r="Z830">
        <f>W830/(0.1973269^2*10000000)</f>
        <v>0.35633247412117458</v>
      </c>
      <c r="AA830">
        <v>1</v>
      </c>
      <c r="AB830">
        <f>SQRT(J830+E830^2)</f>
        <v>0.67301854170867936</v>
      </c>
    </row>
    <row r="831" spans="1:28" x14ac:dyDescent="0.2">
      <c r="A831">
        <v>6</v>
      </c>
      <c r="B831">
        <v>12</v>
      </c>
      <c r="C831">
        <v>1.2043999999999999</v>
      </c>
      <c r="D831">
        <v>28</v>
      </c>
      <c r="E831">
        <v>0.5099999999999999</v>
      </c>
      <c r="F831">
        <v>6937.0526769999997</v>
      </c>
      <c r="G831">
        <v>84.774000000000001</v>
      </c>
      <c r="H831">
        <v>13</v>
      </c>
      <c r="J831" s="7">
        <f>4*C831*(C831-E831)*N831</f>
        <v>0.19579013413039181</v>
      </c>
      <c r="K831" s="8">
        <f>MP^2+2*MP*E831-J831</f>
        <v>1.6416019072129346</v>
      </c>
      <c r="L831" s="9">
        <f>SQRT(K831)</f>
        <v>1.2812501345221137</v>
      </c>
      <c r="M831" s="9">
        <f>PI()*D831/180</f>
        <v>0.48869219055841229</v>
      </c>
      <c r="N831" s="9">
        <f>(SIN(M831/2))^2</f>
        <v>5.8526203570536534E-2</v>
      </c>
      <c r="O831" s="9">
        <f>1/(1+2*(1+E831^2/J831)*(TAN(M831/2))^2)</f>
        <v>0.77549721030693897</v>
      </c>
      <c r="P831" s="10">
        <f>(1/137)*(C831-E831)*(K831-MP^2)/((4*PI()^2*J831*MP*C831)*(1-O831))</f>
        <v>1.9676286540732889E-3</v>
      </c>
      <c r="Q831" s="10">
        <f>F831/P831</f>
        <v>3525590.3915808764</v>
      </c>
      <c r="R831" s="11">
        <f>G831/P831</f>
        <v>43084.349185759718</v>
      </c>
      <c r="S831">
        <f>4*(1/137)^2*(1-N831)*(C831-E831)^2/J831^2</f>
        <v>2.5238579653335475E-3</v>
      </c>
      <c r="T831">
        <f>(1/S831)*O831*(J831+E831^2)^2/J831^2</f>
        <v>1665.9198732946388</v>
      </c>
      <c r="U831">
        <f>(J831+E831^2)^2/(4*(1/137)^2*(C831-E831)^2*(1-N831+2*N831*(J831+E831^2)/J831))</f>
        <v>1665.9198732946393</v>
      </c>
      <c r="V831">
        <f>AA831*U831*F831</f>
        <v>11556573.916706078</v>
      </c>
      <c r="W831">
        <f>AA831*U831*G831</f>
        <v>141226.69133867975</v>
      </c>
      <c r="X831">
        <f>O831</f>
        <v>0.77549721030693897</v>
      </c>
      <c r="Y831">
        <f>V831/(0.1973269^2*10000000)</f>
        <v>29.679495543247558</v>
      </c>
      <c r="Z831">
        <f>W831/(0.1973269^2*10000000)</f>
        <v>0.36269719610538698</v>
      </c>
      <c r="AA831">
        <v>1</v>
      </c>
      <c r="AB831">
        <f>SQRT(J831+E831^2)</f>
        <v>0.67519636708915409</v>
      </c>
    </row>
    <row r="832" spans="1:28" x14ac:dyDescent="0.2">
      <c r="A832">
        <v>6</v>
      </c>
      <c r="B832">
        <v>12</v>
      </c>
      <c r="C832">
        <v>1.2043999999999999</v>
      </c>
      <c r="D832">
        <v>28</v>
      </c>
      <c r="E832">
        <v>0.5139999999999999</v>
      </c>
      <c r="F832">
        <v>6758.8285889999997</v>
      </c>
      <c r="G832">
        <v>83.27</v>
      </c>
      <c r="H832">
        <v>13</v>
      </c>
      <c r="J832" s="7">
        <f>4*C832*(C832-E832)*N832</f>
        <v>0.19466231077710616</v>
      </c>
      <c r="K832" s="8">
        <f>MP^2+2*MP*E832-J832</f>
        <v>1.6502359072715003</v>
      </c>
      <c r="L832" s="9">
        <f>SQRT(K832)</f>
        <v>1.284615081365426</v>
      </c>
      <c r="M832" s="9">
        <f>PI()*D832/180</f>
        <v>0.48869219055841229</v>
      </c>
      <c r="N832" s="9">
        <f>(SIN(M832/2))^2</f>
        <v>5.8526203570536534E-2</v>
      </c>
      <c r="O832" s="9">
        <f>1/(1+2*(1+E832^2/J832)*(TAN(M832/2))^2)</f>
        <v>0.77335435629867966</v>
      </c>
      <c r="P832" s="10">
        <f>(1/137)*(C832-E832)*(K832-MP^2)/((4*PI()^2*J832*MP*C832)*(1-O832))</f>
        <v>1.9711310969790286E-3</v>
      </c>
      <c r="Q832" s="10">
        <f>F832/P832</f>
        <v>3428908.7110231454</v>
      </c>
      <c r="R832" s="11">
        <f>G832/P832</f>
        <v>42244.780231827433</v>
      </c>
      <c r="S832">
        <f>4*(1/137)^2*(1-N832)*(C832-E832)^2/J832^2</f>
        <v>2.523857965333547E-3</v>
      </c>
      <c r="T832">
        <f>(1/S832)*O832*(J832+E832^2)^2/J832^2</f>
        <v>1702.5782487986971</v>
      </c>
      <c r="U832">
        <f>(J832+E832^2)^2/(4*(1/137)^2*(C832-E832)^2*(1-N832+2*N832*(J832+E832^2)/J832))</f>
        <v>1702.5782487986974</v>
      </c>
      <c r="V832">
        <f>AA832*U832*F832</f>
        <v>11507434.542990191</v>
      </c>
      <c r="W832">
        <f>AA832*U832*G832</f>
        <v>141773.69077746753</v>
      </c>
      <c r="X832">
        <f>O832</f>
        <v>0.77335435629867966</v>
      </c>
      <c r="Y832">
        <f>V832/(0.1973269^2*10000000)</f>
        <v>29.553296218628489</v>
      </c>
      <c r="Z832">
        <f>W832/(0.1973269^2*10000000)</f>
        <v>0.36410199544493793</v>
      </c>
      <c r="AA832">
        <v>1</v>
      </c>
      <c r="AB832">
        <f>SQRT(J832+E832^2)</f>
        <v>0.67739081096299647</v>
      </c>
    </row>
    <row r="833" spans="1:28" x14ac:dyDescent="0.2">
      <c r="A833">
        <v>6</v>
      </c>
      <c r="B833">
        <v>12</v>
      </c>
      <c r="C833">
        <v>1.2043999999999999</v>
      </c>
      <c r="D833">
        <v>28</v>
      </c>
      <c r="E833">
        <v>0.5179999999999999</v>
      </c>
      <c r="F833">
        <v>6575.6783930000001</v>
      </c>
      <c r="G833">
        <v>81.661000000000001</v>
      </c>
      <c r="H833">
        <v>13</v>
      </c>
      <c r="J833" s="7">
        <f>4*C833*(C833-E833)*N833</f>
        <v>0.19353448742382048</v>
      </c>
      <c r="K833" s="8">
        <f>MP^2+2*MP*E833-J833</f>
        <v>1.6588699073300659</v>
      </c>
      <c r="L833" s="9">
        <f>SQRT(K833)</f>
        <v>1.2879712369964114</v>
      </c>
      <c r="M833" s="9">
        <f>PI()*D833/180</f>
        <v>0.48869219055841229</v>
      </c>
      <c r="N833" s="9">
        <f>(SIN(M833/2))^2</f>
        <v>5.8526203570536534E-2</v>
      </c>
      <c r="O833" s="9">
        <f>1/(1+2*(1+E833^2/J833)*(TAN(M833/2))^2)</f>
        <v>0.77118631768047397</v>
      </c>
      <c r="P833" s="10">
        <f>(1/137)*(C833-E833)*(K833-MP^2)/((4*PI()^2*J833*MP*C833)*(1-O833))</f>
        <v>1.9743505986617124E-3</v>
      </c>
      <c r="Q833" s="10">
        <f>F833/P833</f>
        <v>3330552.5358349411</v>
      </c>
      <c r="R833" s="11">
        <f>G833/P833</f>
        <v>41360.941696653492</v>
      </c>
      <c r="S833">
        <f>4*(1/137)^2*(1-N833)*(C833-E833)^2/J833^2</f>
        <v>2.523857965333547E-3</v>
      </c>
      <c r="T833">
        <f>(1/S833)*O833*(J833+E833^2)^2/J833^2</f>
        <v>1740.1854369931837</v>
      </c>
      <c r="U833">
        <f>(J833+E833^2)^2/(4*(1/137)^2*(C833-E833)^2*(1-N833+2*N833*(J833+E833^2)/J833))</f>
        <v>1740.1854369931839</v>
      </c>
      <c r="V833">
        <f>AA833*U833*F833</f>
        <v>11442899.777849343</v>
      </c>
      <c r="W833">
        <f>AA833*U833*G833</f>
        <v>142105.28297030038</v>
      </c>
      <c r="X833">
        <f>O833</f>
        <v>0.77118631768047397</v>
      </c>
      <c r="Y833">
        <f>V833/(0.1973269^2*10000000)</f>
        <v>29.387558579758419</v>
      </c>
      <c r="Z833">
        <f>W833/(0.1973269^2*10000000)</f>
        <v>0.36495358771443676</v>
      </c>
      <c r="AA833">
        <v>1</v>
      </c>
      <c r="AB833">
        <f>SQRT(J833+E833^2)</f>
        <v>0.67960171234615085</v>
      </c>
    </row>
    <row r="834" spans="1:28" x14ac:dyDescent="0.2">
      <c r="A834">
        <v>6</v>
      </c>
      <c r="B834">
        <v>12</v>
      </c>
      <c r="C834">
        <v>1.2043999999999999</v>
      </c>
      <c r="D834">
        <v>28</v>
      </c>
      <c r="E834">
        <v>0.52199999999999991</v>
      </c>
      <c r="F834">
        <v>6450.8796229999998</v>
      </c>
      <c r="G834">
        <v>80.933999999999997</v>
      </c>
      <c r="H834">
        <v>13</v>
      </c>
      <c r="J834" s="7">
        <f>4*C834*(C834-E834)*N834</f>
        <v>0.19240666407053481</v>
      </c>
      <c r="K834" s="8">
        <f>MP^2+2*MP*E834-J834</f>
        <v>1.6675039073886317</v>
      </c>
      <c r="L834" s="9">
        <f>SQRT(K834)</f>
        <v>1.2913186699605299</v>
      </c>
      <c r="M834" s="9">
        <f>PI()*D834/180</f>
        <v>0.48869219055841229</v>
      </c>
      <c r="N834" s="9">
        <f>(SIN(M834/2))^2</f>
        <v>5.8526203570536534E-2</v>
      </c>
      <c r="O834" s="9">
        <f>1/(1+2*(1+E834^2/J834)*(TAN(M834/2))^2)</f>
        <v>0.76899296994551414</v>
      </c>
      <c r="P834" s="10">
        <f>(1/137)*(C834-E834)*(K834-MP^2)/((4*PI()^2*J834*MP*C834)*(1-O834))</f>
        <v>1.9772930067836381E-3</v>
      </c>
      <c r="Q834" s="10">
        <f>F834/P834</f>
        <v>3262480.3713301537</v>
      </c>
      <c r="R834" s="11">
        <f>G834/P834</f>
        <v>40931.718122875078</v>
      </c>
      <c r="S834">
        <f>4*(1/137)^2*(1-N834)*(C834-E834)^2/J834^2</f>
        <v>2.5238579653335475E-3</v>
      </c>
      <c r="T834">
        <f>(1/S834)*O834*(J834+E834^2)^2/J834^2</f>
        <v>1778.7662832175438</v>
      </c>
      <c r="U834">
        <f>(J834+E834^2)^2/(4*(1/137)^2*(C834-E834)^2*(1-N834+2*N834*(J834+E834^2)/J834))</f>
        <v>1778.766283217544</v>
      </c>
      <c r="V834">
        <f>AA834*U834*F834</f>
        <v>11474607.170487501</v>
      </c>
      <c r="W834">
        <f>AA834*U834*G834</f>
        <v>143962.6703659287</v>
      </c>
      <c r="X834">
        <f>O834</f>
        <v>0.76899296994551414</v>
      </c>
      <c r="Y834">
        <f>V834/(0.1973269^2*10000000)</f>
        <v>29.468989237778249</v>
      </c>
      <c r="Z834">
        <f>W834/(0.1973269^2*10000000)</f>
        <v>0.36972371433915763</v>
      </c>
      <c r="AA834">
        <v>1</v>
      </c>
      <c r="AB834">
        <f>SQRT(J834+E834^2)</f>
        <v>0.68182891114306288</v>
      </c>
    </row>
    <row r="835" spans="1:28" x14ac:dyDescent="0.2">
      <c r="A835">
        <v>6</v>
      </c>
      <c r="B835">
        <v>12</v>
      </c>
      <c r="C835">
        <v>1.2043999999999999</v>
      </c>
      <c r="D835">
        <v>28</v>
      </c>
      <c r="E835">
        <v>0.52599999999999991</v>
      </c>
      <c r="F835">
        <v>6178.3471840000002</v>
      </c>
      <c r="G835">
        <v>78.986999999999995</v>
      </c>
      <c r="H835">
        <v>13</v>
      </c>
      <c r="J835" s="7">
        <f>4*C835*(C835-E835)*N835</f>
        <v>0.19127884071724915</v>
      </c>
      <c r="K835" s="8">
        <f>MP^2+2*MP*E835-J835</f>
        <v>1.6761379074471974</v>
      </c>
      <c r="L835" s="9">
        <f>SQRT(K835)</f>
        <v>1.2946574479170918</v>
      </c>
      <c r="M835" s="9">
        <f>PI()*D835/180</f>
        <v>0.48869219055841229</v>
      </c>
      <c r="N835" s="9">
        <f>(SIN(M835/2))^2</f>
        <v>5.8526203570536534E-2</v>
      </c>
      <c r="O835" s="9">
        <f>1/(1+2*(1+E835^2/J835)*(TAN(M835/2))^2)</f>
        <v>0.76677418950590071</v>
      </c>
      <c r="P835" s="10">
        <f>(1/137)*(C835-E835)*(K835-MP^2)/((4*PI()^2*J835*MP*C835)*(1-O835))</f>
        <v>1.9799641319343643E-3</v>
      </c>
      <c r="Q835" s="10">
        <f>F835/P835</f>
        <v>3120433.8928927686</v>
      </c>
      <c r="R835" s="11">
        <f>G835/P835</f>
        <v>39893.146914147437</v>
      </c>
      <c r="S835">
        <f>4*(1/137)^2*(1-N835)*(C835-E835)^2/J835^2</f>
        <v>2.523857965333547E-3</v>
      </c>
      <c r="T835">
        <f>(1/S835)*O835*(J835+E835^2)^2/J835^2</f>
        <v>1818.3463176094708</v>
      </c>
      <c r="U835">
        <f>(J835+E835^2)^2/(4*(1/137)^2*(C835-E835)^2*(1-N835+2*N835*(J835+E835^2)/J835))</f>
        <v>1818.3463176094713</v>
      </c>
      <c r="V835">
        <f>AA835*U835*F835</f>
        <v>11234374.850939246</v>
      </c>
      <c r="W835">
        <f>AA835*U835*G835</f>
        <v>143625.7205890193</v>
      </c>
      <c r="X835">
        <f>O835</f>
        <v>0.76677418950590071</v>
      </c>
      <c r="Y835">
        <f>V835/(0.1973269^2*10000000)</f>
        <v>28.852026623359333</v>
      </c>
      <c r="Z835">
        <f>W835/(0.1973269^2*10000000)</f>
        <v>0.36885836276747563</v>
      </c>
      <c r="AA835">
        <v>1</v>
      </c>
      <c r="AB835">
        <f>SQRT(J835+E835^2)</f>
        <v>0.68407224817065126</v>
      </c>
    </row>
    <row r="836" spans="1:28" x14ac:dyDescent="0.2">
      <c r="A836">
        <v>6</v>
      </c>
      <c r="B836">
        <v>12</v>
      </c>
      <c r="C836">
        <v>1.2043999999999999</v>
      </c>
      <c r="D836">
        <v>28</v>
      </c>
      <c r="E836">
        <v>0.52999999999999992</v>
      </c>
      <c r="F836">
        <v>6482.4165810000004</v>
      </c>
      <c r="G836">
        <v>81.722999999999999</v>
      </c>
      <c r="H836">
        <v>13</v>
      </c>
      <c r="J836" s="7">
        <f>4*C836*(C836-E836)*N836</f>
        <v>0.19015101736396348</v>
      </c>
      <c r="K836" s="8">
        <f>MP^2+2*MP*E836-J836</f>
        <v>1.684771907505763</v>
      </c>
      <c r="L836" s="9">
        <f>SQRT(K836)</f>
        <v>1.297987637655214</v>
      </c>
      <c r="M836" s="9">
        <f>PI()*D836/180</f>
        <v>0.48869219055841229</v>
      </c>
      <c r="N836" s="9">
        <f>(SIN(M836/2))^2</f>
        <v>5.8526203570536534E-2</v>
      </c>
      <c r="O836" s="9">
        <f>1/(1+2*(1+E836^2/J836)*(TAN(M836/2))^2)</f>
        <v>0.76452985372628246</v>
      </c>
      <c r="P836" s="10">
        <f>(1/137)*(C836-E836)*(K836-MP^2)/((4*PI()^2*J836*MP*C836)*(1-O836))</f>
        <v>1.9823697448765926E-3</v>
      </c>
      <c r="Q836" s="10">
        <f>F836/P836</f>
        <v>3270034.0578510729</v>
      </c>
      <c r="R836" s="11">
        <f>G836/P836</f>
        <v>41224.902776695402</v>
      </c>
      <c r="S836">
        <f>4*(1/137)^2*(1-N836)*(C836-E836)^2/J836^2</f>
        <v>2.523857965333547E-3</v>
      </c>
      <c r="T836">
        <f>(1/S836)*O836*(J836+E836^2)^2/J836^2</f>
        <v>1858.9517755770264</v>
      </c>
      <c r="U836">
        <f>(J836+E836^2)^2/(4*(1/137)^2*(C836-E836)^2*(1-N836+2*N836*(J836+E836^2)/J836))</f>
        <v>1858.9517755770266</v>
      </c>
      <c r="V836">
        <f>AA836*U836*F836</f>
        <v>12050499.813279908</v>
      </c>
      <c r="W836">
        <f>AA836*U836*G836</f>
        <v>151919.11595548133</v>
      </c>
      <c r="X836">
        <f>O836</f>
        <v>0.76452985372628246</v>
      </c>
      <c r="Y836">
        <f>V836/(0.1973269^2*10000000)</f>
        <v>30.947991859864885</v>
      </c>
      <c r="Z836">
        <f>W836/(0.1973269^2*10000000)</f>
        <v>0.39015739071393968</v>
      </c>
      <c r="AA836">
        <v>1</v>
      </c>
      <c r="AB836">
        <f>SQRT(J836+E836^2)</f>
        <v>0.68633156518111815</v>
      </c>
    </row>
    <row r="837" spans="1:28" x14ac:dyDescent="0.2">
      <c r="A837">
        <v>6</v>
      </c>
      <c r="B837">
        <v>12</v>
      </c>
      <c r="C837">
        <v>1.2043999999999999</v>
      </c>
      <c r="D837">
        <v>28</v>
      </c>
      <c r="E837">
        <v>0.53399999999999992</v>
      </c>
      <c r="F837">
        <v>6406.5701129999998</v>
      </c>
      <c r="G837">
        <v>81.281000000000006</v>
      </c>
      <c r="H837">
        <v>13</v>
      </c>
      <c r="J837" s="7">
        <f>4*C837*(C837-E837)*N837</f>
        <v>0.1890231940106778</v>
      </c>
      <c r="K837" s="8">
        <f>MP^2+2*MP*E837-J837</f>
        <v>1.6934059075643288</v>
      </c>
      <c r="L837" s="9">
        <f>SQRT(K837)</f>
        <v>1.3013093051094073</v>
      </c>
      <c r="M837" s="9">
        <f>PI()*D837/180</f>
        <v>0.48869219055841229</v>
      </c>
      <c r="N837" s="9">
        <f>(SIN(M837/2))^2</f>
        <v>5.8526203570536534E-2</v>
      </c>
      <c r="O837" s="9">
        <f>1/(1+2*(1+E837^2/J837)*(TAN(M837/2))^2)</f>
        <v>0.76225984095787624</v>
      </c>
      <c r="P837" s="10">
        <f>(1/137)*(C837-E837)*(K837-MP^2)/((4*PI()^2*J837*MP*C837)*(1-O837))</f>
        <v>1.9845155739385773E-3</v>
      </c>
      <c r="Q837" s="10">
        <f>F837/P837</f>
        <v>3228279.0808666586</v>
      </c>
      <c r="R837" s="11">
        <f>G837/P837</f>
        <v>40957.602483655661</v>
      </c>
      <c r="S837">
        <f>4*(1/137)^2*(1-N837)*(C837-E837)^2/J837^2</f>
        <v>2.5238579653335475E-3</v>
      </c>
      <c r="T837">
        <f>(1/S837)*O837*(J837+E837^2)^2/J837^2</f>
        <v>1900.6096189825355</v>
      </c>
      <c r="U837">
        <f>(J837+E837^2)^2/(4*(1/137)^2*(C837-E837)^2*(1-N837+2*N837*(J837+E837^2)/J837))</f>
        <v>1900.6096189825362</v>
      </c>
      <c r="V837">
        <f>AA837*U837*F837</f>
        <v>12176388.781453833</v>
      </c>
      <c r="W837">
        <f>AA837*U837*G837</f>
        <v>154483.45044051955</v>
      </c>
      <c r="X837">
        <f>O837</f>
        <v>0.76225984095787624</v>
      </c>
      <c r="Y837">
        <f>V837/(0.1973269^2*10000000)</f>
        <v>31.271298844858151</v>
      </c>
      <c r="Z837">
        <f>W837/(0.1973269^2*10000000)</f>
        <v>0.39674309288385928</v>
      </c>
      <c r="AA837">
        <v>1</v>
      </c>
      <c r="AB837">
        <f>SQRT(J837+E837^2)</f>
        <v>0.68860670488362052</v>
      </c>
    </row>
    <row r="838" spans="1:28" x14ac:dyDescent="0.2">
      <c r="A838">
        <v>6</v>
      </c>
      <c r="B838">
        <v>12</v>
      </c>
      <c r="C838">
        <v>1.2043999999999999</v>
      </c>
      <c r="D838">
        <v>28</v>
      </c>
      <c r="E838">
        <v>0.53799999999999992</v>
      </c>
      <c r="F838">
        <v>6252.7053040000001</v>
      </c>
      <c r="G838">
        <v>80.126000000000005</v>
      </c>
      <c r="H838">
        <v>13</v>
      </c>
      <c r="J838" s="7">
        <f>4*C838*(C838-E838)*N838</f>
        <v>0.18789537065739215</v>
      </c>
      <c r="K838" s="8">
        <f>MP^2+2*MP*E838-J838</f>
        <v>1.7020399076228943</v>
      </c>
      <c r="L838" s="9">
        <f>SQRT(K838)</f>
        <v>1.3046225153748092</v>
      </c>
      <c r="M838" s="9">
        <f>PI()*D838/180</f>
        <v>0.48869219055841229</v>
      </c>
      <c r="N838" s="9">
        <f>(SIN(M838/2))^2</f>
        <v>5.8526203570536534E-2</v>
      </c>
      <c r="O838" s="9">
        <f>1/(1+2*(1+E838^2/J838)*(TAN(M838/2))^2)</f>
        <v>0.75996403057286399</v>
      </c>
      <c r="P838" s="10">
        <f>(1/137)*(C838-E838)*(K838-MP^2)/((4*PI()^2*J838*MP*C838)*(1-O838))</f>
        <v>1.986407302550178E-3</v>
      </c>
      <c r="Q838" s="10">
        <f>F838/P838</f>
        <v>3147745.8303605146</v>
      </c>
      <c r="R838" s="11">
        <f>G838/P838</f>
        <v>40337.145306067447</v>
      </c>
      <c r="S838">
        <f>4*(1/137)^2*(1-N838)*(C838-E838)^2/J838^2</f>
        <v>2.523857965333547E-3</v>
      </c>
      <c r="T838">
        <f>(1/S838)*O838*(J838+E838^2)^2/J838^2</f>
        <v>1943.3475580676622</v>
      </c>
      <c r="U838">
        <f>(J838+E838^2)^2/(4*(1/137)^2*(C838-E838)^2*(1-N838+2*N838*(J838+E838^2)/J838))</f>
        <v>1943.3475580676627</v>
      </c>
      <c r="V838">
        <f>AA838*U838*F838</f>
        <v>12151179.583845122</v>
      </c>
      <c r="W838">
        <f>AA838*U838*G838</f>
        <v>155712.66643772955</v>
      </c>
      <c r="X838">
        <f>O838</f>
        <v>0.75996403057286399</v>
      </c>
      <c r="Y838">
        <f>V838/(0.1973269^2*10000000)</f>
        <v>31.20655679643885</v>
      </c>
      <c r="Z838">
        <f>W838/(0.1973269^2*10000000)</f>
        <v>0.39989995502776371</v>
      </c>
      <c r="AA838">
        <v>1</v>
      </c>
      <c r="AB838">
        <f>SQRT(J838+E838^2)</f>
        <v>0.6908975109648261</v>
      </c>
    </row>
    <row r="839" spans="1:28" x14ac:dyDescent="0.2">
      <c r="A839">
        <v>6</v>
      </c>
      <c r="B839">
        <v>12</v>
      </c>
      <c r="C839">
        <v>1.2043999999999999</v>
      </c>
      <c r="D839">
        <v>28</v>
      </c>
      <c r="E839">
        <v>0.54199999999999993</v>
      </c>
      <c r="F839">
        <v>6202.3476250000003</v>
      </c>
      <c r="G839">
        <v>79.870999999999995</v>
      </c>
      <c r="H839">
        <v>13</v>
      </c>
      <c r="J839" s="7">
        <f>4*C839*(C839-E839)*N839</f>
        <v>0.18676754730410647</v>
      </c>
      <c r="K839" s="8">
        <f>MP^2+2*MP*E839-J839</f>
        <v>1.7106739076814601</v>
      </c>
      <c r="L839" s="9">
        <f>SQRT(K839)</f>
        <v>1.3079273327220668</v>
      </c>
      <c r="M839" s="9">
        <f>PI()*D839/180</f>
        <v>0.48869219055841229</v>
      </c>
      <c r="N839" s="9">
        <f>(SIN(M839/2))^2</f>
        <v>5.8526203570536534E-2</v>
      </c>
      <c r="O839" s="9">
        <f>1/(1+2*(1+E839^2/J839)*(TAN(M839/2))^2)</f>
        <v>0.75764230299916235</v>
      </c>
      <c r="P839" s="10">
        <f>(1/137)*(C839-E839)*(K839-MP^2)/((4*PI()^2*J839*MP*C839)*(1-O839))</f>
        <v>1.9880505669195004E-3</v>
      </c>
      <c r="Q839" s="10">
        <f>F839/P839</f>
        <v>3119813.8157072058</v>
      </c>
      <c r="R839" s="11">
        <f>G839/P839</f>
        <v>40175.537448104616</v>
      </c>
      <c r="S839">
        <f>4*(1/137)^2*(1-N839)*(C839-E839)^2/J839^2</f>
        <v>2.5238579653335475E-3</v>
      </c>
      <c r="T839">
        <f>(1/S839)*O839*(J839+E839^2)^2/J839^2</f>
        <v>1987.1940741504841</v>
      </c>
      <c r="U839">
        <f>(J839+E839^2)^2/(4*(1/137)^2*(C839-E839)^2*(1-N839+2*N839*(J839+E839^2)/J839))</f>
        <v>1987.1940741504836</v>
      </c>
      <c r="V839">
        <f>AA839*U839*F839</f>
        <v>12325268.446221327</v>
      </c>
      <c r="W839">
        <f>AA839*U839*G839</f>
        <v>158719.17789647327</v>
      </c>
      <c r="X839">
        <f>O839</f>
        <v>0.75764230299916235</v>
      </c>
      <c r="Y839">
        <f>V839/(0.1973269^2*10000000)</f>
        <v>31.653650342697787</v>
      </c>
      <c r="Z839">
        <f>W839/(0.1973269^2*10000000)</f>
        <v>0.40762125236758467</v>
      </c>
      <c r="AA839">
        <v>1</v>
      </c>
      <c r="AB839">
        <f>SQRT(J839+E839^2)</f>
        <v>0.69320382810837566</v>
      </c>
    </row>
    <row r="840" spans="1:28" x14ac:dyDescent="0.2">
      <c r="A840">
        <v>6</v>
      </c>
      <c r="B840">
        <v>12</v>
      </c>
      <c r="C840">
        <v>1.2043999999999999</v>
      </c>
      <c r="D840">
        <v>28</v>
      </c>
      <c r="E840">
        <v>0.54599999999999993</v>
      </c>
      <c r="F840">
        <v>6042.5667199999998</v>
      </c>
      <c r="G840">
        <v>78.504999999999995</v>
      </c>
      <c r="H840">
        <v>13</v>
      </c>
      <c r="J840" s="7">
        <f>4*C840*(C840-E840)*N840</f>
        <v>0.18563972395082082</v>
      </c>
      <c r="K840" s="8">
        <f>MP^2+2*MP*E840-J840</f>
        <v>1.719307907740026</v>
      </c>
      <c r="L840" s="9">
        <f>SQRT(K840)</f>
        <v>1.311223820611884</v>
      </c>
      <c r="M840" s="9">
        <f>PI()*D840/180</f>
        <v>0.48869219055841229</v>
      </c>
      <c r="N840" s="9">
        <f>(SIN(M840/2))^2</f>
        <v>5.8526203570536534E-2</v>
      </c>
      <c r="O840" s="9">
        <f>1/(1+2*(1+E840^2/J840)*(TAN(M840/2))^2)</f>
        <v>0.75529453975556138</v>
      </c>
      <c r="P840" s="10">
        <f>(1/137)*(C840-E840)*(K840-MP^2)/((4*PI()^2*J840*MP*C840)*(1-O840))</f>
        <v>1.9894509538469904E-3</v>
      </c>
      <c r="Q840" s="10">
        <f>F840/P840</f>
        <v>3037303.6883947914</v>
      </c>
      <c r="R840" s="11">
        <f>G840/P840</f>
        <v>39460.63603538218</v>
      </c>
      <c r="S840">
        <f>4*(1/137)^2*(1-N840)*(C840-E840)^2/J840^2</f>
        <v>2.5238579653335466E-3</v>
      </c>
      <c r="T840">
        <f>(1/S840)*O840*(J840+E840^2)^2/J840^2</f>
        <v>2032.1784431269032</v>
      </c>
      <c r="U840">
        <f>(J840+E840^2)^2/(4*(1/137)^2*(C840-E840)^2*(1-N840+2*N840*(J840+E840^2)/J840))</f>
        <v>2032.1784431269029</v>
      </c>
      <c r="V840">
        <f>AA840*U840*F840</f>
        <v>12279573.829540037</v>
      </c>
      <c r="W840">
        <f>AA840*U840*G840</f>
        <v>159536.16867767752</v>
      </c>
      <c r="X840">
        <f>O840</f>
        <v>0.75529453975556138</v>
      </c>
      <c r="Y840">
        <f>V840/(0.1973269^2*10000000)</f>
        <v>31.536297814005675</v>
      </c>
      <c r="Z840">
        <f>W840/(0.1973269^2*10000000)</f>
        <v>0.40971944119278425</v>
      </c>
      <c r="AA840">
        <v>1</v>
      </c>
      <c r="AB840">
        <f>SQRT(J840+E840^2)</f>
        <v>0.6955255020132769</v>
      </c>
    </row>
    <row r="841" spans="1:28" x14ac:dyDescent="0.2">
      <c r="A841">
        <v>6</v>
      </c>
      <c r="B841">
        <v>12</v>
      </c>
      <c r="C841">
        <v>1.2043999999999999</v>
      </c>
      <c r="D841">
        <v>28</v>
      </c>
      <c r="E841">
        <v>0.54999999999999993</v>
      </c>
      <c r="F841">
        <v>5915.9092920000003</v>
      </c>
      <c r="G841">
        <v>77.555000000000007</v>
      </c>
      <c r="H841">
        <v>13</v>
      </c>
      <c r="J841" s="7">
        <f>4*C841*(C841-E841)*N841</f>
        <v>0.18451190059753514</v>
      </c>
      <c r="K841" s="8">
        <f>MP^2+2*MP*E841-J841</f>
        <v>1.7279419077985916</v>
      </c>
      <c r="L841" s="9">
        <f>SQRT(K841)</f>
        <v>1.3145120417092389</v>
      </c>
      <c r="M841" s="9">
        <f>PI()*D841/180</f>
        <v>0.48869219055841229</v>
      </c>
      <c r="N841" s="9">
        <f>(SIN(M841/2))^2</f>
        <v>5.8526203570536534E-2</v>
      </c>
      <c r="O841" s="9">
        <f>1/(1+2*(1+E841^2/J841)*(TAN(M841/2))^2)</f>
        <v>0.75292062348722899</v>
      </c>
      <c r="P841" s="10">
        <f>(1/137)*(C841-E841)*(K841-MP^2)/((4*PI()^2*J841*MP*C841)*(1-O841))</f>
        <v>1.9906139986737765E-3</v>
      </c>
      <c r="Q841" s="10">
        <f>F841/P841</f>
        <v>2971901.783038503</v>
      </c>
      <c r="R841" s="11">
        <f>G841/P841</f>
        <v>38960.34090570554</v>
      </c>
      <c r="S841">
        <f>4*(1/137)^2*(1-N841)*(C841-E841)^2/J841^2</f>
        <v>2.523857965333547E-3</v>
      </c>
      <c r="T841">
        <f>(1/S841)*O841*(J841+E841^2)^2/J841^2</f>
        <v>2078.3307598102806</v>
      </c>
      <c r="U841">
        <f>(J841+E841^2)^2/(4*(1/137)^2*(C841-E841)^2*(1-N841+2*N841*(J841+E841^2)/J841))</f>
        <v>2078.3307598102811</v>
      </c>
      <c r="V841">
        <f>AA841*U841*F841</f>
        <v>12295216.253811063</v>
      </c>
      <c r="W841">
        <f>AA841*U841*G841</f>
        <v>161184.94207708637</v>
      </c>
      <c r="X841">
        <f>O841</f>
        <v>0.75292062348722899</v>
      </c>
      <c r="Y841">
        <f>V841/(0.1973269^2*10000000)</f>
        <v>31.576470555925873</v>
      </c>
      <c r="Z841">
        <f>W841/(0.1973269^2*10000000)</f>
        <v>0.41395380711405794</v>
      </c>
      <c r="AA841">
        <v>1</v>
      </c>
      <c r="AB841">
        <f>SQRT(J841+E841^2)</f>
        <v>0.69786237941125262</v>
      </c>
    </row>
    <row r="842" spans="1:28" x14ac:dyDescent="0.2">
      <c r="A842">
        <v>6</v>
      </c>
      <c r="B842">
        <v>12</v>
      </c>
      <c r="C842">
        <v>1.2043999999999999</v>
      </c>
      <c r="D842">
        <v>28</v>
      </c>
      <c r="E842">
        <v>0.55399999999999994</v>
      </c>
      <c r="F842">
        <v>5773.1025540000001</v>
      </c>
      <c r="G842">
        <v>75.992999999999995</v>
      </c>
      <c r="H842">
        <v>13</v>
      </c>
      <c r="J842" s="7">
        <f>4*C842*(C842-E842)*N842</f>
        <v>0.18338407724424946</v>
      </c>
      <c r="K842" s="8">
        <f>MP^2+2*MP*E842-J842</f>
        <v>1.7365759078571572</v>
      </c>
      <c r="L842" s="9">
        <f>SQRT(K842)</f>
        <v>1.3177920578972835</v>
      </c>
      <c r="M842" s="9">
        <f>PI()*D842/180</f>
        <v>0.48869219055841229</v>
      </c>
      <c r="N842" s="9">
        <f>(SIN(M842/2))^2</f>
        <v>5.8526203570536534E-2</v>
      </c>
      <c r="O842" s="9">
        <f>1/(1+2*(1+E842^2/J842)*(TAN(M842/2))^2)</f>
        <v>0.75052043800157509</v>
      </c>
      <c r="P842" s="10">
        <f>(1/137)*(C842-E842)*(K842-MP^2)/((4*PI()^2*J842*MP*C842)*(1-O842))</f>
        <v>1.9915451833609236E-3</v>
      </c>
      <c r="Q842" s="10">
        <f>F842/P842</f>
        <v>2898805.7123852624</v>
      </c>
      <c r="R842" s="11">
        <f>G842/P842</f>
        <v>38157.808637690316</v>
      </c>
      <c r="S842">
        <f>4*(1/137)^2*(1-N842)*(C842-E842)^2/J842^2</f>
        <v>2.5238579653335475E-3</v>
      </c>
      <c r="T842">
        <f>(1/S842)*O842*(J842+E842^2)^2/J842^2</f>
        <v>2125.6819631448811</v>
      </c>
      <c r="U842">
        <f>(J842+E842^2)^2/(4*(1/137)^2*(C842-E842)^2*(1-N842+2*N842*(J842+E842^2)/J842))</f>
        <v>2125.6819631448816</v>
      </c>
      <c r="V842">
        <f>AA842*U842*F842</f>
        <v>12271779.970423451</v>
      </c>
      <c r="W842">
        <f>AA842*U842*G842</f>
        <v>161536.94942526898</v>
      </c>
      <c r="X842">
        <f>O842</f>
        <v>0.75052043800157509</v>
      </c>
      <c r="Y842">
        <f>V842/(0.1973269^2*10000000)</f>
        <v>31.516281690837801</v>
      </c>
      <c r="Z842">
        <f>W842/(0.1973269^2*10000000)</f>
        <v>0.41485782941312993</v>
      </c>
      <c r="AA842">
        <v>1</v>
      </c>
      <c r="AB842">
        <f>SQRT(J842+E842^2)</f>
        <v>0.70021430808306784</v>
      </c>
    </row>
    <row r="843" spans="1:28" x14ac:dyDescent="0.2">
      <c r="A843">
        <v>6</v>
      </c>
      <c r="B843">
        <v>12</v>
      </c>
      <c r="C843">
        <v>1.2043999999999999</v>
      </c>
      <c r="D843">
        <v>28</v>
      </c>
      <c r="E843">
        <v>0.55799999999999994</v>
      </c>
      <c r="F843">
        <v>5668.5864949999996</v>
      </c>
      <c r="G843">
        <v>75.653000000000006</v>
      </c>
      <c r="H843">
        <v>13</v>
      </c>
      <c r="J843" s="7">
        <f>4*C843*(C843-E843)*N843</f>
        <v>0.18225625389096381</v>
      </c>
      <c r="K843" s="8">
        <f>MP^2+2*MP*E843-J843</f>
        <v>1.7452099079157228</v>
      </c>
      <c r="L843" s="9">
        <f>SQRT(K843)</f>
        <v>1.3210639302909315</v>
      </c>
      <c r="M843" s="9">
        <f>PI()*D843/180</f>
        <v>0.48869219055841229</v>
      </c>
      <c r="N843" s="9">
        <f>(SIN(M843/2))^2</f>
        <v>5.8526203570536534E-2</v>
      </c>
      <c r="O843" s="9">
        <f>1/(1+2*(1+E843^2/J843)*(TAN(M843/2))^2)</f>
        <v>0.74809386830447133</v>
      </c>
      <c r="P843" s="10">
        <f>(1/137)*(C843-E843)*(K843-MP^2)/((4*PI()^2*J843*MP*C843)*(1-O843))</f>
        <v>1.9922499346962481E-3</v>
      </c>
      <c r="Q843" s="10">
        <f>F843/P843</f>
        <v>2845318.9513414493</v>
      </c>
      <c r="R843" s="11">
        <f>G843/P843</f>
        <v>37973.64913029076</v>
      </c>
      <c r="S843">
        <f>4*(1/137)^2*(1-N843)*(C843-E843)^2/J843^2</f>
        <v>2.5238579653335466E-3</v>
      </c>
      <c r="T843">
        <f>(1/S843)*O843*(J843+E843^2)^2/J843^2</f>
        <v>2174.263862330426</v>
      </c>
      <c r="U843">
        <f>(J843+E843^2)^2/(4*(1/137)^2*(C843-E843)^2*(1-N843+2*N843*(J843+E843^2)/J843))</f>
        <v>2174.263862330426</v>
      </c>
      <c r="V843">
        <f>AA843*U843*F843</f>
        <v>12325002.766572792</v>
      </c>
      <c r="W843">
        <f>AA843*U843*G843</f>
        <v>164489.58397688373</v>
      </c>
      <c r="X843">
        <f>O843</f>
        <v>0.74809386830447133</v>
      </c>
      <c r="Y843">
        <f>V843/(0.1973269^2*10000000)</f>
        <v>31.652968026467953</v>
      </c>
      <c r="Z843">
        <f>W843/(0.1973269^2*10000000)</f>
        <v>0.42244076053502649</v>
      </c>
      <c r="AA843">
        <v>1</v>
      </c>
      <c r="AB843">
        <f>SQRT(J843+E843^2)</f>
        <v>0.7025811368738587</v>
      </c>
    </row>
    <row r="844" spans="1:28" x14ac:dyDescent="0.2">
      <c r="A844">
        <v>6</v>
      </c>
      <c r="B844">
        <v>12</v>
      </c>
      <c r="C844">
        <v>1.2043999999999999</v>
      </c>
      <c r="D844">
        <v>28</v>
      </c>
      <c r="E844">
        <v>0.56199999999999994</v>
      </c>
      <c r="F844">
        <v>5677.6064079999996</v>
      </c>
      <c r="G844">
        <v>75.668000000000006</v>
      </c>
      <c r="H844">
        <v>13</v>
      </c>
      <c r="J844" s="7">
        <f>4*C844*(C844-E844)*N844</f>
        <v>0.18112843053767813</v>
      </c>
      <c r="K844" s="8">
        <f>MP^2+2*MP*E844-J844</f>
        <v>1.7538439079742885</v>
      </c>
      <c r="L844" s="9">
        <f>SQRT(K844)</f>
        <v>1.3243277192501441</v>
      </c>
      <c r="M844" s="9">
        <f>PI()*D844/180</f>
        <v>0.48869219055841229</v>
      </c>
      <c r="N844" s="9">
        <f>(SIN(M844/2))^2</f>
        <v>5.8526203570536534E-2</v>
      </c>
      <c r="O844" s="9">
        <f>1/(1+2*(1+E844^2/J844)*(TAN(M844/2))^2)</f>
        <v>0.74564080063682159</v>
      </c>
      <c r="P844" s="10">
        <f>(1/137)*(C844-E844)*(K844-MP^2)/((4*PI()^2*J844*MP*C844)*(1-O844))</f>
        <v>1.9927336226252591E-3</v>
      </c>
      <c r="Q844" s="10">
        <f>F844/P844</f>
        <v>2849154.7206998146</v>
      </c>
      <c r="R844" s="11">
        <f>G844/P844</f>
        <v>37971.959292940403</v>
      </c>
      <c r="S844">
        <f>4*(1/137)^2*(1-N844)*(C844-E844)^2/J844^2</f>
        <v>2.5238579653335475E-3</v>
      </c>
      <c r="T844">
        <f>(1/S844)*O844*(J844+E844^2)^2/J844^2</f>
        <v>2224.1091638969733</v>
      </c>
      <c r="U844">
        <f>(J844+E844^2)^2/(4*(1/137)^2*(C844-E844)^2*(1-N844+2*N844*(J844+E844^2)/J844))</f>
        <v>2224.1091638969738</v>
      </c>
      <c r="V844">
        <f>AA844*U844*F844</f>
        <v>12627616.44103298</v>
      </c>
      <c r="W844">
        <f>AA844*U844*G844</f>
        <v>168293.89221375622</v>
      </c>
      <c r="X844">
        <f>O844</f>
        <v>0.74564080063682159</v>
      </c>
      <c r="Y844">
        <f>V844/(0.1973269^2*10000000)</f>
        <v>32.43013790979154</v>
      </c>
      <c r="Z844">
        <f>W844/(0.1973269^2*10000000)</f>
        <v>0.43221095282343264</v>
      </c>
      <c r="AA844">
        <v>1</v>
      </c>
      <c r="AB844">
        <f>SQRT(J844+E844^2)</f>
        <v>0.70496271570748914</v>
      </c>
    </row>
    <row r="845" spans="1:28" x14ac:dyDescent="0.2">
      <c r="A845">
        <v>6</v>
      </c>
      <c r="B845">
        <v>12</v>
      </c>
      <c r="C845">
        <v>1.2043999999999999</v>
      </c>
      <c r="D845">
        <v>28</v>
      </c>
      <c r="E845">
        <v>0.56599999999999995</v>
      </c>
      <c r="F845">
        <v>5631.885276</v>
      </c>
      <c r="G845">
        <v>76.245000000000005</v>
      </c>
      <c r="H845">
        <v>13</v>
      </c>
      <c r="J845" s="7">
        <f>4*C845*(C845-E845)*N845</f>
        <v>0.18000060718439248</v>
      </c>
      <c r="K845" s="8">
        <f>MP^2+2*MP*E845-J845</f>
        <v>1.7624779080328541</v>
      </c>
      <c r="L845" s="9">
        <f>SQRT(K845)</f>
        <v>1.3275834843929228</v>
      </c>
      <c r="M845" s="9">
        <f>PI()*D845/180</f>
        <v>0.48869219055841229</v>
      </c>
      <c r="N845" s="9">
        <f>(SIN(M845/2))^2</f>
        <v>5.8526203570536534E-2</v>
      </c>
      <c r="O845" s="9">
        <f>1/(1+2*(1+E845^2/J845)*(TAN(M845/2))^2)</f>
        <v>0.74316112251147826</v>
      </c>
      <c r="P845" s="10">
        <f>(1/137)*(C845-E845)*(K845-MP^2)/((4*PI()^2*J845*MP*C845)*(1-O845))</f>
        <v>1.9930015587027649E-3</v>
      </c>
      <c r="Q845" s="10">
        <f>F845/P845</f>
        <v>2825830.8436375568</v>
      </c>
      <c r="R845" s="11">
        <f>G845/P845</f>
        <v>38256.36747099561</v>
      </c>
      <c r="S845">
        <f>4*(1/137)^2*(1-N845)*(C845-E845)^2/J845^2</f>
        <v>2.523857965333547E-3</v>
      </c>
      <c r="T845">
        <f>(1/S845)*O845*(J845+E845^2)^2/J845^2</f>
        <v>2275.2514997712565</v>
      </c>
      <c r="U845">
        <f>(J845+E845^2)^2/(4*(1/137)^2*(C845-E845)^2*(1-N845+2*N845*(J845+E845^2)/J845))</f>
        <v>2275.2514997712569</v>
      </c>
      <c r="V845">
        <f>AA845*U845*F845</f>
        <v>12813955.420758659</v>
      </c>
      <c r="W845">
        <f>AA845*U845*G845</f>
        <v>173476.55060005951</v>
      </c>
      <c r="X845">
        <f>O845</f>
        <v>0.74316112251147826</v>
      </c>
      <c r="Y845">
        <f>V845/(0.1973269^2*10000000)</f>
        <v>32.908692103981124</v>
      </c>
      <c r="Z845">
        <f>W845/(0.1973269^2*10000000)</f>
        <v>0.44552101232611135</v>
      </c>
      <c r="AA845">
        <v>1</v>
      </c>
      <c r="AB845">
        <f>SQRT(J845+E845^2)</f>
        <v>0.70735889559995802</v>
      </c>
    </row>
    <row r="846" spans="1:28" x14ac:dyDescent="0.2">
      <c r="A846">
        <v>6</v>
      </c>
      <c r="B846">
        <v>12</v>
      </c>
      <c r="C846">
        <v>1.2043999999999999</v>
      </c>
      <c r="D846">
        <v>28</v>
      </c>
      <c r="E846">
        <v>0.56999999999999995</v>
      </c>
      <c r="F846">
        <v>5636.9730579999996</v>
      </c>
      <c r="G846">
        <v>76.703999999999994</v>
      </c>
      <c r="H846">
        <v>13</v>
      </c>
      <c r="J846" s="7">
        <f>4*C846*(C846-E846)*N846</f>
        <v>0.1788727838311068</v>
      </c>
      <c r="K846" s="8">
        <f>MP^2+2*MP*E846-J846</f>
        <v>1.7711119080914197</v>
      </c>
      <c r="L846" s="9">
        <f>SQRT(K846)</f>
        <v>1.330831284608015</v>
      </c>
      <c r="M846" s="9">
        <f>PI()*D846/180</f>
        <v>0.48869219055841229</v>
      </c>
      <c r="N846" s="9">
        <f>(SIN(M846/2))^2</f>
        <v>5.8526203570536534E-2</v>
      </c>
      <c r="O846" s="9">
        <f>1/(1+2*(1+E846^2/J846)*(TAN(M846/2))^2)</f>
        <v>0.74065472275049737</v>
      </c>
      <c r="P846" s="10">
        <f>(1/137)*(C846-E846)*(K846-MP^2)/((4*PI()^2*J846*MP*C846)*(1-O846))</f>
        <v>1.9930589946616389E-3</v>
      </c>
      <c r="Q846" s="10">
        <f>F846/P846</f>
        <v>2828302.1591927274</v>
      </c>
      <c r="R846" s="11">
        <f>G846/P846</f>
        <v>38485.564253466575</v>
      </c>
      <c r="S846">
        <f>4*(1/137)^2*(1-N846)*(C846-E846)^2/J846^2</f>
        <v>2.5238579653335466E-3</v>
      </c>
      <c r="T846">
        <f>(1/S846)*O846*(J846+E846^2)^2/J846^2</f>
        <v>2327.7254563777101</v>
      </c>
      <c r="U846">
        <f>(J846+E846^2)^2/(4*(1/137)^2*(C846-E846)^2*(1-N846+2*N846*(J846+E846^2)/J846))</f>
        <v>2327.7254563777096</v>
      </c>
      <c r="V846">
        <f>AA846*U846*F846</f>
        <v>13121325.684021903</v>
      </c>
      <c r="W846">
        <f>AA846*U846*G846</f>
        <v>178545.85340599582</v>
      </c>
      <c r="X846">
        <f>O846</f>
        <v>0.74065472275049737</v>
      </c>
      <c r="Y846">
        <f>V846/(0.1973269^2*10000000)</f>
        <v>33.698077818501645</v>
      </c>
      <c r="Z846">
        <f>W846/(0.1973269^2*10000000)</f>
        <v>0.45853995298452427</v>
      </c>
      <c r="AA846">
        <v>1</v>
      </c>
      <c r="AB846">
        <f>SQRT(J846+E846^2)</f>
        <v>0.70976952867188292</v>
      </c>
    </row>
    <row r="847" spans="1:28" x14ac:dyDescent="0.2">
      <c r="A847">
        <v>6</v>
      </c>
      <c r="B847">
        <v>12</v>
      </c>
      <c r="C847">
        <v>1.2043999999999999</v>
      </c>
      <c r="D847">
        <v>28</v>
      </c>
      <c r="E847">
        <v>0.57399999999999995</v>
      </c>
      <c r="F847">
        <v>5449.5953509999999</v>
      </c>
      <c r="G847">
        <v>75.090999999999994</v>
      </c>
      <c r="H847">
        <v>13</v>
      </c>
      <c r="J847" s="7">
        <f>4*C847*(C847-E847)*N847</f>
        <v>0.17774496047782112</v>
      </c>
      <c r="K847" s="8">
        <f>MP^2+2*MP*E847-J847</f>
        <v>1.7797459081499856</v>
      </c>
      <c r="L847" s="9">
        <f>SQRT(K847)</f>
        <v>1.334071178067342</v>
      </c>
      <c r="M847" s="9">
        <f>PI()*D847/180</f>
        <v>0.48869219055841229</v>
      </c>
      <c r="N847" s="9">
        <f>(SIN(M847/2))^2</f>
        <v>5.8526203570536534E-2</v>
      </c>
      <c r="O847" s="9">
        <f>1/(1+2*(1+E847^2/J847)*(TAN(M847/2))^2)</f>
        <v>0.73812149152272777</v>
      </c>
      <c r="P847" s="10">
        <f>(1/137)*(C847-E847)*(K847-MP^2)/((4*PI()^2*J847*MP*C847)*(1-O847))</f>
        <v>1.9929111210952146E-3</v>
      </c>
      <c r="Q847" s="10">
        <f>F847/P847</f>
        <v>2734489.9094171077</v>
      </c>
      <c r="R847" s="11">
        <f>G847/P847</f>
        <v>37679.051115301794</v>
      </c>
      <c r="S847">
        <f>4*(1/137)^2*(1-N847)*(C847-E847)^2/J847^2</f>
        <v>2.5238579653335479E-3</v>
      </c>
      <c r="T847">
        <f>(1/S847)*O847*(J847+E847^2)^2/J847^2</f>
        <v>2381.5666048195885</v>
      </c>
      <c r="U847">
        <f>(J847+E847^2)^2/(4*(1/137)^2*(C847-E847)^2*(1-N847+2*N847*(J847+E847^2)/J847))</f>
        <v>2381.5666048195894</v>
      </c>
      <c r="V847">
        <f>AA847*U847*F847</f>
        <v>12978574.297721688</v>
      </c>
      <c r="W847">
        <f>AA847*U847*G847</f>
        <v>178834.21792250779</v>
      </c>
      <c r="X847">
        <f>O847</f>
        <v>0.73812149152272777</v>
      </c>
      <c r="Y847">
        <f>V847/(0.1973269^2*10000000)</f>
        <v>33.331464913671354</v>
      </c>
      <c r="Z847">
        <f>W847/(0.1973269^2*10000000)</f>
        <v>0.45928052830073246</v>
      </c>
      <c r="AA847">
        <v>1</v>
      </c>
      <c r="AB847">
        <f>SQRT(J847+E847^2)</f>
        <v>0.71219446816008125</v>
      </c>
    </row>
    <row r="848" spans="1:28" x14ac:dyDescent="0.2">
      <c r="A848">
        <v>6</v>
      </c>
      <c r="B848">
        <v>12</v>
      </c>
      <c r="C848">
        <v>1.2043999999999999</v>
      </c>
      <c r="D848">
        <v>28</v>
      </c>
      <c r="E848">
        <v>0.57799999999999996</v>
      </c>
      <c r="F848">
        <v>5606.0218569999997</v>
      </c>
      <c r="G848">
        <v>77.385000000000005</v>
      </c>
      <c r="H848">
        <v>13</v>
      </c>
      <c r="J848" s="7">
        <f>4*C848*(C848-E848)*N848</f>
        <v>0.17661713712453547</v>
      </c>
      <c r="K848" s="8">
        <f>MP^2+2*MP*E848-J848</f>
        <v>1.7883799082085512</v>
      </c>
      <c r="L848" s="9">
        <f>SQRT(K848)</f>
        <v>1.3373032222381547</v>
      </c>
      <c r="M848" s="9">
        <f>PI()*D848/180</f>
        <v>0.48869219055841229</v>
      </c>
      <c r="N848" s="9">
        <f>(SIN(M848/2))^2</f>
        <v>5.8526203570536534E-2</v>
      </c>
      <c r="O848" s="9">
        <f>1/(1+2*(1+E848^2/J848)*(TAN(M848/2))^2)</f>
        <v>0.73556132038172795</v>
      </c>
      <c r="P848" s="10">
        <f>(1/137)*(C848-E848)*(K848-MP^2)/((4*PI()^2*J848*MP*C848)*(1-O848))</f>
        <v>1.9925630662497845E-3</v>
      </c>
      <c r="Q848" s="10">
        <f>F848/P848</f>
        <v>2813472.733664149</v>
      </c>
      <c r="R848" s="11">
        <f>G848/P848</f>
        <v>38836.91377741273</v>
      </c>
      <c r="S848">
        <f>4*(1/137)^2*(1-N848)*(C848-E848)^2/J848^2</f>
        <v>2.5238579653335466E-3</v>
      </c>
      <c r="T848">
        <f>(1/S848)*O848*(J848+E848^2)^2/J848^2</f>
        <v>2436.8115321879623</v>
      </c>
      <c r="U848">
        <f>(J848+E848^2)^2/(4*(1/137)^2*(C848-E848)^2*(1-N848+2*N848*(J848+E848^2)/J848))</f>
        <v>2436.8115321879623</v>
      </c>
      <c r="V848">
        <f>AA848*U848*F848</f>
        <v>13660818.710835375</v>
      </c>
      <c r="W848">
        <f>AA848*U848*G848</f>
        <v>188572.66041836547</v>
      </c>
      <c r="X848">
        <f>O848</f>
        <v>0.73556132038172795</v>
      </c>
      <c r="Y848">
        <f>V848/(0.1973269^2*10000000)</f>
        <v>35.08359925420821</v>
      </c>
      <c r="Z848">
        <f>W848/(0.1973269^2*10000000)</f>
        <v>0.48429071408219132</v>
      </c>
      <c r="AA848">
        <v>1</v>
      </c>
      <c r="AB848">
        <f>SQRT(J848+E848^2)</f>
        <v>0.71463356842827874</v>
      </c>
    </row>
    <row r="849" spans="1:28" x14ac:dyDescent="0.2">
      <c r="A849">
        <v>6</v>
      </c>
      <c r="B849">
        <v>12</v>
      </c>
      <c r="C849">
        <v>1.2043999999999999</v>
      </c>
      <c r="D849">
        <v>28</v>
      </c>
      <c r="E849">
        <v>0.68599999999999994</v>
      </c>
      <c r="F849">
        <v>4304.0053699999999</v>
      </c>
      <c r="G849">
        <v>46.759</v>
      </c>
      <c r="H849">
        <v>13</v>
      </c>
      <c r="J849" s="7">
        <f>4*C849*(C849-E849)*N849</f>
        <v>0.14616590658582246</v>
      </c>
      <c r="K849" s="8">
        <f>MP^2+2*MP*E849-J849</f>
        <v>2.021497909789824</v>
      </c>
      <c r="L849" s="9">
        <f>SQRT(K849)</f>
        <v>1.4217939055256299</v>
      </c>
      <c r="M849" s="9">
        <f>PI()*D849/180</f>
        <v>0.48869219055841229</v>
      </c>
      <c r="N849" s="9">
        <f>(SIN(M849/2))^2</f>
        <v>5.8526203570536534E-2</v>
      </c>
      <c r="O849" s="9">
        <f>1/(1+2*(1+E849^2/J849)*(TAN(M849/2))^2)</f>
        <v>0.65590180423604816</v>
      </c>
      <c r="P849" s="10">
        <f>(1/137)*(C849-E849)*(K849-MP^2)/((4*PI()^2*J849*MP*C849)*(1-O849))</f>
        <v>1.9244068192548957E-3</v>
      </c>
      <c r="Q849" s="10">
        <f>F849/P849</f>
        <v>2236536.1247610068</v>
      </c>
      <c r="R849" s="11">
        <f>G849/P849</f>
        <v>24297.876900116396</v>
      </c>
      <c r="S849">
        <f>4*(1/137)^2*(1-N849)*(C849-E849)^2/J849^2</f>
        <v>2.5238579653335466E-3</v>
      </c>
      <c r="T849">
        <f>(1/S849)*O849*(J849+E849^2)^2/J849^2</f>
        <v>4627.1846479481965</v>
      </c>
      <c r="U849">
        <f>(J849+E849^2)^2/(4*(1/137)^2*(C849-E849)^2*(1-N849+2*N849*(J849+E849^2)/J849))</f>
        <v>4627.1846479481965</v>
      </c>
      <c r="V849">
        <f>AA849*U849*F849</f>
        <v>19915427.572750598</v>
      </c>
      <c r="W849">
        <f>AA849*U849*G849</f>
        <v>216362.52695340972</v>
      </c>
      <c r="X849">
        <f>O849</f>
        <v>0.65590180423604816</v>
      </c>
      <c r="Y849">
        <f>V849/(0.1973269^2*10000000)</f>
        <v>51.146632916253949</v>
      </c>
      <c r="Z849">
        <f>W849/(0.1973269^2*10000000)</f>
        <v>0.55566041464560678</v>
      </c>
      <c r="AA849">
        <v>1</v>
      </c>
      <c r="AB849">
        <f>SQRT(J849+E849^2)</f>
        <v>0.78534190425942652</v>
      </c>
    </row>
    <row r="850" spans="1:28" x14ac:dyDescent="0.2">
      <c r="A850">
        <v>6</v>
      </c>
      <c r="B850">
        <v>12</v>
      </c>
      <c r="C850">
        <v>1.2043999999999999</v>
      </c>
      <c r="D850">
        <v>28</v>
      </c>
      <c r="E850">
        <v>0.69</v>
      </c>
      <c r="F850">
        <v>4326.141662</v>
      </c>
      <c r="G850">
        <v>46.686999999999998</v>
      </c>
      <c r="H850">
        <v>13</v>
      </c>
      <c r="J850" s="7">
        <f>4*C850*(C850-E850)*N850</f>
        <v>0.14503808323253678</v>
      </c>
      <c r="K850" s="8">
        <f>MP^2+2*MP*E850-J850</f>
        <v>2.0301319098483894</v>
      </c>
      <c r="L850" s="9">
        <f>SQRT(K850)</f>
        <v>1.4248269754073262</v>
      </c>
      <c r="M850" s="9">
        <f>PI()*D850/180</f>
        <v>0.48869219055841229</v>
      </c>
      <c r="N850" s="9">
        <f>(SIN(M850/2))^2</f>
        <v>5.8526203570536534E-2</v>
      </c>
      <c r="O850" s="9">
        <f>1/(1+2*(1+E850^2/J850)*(TAN(M850/2))^2)</f>
        <v>0.65255015866203592</v>
      </c>
      <c r="P850" s="10">
        <f>(1/137)*(C850-E850)*(K850-MP^2)/((4*PI()^2*J850*MP*C850)*(1-O850))</f>
        <v>1.920262983074787E-3</v>
      </c>
      <c r="Q850" s="10">
        <f>F850/P850</f>
        <v>2252890.2031287625</v>
      </c>
      <c r="R850" s="11">
        <f>G850/P850</f>
        <v>24312.815698422342</v>
      </c>
      <c r="S850">
        <f>4*(1/137)^2*(1-N850)*(C850-E850)^2/J850^2</f>
        <v>2.523857965333547E-3</v>
      </c>
      <c r="T850">
        <f>(1/S850)*O850*(J850+E850^2)^2/J850^2</f>
        <v>4741.9961910945503</v>
      </c>
      <c r="U850">
        <f>(J850+E850^2)^2/(4*(1/137)^2*(C850-E850)^2*(1-N850+2*N850*(J850+E850^2)/J850))</f>
        <v>4741.9961910945503</v>
      </c>
      <c r="V850">
        <f>AA850*U850*F850</f>
        <v>20514547.283339448</v>
      </c>
      <c r="W850">
        <f>AA850*U850*G850</f>
        <v>221389.57617363127</v>
      </c>
      <c r="X850">
        <f>O850</f>
        <v>0.65255015866203592</v>
      </c>
      <c r="Y850">
        <f>V850/(0.1973269^2*10000000)</f>
        <v>52.685287097714138</v>
      </c>
      <c r="Z850">
        <f>W850/(0.1973269^2*10000000)</f>
        <v>0.56857084000199798</v>
      </c>
      <c r="AA850">
        <v>1</v>
      </c>
      <c r="AB850">
        <f>SQRT(J850+E850^2)</f>
        <v>0.7881231396377959</v>
      </c>
    </row>
    <row r="851" spans="1:28" x14ac:dyDescent="0.2">
      <c r="A851">
        <v>6</v>
      </c>
      <c r="B851">
        <v>12</v>
      </c>
      <c r="C851">
        <v>1.2043999999999999</v>
      </c>
      <c r="D851">
        <v>28</v>
      </c>
      <c r="E851">
        <v>0.69399999999999995</v>
      </c>
      <c r="F851">
        <v>4293.5376569999999</v>
      </c>
      <c r="G851">
        <v>46.584000000000003</v>
      </c>
      <c r="H851">
        <v>13</v>
      </c>
      <c r="J851" s="7">
        <f>4*C851*(C851-E851)*N851</f>
        <v>0.1439102598792511</v>
      </c>
      <c r="K851" s="8">
        <f>MP^2+2*MP*E851-J851</f>
        <v>2.0387659099069557</v>
      </c>
      <c r="L851" s="9">
        <f>SQRT(K851)</f>
        <v>1.427853602407108</v>
      </c>
      <c r="M851" s="9">
        <f>PI()*D851/180</f>
        <v>0.48869219055841229</v>
      </c>
      <c r="N851" s="9">
        <f>(SIN(M851/2))^2</f>
        <v>5.8526203570536534E-2</v>
      </c>
      <c r="O851" s="9">
        <f>1/(1+2*(1+E851^2/J851)*(TAN(M851/2))^2)</f>
        <v>0.64916921089889101</v>
      </c>
      <c r="P851" s="10">
        <f>(1/137)*(C851-E851)*(K851-MP^2)/((4*PI()^2*J851*MP*C851)*(1-O851))</f>
        <v>1.9160382841365081E-3</v>
      </c>
      <c r="Q851" s="10">
        <f>F851/P851</f>
        <v>2240841.2673940635</v>
      </c>
      <c r="R851" s="11">
        <f>G851/P851</f>
        <v>24312.666602585028</v>
      </c>
      <c r="S851">
        <f>4*(1/137)^2*(1-N851)*(C851-E851)^2/J851^2</f>
        <v>2.5238579653335475E-3</v>
      </c>
      <c r="T851">
        <f>(1/S851)*O851*(J851+E851^2)^2/J851^2</f>
        <v>4859.911400684924</v>
      </c>
      <c r="U851">
        <f>(J851+E851^2)^2/(4*(1/137)^2*(C851-E851)^2*(1-N851+2*N851*(J851+E851^2)/J851))</f>
        <v>4859.9114006849231</v>
      </c>
      <c r="V851">
        <f>AA851*U851*F851</f>
        <v>20866212.608524334</v>
      </c>
      <c r="W851">
        <f>AA851*U851*G851</f>
        <v>226394.11268950647</v>
      </c>
      <c r="X851">
        <f>O851</f>
        <v>0.64916921089889101</v>
      </c>
      <c r="Y851">
        <f>V851/(0.1973269^2*10000000)</f>
        <v>53.588431016211601</v>
      </c>
      <c r="Z851">
        <f>W851/(0.1973269^2*10000000)</f>
        <v>0.58142344842119575</v>
      </c>
      <c r="AA851">
        <v>1</v>
      </c>
      <c r="AB851">
        <f>SQRT(J851+E851^2)</f>
        <v>0.79091482466777108</v>
      </c>
    </row>
    <row r="852" spans="1:28" x14ac:dyDescent="0.2">
      <c r="A852">
        <v>6</v>
      </c>
      <c r="B852">
        <v>12</v>
      </c>
      <c r="C852">
        <v>1.2043999999999999</v>
      </c>
      <c r="D852">
        <v>28</v>
      </c>
      <c r="E852">
        <v>0.69799999999999995</v>
      </c>
      <c r="F852">
        <v>4231.9853979999998</v>
      </c>
      <c r="G852">
        <v>46.453000000000003</v>
      </c>
      <c r="H852">
        <v>13</v>
      </c>
      <c r="J852" s="7">
        <f>4*C852*(C852-E852)*N852</f>
        <v>0.14278243652596545</v>
      </c>
      <c r="K852" s="8">
        <f>MP^2+2*MP*E852-J852</f>
        <v>2.0473999099655211</v>
      </c>
      <c r="L852" s="9">
        <f>SQRT(K852)</f>
        <v>1.4308738274095034</v>
      </c>
      <c r="M852" s="9">
        <f>PI()*D852/180</f>
        <v>0.48869219055841229</v>
      </c>
      <c r="N852" s="9">
        <f>(SIN(M852/2))^2</f>
        <v>5.8526203570536534E-2</v>
      </c>
      <c r="O852" s="9">
        <f>1/(1+2*(1+E852^2/J852)*(TAN(M852/2))^2)</f>
        <v>0.64575891295594701</v>
      </c>
      <c r="P852" s="10">
        <f>(1/137)*(C852-E852)*(K852-MP^2)/((4*PI()^2*J852*MP*C852)*(1-O852))</f>
        <v>1.911735827138464E-3</v>
      </c>
      <c r="Q852" s="10">
        <f>F852/P852</f>
        <v>2213687.3400204806</v>
      </c>
      <c r="R852" s="11">
        <f>G852/P852</f>
        <v>24298.859361511295</v>
      </c>
      <c r="S852">
        <f>4*(1/137)^2*(1-N852)*(C852-E852)^2/J852^2</f>
        <v>2.5238579653335466E-3</v>
      </c>
      <c r="T852">
        <f>(1/S852)*O852*(J852+E852^2)^2/J852^2</f>
        <v>4981.0203914953354</v>
      </c>
      <c r="U852">
        <f>(J852+E852^2)^2/(4*(1/137)^2*(C852-E852)^2*(1-N852+2*N852*(J852+E852^2)/J852))</f>
        <v>4981.0203914953345</v>
      </c>
      <c r="V852">
        <f>AA852*U852*F852</f>
        <v>21079605.563948497</v>
      </c>
      <c r="W852">
        <f>AA852*U852*G852</f>
        <v>231383.34024613278</v>
      </c>
      <c r="X852">
        <f>O852</f>
        <v>0.64575891295594701</v>
      </c>
      <c r="Y852">
        <f>V852/(0.1973269^2*10000000)</f>
        <v>54.136465002332386</v>
      </c>
      <c r="Z852">
        <f>W852/(0.1973269^2*10000000)</f>
        <v>0.59423674050052722</v>
      </c>
      <c r="AA852">
        <v>1</v>
      </c>
      <c r="AB852">
        <f>SQRT(J852+E852^2)</f>
        <v>0.79371684908786289</v>
      </c>
    </row>
    <row r="853" spans="1:28" x14ac:dyDescent="0.2">
      <c r="A853">
        <v>6</v>
      </c>
      <c r="B853">
        <v>12</v>
      </c>
      <c r="C853">
        <v>1.2043999999999999</v>
      </c>
      <c r="D853">
        <v>28</v>
      </c>
      <c r="E853">
        <v>0.70199999999999996</v>
      </c>
      <c r="F853">
        <v>4149.0707620000003</v>
      </c>
      <c r="G853">
        <v>45.588000000000001</v>
      </c>
      <c r="H853">
        <v>13</v>
      </c>
      <c r="J853" s="7">
        <f>4*C853*(C853-E853)*N853</f>
        <v>0.1416546131726798</v>
      </c>
      <c r="K853" s="8">
        <f>MP^2+2*MP*E853-J853</f>
        <v>2.056033910024087</v>
      </c>
      <c r="L853" s="9">
        <f>SQRT(K853)</f>
        <v>1.433887690868461</v>
      </c>
      <c r="M853" s="9">
        <f>PI()*D853/180</f>
        <v>0.48869219055841229</v>
      </c>
      <c r="N853" s="9">
        <f>(SIN(M853/2))^2</f>
        <v>5.8526203570536534E-2</v>
      </c>
      <c r="O853" s="9">
        <f>1/(1+2*(1+E853^2/J853)*(TAN(M853/2))^2)</f>
        <v>0.64231921951653004</v>
      </c>
      <c r="P853" s="10">
        <f>(1/137)*(C853-E853)*(K853-MP^2)/((4*PI()^2*J853*MP*C853)*(1-O853))</f>
        <v>1.9073586537120784E-3</v>
      </c>
      <c r="Q853" s="10">
        <f>F853/P853</f>
        <v>2175296.5830129161</v>
      </c>
      <c r="R853" s="11">
        <f>G853/P853</f>
        <v>23901.115771424102</v>
      </c>
      <c r="S853">
        <f>4*(1/137)^2*(1-N853)*(C853-E853)^2/J853^2</f>
        <v>2.5238579653335466E-3</v>
      </c>
      <c r="T853">
        <f>(1/S853)*O853*(J853+E853^2)^2/J853^2</f>
        <v>5105.4162559160559</v>
      </c>
      <c r="U853">
        <f>(J853+E853^2)^2/(4*(1/137)^2*(C853-E853)^2*(1-N853+2*N853*(J853+E853^2)/J853))</f>
        <v>5105.4162559160568</v>
      </c>
      <c r="V853">
        <f>AA853*U853*F853</f>
        <v>21182733.315260824</v>
      </c>
      <c r="W853">
        <f>AA853*U853*G853</f>
        <v>232745.7162747012</v>
      </c>
      <c r="X853">
        <f>O853</f>
        <v>0.64231921951653004</v>
      </c>
      <c r="Y853">
        <f>V853/(0.1973269^2*10000000)</f>
        <v>54.401316822389077</v>
      </c>
      <c r="Z853">
        <f>W853/(0.1973269^2*10000000)</f>
        <v>0.59773558311249475</v>
      </c>
      <c r="AA853">
        <v>1</v>
      </c>
      <c r="AB853">
        <f>SQRT(J853+E853^2)</f>
        <v>0.79652910378257979</v>
      </c>
    </row>
    <row r="854" spans="1:28" x14ac:dyDescent="0.2">
      <c r="A854">
        <v>6</v>
      </c>
      <c r="B854">
        <v>12</v>
      </c>
      <c r="C854">
        <v>1.2043999999999999</v>
      </c>
      <c r="D854">
        <v>28</v>
      </c>
      <c r="E854">
        <v>0.70599999999999996</v>
      </c>
      <c r="F854">
        <v>4096.1065959999996</v>
      </c>
      <c r="G854">
        <v>45.441000000000003</v>
      </c>
      <c r="H854">
        <v>13</v>
      </c>
      <c r="J854" s="7">
        <f>4*C854*(C854-E854)*N854</f>
        <v>0.14052678981939409</v>
      </c>
      <c r="K854" s="8">
        <f>MP^2+2*MP*E854-J854</f>
        <v>2.0646679100826524</v>
      </c>
      <c r="L854" s="9">
        <f>SQRT(K854)</f>
        <v>1.4368952328136706</v>
      </c>
      <c r="M854" s="9">
        <f>PI()*D854/180</f>
        <v>0.48869219055841229</v>
      </c>
      <c r="N854" s="9">
        <f>(SIN(M854/2))^2</f>
        <v>5.8526203570536534E-2</v>
      </c>
      <c r="O854" s="9">
        <f>1/(1+2*(1+E854^2/J854)*(TAN(M854/2))^2)</f>
        <v>0.63885008798115306</v>
      </c>
      <c r="P854" s="10">
        <f>(1/137)*(C854-E854)*(K854-MP^2)/((4*PI()^2*J854*MP*C854)*(1-O854))</f>
        <v>1.9029097430897845E-3</v>
      </c>
      <c r="Q854" s="10">
        <f>F854/P854</f>
        <v>2152549.0690636155</v>
      </c>
      <c r="R854" s="11">
        <f>G854/P854</f>
        <v>23879.745303220076</v>
      </c>
      <c r="S854">
        <f>4*(1/137)^2*(1-N854)*(C854-E854)^2/J854^2</f>
        <v>2.5238579653335479E-3</v>
      </c>
      <c r="T854">
        <f>(1/S854)*O854*(J854+E854^2)^2/J854^2</f>
        <v>5233.1951817952404</v>
      </c>
      <c r="U854">
        <f>(J854+E854^2)^2/(4*(1/137)^2*(C854-E854)^2*(1-N854+2*N854*(J854+E854^2)/J854))</f>
        <v>5233.1951817952395</v>
      </c>
      <c r="V854">
        <f>AA854*U854*F854</f>
        <v>21435725.302306898</v>
      </c>
      <c r="W854">
        <f>AA854*U854*G854</f>
        <v>237801.62225595748</v>
      </c>
      <c r="X854">
        <f>O854</f>
        <v>0.63885008798115306</v>
      </c>
      <c r="Y854">
        <f>V854/(0.1973269^2*10000000)</f>
        <v>55.051048707126718</v>
      </c>
      <c r="Z854">
        <f>W854/(0.1973269^2*10000000)</f>
        <v>0.61072011815889404</v>
      </c>
      <c r="AA854">
        <v>1</v>
      </c>
      <c r="AB854">
        <f>SQRT(J854+E854^2)</f>
        <v>0.79935148077638163</v>
      </c>
    </row>
    <row r="855" spans="1:28" x14ac:dyDescent="0.2">
      <c r="A855">
        <v>6</v>
      </c>
      <c r="B855">
        <v>12</v>
      </c>
      <c r="C855">
        <v>1.2043999999999999</v>
      </c>
      <c r="D855">
        <v>28</v>
      </c>
      <c r="E855">
        <v>0.71</v>
      </c>
      <c r="F855">
        <v>4209.6260410000004</v>
      </c>
      <c r="G855">
        <v>46.704000000000001</v>
      </c>
      <c r="H855">
        <v>13</v>
      </c>
      <c r="J855" s="7">
        <f>4*C855*(C855-E855)*N855</f>
        <v>0.13939896646610844</v>
      </c>
      <c r="K855" s="8">
        <f>MP^2+2*MP*E855-J855</f>
        <v>2.0733019101412182</v>
      </c>
      <c r="L855" s="9">
        <f>SQRT(K855)</f>
        <v>1.4398964928567672</v>
      </c>
      <c r="M855" s="9">
        <f>PI()*D855/180</f>
        <v>0.48869219055841229</v>
      </c>
      <c r="N855" s="9">
        <f>(SIN(M855/2))^2</f>
        <v>5.8526203570536534E-2</v>
      </c>
      <c r="O855" s="9">
        <f>1/(1+2*(1+E855^2/J855)*(TAN(M855/2))^2)</f>
        <v>0.63535147851064711</v>
      </c>
      <c r="P855" s="10">
        <f>(1/137)*(C855-E855)*(K855-MP^2)/((4*PI()^2*J855*MP*C855)*(1-O855))</f>
        <v>1.898392012791803E-3</v>
      </c>
      <c r="Q855" s="10">
        <f>F855/P855</f>
        <v>2217469.3175248154</v>
      </c>
      <c r="R855" s="11">
        <f>G855/P855</f>
        <v>24601.873419872019</v>
      </c>
      <c r="S855">
        <f>4*(1/137)^2*(1-N855)*(C855-E855)^2/J855^2</f>
        <v>2.5238579653335475E-3</v>
      </c>
      <c r="T855">
        <f>(1/S855)*O855*(J855+E855^2)^2/J855^2</f>
        <v>5364.4565759478</v>
      </c>
      <c r="U855">
        <f>(J855+E855^2)^2/(4*(1/137)^2*(C855-E855)^2*(1-N855+2*N855*(J855+E855^2)/J855))</f>
        <v>5364.456575947801</v>
      </c>
      <c r="V855">
        <f>AA855*U855*F855</f>
        <v>22582356.097923558</v>
      </c>
      <c r="W855">
        <f>AA855*U855*G855</f>
        <v>250541.57992306611</v>
      </c>
      <c r="X855">
        <f>O855</f>
        <v>0.63535147851064711</v>
      </c>
      <c r="Y855">
        <f>V855/(0.1973269^2*10000000)</f>
        <v>57.995816233690931</v>
      </c>
      <c r="Z855">
        <f>W855/(0.1973269^2*10000000)</f>
        <v>0.64343876985682613</v>
      </c>
      <c r="AA855">
        <v>1</v>
      </c>
      <c r="AB855">
        <f>SQRT(J855+E855^2)</f>
        <v>0.80218387322739693</v>
      </c>
    </row>
    <row r="856" spans="1:28" x14ac:dyDescent="0.2">
      <c r="A856">
        <v>6</v>
      </c>
      <c r="B856">
        <v>12</v>
      </c>
      <c r="C856">
        <v>1.2043999999999999</v>
      </c>
      <c r="D856">
        <v>28</v>
      </c>
      <c r="E856">
        <v>0.71399999999999997</v>
      </c>
      <c r="F856">
        <v>4030.817247</v>
      </c>
      <c r="G856">
        <v>45.25</v>
      </c>
      <c r="H856">
        <v>13</v>
      </c>
      <c r="J856" s="7">
        <f>4*C856*(C856-E856)*N856</f>
        <v>0.13827114311282276</v>
      </c>
      <c r="K856" s="8">
        <f>MP^2+2*MP*E856-J856</f>
        <v>2.0819359101997836</v>
      </c>
      <c r="L856" s="9">
        <f>SQRT(K856)</f>
        <v>1.4428915101974173</v>
      </c>
      <c r="M856" s="9">
        <f>PI()*D856/180</f>
        <v>0.48869219055841229</v>
      </c>
      <c r="N856" s="9">
        <f>(SIN(M856/2))^2</f>
        <v>5.8526203570536534E-2</v>
      </c>
      <c r="O856" s="9">
        <f>1/(1+2*(1+E856^2/J856)*(TAN(M856/2))^2)</f>
        <v>0.63182335406921442</v>
      </c>
      <c r="P856" s="10">
        <f>(1/137)*(C856-E856)*(K856-MP^2)/((4*PI()^2*J856*MP*C856)*(1-O856))</f>
        <v>1.8938083193300965E-3</v>
      </c>
      <c r="Q856" s="10">
        <f>F856/P856</f>
        <v>2128418.8087344738</v>
      </c>
      <c r="R856" s="11">
        <f>G856/P856</f>
        <v>23893.653617493052</v>
      </c>
      <c r="S856">
        <f>4*(1/137)^2*(1-N856)*(C856-E856)^2/J856^2</f>
        <v>2.5238579653335475E-3</v>
      </c>
      <c r="T856">
        <f>(1/S856)*O856*(J856+E856^2)^2/J856^2</f>
        <v>5499.3031936526395</v>
      </c>
      <c r="U856">
        <f>(J856+E856^2)^2/(4*(1/137)^2*(C856-E856)^2*(1-N856+2*N856*(J856+E856^2)/J856))</f>
        <v>5499.3031936526395</v>
      </c>
      <c r="V856">
        <f>AA856*U856*F856</f>
        <v>22166686.15945724</v>
      </c>
      <c r="W856">
        <f>AA856*U856*G856</f>
        <v>248843.46951278194</v>
      </c>
      <c r="X856">
        <f>O856</f>
        <v>0.63182335406921442</v>
      </c>
      <c r="Y856">
        <f>V856/(0.1973269^2*10000000)</f>
        <v>56.928296207851872</v>
      </c>
      <c r="Z856">
        <f>W856/(0.1973269^2*10000000)</f>
        <v>0.6390776970408496</v>
      </c>
      <c r="AA856">
        <v>1</v>
      </c>
      <c r="AB856">
        <f>SQRT(J856+E856^2)</f>
        <v>0.80502617542091304</v>
      </c>
    </row>
    <row r="857" spans="1:28" x14ac:dyDescent="0.2">
      <c r="A857">
        <v>6</v>
      </c>
      <c r="B857">
        <v>12</v>
      </c>
      <c r="C857">
        <v>1.2043999999999999</v>
      </c>
      <c r="D857">
        <v>28</v>
      </c>
      <c r="E857">
        <v>0.71799999999999997</v>
      </c>
      <c r="F857">
        <v>4102.3020809999998</v>
      </c>
      <c r="G857">
        <v>46.460999999999999</v>
      </c>
      <c r="H857">
        <v>13</v>
      </c>
      <c r="J857" s="7">
        <f>4*C857*(C857-E857)*N857</f>
        <v>0.13714331975953711</v>
      </c>
      <c r="K857" s="8">
        <f>MP^2+2*MP*E857-J857</f>
        <v>2.0905699102583495</v>
      </c>
      <c r="L857" s="9">
        <f>SQRT(K857)</f>
        <v>1.4458803236292932</v>
      </c>
      <c r="M857" s="9">
        <f>PI()*D857/180</f>
        <v>0.48869219055841229</v>
      </c>
      <c r="N857" s="9">
        <f>(SIN(M857/2))^2</f>
        <v>5.8526203570536534E-2</v>
      </c>
      <c r="O857" s="9">
        <f>1/(1+2*(1+E857^2/J857)*(TAN(M857/2))^2)</f>
        <v>0.62826568046738362</v>
      </c>
      <c r="P857" s="10">
        <f>(1/137)*(C857-E857)*(K857-MP^2)/((4*PI()^2*J857*MP*C857)*(1-O857))</f>
        <v>1.8891614589279287E-3</v>
      </c>
      <c r="Q857" s="10">
        <f>F857/P857</f>
        <v>2171493.6336505595</v>
      </c>
      <c r="R857" s="11">
        <f>G857/P857</f>
        <v>24593.451121094717</v>
      </c>
      <c r="S857">
        <f>4*(1/137)^2*(1-N857)*(C857-E857)^2/J857^2</f>
        <v>2.523857965333547E-3</v>
      </c>
      <c r="T857">
        <f>(1/S857)*O857*(J857+E857^2)^2/J857^2</f>
        <v>5637.8412744826046</v>
      </c>
      <c r="U857">
        <f>(J857+E857^2)^2/(4*(1/137)^2*(C857-E857)^2*(1-N857+2*N857*(J857+E857^2)/J857))</f>
        <v>5637.8412744826055</v>
      </c>
      <c r="V857">
        <f>AA857*U857*F857</f>
        <v>23128127.992657684</v>
      </c>
      <c r="W857">
        <f>AA857*U857*G857</f>
        <v>261939.74345373633</v>
      </c>
      <c r="X857">
        <f>O857</f>
        <v>0.62826568046738362</v>
      </c>
      <c r="Y857">
        <f>V857/(0.1973269^2*10000000)</f>
        <v>59.397463004969332</v>
      </c>
      <c r="Z857">
        <f>W857/(0.1973269^2*10000000)</f>
        <v>0.672711437184355</v>
      </c>
      <c r="AA857">
        <v>1</v>
      </c>
      <c r="AB857">
        <f>SQRT(J857+E857^2)</f>
        <v>0.8078782827626555</v>
      </c>
    </row>
    <row r="858" spans="1:28" x14ac:dyDescent="0.2">
      <c r="A858">
        <v>6</v>
      </c>
      <c r="B858">
        <v>12</v>
      </c>
      <c r="C858">
        <v>1.2043999999999999</v>
      </c>
      <c r="D858">
        <v>28</v>
      </c>
      <c r="E858">
        <v>0.72199999999999998</v>
      </c>
      <c r="F858">
        <v>4034.101138</v>
      </c>
      <c r="G858">
        <v>46.081000000000003</v>
      </c>
      <c r="H858">
        <v>13</v>
      </c>
      <c r="J858" s="7">
        <f>4*C858*(C858-E858)*N858</f>
        <v>0.13601549640625143</v>
      </c>
      <c r="K858" s="8">
        <f>MP^2+2*MP*E858-J858</f>
        <v>2.0992039103169153</v>
      </c>
      <c r="L858" s="9">
        <f>SQRT(K858)</f>
        <v>1.4488629715459345</v>
      </c>
      <c r="M858" s="9">
        <f>PI()*D858/180</f>
        <v>0.48869219055841229</v>
      </c>
      <c r="N858" s="9">
        <f>(SIN(M858/2))^2</f>
        <v>5.8526203570536534E-2</v>
      </c>
      <c r="O858" s="9">
        <f>1/(1+2*(1+E858^2/J858)*(TAN(M858/2))^2)</f>
        <v>0.62467842640485205</v>
      </c>
      <c r="P858" s="10">
        <f>(1/137)*(C858-E858)*(K858-MP^2)/((4*PI()^2*J858*MP*C858)*(1-O858))</f>
        <v>1.8844541682535656E-3</v>
      </c>
      <c r="Q858" s="10">
        <f>F858/P858</f>
        <v>2140726.5859581176</v>
      </c>
      <c r="R858" s="11">
        <f>G858/P858</f>
        <v>24453.234669382262</v>
      </c>
      <c r="S858">
        <f>4*(1/137)^2*(1-N858)*(C858-E858)^2/J858^2</f>
        <v>2.523857965333547E-3</v>
      </c>
      <c r="T858">
        <f>(1/S858)*O858*(J858+E858^2)^2/J858^2</f>
        <v>5780.1806848344286</v>
      </c>
      <c r="U858">
        <f>(J858+E858^2)^2/(4*(1/137)^2*(C858-E858)^2*(1-N858+2*N858*(J858+E858^2)/J858))</f>
        <v>5780.1806848344286</v>
      </c>
      <c r="V858">
        <f>AA858*U858*F858</f>
        <v>23317833.478536189</v>
      </c>
      <c r="W858">
        <f>AA858*U858*G858</f>
        <v>266356.50613785529</v>
      </c>
      <c r="X858">
        <f>O858</f>
        <v>0.62467842640485205</v>
      </c>
      <c r="Y858">
        <f>V858/(0.1973269^2*10000000)</f>
        <v>59.884663031832098</v>
      </c>
      <c r="Z858">
        <f>W858/(0.1973269^2*10000000)</f>
        <v>0.68405452981230008</v>
      </c>
      <c r="AA858">
        <v>1</v>
      </c>
      <c r="AB858">
        <f>SQRT(J858+E858^2)</f>
        <v>0.81074009177186457</v>
      </c>
    </row>
    <row r="859" spans="1:28" x14ac:dyDescent="0.2">
      <c r="A859">
        <v>6</v>
      </c>
      <c r="B859">
        <v>12</v>
      </c>
      <c r="C859">
        <v>1.2043999999999999</v>
      </c>
      <c r="D859">
        <v>28</v>
      </c>
      <c r="E859">
        <v>0.72599999999999998</v>
      </c>
      <c r="F859">
        <v>4038.6832760000002</v>
      </c>
      <c r="G859">
        <v>46.718000000000004</v>
      </c>
      <c r="H859">
        <v>13</v>
      </c>
      <c r="J859" s="7">
        <f>4*C859*(C859-E859)*N859</f>
        <v>0.13488767305296576</v>
      </c>
      <c r="K859" s="8">
        <f>MP^2+2*MP*E859-J859</f>
        <v>2.1078379103754812</v>
      </c>
      <c r="L859" s="9">
        <f>SQRT(K859)</f>
        <v>1.4518394919465034</v>
      </c>
      <c r="M859" s="9">
        <f>PI()*D859/180</f>
        <v>0.48869219055841229</v>
      </c>
      <c r="N859" s="9">
        <f>(SIN(M859/2))^2</f>
        <v>5.8526203570536534E-2</v>
      </c>
      <c r="O859" s="9">
        <f>1/(1+2*(1+E859^2/J859)*(TAN(M859/2))^2)</f>
        <v>0.62106156351319208</v>
      </c>
      <c r="P859" s="10">
        <f>(1/137)*(C859-E859)*(K859-MP^2)/((4*PI()^2*J859*MP*C859)*(1-O859))</f>
        <v>1.8796891251666591E-3</v>
      </c>
      <c r="Q859" s="10">
        <f>F859/P859</f>
        <v>2148591.0738787288</v>
      </c>
      <c r="R859" s="11">
        <f>G859/P859</f>
        <v>24854.109849604967</v>
      </c>
      <c r="S859">
        <f>4*(1/137)^2*(1-N859)*(C859-E859)^2/J859^2</f>
        <v>2.5238579653335475E-3</v>
      </c>
      <c r="T859">
        <f>(1/S859)*O859*(J859+E859^2)^2/J859^2</f>
        <v>5926.4350675504902</v>
      </c>
      <c r="U859">
        <f>(J859+E859^2)^2/(4*(1/137)^2*(C859-E859)^2*(1-N859+2*N859*(J859+E859^2)/J859))</f>
        <v>5926.4350675504902</v>
      </c>
      <c r="V859">
        <f>AA859*U859*F859</f>
        <v>23934994.193616096</v>
      </c>
      <c r="W859">
        <f>AA859*U859*G859</f>
        <v>276871.19348582381</v>
      </c>
      <c r="X859">
        <f>O859</f>
        <v>0.62106156351319208</v>
      </c>
      <c r="Y859">
        <f>V859/(0.1973269^2*10000000)</f>
        <v>61.469649968678723</v>
      </c>
      <c r="Z859">
        <f>W859/(0.1973269^2*10000000)</f>
        <v>0.71105826106794034</v>
      </c>
      <c r="AA859">
        <v>1</v>
      </c>
      <c r="AB859">
        <f>SQRT(J859+E859^2)</f>
        <v>0.81361150007418515</v>
      </c>
    </row>
    <row r="860" spans="1:28" x14ac:dyDescent="0.2">
      <c r="A860">
        <v>6</v>
      </c>
      <c r="B860">
        <v>12</v>
      </c>
      <c r="C860">
        <v>1.2043999999999999</v>
      </c>
      <c r="D860">
        <v>28</v>
      </c>
      <c r="E860">
        <v>0.73</v>
      </c>
      <c r="F860">
        <v>4121.4046189999999</v>
      </c>
      <c r="G860">
        <v>47.584000000000003</v>
      </c>
      <c r="H860">
        <v>13</v>
      </c>
      <c r="J860" s="7">
        <f>4*C860*(C860-E860)*N860</f>
        <v>0.13375984969968011</v>
      </c>
      <c r="K860" s="8">
        <f>MP^2+2*MP*E860-J860</f>
        <v>2.116471910434047</v>
      </c>
      <c r="L860" s="9">
        <f>SQRT(K860)</f>
        <v>1.4548099224414326</v>
      </c>
      <c r="M860" s="9">
        <f>PI()*D860/180</f>
        <v>0.48869219055841229</v>
      </c>
      <c r="N860" s="9">
        <f>(SIN(M860/2))^2</f>
        <v>5.8526203570536534E-2</v>
      </c>
      <c r="O860" s="9">
        <f>1/(1+2*(1+E860^2/J860)*(TAN(M860/2))^2)</f>
        <v>0.6174150663984066</v>
      </c>
      <c r="P860" s="10">
        <f>(1/137)*(C860-E860)*(K860-MP^2)/((4*PI()^2*J860*MP*C860)*(1-O860))</f>
        <v>1.8748689494759749E-3</v>
      </c>
      <c r="Q860" s="10">
        <f>F860/P860</f>
        <v>2198236.1061299411</v>
      </c>
      <c r="R860" s="11">
        <f>G860/P860</f>
        <v>25379.907226742282</v>
      </c>
      <c r="S860">
        <f>4*(1/137)^2*(1-N860)*(C860-E860)^2/J860^2</f>
        <v>2.523857965333547E-3</v>
      </c>
      <c r="T860">
        <f>(1/S860)*O860*(J860+E860^2)^2/J860^2</f>
        <v>6076.7219990506819</v>
      </c>
      <c r="U860">
        <f>(J860+E860^2)^2/(4*(1/137)^2*(C860-E860)^2*(1-N860+2*N860*(J860+E860^2)/J860))</f>
        <v>6076.7219990506828</v>
      </c>
      <c r="V860">
        <f>AA860*U860*F860</f>
        <v>25044630.115266398</v>
      </c>
      <c r="W860">
        <f>AA860*U860*G860</f>
        <v>289154.7396028277</v>
      </c>
      <c r="X860">
        <f>O860</f>
        <v>0.6174150663984066</v>
      </c>
      <c r="Y860">
        <f>V860/(0.1973269^2*10000000)</f>
        <v>64.319407572326227</v>
      </c>
      <c r="Z860">
        <f>W860/(0.1973269^2*10000000)</f>
        <v>0.74260476047706669</v>
      </c>
      <c r="AA860">
        <v>1</v>
      </c>
      <c r="AB860">
        <f>SQRT(J860+E860^2)</f>
        <v>0.8164924063943767</v>
      </c>
    </row>
    <row r="861" spans="1:28" x14ac:dyDescent="0.2">
      <c r="A861">
        <v>6</v>
      </c>
      <c r="B861">
        <v>12</v>
      </c>
      <c r="C861">
        <v>1.2043999999999999</v>
      </c>
      <c r="D861">
        <v>28</v>
      </c>
      <c r="E861">
        <v>0.73399999999999999</v>
      </c>
      <c r="F861">
        <v>4019.2432330000001</v>
      </c>
      <c r="G861">
        <v>46.808999999999997</v>
      </c>
      <c r="H861">
        <v>13</v>
      </c>
      <c r="J861" s="7">
        <f>4*C861*(C861-E861)*N861</f>
        <v>0.13263202634639445</v>
      </c>
      <c r="K861" s="8">
        <f>MP^2+2*MP*E861-J861</f>
        <v>2.1251059104926124</v>
      </c>
      <c r="L861" s="9">
        <f>SQRT(K861)</f>
        <v>1.4577743002579695</v>
      </c>
      <c r="M861" s="9">
        <f>PI()*D861/180</f>
        <v>0.48869219055841229</v>
      </c>
      <c r="N861" s="9">
        <f>(SIN(M861/2))^2</f>
        <v>5.8526203570536534E-2</v>
      </c>
      <c r="O861" s="9">
        <f>1/(1+2*(1+E861^2/J861)*(TAN(M861/2))^2)</f>
        <v>0.6137389126833116</v>
      </c>
      <c r="P861" s="10">
        <f>(1/137)*(C861-E861)*(K861-MP^2)/((4*PI()^2*J861*MP*C861)*(1-O861))</f>
        <v>1.8699962037071417E-3</v>
      </c>
      <c r="Q861" s="10">
        <f>F861/P861</f>
        <v>2149332.2954517878</v>
      </c>
      <c r="R861" s="11">
        <f>G861/P861</f>
        <v>25031.6016188719</v>
      </c>
      <c r="S861">
        <f>4*(1/137)^2*(1-N861)*(C861-E861)^2/J861^2</f>
        <v>2.5238579653335462E-3</v>
      </c>
      <c r="T861">
        <f>(1/S861)*O861*(J861+E861^2)^2/J861^2</f>
        <v>6231.1631544211496</v>
      </c>
      <c r="U861">
        <f>(J861+E861^2)^2/(4*(1/137)^2*(C861-E861)^2*(1-N861+2*N861*(J861+E861^2)/J861))</f>
        <v>6231.1631544211496</v>
      </c>
      <c r="V861">
        <f>AA861*U861*F861</f>
        <v>25044560.342126139</v>
      </c>
      <c r="W861">
        <f>AA861*U861*G861</f>
        <v>291674.51609529956</v>
      </c>
      <c r="X861">
        <f>O861</f>
        <v>0.6137389126833116</v>
      </c>
      <c r="Y861">
        <f>V861/(0.1973269^2*10000000)</f>
        <v>64.319228381536604</v>
      </c>
      <c r="Z861">
        <f>W861/(0.1973269^2*10000000)</f>
        <v>0.74907602918674787</v>
      </c>
      <c r="AA861">
        <v>1</v>
      </c>
      <c r="AB861">
        <f>SQRT(J861+E861^2)</f>
        <v>0.81938271054885858</v>
      </c>
    </row>
    <row r="862" spans="1:28" x14ac:dyDescent="0.2">
      <c r="A862">
        <v>6</v>
      </c>
      <c r="B862">
        <v>12</v>
      </c>
      <c r="C862">
        <v>1.2043999999999999</v>
      </c>
      <c r="D862">
        <v>28</v>
      </c>
      <c r="E862">
        <v>0.73799999999999999</v>
      </c>
      <c r="F862">
        <v>3963.3909399999998</v>
      </c>
      <c r="G862">
        <v>46.755000000000003</v>
      </c>
      <c r="H862">
        <v>13</v>
      </c>
      <c r="J862" s="7">
        <f>4*C862*(C862-E862)*N862</f>
        <v>0.13150420299310878</v>
      </c>
      <c r="K862" s="8">
        <f>MP^2+2*MP*E862-J862</f>
        <v>2.1337399105511783</v>
      </c>
      <c r="L862" s="9">
        <f>SQRT(K862)</f>
        <v>1.4607326622456205</v>
      </c>
      <c r="M862" s="9">
        <f>PI()*D862/180</f>
        <v>0.48869219055841229</v>
      </c>
      <c r="N862" s="9">
        <f>(SIN(M862/2))^2</f>
        <v>5.8526203570536534E-2</v>
      </c>
      <c r="O862" s="9">
        <f>1/(1+2*(1+E862^2/J862)*(TAN(M862/2))^2)</f>
        <v>0.61003308304972881</v>
      </c>
      <c r="P862" s="10">
        <f>(1/137)*(C862-E862)*(K862-MP^2)/((4*PI()^2*J862*MP*C862)*(1-O862))</f>
        <v>1.8650733938791885E-3</v>
      </c>
      <c r="Q862" s="10">
        <f>F862/P862</f>
        <v>2125058.9671200528</v>
      </c>
      <c r="R862" s="11">
        <f>G862/P862</f>
        <v>25068.718557372009</v>
      </c>
      <c r="S862">
        <f>4*(1/137)^2*(1-N862)*(C862-E862)^2/J862^2</f>
        <v>2.5238579653335466E-3</v>
      </c>
      <c r="T862">
        <f>(1/S862)*O862*(J862+E862^2)^2/J862^2</f>
        <v>6389.8844809373641</v>
      </c>
      <c r="U862">
        <f>(J862+E862^2)^2/(4*(1/137)^2*(C862-E862)^2*(1-N862+2*N862*(J862+E862^2)/J862))</f>
        <v>6389.8844809373641</v>
      </c>
      <c r="V862">
        <f>AA862*U862*F862</f>
        <v>25325610.259393752</v>
      </c>
      <c r="W862">
        <f>AA862*U862*G862</f>
        <v>298759.04890622647</v>
      </c>
      <c r="X862">
        <f>O862</f>
        <v>0.61003308304972881</v>
      </c>
      <c r="Y862">
        <f>V862/(0.1973269^2*10000000)</f>
        <v>65.041018405733652</v>
      </c>
      <c r="Z862">
        <f>W862/(0.1973269^2*10000000)</f>
        <v>0.76727046652634201</v>
      </c>
      <c r="AA862">
        <v>1</v>
      </c>
      <c r="AB862">
        <f>SQRT(J862+E862^2)</f>
        <v>0.82228231343809699</v>
      </c>
    </row>
    <row r="863" spans="1:28" x14ac:dyDescent="0.2">
      <c r="A863">
        <v>6</v>
      </c>
      <c r="B863">
        <v>12</v>
      </c>
      <c r="C863">
        <v>1.2043999999999999</v>
      </c>
      <c r="D863">
        <v>28</v>
      </c>
      <c r="E863">
        <v>0.74199999999999999</v>
      </c>
      <c r="F863">
        <v>4032.8115720000001</v>
      </c>
      <c r="G863">
        <v>48.197000000000003</v>
      </c>
      <c r="H863">
        <v>13</v>
      </c>
      <c r="J863" s="7">
        <f>4*C863*(C863-E863)*N863</f>
        <v>0.1303763796398231</v>
      </c>
      <c r="K863" s="8">
        <f>MP^2+2*MP*E863-J863</f>
        <v>2.1423739106097437</v>
      </c>
      <c r="L863" s="9">
        <f>SQRT(K863)</f>
        <v>1.4636850448814949</v>
      </c>
      <c r="M863" s="9">
        <f>PI()*D863/180</f>
        <v>0.48869219055841229</v>
      </c>
      <c r="N863" s="9">
        <f>(SIN(M863/2))^2</f>
        <v>5.8526203570536534E-2</v>
      </c>
      <c r="O863" s="9">
        <f>1/(1+2*(1+E863^2/J863)*(TAN(M863/2))^2)</f>
        <v>0.60629756128046708</v>
      </c>
      <c r="P863" s="10">
        <f>(1/137)*(C863-E863)*(K863-MP^2)/((4*PI()^2*J863*MP*C863)*(1-O863))</f>
        <v>1.8601029702886567E-3</v>
      </c>
      <c r="Q863" s="10">
        <f>F863/P863</f>
        <v>2168058.2400092483</v>
      </c>
      <c r="R863" s="11">
        <f>G863/P863</f>
        <v>25910.931152655834</v>
      </c>
      <c r="S863">
        <f>4*(1/137)^2*(1-N863)*(C863-E863)^2/J863^2</f>
        <v>2.5238579653335475E-3</v>
      </c>
      <c r="T863">
        <f>(1/S863)*O863*(J863+E863^2)^2/J863^2</f>
        <v>6553.0163805320599</v>
      </c>
      <c r="U863">
        <f>(J863+E863^2)^2/(4*(1/137)^2*(C863-E863)^2*(1-N863+2*N863*(J863+E863^2)/J863))</f>
        <v>6553.0163805320608</v>
      </c>
      <c r="V863">
        <f>AA863*U863*F863</f>
        <v>26427080.290915251</v>
      </c>
      <c r="W863">
        <f>AA863*U863*G863</f>
        <v>315835.73049250373</v>
      </c>
      <c r="X863">
        <f>O863</f>
        <v>0.60629756128046708</v>
      </c>
      <c r="Y863">
        <f>V863/(0.1973269^2*10000000)</f>
        <v>67.869804439309334</v>
      </c>
      <c r="Z863">
        <f>W863/(0.1973269^2*10000000)</f>
        <v>0.8111266559719621</v>
      </c>
      <c r="AA863">
        <v>1</v>
      </c>
      <c r="AB863">
        <f>SQRT(J863+E863^2)</f>
        <v>0.82519111703884873</v>
      </c>
    </row>
    <row r="864" spans="1:28" x14ac:dyDescent="0.2">
      <c r="A864">
        <v>6</v>
      </c>
      <c r="B864">
        <v>12</v>
      </c>
      <c r="C864">
        <v>1.2043999999999999</v>
      </c>
      <c r="D864">
        <v>28</v>
      </c>
      <c r="E864">
        <v>0.746</v>
      </c>
      <c r="F864">
        <v>3856.2275009999998</v>
      </c>
      <c r="G864">
        <v>46.625999999999998</v>
      </c>
      <c r="H864">
        <v>13</v>
      </c>
      <c r="J864" s="7">
        <f>4*C864*(C864-E864)*N864</f>
        <v>0.12924855628653742</v>
      </c>
      <c r="K864" s="8">
        <f>MP^2+2*MP*E864-J864</f>
        <v>2.1510079106683095</v>
      </c>
      <c r="L864" s="9">
        <f>SQRT(K864)</f>
        <v>1.4666314842755523</v>
      </c>
      <c r="M864" s="9">
        <f>PI()*D864/180</f>
        <v>0.48869219055841229</v>
      </c>
      <c r="N864" s="9">
        <f>(SIN(M864/2))^2</f>
        <v>5.8526203570536534E-2</v>
      </c>
      <c r="O864" s="9">
        <f>1/(1+2*(1+E864^2/J864)*(TAN(M864/2))^2)</f>
        <v>0.60253233430107145</v>
      </c>
      <c r="P864" s="10">
        <f>(1/137)*(C864-E864)*(K864-MP^2)/((4*PI()^2*J864*MP*C864)*(1-O864))</f>
        <v>1.8550873283001857E-3</v>
      </c>
      <c r="Q864" s="10">
        <f>F864/P864</f>
        <v>2078730.9805697701</v>
      </c>
      <c r="R864" s="11">
        <f>G864/P864</f>
        <v>25134.126727458886</v>
      </c>
      <c r="S864">
        <f>4*(1/137)^2*(1-N864)*(C864-E864)^2/J864^2</f>
        <v>2.5238579653335479E-3</v>
      </c>
      <c r="T864">
        <f>(1/S864)*O864*(J864+E864^2)^2/J864^2</f>
        <v>6720.6939017541827</v>
      </c>
      <c r="U864">
        <f>(J864+E864^2)^2/(4*(1/137)^2*(C864-E864)^2*(1-N864+2*N864*(J864+E864^2)/J864))</f>
        <v>6720.6939017541845</v>
      </c>
      <c r="V864">
        <f>AA864*U864*F864</f>
        <v>25916524.649747476</v>
      </c>
      <c r="W864">
        <f>AA864*U864*G864</f>
        <v>313359.0738631906</v>
      </c>
      <c r="X864">
        <f>O864</f>
        <v>0.60253233430107145</v>
      </c>
      <c r="Y864">
        <f>V864/(0.1973269^2*10000000)</f>
        <v>66.55859975305593</v>
      </c>
      <c r="Z864">
        <f>W864/(0.1973269^2*10000000)</f>
        <v>0.80476612733071884</v>
      </c>
      <c r="AA864">
        <v>1</v>
      </c>
      <c r="AB864">
        <f>SQRT(J864+E864^2)</f>
        <v>0.82810902439626721</v>
      </c>
    </row>
    <row r="865" spans="1:28" x14ac:dyDescent="0.2">
      <c r="A865">
        <v>6</v>
      </c>
      <c r="B865">
        <v>12</v>
      </c>
      <c r="C865">
        <v>1.2043999999999999</v>
      </c>
      <c r="D865">
        <v>28</v>
      </c>
      <c r="E865">
        <v>0.74999999999999989</v>
      </c>
      <c r="F865">
        <v>3907.1218140000001</v>
      </c>
      <c r="G865">
        <v>47.432000000000002</v>
      </c>
      <c r="H865">
        <v>13</v>
      </c>
      <c r="J865" s="7">
        <f>4*C865*(C865-E865)*N865</f>
        <v>0.1281207329332518</v>
      </c>
      <c r="K865" s="8">
        <f>MP^2+2*MP*E865-J865</f>
        <v>2.1596419107268749</v>
      </c>
      <c r="L865" s="9">
        <f>SQRT(K865)</f>
        <v>1.4695720161757555</v>
      </c>
      <c r="M865" s="9">
        <f>PI()*D865/180</f>
        <v>0.48869219055841229</v>
      </c>
      <c r="N865" s="9">
        <f>(SIN(M865/2))^2</f>
        <v>5.8526203570536534E-2</v>
      </c>
      <c r="O865" s="9">
        <f>1/(1+2*(1+E865^2/J865)*(TAN(M865/2))^2)</f>
        <v>0.59873739222132349</v>
      </c>
      <c r="P865" s="10">
        <f>(1/137)*(C865-E865)*(K865-MP^2)/((4*PI()^2*J865*MP*C865)*(1-O865))</f>
        <v>1.8500288091424573E-3</v>
      </c>
      <c r="Q865" s="10">
        <f>F865/P865</f>
        <v>2111924.8493276522</v>
      </c>
      <c r="R865" s="11">
        <f>G865/P865</f>
        <v>25638.519662829534</v>
      </c>
      <c r="S865">
        <f>4*(1/137)^2*(1-N865)*(C865-E865)^2/J865^2</f>
        <v>2.523857965333547E-3</v>
      </c>
      <c r="T865">
        <f>(1/S865)*O865*(J865+E865^2)^2/J865^2</f>
        <v>6893.0569418035529</v>
      </c>
      <c r="U865">
        <f>(J865+E865^2)^2/(4*(1/137)^2*(C865-E865)^2*(1-N865+2*N865*(J865+E865^2)/J865))</f>
        <v>6893.0569418035557</v>
      </c>
      <c r="V865">
        <f>AA865*U865*F865</f>
        <v>26932013.142464802</v>
      </c>
      <c r="W865">
        <f>AA865*U865*G865</f>
        <v>326951.47686362627</v>
      </c>
      <c r="X865">
        <f>O865</f>
        <v>0.59873739222132349</v>
      </c>
      <c r="Y865">
        <f>V865/(0.1973269^2*10000000)</f>
        <v>69.166568724746924</v>
      </c>
      <c r="Z865">
        <f>W865/(0.1973269^2*10000000)</f>
        <v>0.8396740219352159</v>
      </c>
      <c r="AA865">
        <v>1</v>
      </c>
      <c r="AB865">
        <f>SQRT(J865+E865^2)</f>
        <v>0.83103593961588185</v>
      </c>
    </row>
    <row r="866" spans="1:28" x14ac:dyDescent="0.2">
      <c r="A866">
        <v>6</v>
      </c>
      <c r="B866">
        <v>12</v>
      </c>
      <c r="C866">
        <v>1.2043999999999999</v>
      </c>
      <c r="D866">
        <v>28</v>
      </c>
      <c r="E866">
        <v>0.75399999999999989</v>
      </c>
      <c r="F866">
        <v>3882.2121139999999</v>
      </c>
      <c r="G866">
        <v>47.677999999999997</v>
      </c>
      <c r="H866">
        <v>13</v>
      </c>
      <c r="J866" s="7">
        <f>4*C866*(C866-E866)*N866</f>
        <v>0.12699290957996615</v>
      </c>
      <c r="K866" s="8">
        <f>MP^2+2*MP*E866-J866</f>
        <v>2.1682759107854408</v>
      </c>
      <c r="L866" s="9">
        <f>SQRT(K866)</f>
        <v>1.4725066759731316</v>
      </c>
      <c r="M866" s="9">
        <f>PI()*D866/180</f>
        <v>0.48869219055841229</v>
      </c>
      <c r="N866" s="9">
        <f>(SIN(M866/2))^2</f>
        <v>5.8526203570536534E-2</v>
      </c>
      <c r="O866" s="9">
        <f>1/(1+2*(1+E866^2/J866)*(TAN(M866/2))^2)</f>
        <v>0.59491272837646658</v>
      </c>
      <c r="P866" s="10">
        <f>(1/137)*(C866-E866)*(K866-MP^2)/((4*PI()^2*J866*MP*C866)*(1-O866))</f>
        <v>1.8449297007084974E-3</v>
      </c>
      <c r="Q866" s="10">
        <f>F866/P866</f>
        <v>2104260.1853659446</v>
      </c>
      <c r="R866" s="11">
        <f>G866/P866</f>
        <v>25842.719092055646</v>
      </c>
      <c r="S866">
        <f>4*(1/137)^2*(1-N866)*(C866-E866)^2/J866^2</f>
        <v>2.5238579653335462E-3</v>
      </c>
      <c r="T866">
        <f>(1/S866)*O866*(J866+E866^2)^2/J866^2</f>
        <v>7070.2504592675205</v>
      </c>
      <c r="U866">
        <f>(J866+E866^2)^2/(4*(1/137)^2*(C866-E866)^2*(1-N866+2*N866*(J866+E866^2)/J866))</f>
        <v>7070.2504592675205</v>
      </c>
      <c r="V866">
        <f>AA866*U866*F866</f>
        <v>27448211.981982432</v>
      </c>
      <c r="W866">
        <f>AA866*U866*G866</f>
        <v>337095.40139695682</v>
      </c>
      <c r="X866">
        <f>O866</f>
        <v>0.59491272837646658</v>
      </c>
      <c r="Y866">
        <f>V866/(0.1973269^2*10000000)</f>
        <v>70.492266225348374</v>
      </c>
      <c r="Z866">
        <f>W866/(0.1973269^2*10000000)</f>
        <v>0.8657255632612143</v>
      </c>
      <c r="AA866">
        <v>1</v>
      </c>
      <c r="AB866">
        <f>SQRT(J866+E866^2)</f>
        <v>0.83397176785546279</v>
      </c>
    </row>
    <row r="867" spans="1:28" x14ac:dyDescent="0.2">
      <c r="A867">
        <v>6</v>
      </c>
      <c r="B867">
        <v>12</v>
      </c>
      <c r="C867">
        <v>1.2043999999999999</v>
      </c>
      <c r="D867">
        <v>28</v>
      </c>
      <c r="E867">
        <v>0.7579999999999999</v>
      </c>
      <c r="F867">
        <v>4030.894409</v>
      </c>
      <c r="G867">
        <v>49.835000000000001</v>
      </c>
      <c r="H867">
        <v>13</v>
      </c>
      <c r="J867" s="7">
        <f>4*C867*(C867-E867)*N867</f>
        <v>0.12586508622668047</v>
      </c>
      <c r="K867" s="8">
        <f>MP^2+2*MP*E867-J867</f>
        <v>2.1769099108440062</v>
      </c>
      <c r="L867" s="9">
        <f>SQRT(K867)</f>
        <v>1.47543549870674</v>
      </c>
      <c r="M867" s="9">
        <f>PI()*D867/180</f>
        <v>0.48869219055841229</v>
      </c>
      <c r="N867" s="9">
        <f>(SIN(M867/2))^2</f>
        <v>5.8526203570536534E-2</v>
      </c>
      <c r="O867" s="9">
        <f>1/(1+2*(1+E867^2/J867)*(TAN(M867/2))^2)</f>
        <v>0.59105833936814112</v>
      </c>
      <c r="P867" s="10">
        <f>(1/137)*(C867-E867)*(K867-MP^2)/((4*PI()^2*J867*MP*C867)*(1-O867))</f>
        <v>1.8397922383593386E-3</v>
      </c>
      <c r="Q867" s="10">
        <f>F867/P867</f>
        <v>2190950.8720368384</v>
      </c>
      <c r="R867" s="11">
        <f>G867/P867</f>
        <v>27087.297663806366</v>
      </c>
      <c r="S867">
        <f>4*(1/137)^2*(1-N867)*(C867-E867)^2/J867^2</f>
        <v>2.523857965333547E-3</v>
      </c>
      <c r="T867">
        <f>(1/S867)*O867*(J867+E867^2)^2/J867^2</f>
        <v>7252.424698230695</v>
      </c>
      <c r="U867">
        <f>(J867+E867^2)^2/(4*(1/137)^2*(C867-E867)^2*(1-N867+2*N867*(J867+E867^2)/J867))</f>
        <v>7252.4246982306968</v>
      </c>
      <c r="V867">
        <f>AA867*U867*F867</f>
        <v>29233758.167791627</v>
      </c>
      <c r="W867">
        <f>AA867*U867*G867</f>
        <v>361424.58483632677</v>
      </c>
      <c r="X867">
        <f>O867</f>
        <v>0.59105833936814112</v>
      </c>
      <c r="Y867">
        <f>V867/(0.1973269^2*10000000)</f>
        <v>75.077890861675826</v>
      </c>
      <c r="Z867">
        <f>W867/(0.1973269^2*10000000)</f>
        <v>0.92820756672210192</v>
      </c>
      <c r="AA867">
        <v>1</v>
      </c>
      <c r="AB867">
        <f>SQRT(J867+E867^2)</f>
        <v>0.83691641531677485</v>
      </c>
    </row>
    <row r="868" spans="1:28" x14ac:dyDescent="0.2">
      <c r="A868">
        <v>6</v>
      </c>
      <c r="B868">
        <v>12</v>
      </c>
      <c r="C868">
        <v>1.2043999999999999</v>
      </c>
      <c r="D868">
        <v>28</v>
      </c>
      <c r="E868">
        <v>0.7619999999999999</v>
      </c>
      <c r="F868">
        <v>3985.0798209999998</v>
      </c>
      <c r="G868">
        <v>49.738999999999997</v>
      </c>
      <c r="H868">
        <v>13</v>
      </c>
      <c r="J868" s="7">
        <f>4*C868*(C868-E868)*N868</f>
        <v>0.12473726287339479</v>
      </c>
      <c r="K868" s="8">
        <f>MP^2+2*MP*E868-J868</f>
        <v>2.1855439109025721</v>
      </c>
      <c r="L868" s="9">
        <f>SQRT(K868)</f>
        <v>1.4783585190685553</v>
      </c>
      <c r="M868" s="9">
        <f>PI()*D868/180</f>
        <v>0.48869219055841229</v>
      </c>
      <c r="N868" s="9">
        <f>(SIN(M868/2))^2</f>
        <v>5.8526203570536534E-2</v>
      </c>
      <c r="O868" s="9">
        <f>1/(1+2*(1+E868^2/J868)*(TAN(M868/2))^2)</f>
        <v>0.58717422510500428</v>
      </c>
      <c r="P868" s="10">
        <f>(1/137)*(C868-E868)*(K868-MP^2)/((4*PI()^2*J868*MP*C868)*(1-O868))</f>
        <v>1.834618605730132E-3</v>
      </c>
      <c r="Q868" s="10">
        <f>F868/P868</f>
        <v>2172157.0949696316</v>
      </c>
      <c r="R868" s="11">
        <f>G868/P868</f>
        <v>27111.357011559976</v>
      </c>
      <c r="S868">
        <f>4*(1/137)^2*(1-N868)*(C868-E868)^2/J868^2</f>
        <v>2.5238579653335475E-3</v>
      </c>
      <c r="T868">
        <f>(1/S868)*O868*(J868+E868^2)^2/J868^2</f>
        <v>7439.7354244776252</v>
      </c>
      <c r="U868">
        <f>(J868+E868^2)^2/(4*(1/137)^2*(C868-E868)^2*(1-N868+2*N868*(J868+E868^2)/J868))</f>
        <v>7439.7354244776279</v>
      </c>
      <c r="V868">
        <f>AA868*U868*F868</f>
        <v>29647939.513664663</v>
      </c>
      <c r="W868">
        <f>AA868*U868*G868</f>
        <v>370045.00027809269</v>
      </c>
      <c r="X868">
        <f>O868</f>
        <v>0.58717422510500428</v>
      </c>
      <c r="Y868">
        <f>V868/(0.1973269^2*10000000)</f>
        <v>76.141587896587268</v>
      </c>
      <c r="Z868">
        <f>W868/(0.1973269^2*10000000)</f>
        <v>0.95034644486443609</v>
      </c>
      <c r="AA868">
        <v>1</v>
      </c>
      <c r="AB868">
        <f>SQRT(J868+E868^2)</f>
        <v>0.83986978923723332</v>
      </c>
    </row>
    <row r="869" spans="1:28" x14ac:dyDescent="0.2">
      <c r="A869">
        <v>6</v>
      </c>
      <c r="B869">
        <v>12</v>
      </c>
      <c r="C869">
        <v>1.2043999999999999</v>
      </c>
      <c r="D869">
        <v>28.01</v>
      </c>
      <c r="E869">
        <v>0.18999999999999995</v>
      </c>
      <c r="F869">
        <v>14215.11709</v>
      </c>
      <c r="G869">
        <v>176.09</v>
      </c>
      <c r="H869">
        <v>13</v>
      </c>
      <c r="J869" s="7">
        <f>4*C869*(C869-E869)*N869</f>
        <v>0.28621625026627329</v>
      </c>
      <c r="K869" s="8">
        <f>MP^2+2*MP*E869-J869</f>
        <v>0.95068165465465326</v>
      </c>
      <c r="L869" s="9">
        <f>SQRT(K869)</f>
        <v>0.97502905323618605</v>
      </c>
      <c r="M869" s="9">
        <f>PI()*D869/180</f>
        <v>0.48886672348361171</v>
      </c>
      <c r="N869" s="9">
        <f>(SIN(M869/2))^2</f>
        <v>5.8567179416934442E-2</v>
      </c>
      <c r="O869" s="9">
        <f>1/(1+2*(1+E869^2/J869)*(TAN(M869/2))^2)</f>
        <v>0.87710493622070185</v>
      </c>
      <c r="P869" s="10">
        <f>(1/137)*(C869-E869)*(K869-MP^2)/((4*PI()^2*J869*MP*C869)*(1-O869))</f>
        <v>3.3183610873609821E-4</v>
      </c>
      <c r="Q869" s="10">
        <f>F869/P869</f>
        <v>42837764.534253754</v>
      </c>
      <c r="R869" s="11">
        <f>G869/P869</f>
        <v>530653.52251957729</v>
      </c>
      <c r="S869">
        <f>4*(1/137)^2*(1-N869)*(C869-E869)^2/J869^2</f>
        <v>2.5202179325216527E-3</v>
      </c>
      <c r="T869">
        <f>(1/S869)*O869*(J869+E869^2)^2/J869^2</f>
        <v>441.35625532745104</v>
      </c>
      <c r="U869">
        <f>(J869+E869^2)^2/(4*(1/137)^2*(C869-E869)^2*(1-N869+2*N869*(J869+E869^2)/J869))</f>
        <v>441.35625532745104</v>
      </c>
      <c r="V869">
        <f>AA869*U869*F869</f>
        <v>6273930.8478836529</v>
      </c>
      <c r="W869">
        <f>AA869*U869*G869</f>
        <v>77718.423000610856</v>
      </c>
      <c r="X869">
        <f>O869</f>
        <v>0.87710493622070185</v>
      </c>
      <c r="Y869">
        <f>V869/(0.1973269^2*10000000)</f>
        <v>16.112656223245107</v>
      </c>
      <c r="Z869">
        <f>W869/(0.1973269^2*10000000)</f>
        <v>0.19959579765594676</v>
      </c>
      <c r="AA869">
        <v>1</v>
      </c>
      <c r="AB869">
        <f>SQRT(J869+E869^2)</f>
        <v>0.56772902890927923</v>
      </c>
    </row>
    <row r="870" spans="1:28" x14ac:dyDescent="0.2">
      <c r="A870">
        <v>6</v>
      </c>
      <c r="B870">
        <v>12</v>
      </c>
      <c r="C870">
        <v>1.2043999999999999</v>
      </c>
      <c r="D870">
        <v>28.01</v>
      </c>
      <c r="E870">
        <v>0.19399999999999995</v>
      </c>
      <c r="F870">
        <v>14144.610420000001</v>
      </c>
      <c r="G870">
        <v>174.47</v>
      </c>
      <c r="H870">
        <v>13</v>
      </c>
      <c r="J870" s="7">
        <f>4*C870*(C870-E870)*N870</f>
        <v>0.28508763729203718</v>
      </c>
      <c r="K870" s="8">
        <f>MP^2+2*MP*E870-J870</f>
        <v>0.95931644433416929</v>
      </c>
      <c r="L870" s="9">
        <f>SQRT(K870)</f>
        <v>0.9794470094569534</v>
      </c>
      <c r="M870" s="9">
        <f>PI()*D870/180</f>
        <v>0.48886672348361171</v>
      </c>
      <c r="N870" s="9">
        <f>(SIN(M870/2))^2</f>
        <v>5.8567179416934442E-2</v>
      </c>
      <c r="O870" s="9">
        <f>1/(1+2*(1+E870^2/J870)*(TAN(M870/2))^2)</f>
        <v>0.87654178719249887</v>
      </c>
      <c r="P870" s="10">
        <f>(1/137)*(C870-E870)*(K870-MP^2)/((4*PI()^2*J870*MP*C870)*(1-O870))</f>
        <v>3.708795524179836E-4</v>
      </c>
      <c r="Q870" s="10">
        <f>F870/P870</f>
        <v>38138016.31225799</v>
      </c>
      <c r="R870" s="11">
        <f>G870/P870</f>
        <v>470422.26745186321</v>
      </c>
      <c r="S870">
        <f>4*(1/137)^2*(1-N870)*(C870-E870)^2/J870^2</f>
        <v>2.5202179325216527E-3</v>
      </c>
      <c r="T870">
        <f>(1/S870)*O870*(J870+E870^2)^2/J870^2</f>
        <v>445.6965880046975</v>
      </c>
      <c r="U870">
        <f>(J870+E870^2)^2/(4*(1/137)^2*(C870-E870)^2*(1-N870+2*N870*(J870+E870^2)/J870))</f>
        <v>445.69658800469762</v>
      </c>
      <c r="V870">
        <f>AA870*U870*F870</f>
        <v>6304204.602849693</v>
      </c>
      <c r="W870">
        <f>AA870*U870*G870</f>
        <v>77760.68370917959</v>
      </c>
      <c r="X870">
        <f>O870</f>
        <v>0.87654178719249887</v>
      </c>
      <c r="Y870">
        <f>V870/(0.1973269^2*10000000)</f>
        <v>16.190405025101779</v>
      </c>
      <c r="Z870">
        <f>W870/(0.1973269^2*10000000)</f>
        <v>0.19970433125082188</v>
      </c>
      <c r="AA870">
        <v>1</v>
      </c>
      <c r="AB870">
        <f>SQRT(J870+E870^2)</f>
        <v>0.56808770211300752</v>
      </c>
    </row>
    <row r="871" spans="1:28" x14ac:dyDescent="0.2">
      <c r="A871">
        <v>6</v>
      </c>
      <c r="B871">
        <v>12</v>
      </c>
      <c r="C871">
        <v>1.2043999999999999</v>
      </c>
      <c r="D871">
        <v>28.01</v>
      </c>
      <c r="E871">
        <v>0.19799999999999995</v>
      </c>
      <c r="F871">
        <v>13994.27183</v>
      </c>
      <c r="G871">
        <v>173.79</v>
      </c>
      <c r="H871">
        <v>13</v>
      </c>
      <c r="J871" s="7">
        <f>4*C871*(C871-E871)*N871</f>
        <v>0.28395902431780107</v>
      </c>
      <c r="K871" s="8">
        <f>MP^2+2*MP*E871-J871</f>
        <v>0.96795123401368566</v>
      </c>
      <c r="L871" s="9">
        <f>SQRT(K871)</f>
        <v>0.9838451270467754</v>
      </c>
      <c r="M871" s="9">
        <f>PI()*D871/180</f>
        <v>0.48886672348361171</v>
      </c>
      <c r="N871" s="9">
        <f>(SIN(M871/2))^2</f>
        <v>5.8567179416934442E-2</v>
      </c>
      <c r="O871" s="9">
        <f>1/(1+2*(1+E871^2/J871)*(TAN(M871/2))^2)</f>
        <v>0.8759641340538431</v>
      </c>
      <c r="P871" s="10">
        <f>(1/137)*(C871-E871)*(K871-MP^2)/((4*PI()^2*J871*MP*C871)*(1-O871))</f>
        <v>4.0952053087123615E-4</v>
      </c>
      <c r="Q871" s="10">
        <f>F871/P871</f>
        <v>34172332.70387648</v>
      </c>
      <c r="R871" s="11">
        <f>G871/P871</f>
        <v>424374.32777856028</v>
      </c>
      <c r="S871">
        <f>4*(1/137)^2*(1-N871)*(C871-E871)^2/J871^2</f>
        <v>2.5202179325216532E-3</v>
      </c>
      <c r="T871">
        <f>(1/S871)*O871*(J871+E871^2)^2/J871^2</f>
        <v>450.17378820562135</v>
      </c>
      <c r="U871">
        <f>(J871+E871^2)^2/(4*(1/137)^2*(C871-E871)^2*(1-N871+2*N871*(J871+E871^2)/J871))</f>
        <v>450.17378820562129</v>
      </c>
      <c r="V871">
        <f>AA871*U871*F871</f>
        <v>6299854.3628903124</v>
      </c>
      <c r="W871">
        <f>AA871*U871*G871</f>
        <v>78235.702652254928</v>
      </c>
      <c r="X871">
        <f>O871</f>
        <v>0.8759641340538431</v>
      </c>
      <c r="Y871">
        <f>V871/(0.1973269^2*10000000)</f>
        <v>16.179232775573752</v>
      </c>
      <c r="Z871">
        <f>W871/(0.1973269^2*10000000)</f>
        <v>0.2009242708891244</v>
      </c>
      <c r="AA871">
        <v>1</v>
      </c>
      <c r="AB871">
        <f>SQRT(J871+E871^2)</f>
        <v>0.56847429521289794</v>
      </c>
    </row>
    <row r="872" spans="1:28" x14ac:dyDescent="0.2">
      <c r="A872">
        <v>6</v>
      </c>
      <c r="B872">
        <v>12</v>
      </c>
      <c r="C872">
        <v>1.2043999999999999</v>
      </c>
      <c r="D872">
        <v>28.01</v>
      </c>
      <c r="E872">
        <v>0.20199999999999996</v>
      </c>
      <c r="F872">
        <v>13697.55286</v>
      </c>
      <c r="G872">
        <v>171.19</v>
      </c>
      <c r="H872">
        <v>13</v>
      </c>
      <c r="J872" s="7">
        <f>4*C872*(C872-E872)*N872</f>
        <v>0.28283041134356501</v>
      </c>
      <c r="K872" s="8">
        <f>MP^2+2*MP*E872-J872</f>
        <v>0.97658602369320169</v>
      </c>
      <c r="L872" s="9">
        <f>SQRT(K872)</f>
        <v>0.98822367088286334</v>
      </c>
      <c r="M872" s="9">
        <f>PI()*D872/180</f>
        <v>0.48886672348361171</v>
      </c>
      <c r="N872" s="9">
        <f>(SIN(M872/2))^2</f>
        <v>5.8567179416934442E-2</v>
      </c>
      <c r="O872" s="9">
        <f>1/(1+2*(1+E872^2/J872)*(TAN(M872/2))^2)</f>
        <v>0.87537185352907643</v>
      </c>
      <c r="P872" s="10">
        <f>(1/137)*(C872-E872)*(K872-MP^2)/((4*PI()^2*J872*MP*C872)*(1-O872))</f>
        <v>4.4775070648535981E-4</v>
      </c>
      <c r="Q872" s="10">
        <f>F872/P872</f>
        <v>30591917.916823816</v>
      </c>
      <c r="R872" s="11">
        <f>G872/P872</f>
        <v>382333.28841346549</v>
      </c>
      <c r="S872">
        <f>4*(1/137)^2*(1-N872)*(C872-E872)^2/J872^2</f>
        <v>2.5202179325216532E-3</v>
      </c>
      <c r="T872">
        <f>(1/S872)*O872*(J872+E872^2)^2/J872^2</f>
        <v>454.79078512617878</v>
      </c>
      <c r="U872">
        <f>(J872+E872^2)^2/(4*(1/137)^2*(C872-E872)^2*(1-N872+2*N872*(J872+E872^2)/J872))</f>
        <v>454.79078512617883</v>
      </c>
      <c r="V872">
        <f>AA872*U872*F872</f>
        <v>6229520.8195067365</v>
      </c>
      <c r="W872">
        <f>AA872*U872*G872</f>
        <v>77855.634505750553</v>
      </c>
      <c r="X872">
        <f>O872</f>
        <v>0.87537185352907643</v>
      </c>
      <c r="Y872">
        <f>V872/(0.1973269^2*10000000)</f>
        <v>15.998602763388565</v>
      </c>
      <c r="Z872">
        <f>W872/(0.1973269^2*10000000)</f>
        <v>0.1999481830847622</v>
      </c>
      <c r="AA872">
        <v>1</v>
      </c>
      <c r="AB872">
        <f>SQRT(J872+E872^2)</f>
        <v>0.56888875128935801</v>
      </c>
    </row>
    <row r="873" spans="1:28" x14ac:dyDescent="0.2">
      <c r="A873">
        <v>6</v>
      </c>
      <c r="B873">
        <v>12</v>
      </c>
      <c r="C873">
        <v>1.2043999999999999</v>
      </c>
      <c r="D873">
        <v>28.01</v>
      </c>
      <c r="E873">
        <v>0.20599999999999996</v>
      </c>
      <c r="F873">
        <v>13689.00099</v>
      </c>
      <c r="G873">
        <v>172.88</v>
      </c>
      <c r="H873">
        <v>13</v>
      </c>
      <c r="J873" s="7">
        <f>4*C873*(C873-E873)*N873</f>
        <v>0.2817017983693289</v>
      </c>
      <c r="K873" s="8">
        <f>MP^2+2*MP*E873-J873</f>
        <v>0.98522081337271783</v>
      </c>
      <c r="L873" s="9">
        <f>SQRT(K873)</f>
        <v>0.99258290000015503</v>
      </c>
      <c r="M873" s="9">
        <f>PI()*D873/180</f>
        <v>0.48886672348361171</v>
      </c>
      <c r="N873" s="9">
        <f>(SIN(M873/2))^2</f>
        <v>5.8567179416934442E-2</v>
      </c>
      <c r="O873" s="9">
        <f>1/(1+2*(1+E873^2/J873)*(TAN(M873/2))^2)</f>
        <v>0.8747648217862265</v>
      </c>
      <c r="P873" s="10">
        <f>(1/137)*(C873-E873)*(K873-MP^2)/((4*PI()^2*J873*MP*C873)*(1-O873))</f>
        <v>4.8556203183972772E-4</v>
      </c>
      <c r="Q873" s="10">
        <f>F873/P873</f>
        <v>28192074.528838795</v>
      </c>
      <c r="R873" s="11">
        <f>G873/P873</f>
        <v>356041.01775623078</v>
      </c>
      <c r="S873">
        <f>4*(1/137)^2*(1-N873)*(C873-E873)^2/J873^2</f>
        <v>2.5202179325216527E-3</v>
      </c>
      <c r="T873">
        <f>(1/S873)*O873*(J873+E873^2)^2/J873^2</f>
        <v>459.55059128208615</v>
      </c>
      <c r="U873">
        <f>(J873+E873^2)^2/(4*(1/137)^2*(C873-E873)^2*(1-N873+2*N873*(J873+E873^2)/J873))</f>
        <v>459.55059128208626</v>
      </c>
      <c r="V873">
        <f>AA873*U873*F873</f>
        <v>6290788.4990155641</v>
      </c>
      <c r="W873">
        <f>AA873*U873*G873</f>
        <v>79447.106220847068</v>
      </c>
      <c r="X873">
        <f>O873</f>
        <v>0.8747648217862265</v>
      </c>
      <c r="Y873">
        <f>V873/(0.1973269^2*10000000)</f>
        <v>16.155949900527428</v>
      </c>
      <c r="Z873">
        <f>W873/(0.1973269^2*10000000)</f>
        <v>0.20403538730426973</v>
      </c>
      <c r="AA873">
        <v>1</v>
      </c>
      <c r="AB873">
        <f>SQRT(J873+E873^2)</f>
        <v>0.56933100949213089</v>
      </c>
    </row>
    <row r="874" spans="1:28" x14ac:dyDescent="0.2">
      <c r="A874">
        <v>6</v>
      </c>
      <c r="B874">
        <v>12</v>
      </c>
      <c r="C874">
        <v>1.2043999999999999</v>
      </c>
      <c r="D874">
        <v>28.01</v>
      </c>
      <c r="E874">
        <v>0.20999999999999996</v>
      </c>
      <c r="F874">
        <v>12964.555109999999</v>
      </c>
      <c r="G874">
        <v>164.39</v>
      </c>
      <c r="H874">
        <v>13</v>
      </c>
      <c r="J874" s="7">
        <f>4*C874*(C874-E874)*N874</f>
        <v>0.28057318539509285</v>
      </c>
      <c r="K874" s="8">
        <f>MP^2+2*MP*E874-J874</f>
        <v>0.99385560305223386</v>
      </c>
      <c r="L874" s="9">
        <f>SQRT(K874)</f>
        <v>0.99692306777014339</v>
      </c>
      <c r="M874" s="9">
        <f>PI()*D874/180</f>
        <v>0.48886672348361171</v>
      </c>
      <c r="N874" s="9">
        <f>(SIN(M874/2))^2</f>
        <v>5.8567179416934442E-2</v>
      </c>
      <c r="O874" s="9">
        <f>1/(1+2*(1+E874^2/J874)*(TAN(M874/2))^2)</f>
        <v>0.874142914443095</v>
      </c>
      <c r="P874" s="10">
        <f>(1/137)*(C874-E874)*(K874-MP^2)/((4*PI()^2*J874*MP*C874)*(1-O874))</f>
        <v>5.2294675552855751E-4</v>
      </c>
      <c r="Q874" s="10">
        <f>F874/P874</f>
        <v>24791348.206943832</v>
      </c>
      <c r="R874" s="11">
        <f>G874/P874</f>
        <v>314353.22671396291</v>
      </c>
      <c r="S874">
        <f>4*(1/137)^2*(1-N874)*(C874-E874)^2/J874^2</f>
        <v>2.5202179325216523E-3</v>
      </c>
      <c r="T874">
        <f>(1/S874)*O874*(J874+E874^2)^2/J874^2</f>
        <v>464.45630462744236</v>
      </c>
      <c r="U874">
        <f>(J874+E874^2)^2/(4*(1/137)^2*(C874-E874)^2*(1-N874+2*N874*(J874+E874^2)/J874))</f>
        <v>464.45630462744225</v>
      </c>
      <c r="V874">
        <f>AA874*U874*F874</f>
        <v>6021469.3575294232</v>
      </c>
      <c r="W874">
        <f>AA874*U874*G874</f>
        <v>76351.971917705232</v>
      </c>
      <c r="X874">
        <f>O874</f>
        <v>0.874142914443095</v>
      </c>
      <c r="Y874">
        <f>V874/(0.1973269^2*10000000)</f>
        <v>15.464286755631674</v>
      </c>
      <c r="Z874">
        <f>W874/(0.1973269^2*10000000)</f>
        <v>0.19608648952384228</v>
      </c>
      <c r="AA874">
        <v>1</v>
      </c>
      <c r="AB874">
        <f>SQRT(J874+E874^2)</f>
        <v>0.56980100508431264</v>
      </c>
    </row>
    <row r="875" spans="1:28" x14ac:dyDescent="0.2">
      <c r="A875">
        <v>6</v>
      </c>
      <c r="B875">
        <v>12</v>
      </c>
      <c r="C875">
        <v>1.2043999999999999</v>
      </c>
      <c r="D875">
        <v>28.01</v>
      </c>
      <c r="E875">
        <v>0.21399999999999997</v>
      </c>
      <c r="F875">
        <v>12758.74847</v>
      </c>
      <c r="G875">
        <v>162.72</v>
      </c>
      <c r="H875">
        <v>13</v>
      </c>
      <c r="J875" s="7">
        <f>4*C875*(C875-E875)*N875</f>
        <v>0.27944457242085669</v>
      </c>
      <c r="K875" s="8">
        <f>MP^2+2*MP*E875-J875</f>
        <v>1.0024903927317499</v>
      </c>
      <c r="L875" s="9">
        <f>SQRT(K875)</f>
        <v>1.0012444220727275</v>
      </c>
      <c r="M875" s="9">
        <f>PI()*D875/180</f>
        <v>0.48886672348361171</v>
      </c>
      <c r="N875" s="9">
        <f>(SIN(M875/2))^2</f>
        <v>5.8567179416934442E-2</v>
      </c>
      <c r="O875" s="9">
        <f>1/(1+2*(1+E875^2/J875)*(TAN(M875/2))^2)</f>
        <v>0.87350600657357103</v>
      </c>
      <c r="P875" s="10">
        <f>(1/137)*(C875-E875)*(K875-MP^2)/((4*PI()^2*J875*MP*C875)*(1-O875))</f>
        <v>5.5989742749665858E-4</v>
      </c>
      <c r="Q875" s="10">
        <f>F875/P875</f>
        <v>22787653.315439004</v>
      </c>
      <c r="R875" s="11">
        <f>G875/P875</f>
        <v>290624.66089107207</v>
      </c>
      <c r="S875">
        <f>4*(1/137)^2*(1-N875)*(C875-E875)^2/J875^2</f>
        <v>2.5202179325216532E-3</v>
      </c>
      <c r="T875">
        <f>(1/S875)*O875*(J875+E875^2)^2/J875^2</f>
        <v>469.51111072666373</v>
      </c>
      <c r="U875">
        <f>(J875+E875^2)^2/(4*(1/137)^2*(C875-E875)^2*(1-N875+2*N875*(J875+E875^2)/J875))</f>
        <v>469.51111072666373</v>
      </c>
      <c r="V875">
        <f>AA875*U875*F875</f>
        <v>5990374.1656318214</v>
      </c>
      <c r="W875">
        <f>AA875*U875*G875</f>
        <v>76398.847937442726</v>
      </c>
      <c r="X875">
        <f>O875</f>
        <v>0.87350600657357103</v>
      </c>
      <c r="Y875">
        <f>V875/(0.1973269^2*10000000)</f>
        <v>15.384428346384</v>
      </c>
      <c r="Z875">
        <f>W875/(0.1973269^2*10000000)</f>
        <v>0.19620687612188695</v>
      </c>
      <c r="AA875">
        <v>1</v>
      </c>
      <c r="AB875">
        <f>SQRT(J875+E875^2)</f>
        <v>0.57029866948894126</v>
      </c>
    </row>
    <row r="876" spans="1:28" x14ac:dyDescent="0.2">
      <c r="A876">
        <v>6</v>
      </c>
      <c r="B876">
        <v>12</v>
      </c>
      <c r="C876">
        <v>1.2043999999999999</v>
      </c>
      <c r="D876">
        <v>28.01</v>
      </c>
      <c r="E876">
        <v>0.21799999999999986</v>
      </c>
      <c r="F876">
        <v>12309.96502</v>
      </c>
      <c r="G876">
        <v>158.01</v>
      </c>
      <c r="H876">
        <v>13</v>
      </c>
      <c r="J876" s="7">
        <f>4*C876*(C876-E876)*N876</f>
        <v>0.27831595944662063</v>
      </c>
      <c r="K876" s="8">
        <f>MP^2+2*MP*E876-J876</f>
        <v>1.0111251824112657</v>
      </c>
      <c r="L876" s="9">
        <f>SQRT(K876)</f>
        <v>1.0055472054614172</v>
      </c>
      <c r="M876" s="9">
        <f>PI()*D876/180</f>
        <v>0.48886672348361171</v>
      </c>
      <c r="N876" s="9">
        <f>(SIN(M876/2))^2</f>
        <v>5.8567179416934442E-2</v>
      </c>
      <c r="O876" s="9">
        <f>1/(1+2*(1+E876^2/J876)*(TAN(M876/2))^2)</f>
        <v>0.87285397271417164</v>
      </c>
      <c r="P876" s="10">
        <f>(1/137)*(C876-E876)*(K876-MP^2)/((4*PI()^2*J876*MP*C876)*(1-O876))</f>
        <v>5.9640690388021304E-4</v>
      </c>
      <c r="Q876" s="10">
        <f>F876/P876</f>
        <v>20640212.143607963</v>
      </c>
      <c r="R876" s="11">
        <f>G876/P876</f>
        <v>264936.57094173401</v>
      </c>
      <c r="S876">
        <f>4*(1/137)^2*(1-N876)*(C876-E876)^2/J876^2</f>
        <v>2.5202179325216532E-3</v>
      </c>
      <c r="T876">
        <f>(1/S876)*O876*(J876+E876^2)^2/J876^2</f>
        <v>474.71828498118236</v>
      </c>
      <c r="U876">
        <f>(J876+E876^2)^2/(4*(1/137)^2*(C876-E876)^2*(1-N876+2*N876*(J876+E876^2)/J876))</f>
        <v>474.71828498118236</v>
      </c>
      <c r="V876">
        <f>AA876*U876*F876</f>
        <v>5843765.4824727457</v>
      </c>
      <c r="W876">
        <f>AA876*U876*G876</f>
        <v>75010.236209876617</v>
      </c>
      <c r="X876">
        <f>O876</f>
        <v>0.87285397271417164</v>
      </c>
      <c r="Y876">
        <f>V876/(0.1973269^2*10000000)</f>
        <v>15.007909164333771</v>
      </c>
      <c r="Z876">
        <f>W876/(0.1973269^2*10000000)</f>
        <v>0.19264065520930126</v>
      </c>
      <c r="AA876">
        <v>1</v>
      </c>
      <c r="AB876">
        <f>SQRT(J876+E876^2)</f>
        <v>0.57082393033808643</v>
      </c>
    </row>
    <row r="877" spans="1:28" x14ac:dyDescent="0.2">
      <c r="A877">
        <v>6</v>
      </c>
      <c r="B877">
        <v>12</v>
      </c>
      <c r="C877">
        <v>1.2043999999999999</v>
      </c>
      <c r="D877">
        <v>28.01</v>
      </c>
      <c r="E877">
        <v>0.22199999999999986</v>
      </c>
      <c r="F877">
        <v>12004.8269</v>
      </c>
      <c r="G877">
        <v>156.69</v>
      </c>
      <c r="H877">
        <v>13</v>
      </c>
      <c r="J877" s="7">
        <f>4*C877*(C877-E877)*N877</f>
        <v>0.27718734647238458</v>
      </c>
      <c r="K877" s="8">
        <f>MP^2+2*MP*E877-J877</f>
        <v>1.0197599720907817</v>
      </c>
      <c r="L877" s="9">
        <f>SQRT(K877)</f>
        <v>1.0098316553222035</v>
      </c>
      <c r="M877" s="9">
        <f>PI()*D877/180</f>
        <v>0.48886672348361171</v>
      </c>
      <c r="N877" s="9">
        <f>(SIN(M877/2))^2</f>
        <v>5.8567179416934442E-2</v>
      </c>
      <c r="O877" s="9">
        <f>1/(1+2*(1+E877^2/J877)*(TAN(M877/2))^2)</f>
        <v>0.8721866868708158</v>
      </c>
      <c r="P877" s="10">
        <f>(1/137)*(C877-E877)*(K877-MP^2)/((4*PI()^2*J877*MP*C877)*(1-O877))</f>
        <v>6.324683513483319E-4</v>
      </c>
      <c r="Q877" s="10">
        <f>F877/P877</f>
        <v>18980913.233693715</v>
      </c>
      <c r="R877" s="11">
        <f>G877/P877</f>
        <v>247743.62174164029</v>
      </c>
      <c r="S877">
        <f>4*(1/137)^2*(1-N877)*(C877-E877)^2/J877^2</f>
        <v>2.5202179325216527E-3</v>
      </c>
      <c r="T877">
        <f>(1/S877)*O877*(J877+E877^2)^2/J877^2</f>
        <v>480.08119491238637</v>
      </c>
      <c r="U877">
        <f>(J877+E877^2)^2/(4*(1/137)^2*(C877-E877)^2*(1-N877+2*N877*(J877+E877^2)/J877))</f>
        <v>480.08119491238654</v>
      </c>
      <c r="V877">
        <f>AA877*U877*F877</f>
        <v>5763291.6428683614</v>
      </c>
      <c r="W877">
        <f>AA877*U877*G877</f>
        <v>75223.92243082184</v>
      </c>
      <c r="X877">
        <f>O877</f>
        <v>0.8721866868708158</v>
      </c>
      <c r="Y877">
        <f>V877/(0.1973269^2*10000000)</f>
        <v>14.801236929024165</v>
      </c>
      <c r="Z877">
        <f>W877/(0.1973269^2*10000000)</f>
        <v>0.19318944235745672</v>
      </c>
      <c r="AA877">
        <v>1</v>
      </c>
      <c r="AB877">
        <f>SQRT(J877+E877^2)</f>
        <v>0.57137671152435365</v>
      </c>
    </row>
    <row r="878" spans="1:28" x14ac:dyDescent="0.2">
      <c r="A878">
        <v>6</v>
      </c>
      <c r="B878">
        <v>12</v>
      </c>
      <c r="C878">
        <v>1.2043999999999999</v>
      </c>
      <c r="D878">
        <v>28.01</v>
      </c>
      <c r="E878">
        <v>0.22599999999999987</v>
      </c>
      <c r="F878">
        <v>11695.616099999999</v>
      </c>
      <c r="G878">
        <v>153.56</v>
      </c>
      <c r="H878">
        <v>13</v>
      </c>
      <c r="J878" s="7">
        <f>4*C878*(C878-E878)*N878</f>
        <v>0.27605873349814847</v>
      </c>
      <c r="K878" s="8">
        <f>MP^2+2*MP*E878-J878</f>
        <v>1.028394761770298</v>
      </c>
      <c r="L878" s="9">
        <f>SQRT(K878)</f>
        <v>1.0140980040263849</v>
      </c>
      <c r="M878" s="9">
        <f>PI()*D878/180</f>
        <v>0.48886672348361171</v>
      </c>
      <c r="N878" s="9">
        <f>(SIN(M878/2))^2</f>
        <v>5.8567179416934442E-2</v>
      </c>
      <c r="O878" s="9">
        <f>1/(1+2*(1+E878^2/J878)*(TAN(M878/2))^2)</f>
        <v>0.87150402252583259</v>
      </c>
      <c r="P878" s="10">
        <f>(1/137)*(C878-E878)*(K878-MP^2)/((4*PI()^2*J878*MP*C878)*(1-O878))</f>
        <v>6.680752509425035E-4</v>
      </c>
      <c r="Q878" s="10">
        <f>F878/P878</f>
        <v>17506435.215943299</v>
      </c>
      <c r="R878" s="11">
        <f>G878/P878</f>
        <v>229854.34617337116</v>
      </c>
      <c r="S878">
        <f>4*(1/137)^2*(1-N878)*(C878-E878)^2/J878^2</f>
        <v>2.5202179325216527E-3</v>
      </c>
      <c r="T878">
        <f>(1/S878)*O878*(J878+E878^2)^2/J878^2</f>
        <v>485.60330250234097</v>
      </c>
      <c r="U878">
        <f>(J878+E878^2)^2/(4*(1/137)^2*(C878-E878)^2*(1-N878+2*N878*(J878+E878^2)/J878))</f>
        <v>485.60330250234091</v>
      </c>
      <c r="V878">
        <f>AA878*U878*F878</f>
        <v>5679429.8029595483</v>
      </c>
      <c r="W878">
        <f>AA878*U878*G878</f>
        <v>74569.243132259478</v>
      </c>
      <c r="X878">
        <f>O878</f>
        <v>0.87150402252583259</v>
      </c>
      <c r="Y878">
        <f>V878/(0.1973269^2*10000000)</f>
        <v>14.585863659942737</v>
      </c>
      <c r="Z878">
        <f>W878/(0.1973269^2*10000000)</f>
        <v>0.19150810051133663</v>
      </c>
      <c r="AA878">
        <v>1</v>
      </c>
      <c r="AB878">
        <f>SQRT(J878+E878^2)</f>
        <v>0.57195693325472363</v>
      </c>
    </row>
    <row r="879" spans="1:28" x14ac:dyDescent="0.2">
      <c r="A879">
        <v>6</v>
      </c>
      <c r="B879">
        <v>12</v>
      </c>
      <c r="C879">
        <v>1.2043999999999999</v>
      </c>
      <c r="D879">
        <v>28.01</v>
      </c>
      <c r="E879">
        <v>0.22999999999999987</v>
      </c>
      <c r="F879">
        <v>11097.723239999999</v>
      </c>
      <c r="G879">
        <v>148.35</v>
      </c>
      <c r="H879">
        <v>13</v>
      </c>
      <c r="J879" s="7">
        <f>4*C879*(C879-E879)*N879</f>
        <v>0.27493012052391236</v>
      </c>
      <c r="K879" s="8">
        <f>MP^2+2*MP*E879-J879</f>
        <v>1.0370295514498142</v>
      </c>
      <c r="L879" s="9">
        <f>SQRT(K879)</f>
        <v>1.018346479077634</v>
      </c>
      <c r="M879" s="9">
        <f>PI()*D879/180</f>
        <v>0.48886672348361171</v>
      </c>
      <c r="N879" s="9">
        <f>(SIN(M879/2))^2</f>
        <v>5.8567179416934442E-2</v>
      </c>
      <c r="O879" s="9">
        <f>1/(1+2*(1+E879^2/J879)*(TAN(M879/2))^2)</f>
        <v>0.87080585264520927</v>
      </c>
      <c r="P879" s="10">
        <f>(1/137)*(C879-E879)*(K879-MP^2)/((4*PI()^2*J879*MP*C879)*(1-O879))</f>
        <v>7.0322140141250856E-4</v>
      </c>
      <c r="Q879" s="10">
        <f>F879/P879</f>
        <v>15781264.929805646</v>
      </c>
      <c r="R879" s="11">
        <f>G879/P879</f>
        <v>210957.74346744907</v>
      </c>
      <c r="S879">
        <f>4*(1/137)^2*(1-N879)*(C879-E879)^2/J879^2</f>
        <v>2.5202179325216532E-3</v>
      </c>
      <c r="T879">
        <f>(1/S879)*O879*(J879+E879^2)^2/J879^2</f>
        <v>491.28816659386661</v>
      </c>
      <c r="U879">
        <f>(J879+E879^2)^2/(4*(1/137)^2*(C879-E879)^2*(1-N879+2*N879*(J879+E879^2)/J879))</f>
        <v>491.28816659386666</v>
      </c>
      <c r="V879">
        <f>AA879*U879*F879</f>
        <v>5452180.1039457452</v>
      </c>
      <c r="W879">
        <f>AA879*U879*G879</f>
        <v>72882.599514200119</v>
      </c>
      <c r="X879">
        <f>O879</f>
        <v>0.87080585264520927</v>
      </c>
      <c r="Y879">
        <f>V879/(0.1973269^2*10000000)</f>
        <v>14.002242901948492</v>
      </c>
      <c r="Z879">
        <f>W879/(0.1973269^2*10000000)</f>
        <v>0.1871764766143203</v>
      </c>
      <c r="AA879">
        <v>1</v>
      </c>
      <c r="AB879">
        <f>SQRT(J879+E879^2)</f>
        <v>0.57256451210663795</v>
      </c>
    </row>
    <row r="880" spans="1:28" x14ac:dyDescent="0.2">
      <c r="A880">
        <v>6</v>
      </c>
      <c r="B880">
        <v>12</v>
      </c>
      <c r="C880">
        <v>1.2043999999999999</v>
      </c>
      <c r="D880">
        <v>28.01</v>
      </c>
      <c r="E880">
        <v>0.23399999999999987</v>
      </c>
      <c r="F880">
        <v>10548.73069</v>
      </c>
      <c r="G880">
        <v>143.88</v>
      </c>
      <c r="H880">
        <v>13</v>
      </c>
      <c r="J880" s="7">
        <f>4*C880*(C880-E880)*N880</f>
        <v>0.27380150754967625</v>
      </c>
      <c r="K880" s="8">
        <f>MP^2+2*MP*E880-J880</f>
        <v>1.0456643411293303</v>
      </c>
      <c r="L880" s="9">
        <f>SQRT(K880)</f>
        <v>1.0225773032535634</v>
      </c>
      <c r="M880" s="9">
        <f>PI()*D880/180</f>
        <v>0.48886672348361171</v>
      </c>
      <c r="N880" s="9">
        <f>(SIN(M880/2))^2</f>
        <v>5.8567179416934442E-2</v>
      </c>
      <c r="O880" s="9">
        <f>1/(1+2*(1+E880^2/J880)*(TAN(M880/2))^2)</f>
        <v>0.87009204968608178</v>
      </c>
      <c r="P880" s="10">
        <f>(1/137)*(C880-E880)*(K880-MP^2)/((4*PI()^2*J880*MP*C880)*(1-O880))</f>
        <v>7.3790092204874898E-4</v>
      </c>
      <c r="Q880" s="10">
        <f>F880/P880</f>
        <v>14295592.233049283</v>
      </c>
      <c r="R880" s="11">
        <f>G880/P880</f>
        <v>194985.52678389885</v>
      </c>
      <c r="S880">
        <f>4*(1/137)^2*(1-N880)*(C880-E880)^2/J880^2</f>
        <v>2.5202179325216532E-3</v>
      </c>
      <c r="T880">
        <f>(1/S880)*O880*(J880+E880^2)^2/J880^2</f>
        <v>497.13944535160834</v>
      </c>
      <c r="U880">
        <f>(J880+E880^2)^2/(4*(1/137)^2*(C880-E880)^2*(1-N880+2*N880*(J880+E880^2)/J880))</f>
        <v>497.13944535160846</v>
      </c>
      <c r="V880">
        <f>AA880*U880*F880</f>
        <v>5244190.1243900899</v>
      </c>
      <c r="W880">
        <f>AA880*U880*G880</f>
        <v>71528.423397189428</v>
      </c>
      <c r="X880">
        <f>O880</f>
        <v>0.87009204968608178</v>
      </c>
      <c r="Y880">
        <f>V880/(0.1973269^2*10000000)</f>
        <v>13.468084792827714</v>
      </c>
      <c r="Z880">
        <f>W880/(0.1973269^2*10000000)</f>
        <v>0.18369869294597108</v>
      </c>
      <c r="AA880">
        <v>1</v>
      </c>
      <c r="AB880">
        <f>SQRT(J880+E880^2)</f>
        <v>0.57319936108624214</v>
      </c>
    </row>
    <row r="881" spans="1:28" x14ac:dyDescent="0.2">
      <c r="A881">
        <v>6</v>
      </c>
      <c r="B881">
        <v>12</v>
      </c>
      <c r="C881">
        <v>1.2043999999999999</v>
      </c>
      <c r="D881">
        <v>28.01</v>
      </c>
      <c r="E881">
        <v>0.23799999999999988</v>
      </c>
      <c r="F881">
        <v>10127.776309999999</v>
      </c>
      <c r="G881">
        <v>139.22999999999999</v>
      </c>
      <c r="H881">
        <v>13</v>
      </c>
      <c r="J881" s="7">
        <f>4*C881*(C881-E881)*N881</f>
        <v>0.27267289457544014</v>
      </c>
      <c r="K881" s="8">
        <f>MP^2+2*MP*E881-J881</f>
        <v>1.0542991308088463</v>
      </c>
      <c r="L881" s="9">
        <f>SQRT(K881)</f>
        <v>1.0267906947420424</v>
      </c>
      <c r="M881" s="9">
        <f>PI()*D881/180</f>
        <v>0.48886672348361171</v>
      </c>
      <c r="N881" s="9">
        <f>(SIN(M881/2))^2</f>
        <v>5.8567179416934442E-2</v>
      </c>
      <c r="O881" s="9">
        <f>1/(1+2*(1+E881^2/J881)*(TAN(M881/2))^2)</f>
        <v>0.86936248560447227</v>
      </c>
      <c r="P881" s="10">
        <f>(1/137)*(C881-E881)*(K881-MP^2)/((4*PI()^2*J881*MP*C881)*(1-O881))</f>
        <v>7.7210825501231148E-4</v>
      </c>
      <c r="Q881" s="10">
        <f>F881/P881</f>
        <v>13117041.871076109</v>
      </c>
      <c r="R881" s="11">
        <f>G881/P881</f>
        <v>180324.45462946116</v>
      </c>
      <c r="S881">
        <f>4*(1/137)^2*(1-N881)*(C881-E881)^2/J881^2</f>
        <v>2.5202179325216532E-3</v>
      </c>
      <c r="T881">
        <f>(1/S881)*O881*(J881+E881^2)^2/J881^2</f>
        <v>503.16089878577156</v>
      </c>
      <c r="U881">
        <f>(J881+E881^2)^2/(4*(1/137)^2*(C881-E881)^2*(1-N881+2*N881*(J881+E881^2)/J881))</f>
        <v>503.16089878577156</v>
      </c>
      <c r="V881">
        <f>AA881*U881*F881</f>
        <v>5095901.0308408448</v>
      </c>
      <c r="W881">
        <f>AA881*U881*G881</f>
        <v>70055.091937942969</v>
      </c>
      <c r="X881">
        <f>O881</f>
        <v>0.86936248560447227</v>
      </c>
      <c r="Y881">
        <f>V881/(0.1973269^2*10000000)</f>
        <v>13.087249995003699</v>
      </c>
      <c r="Z881">
        <f>W881/(0.1973269^2*10000000)</f>
        <v>0.17991489553390075</v>
      </c>
      <c r="AA881">
        <v>1</v>
      </c>
      <c r="AB881">
        <f>SQRT(J881+E881^2)</f>
        <v>0.57386138968869482</v>
      </c>
    </row>
    <row r="882" spans="1:28" x14ac:dyDescent="0.2">
      <c r="A882">
        <v>6</v>
      </c>
      <c r="B882">
        <v>12</v>
      </c>
      <c r="C882">
        <v>1.2043999999999999</v>
      </c>
      <c r="D882">
        <v>28.01</v>
      </c>
      <c r="E882">
        <v>0.24199999999999988</v>
      </c>
      <c r="F882">
        <v>9671.1918339999993</v>
      </c>
      <c r="G882">
        <v>136.19999999999999</v>
      </c>
      <c r="H882">
        <v>13</v>
      </c>
      <c r="J882" s="7">
        <f>4*C882*(C882-E882)*N882</f>
        <v>0.27154428160120408</v>
      </c>
      <c r="K882" s="8">
        <f>MP^2+2*MP*E882-J882</f>
        <v>1.0629339204883623</v>
      </c>
      <c r="L882" s="9">
        <f>SQRT(K882)</f>
        <v>1.0309868672724993</v>
      </c>
      <c r="M882" s="9">
        <f>PI()*D882/180</f>
        <v>0.48886672348361171</v>
      </c>
      <c r="N882" s="9">
        <f>(SIN(M882/2))^2</f>
        <v>5.8567179416934442E-2</v>
      </c>
      <c r="O882" s="9">
        <f>1/(1+2*(1+E882^2/J882)*(TAN(M882/2))^2)</f>
        <v>0.86861703186327643</v>
      </c>
      <c r="P882" s="10">
        <f>(1/137)*(C882-E882)*(K882-MP^2)/((4*PI()^2*J882*MP*C882)*(1-O882))</f>
        <v>8.0583816716541857E-4</v>
      </c>
      <c r="Q882" s="10">
        <f>F882/P882</f>
        <v>12001407.017018026</v>
      </c>
      <c r="R882" s="11">
        <f>G882/P882</f>
        <v>169016.56629033992</v>
      </c>
      <c r="S882">
        <f>4*(1/137)^2*(1-N882)*(C882-E882)^2/J882^2</f>
        <v>2.5202179325216532E-3</v>
      </c>
      <c r="T882">
        <f>(1/S882)*O882*(J882+E882^2)^2/J882^2</f>
        <v>509.35639134026172</v>
      </c>
      <c r="U882">
        <f>(J882+E882^2)^2/(4*(1/137)^2*(C882-E882)^2*(1-N882+2*N882*(J882+E882^2)/J882))</f>
        <v>509.35639134026172</v>
      </c>
      <c r="V882">
        <f>AA882*U882*F882</f>
        <v>4926083.3725256473</v>
      </c>
      <c r="W882">
        <f>AA882*U882*G882</f>
        <v>69374.340500543636</v>
      </c>
      <c r="X882">
        <f>O882</f>
        <v>0.86861703186327643</v>
      </c>
      <c r="Y882">
        <f>V882/(0.1973269^2*10000000)</f>
        <v>12.651125718946007</v>
      </c>
      <c r="Z882">
        <f>W882/(0.1973269^2*10000000)</f>
        <v>0.17816659544098606</v>
      </c>
      <c r="AA882">
        <v>1</v>
      </c>
      <c r="AB882">
        <f>SQRT(J882+E882^2)</f>
        <v>0.57455050396044738</v>
      </c>
    </row>
    <row r="883" spans="1:28" x14ac:dyDescent="0.2">
      <c r="A883">
        <v>6</v>
      </c>
      <c r="B883">
        <v>12</v>
      </c>
      <c r="C883">
        <v>1.2043999999999999</v>
      </c>
      <c r="D883">
        <v>28.01</v>
      </c>
      <c r="E883">
        <v>0.24599999999999989</v>
      </c>
      <c r="F883">
        <v>9571.4192019999991</v>
      </c>
      <c r="G883">
        <v>135.6</v>
      </c>
      <c r="H883">
        <v>13</v>
      </c>
      <c r="J883" s="7">
        <f>4*C883*(C883-E883)*N883</f>
        <v>0.27041566862696798</v>
      </c>
      <c r="K883" s="8">
        <f>MP^2+2*MP*E883-J883</f>
        <v>1.0715687101678788</v>
      </c>
      <c r="L883" s="9">
        <f>SQRT(K883)</f>
        <v>1.0351660302424335</v>
      </c>
      <c r="M883" s="9">
        <f>PI()*D883/180</f>
        <v>0.48886672348361171</v>
      </c>
      <c r="N883" s="9">
        <f>(SIN(M883/2))^2</f>
        <v>5.8567179416934442E-2</v>
      </c>
      <c r="O883" s="9">
        <f>1/(1+2*(1+E883^2/J883)*(TAN(M883/2))^2)</f>
        <v>0.86785555944050441</v>
      </c>
      <c r="P883" s="10">
        <f>(1/137)*(C883-E883)*(K883-MP^2)/((4*PI()^2*J883*MP*C883)*(1-O883))</f>
        <v>8.3908575140625411E-4</v>
      </c>
      <c r="Q883" s="10">
        <f>F883/P883</f>
        <v>11406961.905811071</v>
      </c>
      <c r="R883" s="11">
        <f>G883/P883</f>
        <v>161604.46029829854</v>
      </c>
      <c r="S883">
        <f>4*(1/137)^2*(1-N883)*(C883-E883)^2/J883^2</f>
        <v>2.5202179325216532E-3</v>
      </c>
      <c r="T883">
        <f>(1/S883)*O883*(J883+E883^2)^2/J883^2</f>
        <v>515.72989454701769</v>
      </c>
      <c r="U883">
        <f>(J883+E883^2)^2/(4*(1/137)^2*(C883-E883)^2*(1-N883+2*N883*(J883+E883^2)/J883))</f>
        <v>515.72989454701758</v>
      </c>
      <c r="V883">
        <f>AA883*U883*F883</f>
        <v>4936267.0157127585</v>
      </c>
      <c r="W883">
        <f>AA883*U883*G883</f>
        <v>69932.973700575574</v>
      </c>
      <c r="X883">
        <f>O883</f>
        <v>0.86785555944050441</v>
      </c>
      <c r="Y883">
        <f>V883/(0.1973269^2*10000000)</f>
        <v>12.677279265383239</v>
      </c>
      <c r="Z883">
        <f>W883/(0.1973269^2*10000000)</f>
        <v>0.17960127250792285</v>
      </c>
      <c r="AA883">
        <v>1</v>
      </c>
      <c r="AB883">
        <f>SQRT(J883+E883^2)</f>
        <v>0.57526660656339856</v>
      </c>
    </row>
    <row r="884" spans="1:28" x14ac:dyDescent="0.2">
      <c r="A884">
        <v>6</v>
      </c>
      <c r="B884">
        <v>12</v>
      </c>
      <c r="C884">
        <v>1.2043999999999999</v>
      </c>
      <c r="D884">
        <v>28.01</v>
      </c>
      <c r="E884">
        <v>0.24999999999999989</v>
      </c>
      <c r="F884">
        <v>9337.3319790000005</v>
      </c>
      <c r="G884">
        <v>133.77000000000001</v>
      </c>
      <c r="H884">
        <v>13</v>
      </c>
      <c r="J884" s="7">
        <f>4*C884*(C884-E884)*N884</f>
        <v>0.26928705565273187</v>
      </c>
      <c r="K884" s="8">
        <f>MP^2+2*MP*E884-J884</f>
        <v>1.0802034998473948</v>
      </c>
      <c r="L884" s="9">
        <f>SQRT(K884)</f>
        <v>1.0393283888393479</v>
      </c>
      <c r="M884" s="9">
        <f>PI()*D884/180</f>
        <v>0.48886672348361171</v>
      </c>
      <c r="N884" s="9">
        <f>(SIN(M884/2))^2</f>
        <v>5.8567179416934442E-2</v>
      </c>
      <c r="O884" s="9">
        <f>1/(1+2*(1+E884^2/J884)*(TAN(M884/2))^2)</f>
        <v>0.86707793883777973</v>
      </c>
      <c r="P884" s="10">
        <f>(1/137)*(C884-E884)*(K884-MP^2)/((4*PI()^2*J884*MP*C884)*(1-O884))</f>
        <v>8.7184642751337964E-4</v>
      </c>
      <c r="Q884" s="10">
        <f>F884/P884</f>
        <v>10709835.682450745</v>
      </c>
      <c r="R884" s="11">
        <f>G884/P884</f>
        <v>153432.98518929485</v>
      </c>
      <c r="S884">
        <f>4*(1/137)^2*(1-N884)*(C884-E884)^2/J884^2</f>
        <v>2.5202179325216532E-3</v>
      </c>
      <c r="T884">
        <f>(1/S884)*O884*(J884+E884^2)^2/J884^2</f>
        <v>522.28548974838066</v>
      </c>
      <c r="U884">
        <f>(J884+E884^2)^2/(4*(1/137)^2*(C884-E884)^2*(1-N884+2*N884*(J884+E884^2)/J884))</f>
        <v>522.28548974838054</v>
      </c>
      <c r="V884">
        <f>AA884*U884*F884</f>
        <v>4876753.0055952305</v>
      </c>
      <c r="W884">
        <f>AA884*U884*G884</f>
        <v>69866.129963640866</v>
      </c>
      <c r="X884">
        <f>O884</f>
        <v>0.86707793883777973</v>
      </c>
      <c r="Y884">
        <f>V884/(0.1973269^2*10000000)</f>
        <v>12.524435887166229</v>
      </c>
      <c r="Z884">
        <f>W884/(0.1973269^2*10000000)</f>
        <v>0.17942960498718991</v>
      </c>
      <c r="AA884">
        <v>1</v>
      </c>
      <c r="AB884">
        <f>SQRT(J884+E884^2)</f>
        <v>0.57600959684082675</v>
      </c>
    </row>
    <row r="885" spans="1:28" x14ac:dyDescent="0.2">
      <c r="A885">
        <v>6</v>
      </c>
      <c r="B885">
        <v>12</v>
      </c>
      <c r="C885">
        <v>1.2043999999999999</v>
      </c>
      <c r="D885">
        <v>28.01</v>
      </c>
      <c r="E885">
        <v>0.25399999999999989</v>
      </c>
      <c r="F885">
        <v>8956.2975850000003</v>
      </c>
      <c r="G885">
        <v>130.08000000000001</v>
      </c>
      <c r="H885">
        <v>13</v>
      </c>
      <c r="J885" s="7">
        <f>4*C885*(C885-E885)*N885</f>
        <v>0.26815844267849581</v>
      </c>
      <c r="K885" s="8">
        <f>MP^2+2*MP*E885-J885</f>
        <v>1.0888382895269109</v>
      </c>
      <c r="L885" s="9">
        <f>SQRT(K885)</f>
        <v>1.0434741441583069</v>
      </c>
      <c r="M885" s="9">
        <f>PI()*D885/180</f>
        <v>0.48886672348361171</v>
      </c>
      <c r="N885" s="9">
        <f>(SIN(M885/2))^2</f>
        <v>5.8567179416934442E-2</v>
      </c>
      <c r="O885" s="9">
        <f>1/(1+2*(1+E885^2/J885)*(TAN(M885/2))^2)</f>
        <v>0.86628404008909998</v>
      </c>
      <c r="P885" s="10">
        <f>(1/137)*(C885-E885)*(K885-MP^2)/((4*PI()^2*J885*MP*C885)*(1-O885))</f>
        <v>9.0411594250623998E-4</v>
      </c>
      <c r="Q885" s="10">
        <f>F885/P885</f>
        <v>9906138.321344981</v>
      </c>
      <c r="R885" s="11">
        <f>G885/P885</f>
        <v>143875.35257857954</v>
      </c>
      <c r="S885">
        <f>4*(1/137)^2*(1-N885)*(C885-E885)^2/J885^2</f>
        <v>2.5202179325216527E-3</v>
      </c>
      <c r="T885">
        <f>(1/S885)*O885*(J885+E885^2)^2/J885^2</f>
        <v>529.02737088940796</v>
      </c>
      <c r="U885">
        <f>(J885+E885^2)^2/(4*(1/137)^2*(C885-E885)^2*(1-N885+2*N885*(J885+E885^2)/J885))</f>
        <v>529.02737088940808</v>
      </c>
      <c r="V885">
        <f>AA885*U885*F885</f>
        <v>4738126.5642957054</v>
      </c>
      <c r="W885">
        <f>AA885*U885*G885</f>
        <v>68815.880405294214</v>
      </c>
      <c r="X885">
        <f>O885</f>
        <v>0.86628404008909998</v>
      </c>
      <c r="Y885">
        <f>V885/(0.1973269^2*10000000)</f>
        <v>12.168416631253553</v>
      </c>
      <c r="Z885">
        <f>W885/(0.1973269^2*10000000)</f>
        <v>0.17673236294028993</v>
      </c>
      <c r="AA885">
        <v>1</v>
      </c>
      <c r="AB885">
        <f>SQRT(J885+E885^2)</f>
        <v>0.57677937088499942</v>
      </c>
    </row>
    <row r="886" spans="1:28" x14ac:dyDescent="0.2">
      <c r="A886">
        <v>6</v>
      </c>
      <c r="B886">
        <v>12</v>
      </c>
      <c r="C886">
        <v>1.2043999999999999</v>
      </c>
      <c r="D886">
        <v>28.01</v>
      </c>
      <c r="E886">
        <v>0.2579999999999999</v>
      </c>
      <c r="F886">
        <v>8681.2731029999995</v>
      </c>
      <c r="G886">
        <v>127.64</v>
      </c>
      <c r="H886">
        <v>13</v>
      </c>
      <c r="J886" s="7">
        <f>4*C886*(C886-E886)*N886</f>
        <v>0.2670298297042597</v>
      </c>
      <c r="K886" s="8">
        <f>MP^2+2*MP*E886-J886</f>
        <v>1.0974730792064269</v>
      </c>
      <c r="L886" s="9">
        <f>SQRT(K886)</f>
        <v>1.0476034933153033</v>
      </c>
      <c r="M886" s="9">
        <f>PI()*D886/180</f>
        <v>0.48886672348361171</v>
      </c>
      <c r="N886" s="9">
        <f>(SIN(M886/2))^2</f>
        <v>5.8567179416934442E-2</v>
      </c>
      <c r="O886" s="9">
        <f>1/(1+2*(1+E886^2/J886)*(TAN(M886/2))^2)</f>
        <v>0.86547373276986139</v>
      </c>
      <c r="P886" s="10">
        <f>(1/137)*(C886-E886)*(K886-MP^2)/((4*PI()^2*J886*MP*C886)*(1-O886))</f>
        <v>9.3589037052933875E-4</v>
      </c>
      <c r="Q886" s="10">
        <f>F886/P886</f>
        <v>9275950.8766928315</v>
      </c>
      <c r="R886" s="11">
        <f>G886/P886</f>
        <v>136383.4953529941</v>
      </c>
      <c r="S886">
        <f>4*(1/137)^2*(1-N886)*(C886-E886)^2/J886^2</f>
        <v>2.5202179325216532E-3</v>
      </c>
      <c r="T886">
        <f>(1/S886)*O886*(J886+E886^2)^2/J886^2</f>
        <v>535.95984738209427</v>
      </c>
      <c r="U886">
        <f>(J886+E886^2)^2/(4*(1/137)^2*(C886-E886)^2*(1-N886+2*N886*(J886+E886^2)/J886))</f>
        <v>535.95984738209404</v>
      </c>
      <c r="V886">
        <f>AA886*U886*F886</f>
        <v>4652813.8073661579</v>
      </c>
      <c r="W886">
        <f>AA886*U886*G886</f>
        <v>68409.914919850489</v>
      </c>
      <c r="X886">
        <f>O886</f>
        <v>0.86547373276986139</v>
      </c>
      <c r="Y886">
        <f>V886/(0.1973269^2*10000000)</f>
        <v>11.949317129331762</v>
      </c>
      <c r="Z886">
        <f>W886/(0.1973269^2*10000000)</f>
        <v>0.17568976580875412</v>
      </c>
      <c r="AA886">
        <v>1</v>
      </c>
      <c r="AB886">
        <f>SQRT(J886+E886^2)</f>
        <v>0.57757582160635812</v>
      </c>
    </row>
    <row r="887" spans="1:28" x14ac:dyDescent="0.2">
      <c r="A887">
        <v>6</v>
      </c>
      <c r="B887">
        <v>12</v>
      </c>
      <c r="C887">
        <v>1.2043999999999999</v>
      </c>
      <c r="D887">
        <v>28.01</v>
      </c>
      <c r="E887">
        <v>0.2619999999999999</v>
      </c>
      <c r="F887">
        <v>8768.8014380000004</v>
      </c>
      <c r="G887">
        <v>131.06</v>
      </c>
      <c r="H887">
        <v>13</v>
      </c>
      <c r="J887" s="7">
        <f>4*C887*(C887-E887)*N887</f>
        <v>0.26590121673002365</v>
      </c>
      <c r="K887" s="8">
        <f>MP^2+2*MP*E887-J887</f>
        <v>1.1061078688859429</v>
      </c>
      <c r="L887" s="9">
        <f>SQRT(K887)</f>
        <v>1.0517166295566229</v>
      </c>
      <c r="M887" s="9">
        <f>PI()*D887/180</f>
        <v>0.48886672348361171</v>
      </c>
      <c r="N887" s="9">
        <f>(SIN(M887/2))^2</f>
        <v>5.8567179416934442E-2</v>
      </c>
      <c r="O887" s="9">
        <f>1/(1+2*(1+E887^2/J887)*(TAN(M887/2))^2)</f>
        <v>0.86464688600615258</v>
      </c>
      <c r="P887" s="10">
        <f>(1/137)*(C887-E887)*(K887-MP^2)/((4*PI()^2*J887*MP*C887)*(1-O887))</f>
        <v>9.6716611226888428E-4</v>
      </c>
      <c r="Q887" s="10">
        <f>F887/P887</f>
        <v>9066489.5375926532</v>
      </c>
      <c r="R887" s="11">
        <f>G887/P887</f>
        <v>135509.29704572164</v>
      </c>
      <c r="S887">
        <f>4*(1/137)^2*(1-N887)*(C887-E887)^2/J887^2</f>
        <v>2.5202179325216523E-3</v>
      </c>
      <c r="T887">
        <f>(1/S887)*O887*(J887+E887^2)^2/J887^2</f>
        <v>543.08734704353162</v>
      </c>
      <c r="U887">
        <f>(J887+E887^2)^2/(4*(1/137)^2*(C887-E887)^2*(1-N887+2*N887*(J887+E887^2)/J887))</f>
        <v>543.08734704353162</v>
      </c>
      <c r="V887">
        <f>AA887*U887*F887</f>
        <v>4762225.1097149253</v>
      </c>
      <c r="W887">
        <f>AA887*U887*G887</f>
        <v>71177.027703525251</v>
      </c>
      <c r="X887">
        <f>O887</f>
        <v>0.86464688600615258</v>
      </c>
      <c r="Y887">
        <f>V887/(0.1973269^2*10000000)</f>
        <v>12.230306312098717</v>
      </c>
      <c r="Z887">
        <f>W887/(0.1973269^2*10000000)</f>
        <v>0.18279624149286819</v>
      </c>
      <c r="AA887">
        <v>1</v>
      </c>
      <c r="AB887">
        <f>SQRT(J887+E887^2)</f>
        <v>0.57839883880417986</v>
      </c>
    </row>
    <row r="888" spans="1:28" x14ac:dyDescent="0.2">
      <c r="A888">
        <v>6</v>
      </c>
      <c r="B888">
        <v>12</v>
      </c>
      <c r="C888">
        <v>1.2043999999999999</v>
      </c>
      <c r="D888">
        <v>28.01</v>
      </c>
      <c r="E888">
        <v>0.2659999999999999</v>
      </c>
      <c r="F888">
        <v>8401.1334279999992</v>
      </c>
      <c r="G888">
        <v>126.32</v>
      </c>
      <c r="H888">
        <v>13</v>
      </c>
      <c r="J888" s="7">
        <f>4*C888*(C888-E888)*N888</f>
        <v>0.26477260375578754</v>
      </c>
      <c r="K888" s="8">
        <f>MP^2+2*MP*E888-J888</f>
        <v>1.114742658565459</v>
      </c>
      <c r="L888" s="9">
        <f>SQRT(K888)</f>
        <v>1.0558137423643712</v>
      </c>
      <c r="M888" s="9">
        <f>PI()*D888/180</f>
        <v>0.48886672348361171</v>
      </c>
      <c r="N888" s="9">
        <f>(SIN(M888/2))^2</f>
        <v>5.8567179416934442E-2</v>
      </c>
      <c r="O888" s="9">
        <f>1/(1+2*(1+E888^2/J888)*(TAN(M888/2))^2)</f>
        <v>0.86380336848432115</v>
      </c>
      <c r="P888" s="10">
        <f>(1/137)*(C888-E888)*(K888-MP^2)/((4*PI()^2*J888*MP*C888)*(1-O888))</f>
        <v>9.979398939117172E-4</v>
      </c>
      <c r="Q888" s="10">
        <f>F888/P888</f>
        <v>8418476.3824495487</v>
      </c>
      <c r="R888" s="11">
        <f>G888/P888</f>
        <v>126580.76981455449</v>
      </c>
      <c r="S888">
        <f>4*(1/137)^2*(1-N888)*(C888-E888)^2/J888^2</f>
        <v>2.5202179325216523E-3</v>
      </c>
      <c r="T888">
        <f>(1/S888)*O888*(J888+E888^2)^2/J888^2</f>
        <v>550.41441911010634</v>
      </c>
      <c r="U888">
        <f>(J888+E888^2)^2/(4*(1/137)^2*(C888-E888)^2*(1-N888+2*N888*(J888+E888^2)/J888))</f>
        <v>550.41441911010645</v>
      </c>
      <c r="V888">
        <f>AA888*U888*F888</f>
        <v>4624104.975639117</v>
      </c>
      <c r="W888">
        <f>AA888*U888*G888</f>
        <v>69528.349421988649</v>
      </c>
      <c r="X888">
        <f>O888</f>
        <v>0.86380336848432115</v>
      </c>
      <c r="Y888">
        <f>V888/(0.1973269^2*10000000)</f>
        <v>11.875587350122474</v>
      </c>
      <c r="Z888">
        <f>W888/(0.1973269^2*10000000)</f>
        <v>0.1785621198525108</v>
      </c>
      <c r="AA888">
        <v>1</v>
      </c>
      <c r="AB888">
        <f>SQRT(J888+E888^2)</f>
        <v>0.57924830923860926</v>
      </c>
    </row>
    <row r="889" spans="1:28" x14ac:dyDescent="0.2">
      <c r="A889">
        <v>6</v>
      </c>
      <c r="B889">
        <v>12</v>
      </c>
      <c r="C889">
        <v>1.2043999999999999</v>
      </c>
      <c r="D889">
        <v>28.01</v>
      </c>
      <c r="E889">
        <v>0.26999999999999991</v>
      </c>
      <c r="F889">
        <v>8084.3320400000002</v>
      </c>
      <c r="G889">
        <v>123.57</v>
      </c>
      <c r="H889">
        <v>13</v>
      </c>
      <c r="J889" s="7">
        <f>4*C889*(C889-E889)*N889</f>
        <v>0.26364399078155137</v>
      </c>
      <c r="K889" s="8">
        <f>MP^2+2*MP*E889-J889</f>
        <v>1.1233774482449752</v>
      </c>
      <c r="L889" s="9">
        <f>SQRT(K889)</f>
        <v>1.0598950175583313</v>
      </c>
      <c r="M889" s="9">
        <f>PI()*D889/180</f>
        <v>0.48886672348361171</v>
      </c>
      <c r="N889" s="9">
        <f>(SIN(M889/2))^2</f>
        <v>5.8567179416934442E-2</v>
      </c>
      <c r="O889" s="9">
        <f>1/(1+2*(1+E889^2/J889)*(TAN(M889/2))^2)</f>
        <v>0.86294304846081593</v>
      </c>
      <c r="P889" s="10">
        <f>(1/137)*(C889-E889)*(K889-MP^2)/((4*PI()^2*J889*MP*C889)*(1-O889))</f>
        <v>1.0282087656573466E-3</v>
      </c>
      <c r="Q889" s="10">
        <f>F889/P889</f>
        <v>7862539.5056144912</v>
      </c>
      <c r="R889" s="11">
        <f>G889/P889</f>
        <v>120179.87409492678</v>
      </c>
      <c r="S889">
        <f>4*(1/137)^2*(1-N889)*(C889-E889)^2/J889^2</f>
        <v>2.5202179325216536E-3</v>
      </c>
      <c r="T889">
        <f>(1/S889)*O889*(J889+E889^2)^2/J889^2</f>
        <v>557.94573732989272</v>
      </c>
      <c r="U889">
        <f>(J889+E889^2)^2/(4*(1/137)^2*(C889-E889)^2*(1-N889+2*N889*(J889+E889^2)/J889))</f>
        <v>557.94573732989295</v>
      </c>
      <c r="V889">
        <f>AA889*U889*F889</f>
        <v>4510618.6008774778</v>
      </c>
      <c r="W889">
        <f>AA889*U889*G889</f>
        <v>68945.354761854862</v>
      </c>
      <c r="X889">
        <f>O889</f>
        <v>0.86294304846081593</v>
      </c>
      <c r="Y889">
        <f>V889/(0.1973269^2*10000000)</f>
        <v>11.584132600796783</v>
      </c>
      <c r="Z889">
        <f>W889/(0.1973269^2*10000000)</f>
        <v>0.17706487788946113</v>
      </c>
      <c r="AA889">
        <v>1</v>
      </c>
      <c r="AB889">
        <f>SQRT(J889+E889^2)</f>
        <v>0.58012411670396136</v>
      </c>
    </row>
    <row r="890" spans="1:28" x14ac:dyDescent="0.2">
      <c r="A890">
        <v>6</v>
      </c>
      <c r="B890">
        <v>12</v>
      </c>
      <c r="C890">
        <v>1.2043999999999999</v>
      </c>
      <c r="D890">
        <v>28.01</v>
      </c>
      <c r="E890">
        <v>0.27399999999999991</v>
      </c>
      <c r="F890">
        <v>7870.332206</v>
      </c>
      <c r="G890">
        <v>121.65</v>
      </c>
      <c r="H890">
        <v>13</v>
      </c>
      <c r="J890" s="7">
        <f>4*C890*(C890-E890)*N890</f>
        <v>0.26251537780731532</v>
      </c>
      <c r="K890" s="8">
        <f>MP^2+2*MP*E890-J890</f>
        <v>1.1320122379244912</v>
      </c>
      <c r="L890" s="9">
        <f>SQRT(K890)</f>
        <v>1.0639606373943029</v>
      </c>
      <c r="M890" s="9">
        <f>PI()*D890/180</f>
        <v>0.48886672348361171</v>
      </c>
      <c r="N890" s="9">
        <f>(SIN(M890/2))^2</f>
        <v>5.8567179416934442E-2</v>
      </c>
      <c r="O890" s="9">
        <f>1/(1+2*(1+E890^2/J890)*(TAN(M890/2))^2)</f>
        <v>0.86206579377230919</v>
      </c>
      <c r="P890" s="10">
        <f>(1/137)*(C890-E890)*(K890-MP^2)/((4*PI()^2*J890*MP*C890)*(1-O890))</f>
        <v>1.0579700997948719E-3</v>
      </c>
      <c r="Q890" s="10">
        <f>F890/P890</f>
        <v>7439087.5578865279</v>
      </c>
      <c r="R890" s="11">
        <f>G890/P890</f>
        <v>114984.34598821509</v>
      </c>
      <c r="S890">
        <f>4*(1/137)^2*(1-N890)*(C890-E890)^2/J890^2</f>
        <v>2.5202179325216532E-3</v>
      </c>
      <c r="T890">
        <f>(1/S890)*O890*(J890+E890^2)^2/J890^2</f>
        <v>565.68610313548254</v>
      </c>
      <c r="U890">
        <f>(J890+E890^2)^2/(4*(1/137)^2*(C890-E890)^2*(1-N890+2*N890*(J890+E890^2)/J890))</f>
        <v>565.68610313548265</v>
      </c>
      <c r="V890">
        <f>AA890*U890*F890</f>
        <v>4452137.5559938271</v>
      </c>
      <c r="W890">
        <f>AA890*U890*G890</f>
        <v>68815.714446431462</v>
      </c>
      <c r="X890">
        <f>O890</f>
        <v>0.86206579377230919</v>
      </c>
      <c r="Y890">
        <f>V890/(0.1973269^2*10000000)</f>
        <v>11.433942075170526</v>
      </c>
      <c r="Z890">
        <f>W890/(0.1973269^2*10000000)</f>
        <v>0.17673193672614007</v>
      </c>
      <c r="AA890">
        <v>1</v>
      </c>
      <c r="AB890">
        <f>SQRT(J890+E890^2)</f>
        <v>0.58102614210318915</v>
      </c>
    </row>
    <row r="891" spans="1:28" x14ac:dyDescent="0.2">
      <c r="A891">
        <v>6</v>
      </c>
      <c r="B891">
        <v>12</v>
      </c>
      <c r="C891">
        <v>1.2043999999999999</v>
      </c>
      <c r="D891">
        <v>28.01</v>
      </c>
      <c r="E891">
        <v>0.27799999999999991</v>
      </c>
      <c r="F891">
        <v>7507.6748070000003</v>
      </c>
      <c r="G891">
        <v>117.31</v>
      </c>
      <c r="H891">
        <v>13</v>
      </c>
      <c r="J891" s="7">
        <f>4*C891*(C891-E891)*N891</f>
        <v>0.26138676483307921</v>
      </c>
      <c r="K891" s="8">
        <f>MP^2+2*MP*E891-J891</f>
        <v>1.1406470276040073</v>
      </c>
      <c r="L891" s="9">
        <f>SQRT(K891)</f>
        <v>1.0680107806590753</v>
      </c>
      <c r="M891" s="9">
        <f>PI()*D891/180</f>
        <v>0.48886672348361171</v>
      </c>
      <c r="N891" s="9">
        <f>(SIN(M891/2))^2</f>
        <v>5.8567179416934442E-2</v>
      </c>
      <c r="O891" s="9">
        <f>1/(1+2*(1+E891^2/J891)*(TAN(M891/2))^2)</f>
        <v>0.86117147184610177</v>
      </c>
      <c r="P891" s="10">
        <f>(1/137)*(C891-E891)*(K891-MP^2)/((4*PI()^2*J891*MP*C891)*(1-O891))</f>
        <v>1.0872215883574615E-3</v>
      </c>
      <c r="Q891" s="10">
        <f>F891/P891</f>
        <v>6905376.8683367921</v>
      </c>
      <c r="R891" s="11">
        <f>G891/P891</f>
        <v>107898.8876381935</v>
      </c>
      <c r="S891">
        <f>4*(1/137)^2*(1-N891)*(C891-E891)^2/J891^2</f>
        <v>2.5202179325216532E-3</v>
      </c>
      <c r="T891">
        <f>(1/S891)*O891*(J891+E891^2)^2/J891^2</f>
        <v>573.64044889955676</v>
      </c>
      <c r="U891">
        <f>(J891+E891^2)^2/(4*(1/137)^2*(C891-E891)^2*(1-N891+2*N891*(J891+E891^2)/J891))</f>
        <v>573.64044889955676</v>
      </c>
      <c r="V891">
        <f>AA891*U891*F891</f>
        <v>4306705.9464793736</v>
      </c>
      <c r="W891">
        <f>AA891*U891*G891</f>
        <v>67293.761060407007</v>
      </c>
      <c r="X891">
        <f>O891</f>
        <v>0.86117147184610177</v>
      </c>
      <c r="Y891">
        <f>V891/(0.1973269^2*10000000)</f>
        <v>11.060445843714602</v>
      </c>
      <c r="Z891">
        <f>W891/(0.1973269^2*10000000)</f>
        <v>0.17282326889230698</v>
      </c>
      <c r="AA891">
        <v>1</v>
      </c>
      <c r="AB891">
        <f>SQRT(J891+E891^2)</f>
        <v>0.58195426352341395</v>
      </c>
    </row>
    <row r="892" spans="1:28" x14ac:dyDescent="0.2">
      <c r="A892">
        <v>6</v>
      </c>
      <c r="B892">
        <v>12</v>
      </c>
      <c r="C892">
        <v>1.2043999999999999</v>
      </c>
      <c r="D892">
        <v>28.01</v>
      </c>
      <c r="E892">
        <v>0.28199999999999992</v>
      </c>
      <c r="F892">
        <v>7245.7289870000004</v>
      </c>
      <c r="G892">
        <v>114.95</v>
      </c>
      <c r="H892">
        <v>13</v>
      </c>
      <c r="J892" s="7">
        <f>4*C892*(C892-E892)*N892</f>
        <v>0.26025815185884316</v>
      </c>
      <c r="K892" s="8">
        <f>MP^2+2*MP*E892-J892</f>
        <v>1.1492818172835233</v>
      </c>
      <c r="L892" s="9">
        <f>SQRT(K892)</f>
        <v>1.0720456227621673</v>
      </c>
      <c r="M892" s="9">
        <f>PI()*D892/180</f>
        <v>0.48886672348361171</v>
      </c>
      <c r="N892" s="9">
        <f>(SIN(M892/2))^2</f>
        <v>5.8567179416934442E-2</v>
      </c>
      <c r="O892" s="9">
        <f>1/(1+2*(1+E892^2/J892)*(TAN(M892/2))^2)</f>
        <v>0.86025994971081743</v>
      </c>
      <c r="P892" s="10">
        <f>(1/137)*(C892-E892)*(K892-MP^2)/((4*PI()^2*J892*MP*C892)*(1-O892))</f>
        <v>1.1159612403678582E-3</v>
      </c>
      <c r="Q892" s="10">
        <f>F892/P892</f>
        <v>6492814.1990053039</v>
      </c>
      <c r="R892" s="11">
        <f>G892/P892</f>
        <v>103005.36957906229</v>
      </c>
      <c r="S892">
        <f>4*(1/137)^2*(1-N892)*(C892-E892)^2/J892^2</f>
        <v>2.5202179325216523E-3</v>
      </c>
      <c r="T892">
        <f>(1/S892)*O892*(J892+E892^2)^2/J892^2</f>
        <v>581.81384127559033</v>
      </c>
      <c r="U892">
        <f>(J892+E892^2)^2/(4*(1/137)^2*(C892-E892)^2*(1-N892+2*N892*(J892+E892^2)/J892))</f>
        <v>581.81384127559033</v>
      </c>
      <c r="V892">
        <f>AA892*U892*F892</f>
        <v>4215665.4147683624</v>
      </c>
      <c r="W892">
        <f>AA892*U892*G892</f>
        <v>66879.501054629116</v>
      </c>
      <c r="X892">
        <f>O892</f>
        <v>0.86025994971081743</v>
      </c>
      <c r="Y892">
        <f>V892/(0.1973269^2*10000000)</f>
        <v>10.826636318967324</v>
      </c>
      <c r="Z892">
        <f>W892/(0.1973269^2*10000000)</f>
        <v>0.17175936984369214</v>
      </c>
      <c r="AA892">
        <v>1</v>
      </c>
      <c r="AB892">
        <f>SQRT(J892+E892^2)</f>
        <v>0.58290835631241644</v>
      </c>
    </row>
    <row r="893" spans="1:28" x14ac:dyDescent="0.2">
      <c r="A893">
        <v>6</v>
      </c>
      <c r="B893">
        <v>12</v>
      </c>
      <c r="C893">
        <v>1.2043999999999999</v>
      </c>
      <c r="D893">
        <v>28.01</v>
      </c>
      <c r="E893">
        <v>0.28599999999999992</v>
      </c>
      <c r="F893">
        <v>7088.5197680000001</v>
      </c>
      <c r="G893">
        <v>114.25</v>
      </c>
      <c r="H893">
        <v>13</v>
      </c>
      <c r="J893" s="7">
        <f>4*C893*(C893-E893)*N893</f>
        <v>0.25912953888460705</v>
      </c>
      <c r="K893" s="8">
        <f>MP^2+2*MP*E893-J893</f>
        <v>1.1579166069630396</v>
      </c>
      <c r="L893" s="9">
        <f>SQRT(K893)</f>
        <v>1.0760653358244747</v>
      </c>
      <c r="M893" s="9">
        <f>PI()*D893/180</f>
        <v>0.48886672348361171</v>
      </c>
      <c r="N893" s="9">
        <f>(SIN(M893/2))^2</f>
        <v>5.8567179416934442E-2</v>
      </c>
      <c r="O893" s="9">
        <f>1/(1+2*(1+E893^2/J893)*(TAN(M893/2))^2)</f>
        <v>0.8593310940073855</v>
      </c>
      <c r="P893" s="10">
        <f>(1/137)*(C893-E893)*(K893-MP^2)/((4*PI()^2*J893*MP*C893)*(1-O893))</f>
        <v>1.1441873786891244E-3</v>
      </c>
      <c r="Q893" s="10">
        <f>F893/P893</f>
        <v>6195243.8036164967</v>
      </c>
      <c r="R893" s="11">
        <f>G893/P893</f>
        <v>99852.526017979893</v>
      </c>
      <c r="S893">
        <f>4*(1/137)^2*(1-N893)*(C893-E893)^2/J893^2</f>
        <v>2.5202179325216527E-3</v>
      </c>
      <c r="T893">
        <f>(1/S893)*O893*(J893+E893^2)^2/J893^2</f>
        <v>590.21148462614838</v>
      </c>
      <c r="U893">
        <f>(J893+E893^2)^2/(4*(1/137)^2*(C893-E893)^2*(1-N893+2*N893*(J893+E893^2)/J893))</f>
        <v>590.21148462614849</v>
      </c>
      <c r="V893">
        <f>AA893*U893*F893</f>
        <v>4183725.7760730819</v>
      </c>
      <c r="W893">
        <f>AA893*U893*G893</f>
        <v>67431.662118537468</v>
      </c>
      <c r="X893">
        <f>O893</f>
        <v>0.8593310940073855</v>
      </c>
      <c r="Y893">
        <f>V893/(0.1973269^2*10000000)</f>
        <v>10.744609208584794</v>
      </c>
      <c r="Z893">
        <f>W893/(0.1973269^2*10000000)</f>
        <v>0.17317742522529039</v>
      </c>
      <c r="AA893">
        <v>1</v>
      </c>
      <c r="AB893">
        <f>SQRT(J893+E893^2)</f>
        <v>0.5838882931559829</v>
      </c>
    </row>
    <row r="894" spans="1:28" x14ac:dyDescent="0.2">
      <c r="A894">
        <v>6</v>
      </c>
      <c r="B894">
        <v>12</v>
      </c>
      <c r="C894">
        <v>1.2043999999999999</v>
      </c>
      <c r="D894">
        <v>28.01</v>
      </c>
      <c r="E894">
        <v>0.28999999999999992</v>
      </c>
      <c r="F894">
        <v>6888.0402819999999</v>
      </c>
      <c r="G894">
        <v>112.41</v>
      </c>
      <c r="H894">
        <v>13</v>
      </c>
      <c r="J894" s="7">
        <f>4*C894*(C894-E894)*N894</f>
        <v>0.25800092591037094</v>
      </c>
      <c r="K894" s="8">
        <f>MP^2+2*MP*E894-J894</f>
        <v>1.1665513966425558</v>
      </c>
      <c r="L894" s="9">
        <f>SQRT(K894)</f>
        <v>1.0800700887639449</v>
      </c>
      <c r="M894" s="9">
        <f>PI()*D894/180</f>
        <v>0.48886672348361171</v>
      </c>
      <c r="N894" s="9">
        <f>(SIN(M894/2))^2</f>
        <v>5.8567179416934442E-2</v>
      </c>
      <c r="O894" s="9">
        <f>1/(1+2*(1+E894^2/J894)*(TAN(M894/2))^2)</f>
        <v>0.85838477100031974</v>
      </c>
      <c r="P894" s="10">
        <f>(1/137)*(C894-E894)*(K894-MP^2)/((4*PI()^2*J894*MP*C894)*(1-O894))</f>
        <v>1.1718986364955464E-3</v>
      </c>
      <c r="Q894" s="10">
        <f>F894/P894</f>
        <v>5877675.8223714996</v>
      </c>
      <c r="R894" s="11">
        <f>G894/P894</f>
        <v>95921.265286349022</v>
      </c>
      <c r="S894">
        <f>4*(1/137)^2*(1-N894)*(C894-E894)^2/J894^2</f>
        <v>2.5202179325216532E-3</v>
      </c>
      <c r="T894">
        <f>(1/S894)*O894*(J894+E894^2)^2/J894^2</f>
        <v>598.83872454132984</v>
      </c>
      <c r="U894">
        <f>(J894+E894^2)^2/(4*(1/137)^2*(C894-E894)^2*(1-N894+2*N894*(J894+E894^2)/J894))</f>
        <v>598.83872454132995</v>
      </c>
      <c r="V894">
        <f>AA894*U894*F894</f>
        <v>4124825.2570621828</v>
      </c>
      <c r="W894">
        <f>AA894*U894*G894</f>
        <v>67315.461025690893</v>
      </c>
      <c r="X894">
        <f>O894</f>
        <v>0.85838477100031974</v>
      </c>
      <c r="Y894">
        <f>V894/(0.1973269^2*10000000)</f>
        <v>10.593341393047194</v>
      </c>
      <c r="Z894">
        <f>W894/(0.1973269^2*10000000)</f>
        <v>0.17287899855990344</v>
      </c>
      <c r="AA894">
        <v>1</v>
      </c>
      <c r="AB894">
        <f>SQRT(J894+E894^2)</f>
        <v>0.58489394415600759</v>
      </c>
    </row>
    <row r="895" spans="1:28" x14ac:dyDescent="0.2">
      <c r="A895">
        <v>6</v>
      </c>
      <c r="B895">
        <v>12</v>
      </c>
      <c r="C895">
        <v>1.2043999999999999</v>
      </c>
      <c r="D895">
        <v>28.01</v>
      </c>
      <c r="E895">
        <v>0.29399999999999993</v>
      </c>
      <c r="F895">
        <v>6667.404708</v>
      </c>
      <c r="G895">
        <v>109.4</v>
      </c>
      <c r="H895">
        <v>13</v>
      </c>
      <c r="J895" s="7">
        <f>4*C895*(C895-E895)*N895</f>
        <v>0.25687231293613488</v>
      </c>
      <c r="K895" s="8">
        <f>MP^2+2*MP*E895-J895</f>
        <v>1.1751861863220716</v>
      </c>
      <c r="L895" s="9">
        <f>SQRT(K895)</f>
        <v>1.0840600473784059</v>
      </c>
      <c r="M895" s="9">
        <f>PI()*D895/180</f>
        <v>0.48886672348361171</v>
      </c>
      <c r="N895" s="9">
        <f>(SIN(M895/2))^2</f>
        <v>5.8567179416934442E-2</v>
      </c>
      <c r="O895" s="9">
        <f>1/(1+2*(1+E895^2/J895)*(TAN(M895/2))^2)</f>
        <v>0.85742084658929574</v>
      </c>
      <c r="P895" s="10">
        <f>(1/137)*(C895-E895)*(K895-MP^2)/((4*PI()^2*J895*MP*C895)*(1-O895))</f>
        <v>1.1990939533792152E-3</v>
      </c>
      <c r="Q895" s="10">
        <f>F895/P895</f>
        <v>5560368.8845317895</v>
      </c>
      <c r="R895" s="11">
        <f>G895/P895</f>
        <v>91235.55305378318</v>
      </c>
      <c r="S895">
        <f>4*(1/137)^2*(1-N895)*(C895-E895)^2/J895^2</f>
        <v>2.5202179325216523E-3</v>
      </c>
      <c r="T895">
        <f>(1/S895)*O895*(J895+E895^2)^2/J895^2</f>
        <v>607.70105144998604</v>
      </c>
      <c r="U895">
        <f>(J895+E895^2)^2/(4*(1/137)^2*(C895-E895)^2*(1-N895+2*N895*(J895+E895^2)/J895))</f>
        <v>607.70105144998593</v>
      </c>
      <c r="V895">
        <f>AA895*U895*F895</f>
        <v>4051788.8514941866</v>
      </c>
      <c r="W895">
        <f>AA895*U895*G895</f>
        <v>66482.495028628458</v>
      </c>
      <c r="X895">
        <f>O895</f>
        <v>0.85742084658929574</v>
      </c>
      <c r="Y895">
        <f>V895/(0.1973269^2*10000000)</f>
        <v>10.405769913024331</v>
      </c>
      <c r="Z895">
        <f>W895/(0.1973269^2*10000000)</f>
        <v>0.17073978232023976</v>
      </c>
      <c r="AA895">
        <v>1</v>
      </c>
      <c r="AB895">
        <f>SQRT(J895+E895^2)</f>
        <v>0.58592517690924906</v>
      </c>
    </row>
    <row r="896" spans="1:28" x14ac:dyDescent="0.2">
      <c r="A896">
        <v>6</v>
      </c>
      <c r="B896">
        <v>12</v>
      </c>
      <c r="C896">
        <v>1.2043999999999999</v>
      </c>
      <c r="D896">
        <v>28.01</v>
      </c>
      <c r="E896">
        <v>0.29799999999999993</v>
      </c>
      <c r="F896">
        <v>6713.7394590000004</v>
      </c>
      <c r="G896">
        <v>110.56</v>
      </c>
      <c r="H896">
        <v>13</v>
      </c>
      <c r="J896" s="7">
        <f>4*C896*(C896-E896)*N896</f>
        <v>0.25574369996189877</v>
      </c>
      <c r="K896" s="8">
        <f>MP^2+2*MP*E896-J896</f>
        <v>1.1838209760015879</v>
      </c>
      <c r="L896" s="9">
        <f>SQRT(K896)</f>
        <v>1.0880353744256608</v>
      </c>
      <c r="M896" s="9">
        <f>PI()*D896/180</f>
        <v>0.48886672348361171</v>
      </c>
      <c r="N896" s="9">
        <f>(SIN(M896/2))^2</f>
        <v>5.8567179416934442E-2</v>
      </c>
      <c r="O896" s="9">
        <f>1/(1+2*(1+E896^2/J896)*(TAN(M896/2))^2)</f>
        <v>0.85643918632102867</v>
      </c>
      <c r="P896" s="10">
        <f>(1/137)*(C896-E896)*(K896-MP^2)/((4*PI()^2*J896*MP*C896)*(1-O896))</f>
        <v>1.2257725711083288E-3</v>
      </c>
      <c r="Q896" s="10">
        <f>F896/P896</f>
        <v>5477149.3646080839</v>
      </c>
      <c r="R896" s="11">
        <f>G896/P896</f>
        <v>90196.177175047225</v>
      </c>
      <c r="S896">
        <f>4*(1/137)^2*(1-N896)*(C896-E896)^2/J896^2</f>
        <v>2.5202179325216532E-3</v>
      </c>
      <c r="T896">
        <f>(1/S896)*O896*(J896+E896^2)^2/J896^2</f>
        <v>616.80410432644112</v>
      </c>
      <c r="U896">
        <f>(J896+E896^2)^2/(4*(1/137)^2*(C896-E896)^2*(1-N896+2*N896*(J896+E896^2)/J896))</f>
        <v>616.80410432644123</v>
      </c>
      <c r="V896">
        <f>AA896*U896*F896</f>
        <v>4141062.0536895813</v>
      </c>
      <c r="W896">
        <f>AA896*U896*G896</f>
        <v>68193.861774331337</v>
      </c>
      <c r="X896">
        <f>O896</f>
        <v>0.85643918632102867</v>
      </c>
      <c r="Y896">
        <f>V896/(0.1973269^2*10000000)</f>
        <v>10.635040597033839</v>
      </c>
      <c r="Z896">
        <f>W896/(0.1973269^2*10000000)</f>
        <v>0.17513489994489539</v>
      </c>
      <c r="AA896">
        <v>1</v>
      </c>
      <c r="AB896">
        <f>SQRT(J896+E896^2)</f>
        <v>0.58698185658663993</v>
      </c>
    </row>
    <row r="897" spans="1:28" x14ac:dyDescent="0.2">
      <c r="A897">
        <v>6</v>
      </c>
      <c r="B897">
        <v>12</v>
      </c>
      <c r="C897">
        <v>1.2043999999999999</v>
      </c>
      <c r="D897">
        <v>28.01</v>
      </c>
      <c r="E897">
        <v>0.30199999999999994</v>
      </c>
      <c r="F897">
        <v>6778.5361000000003</v>
      </c>
      <c r="G897">
        <v>113.09</v>
      </c>
      <c r="H897">
        <v>13</v>
      </c>
      <c r="J897" s="7">
        <f>4*C897*(C897-E897)*N897</f>
        <v>0.25461508698766266</v>
      </c>
      <c r="K897" s="8">
        <f>MP^2+2*MP*E897-J897</f>
        <v>1.1924557656811041</v>
      </c>
      <c r="L897" s="9">
        <f>SQRT(K897)</f>
        <v>1.0919962297009564</v>
      </c>
      <c r="M897" s="9">
        <f>PI()*D897/180</f>
        <v>0.48886672348361171</v>
      </c>
      <c r="N897" s="9">
        <f>(SIN(M897/2))^2</f>
        <v>5.8567179416934442E-2</v>
      </c>
      <c r="O897" s="9">
        <f>1/(1+2*(1+E897^2/J897)*(TAN(M897/2))^2)</f>
        <v>0.85543965540145861</v>
      </c>
      <c r="P897" s="10">
        <f>(1/137)*(C897-E897)*(K897-MP^2)/((4*PI()^2*J897*MP*C897)*(1-O897))</f>
        <v>1.2519340290537461E-3</v>
      </c>
      <c r="Q897" s="10">
        <f>F897/P897</f>
        <v>5414451.5147682708</v>
      </c>
      <c r="R897" s="11">
        <f>G897/P897</f>
        <v>90332.235865077673</v>
      </c>
      <c r="S897">
        <f>4*(1/137)^2*(1-N897)*(C897-E897)^2/J897^2</f>
        <v>2.5202179325216527E-3</v>
      </c>
      <c r="T897">
        <f>(1/S897)*O897*(J897+E897^2)^2/J897^2</f>
        <v>626.15367449553446</v>
      </c>
      <c r="U897">
        <f>(J897+E897^2)^2/(4*(1/137)^2*(C897-E897)^2*(1-N897+2*N897*(J897+E897^2)/J897))</f>
        <v>626.15367449553469</v>
      </c>
      <c r="V897">
        <f>AA897*U897*F897</f>
        <v>4244405.2867156314</v>
      </c>
      <c r="W897">
        <f>AA897*U897*G897</f>
        <v>70811.719048700019</v>
      </c>
      <c r="X897">
        <f>O897</f>
        <v>0.85543965540145861</v>
      </c>
      <c r="Y897">
        <f>V897/(0.1973269^2*10000000)</f>
        <v>10.900445815408082</v>
      </c>
      <c r="Z897">
        <f>W897/(0.1973269^2*10000000)</f>
        <v>0.18185805889039966</v>
      </c>
      <c r="AA897">
        <v>1</v>
      </c>
      <c r="AB897">
        <f>SQRT(J897+E897^2)</f>
        <v>0.58806384601305206</v>
      </c>
    </row>
    <row r="898" spans="1:28" x14ac:dyDescent="0.2">
      <c r="A898">
        <v>6</v>
      </c>
      <c r="B898">
        <v>12</v>
      </c>
      <c r="C898">
        <v>1.2043999999999999</v>
      </c>
      <c r="D898">
        <v>28.01</v>
      </c>
      <c r="E898">
        <v>0.30599999999999994</v>
      </c>
      <c r="F898">
        <v>6827.7584660000002</v>
      </c>
      <c r="G898">
        <v>114.44</v>
      </c>
      <c r="H898">
        <v>13</v>
      </c>
      <c r="J898" s="7">
        <f>4*C898*(C898-E898)*N898</f>
        <v>0.25348647401342655</v>
      </c>
      <c r="K898" s="8">
        <f>MP^2+2*MP*E898-J898</f>
        <v>1.2010905553606201</v>
      </c>
      <c r="L898" s="9">
        <f>SQRT(K898)</f>
        <v>1.0959427701119344</v>
      </c>
      <c r="M898" s="9">
        <f>PI()*D898/180</f>
        <v>0.48886672348361171</v>
      </c>
      <c r="N898" s="9">
        <f>(SIN(M898/2))^2</f>
        <v>5.8567179416934442E-2</v>
      </c>
      <c r="O898" s="9">
        <f>1/(1+2*(1+E898^2/J898)*(TAN(M898/2))^2)</f>
        <v>0.85442211870824358</v>
      </c>
      <c r="P898" s="10">
        <f>(1/137)*(C898-E898)*(K898-MP^2)/((4*PI()^2*J898*MP*C898)*(1-O898))</f>
        <v>1.2775781593007351E-3</v>
      </c>
      <c r="Q898" s="10">
        <f>F898/P898</f>
        <v>5344298.0504121017</v>
      </c>
      <c r="R898" s="11">
        <f>G898/P898</f>
        <v>89575.732934129963</v>
      </c>
      <c r="S898">
        <f>4*(1/137)^2*(1-N898)*(C898-E898)^2/J898^2</f>
        <v>2.5202179325216527E-3</v>
      </c>
      <c r="T898">
        <f>(1/S898)*O898*(J898+E898^2)^2/J898^2</f>
        <v>635.75570953888712</v>
      </c>
      <c r="U898">
        <f>(J898+E898^2)^2/(4*(1/137)^2*(C898-E898)^2*(1-N898+2*N898*(J898+E898^2)/J898))</f>
        <v>635.75570953888712</v>
      </c>
      <c r="V898">
        <f>AA898*U898*F898</f>
        <v>4340786.4281119732</v>
      </c>
      <c r="W898">
        <f>AA898*U898*G898</f>
        <v>72755.883399630242</v>
      </c>
      <c r="X898">
        <f>O898</f>
        <v>0.85442211870824358</v>
      </c>
      <c r="Y898">
        <f>V898/(0.1973269^2*10000000)</f>
        <v>11.14797104885038</v>
      </c>
      <c r="Z898">
        <f>W898/(0.1973269^2*10000000)</f>
        <v>0.18685104535893779</v>
      </c>
      <c r="AA898">
        <v>1</v>
      </c>
      <c r="AB898">
        <f>SQRT(J898+E898^2)</f>
        <v>0.5891710057474201</v>
      </c>
    </row>
    <row r="899" spans="1:28" x14ac:dyDescent="0.2">
      <c r="A899">
        <v>6</v>
      </c>
      <c r="B899">
        <v>12</v>
      </c>
      <c r="C899">
        <v>1.2043999999999999</v>
      </c>
      <c r="D899">
        <v>28.01</v>
      </c>
      <c r="E899">
        <v>0.30999999999999994</v>
      </c>
      <c r="F899">
        <v>6764.2117129999997</v>
      </c>
      <c r="G899">
        <v>113.48</v>
      </c>
      <c r="H899">
        <v>13</v>
      </c>
      <c r="J899" s="7">
        <f>4*C899*(C899-E899)*N899</f>
        <v>0.25235786103919045</v>
      </c>
      <c r="K899" s="8">
        <f>MP^2+2*MP*E899-J899</f>
        <v>1.2097253450401362</v>
      </c>
      <c r="L899" s="9">
        <f>SQRT(K899)</f>
        <v>1.0998751497511599</v>
      </c>
      <c r="M899" s="9">
        <f>PI()*D899/180</f>
        <v>0.48886672348361171</v>
      </c>
      <c r="N899" s="9">
        <f>(SIN(M899/2))^2</f>
        <v>5.8567179416934442E-2</v>
      </c>
      <c r="O899" s="9">
        <f>1/(1+2*(1+E899^2/J899)*(TAN(M899/2))^2)</f>
        <v>0.85338644080356607</v>
      </c>
      <c r="P899" s="10">
        <f>(1/137)*(C899-E899)*(K899-MP^2)/((4*PI()^2*J899*MP*C899)*(1-O899))</f>
        <v>1.3027050814631742E-3</v>
      </c>
      <c r="Q899" s="10">
        <f>F899/P899</f>
        <v>5192435.1944667036</v>
      </c>
      <c r="R899" s="11">
        <f>G899/P899</f>
        <v>87111.044253041036</v>
      </c>
      <c r="S899">
        <f>4*(1/137)^2*(1-N899)*(C899-E899)^2/J899^2</f>
        <v>2.5202179325216536E-3</v>
      </c>
      <c r="T899">
        <f>(1/S899)*O899*(J899+E899^2)^2/J899^2</f>
        <v>645.61631730541706</v>
      </c>
      <c r="U899">
        <f>(J899+E899^2)^2/(4*(1/137)^2*(C899-E899)^2*(1-N899+2*N899*(J899+E899^2)/J899))</f>
        <v>645.61631730541694</v>
      </c>
      <c r="V899">
        <f>AA899*U899*F899</f>
        <v>4367085.4556212258</v>
      </c>
      <c r="W899">
        <f>AA899*U899*G899</f>
        <v>73264.539687818717</v>
      </c>
      <c r="X899">
        <f>O899</f>
        <v>0.85338644080356607</v>
      </c>
      <c r="Y899">
        <f>V899/(0.1973269^2*10000000)</f>
        <v>11.215511989217166</v>
      </c>
      <c r="Z899">
        <f>W899/(0.1973269^2*10000000)</f>
        <v>0.18815737214290887</v>
      </c>
      <c r="AA899">
        <v>1</v>
      </c>
      <c r="AB899">
        <f>SQRT(J899+E899^2)</f>
        <v>0.59030319416312704</v>
      </c>
    </row>
    <row r="900" spans="1:28" x14ac:dyDescent="0.2">
      <c r="A900">
        <v>6</v>
      </c>
      <c r="B900">
        <v>12</v>
      </c>
      <c r="C900">
        <v>1.2043999999999999</v>
      </c>
      <c r="D900">
        <v>28.01</v>
      </c>
      <c r="E900">
        <v>0.31399999999999995</v>
      </c>
      <c r="F900">
        <v>6627.2450680000002</v>
      </c>
      <c r="G900">
        <v>112.61</v>
      </c>
      <c r="H900">
        <v>13</v>
      </c>
      <c r="J900" s="7">
        <f>4*C900*(C900-E900)*N900</f>
        <v>0.25122924806495439</v>
      </c>
      <c r="K900" s="8">
        <f>MP^2+2*MP*E900-J900</f>
        <v>1.2183601347196524</v>
      </c>
      <c r="L900" s="9">
        <f>SQRT(K900)</f>
        <v>1.1037935199663262</v>
      </c>
      <c r="M900" s="9">
        <f>PI()*D900/180</f>
        <v>0.48886672348361171</v>
      </c>
      <c r="N900" s="9">
        <f>(SIN(M900/2))^2</f>
        <v>5.8567179416934442E-2</v>
      </c>
      <c r="O900" s="9">
        <f>1/(1+2*(1+E900^2/J900)*(TAN(M900/2))^2)</f>
        <v>0.8523324859472553</v>
      </c>
      <c r="P900" s="10">
        <f>(1/137)*(C900-E900)*(K900-MP^2)/((4*PI()^2*J900*MP*C900)*(1-O900))</f>
        <v>1.3273151972177234E-3</v>
      </c>
      <c r="Q900" s="10">
        <f>F900/P900</f>
        <v>4992970.08117727</v>
      </c>
      <c r="R900" s="11">
        <f>G900/P900</f>
        <v>84840.435968826059</v>
      </c>
      <c r="S900">
        <f>4*(1/137)^2*(1-N900)*(C900-E900)^2/J900^2</f>
        <v>2.5202179325216532E-3</v>
      </c>
      <c r="T900">
        <f>(1/S900)*O900*(J900+E900^2)^2/J900^2</f>
        <v>655.74177002921579</v>
      </c>
      <c r="U900">
        <f>(J900+E900^2)^2/(4*(1/137)^2*(C900-E900)^2*(1-N900+2*N900*(J900+E900^2)/J900))</f>
        <v>655.74177002921567</v>
      </c>
      <c r="V900">
        <f>AA900*U900*F900</f>
        <v>4345761.4113077102</v>
      </c>
      <c r="W900">
        <f>AA900*U900*G900</f>
        <v>73843.08072298998</v>
      </c>
      <c r="X900">
        <f>O900</f>
        <v>0.8523324859472553</v>
      </c>
      <c r="Y900">
        <f>V900/(0.1973269^2*10000000)</f>
        <v>11.160747758682362</v>
      </c>
      <c r="Z900">
        <f>W900/(0.1973269^2*10000000)</f>
        <v>0.18964317634393851</v>
      </c>
      <c r="AA900">
        <v>1</v>
      </c>
      <c r="AB900">
        <f>SQRT(J900+E900^2)</f>
        <v>0.59146026752855885</v>
      </c>
    </row>
    <row r="901" spans="1:28" x14ac:dyDescent="0.2">
      <c r="A901">
        <v>6</v>
      </c>
      <c r="B901">
        <v>12</v>
      </c>
      <c r="C901">
        <v>1.2043999999999999</v>
      </c>
      <c r="D901">
        <v>28.01</v>
      </c>
      <c r="E901">
        <v>0.58599999999999997</v>
      </c>
      <c r="F901">
        <v>5419.638457</v>
      </c>
      <c r="G901">
        <v>67.754999999999995</v>
      </c>
      <c r="H901">
        <v>13</v>
      </c>
      <c r="J901" s="7">
        <f>4*C901*(C901-E901)*N901</f>
        <v>0.17448356581690003</v>
      </c>
      <c r="K901" s="8">
        <f>MP^2+2*MP*E901-J901</f>
        <v>1.8055258329267467</v>
      </c>
      <c r="L901" s="9">
        <f>SQRT(K901)</f>
        <v>1.3436985647557813</v>
      </c>
      <c r="M901" s="9">
        <f>PI()*D901/180</f>
        <v>0.48886672348361171</v>
      </c>
      <c r="N901" s="9">
        <f>(SIN(M901/2))^2</f>
        <v>5.8567179416934442E-2</v>
      </c>
      <c r="O901" s="9">
        <f>1/(1+2*(1+E901^2/J901)*(TAN(M901/2))^2)</f>
        <v>0.73030472964781168</v>
      </c>
      <c r="P901" s="10">
        <f>(1/137)*(C901-E901)*(K901-MP^2)/((4*PI()^2*J901*MP*C901)*(1-O901))</f>
        <v>1.9892251287283351E-3</v>
      </c>
      <c r="Q901" s="10">
        <f>F901/P901</f>
        <v>2724497.2822481119</v>
      </c>
      <c r="R901" s="11">
        <f>G901/P901</f>
        <v>34061.001453020137</v>
      </c>
      <c r="S901">
        <f>4*(1/137)^2*(1-N901)*(C901-E901)^2/J901^2</f>
        <v>2.5202179325216527E-3</v>
      </c>
      <c r="T901">
        <f>(1/S901)*O901*(J901+E901^2)^2/J901^2</f>
        <v>2552.7865917072168</v>
      </c>
      <c r="U901">
        <f>(J901+E901^2)^2/(4*(1/137)^2*(C901-E901)^2*(1-N901+2*N901*(J901+E901^2)/J901))</f>
        <v>2552.7865917072172</v>
      </c>
      <c r="V901">
        <f>AA901*U901*F901</f>
        <v>13835180.384930391</v>
      </c>
      <c r="W901">
        <f>AA901*U901*G901</f>
        <v>172964.0555211225</v>
      </c>
      <c r="X901">
        <f>O901</f>
        <v>0.73030472964781168</v>
      </c>
      <c r="Y901">
        <f>V901/(0.1973269^2*10000000)</f>
        <v>35.531393433219627</v>
      </c>
      <c r="Z901">
        <f>W901/(0.1973269^2*10000000)</f>
        <v>0.44420482679215662</v>
      </c>
      <c r="AA901">
        <v>1</v>
      </c>
      <c r="AB901">
        <f>SQRT(J901+E901^2)</f>
        <v>0.71963849661958745</v>
      </c>
    </row>
    <row r="902" spans="1:28" x14ac:dyDescent="0.2">
      <c r="A902">
        <v>6</v>
      </c>
      <c r="B902">
        <v>12</v>
      </c>
      <c r="C902">
        <v>1.2043999999999999</v>
      </c>
      <c r="D902">
        <v>28.01</v>
      </c>
      <c r="E902">
        <v>0.59</v>
      </c>
      <c r="F902">
        <v>5420.2926649999999</v>
      </c>
      <c r="G902">
        <v>67.828999999999994</v>
      </c>
      <c r="H902">
        <v>13</v>
      </c>
      <c r="J902" s="7">
        <f>4*C902*(C902-E902)*N902</f>
        <v>0.17335495284266392</v>
      </c>
      <c r="K902" s="8">
        <f>MP^2+2*MP*E902-J902</f>
        <v>1.8141606226062628</v>
      </c>
      <c r="L902" s="9">
        <f>SQRT(K902)</f>
        <v>1.3469078003361117</v>
      </c>
      <c r="M902" s="9">
        <f>PI()*D902/180</f>
        <v>0.48886672348361171</v>
      </c>
      <c r="N902" s="9">
        <f>(SIN(M902/2))^2</f>
        <v>5.8567179416934442E-2</v>
      </c>
      <c r="O902" s="9">
        <f>1/(1+2*(1+E902^2/J902)*(TAN(M902/2))^2)</f>
        <v>0.72766338510529693</v>
      </c>
      <c r="P902" s="10">
        <f>(1/137)*(C902-E902)*(K902-MP^2)/((4*PI()^2*J902*MP*C902)*(1-O902))</f>
        <v>1.9883177150237111E-3</v>
      </c>
      <c r="Q902" s="10">
        <f>F902/P902</f>
        <v>2726069.6940153558</v>
      </c>
      <c r="R902" s="11">
        <f>G902/P902</f>
        <v>34113.763352549075</v>
      </c>
      <c r="S902">
        <f>4*(1/137)^2*(1-N902)*(C902-E902)^2/J902^2</f>
        <v>2.5202179325216532E-3</v>
      </c>
      <c r="T902">
        <f>(1/S902)*O902*(J902+E902^2)^2/J902^2</f>
        <v>2612.4832233194388</v>
      </c>
      <c r="U902">
        <f>(J902+E902^2)^2/(4*(1/137)^2*(C902-E902)^2*(1-N902+2*N902*(J902+E902^2)/J902))</f>
        <v>2612.4832233194388</v>
      </c>
      <c r="V902">
        <f>AA902*U902*F902</f>
        <v>14160423.65279391</v>
      </c>
      <c r="W902">
        <f>AA902*U902*G902</f>
        <v>177202.12455453421</v>
      </c>
      <c r="X902">
        <f>O902</f>
        <v>0.72766338510529693</v>
      </c>
      <c r="Y902">
        <f>V902/(0.1973269^2*10000000)</f>
        <v>36.366680447225761</v>
      </c>
      <c r="Z902">
        <f>W902/(0.1973269^2*10000000)</f>
        <v>0.45508899989533613</v>
      </c>
      <c r="AA902">
        <v>1</v>
      </c>
      <c r="AB902">
        <f>SQRT(J902+E902^2)</f>
        <v>0.72211837869054674</v>
      </c>
    </row>
    <row r="903" spans="1:28" x14ac:dyDescent="0.2">
      <c r="A903">
        <v>6</v>
      </c>
      <c r="B903">
        <v>12</v>
      </c>
      <c r="C903">
        <v>1.2043999999999999</v>
      </c>
      <c r="D903">
        <v>28.01</v>
      </c>
      <c r="E903">
        <v>0.59399999999999986</v>
      </c>
      <c r="F903">
        <v>5186.4324640000004</v>
      </c>
      <c r="G903">
        <v>65.304000000000002</v>
      </c>
      <c r="H903">
        <v>13</v>
      </c>
      <c r="J903" s="7">
        <f>4*C903*(C903-E903)*N903</f>
        <v>0.17222633986842786</v>
      </c>
      <c r="K903" s="8">
        <f>MP^2+2*MP*E903-J903</f>
        <v>1.8227954122857786</v>
      </c>
      <c r="L903" s="9">
        <f>SQRT(K903)</f>
        <v>1.35010940752436</v>
      </c>
      <c r="M903" s="9">
        <f>PI()*D903/180</f>
        <v>0.48886672348361171</v>
      </c>
      <c r="N903" s="9">
        <f>(SIN(M903/2))^2</f>
        <v>5.8567179416934442E-2</v>
      </c>
      <c r="O903" s="9">
        <f>1/(1+2*(1+E903^2/J903)*(TAN(M903/2))^2)</f>
        <v>0.72499468379030263</v>
      </c>
      <c r="P903" s="10">
        <f>(1/137)*(C903-E903)*(K903-MP^2)/((4*PI()^2*J903*MP*C903)*(1-O903))</f>
        <v>1.987230030087799E-3</v>
      </c>
      <c r="Q903" s="10">
        <f>F903/P903</f>
        <v>2609880.2783142603</v>
      </c>
      <c r="R903" s="11">
        <f>G903/P903</f>
        <v>32861.822240636517</v>
      </c>
      <c r="S903">
        <f>4*(1/137)^2*(1-N903)*(C903-E903)^2/J903^2</f>
        <v>2.5202179325216532E-3</v>
      </c>
      <c r="T903">
        <f>(1/S903)*O903*(J903+E903^2)^2/J903^2</f>
        <v>2673.7409003696439</v>
      </c>
      <c r="U903">
        <f>(J903+E903^2)^2/(4*(1/137)^2*(C903-E903)^2*(1-N903+2*N903*(J903+E903^2)/J903))</f>
        <v>2673.7409003696444</v>
      </c>
      <c r="V903">
        <f>AA903*U903*F903</f>
        <v>13867176.606001714</v>
      </c>
      <c r="W903">
        <f>AA903*U903*G903</f>
        <v>174605.97575773927</v>
      </c>
      <c r="X903">
        <f>O903</f>
        <v>0.72499468379030263</v>
      </c>
      <c r="Y903">
        <f>V903/(0.1973269^2*10000000)</f>
        <v>35.613565857982501</v>
      </c>
      <c r="Z903">
        <f>W903/(0.1973269^2*10000000)</f>
        <v>0.44842159247861929</v>
      </c>
      <c r="AA903">
        <v>1</v>
      </c>
      <c r="AB903">
        <f>SQRT(J903+E903^2)</f>
        <v>0.72461185462868849</v>
      </c>
    </row>
    <row r="904" spans="1:28" x14ac:dyDescent="0.2">
      <c r="A904">
        <v>6</v>
      </c>
      <c r="B904">
        <v>12</v>
      </c>
      <c r="C904">
        <v>1.2043999999999999</v>
      </c>
      <c r="D904">
        <v>28.01</v>
      </c>
      <c r="E904">
        <v>0.59799999999999986</v>
      </c>
      <c r="F904">
        <v>5187.2143880000003</v>
      </c>
      <c r="G904">
        <v>65.671000000000006</v>
      </c>
      <c r="H904">
        <v>13</v>
      </c>
      <c r="J904" s="7">
        <f>4*C904*(C904-E904)*N904</f>
        <v>0.17109772689419178</v>
      </c>
      <c r="K904" s="8">
        <f>MP^2+2*MP*E904-J904</f>
        <v>1.8314302019652946</v>
      </c>
      <c r="L904" s="9">
        <f>SQRT(K904)</f>
        <v>1.3533034404616338</v>
      </c>
      <c r="M904" s="9">
        <f>PI()*D904/180</f>
        <v>0.48886672348361171</v>
      </c>
      <c r="N904" s="9">
        <f>(SIN(M904/2))^2</f>
        <v>5.8567179416934442E-2</v>
      </c>
      <c r="O904" s="9">
        <f>1/(1+2*(1+E904^2/J904)*(TAN(M904/2))^2)</f>
        <v>0.72229852475135248</v>
      </c>
      <c r="P904" s="10">
        <f>(1/137)*(C904-E904)*(K904-MP^2)/((4*PI()^2*J904*MP*C904)*(1-O904))</f>
        <v>1.985966870622019E-3</v>
      </c>
      <c r="Q904" s="10">
        <f>F904/P904</f>
        <v>2611933.9978593541</v>
      </c>
      <c r="R904" s="11">
        <f>G904/P904</f>
        <v>33067.520395962791</v>
      </c>
      <c r="S904">
        <f>4*(1/137)^2*(1-N904)*(C904-E904)^2/J904^2</f>
        <v>2.5202179325216523E-3</v>
      </c>
      <c r="T904">
        <f>(1/S904)*O904*(J904+E904^2)^2/J904^2</f>
        <v>2736.6018025597782</v>
      </c>
      <c r="U904">
        <f>(J904+E904^2)^2/(4*(1/137)^2*(C904-E904)^2*(1-N904+2*N904*(J904+E904^2)/J904))</f>
        <v>2736.6018025597773</v>
      </c>
      <c r="V904">
        <f>AA904*U904*F904</f>
        <v>14195340.244464813</v>
      </c>
      <c r="W904">
        <f>AA904*U904*G904</f>
        <v>179715.37697590314</v>
      </c>
      <c r="X904">
        <f>O904</f>
        <v>0.72229852475135248</v>
      </c>
      <c r="Y904">
        <f>V904/(0.1973269^2*10000000)</f>
        <v>36.456352943101365</v>
      </c>
      <c r="Z904">
        <f>W904/(0.1973269^2*10000000)</f>
        <v>0.46154351354070344</v>
      </c>
      <c r="AA904">
        <v>1</v>
      </c>
      <c r="AB904">
        <f>SQRT(J904+E904^2)</f>
        <v>0.72711878458350365</v>
      </c>
    </row>
    <row r="905" spans="1:28" x14ac:dyDescent="0.2">
      <c r="A905">
        <v>6</v>
      </c>
      <c r="B905">
        <v>12</v>
      </c>
      <c r="C905">
        <v>1.2043999999999999</v>
      </c>
      <c r="D905">
        <v>28.01</v>
      </c>
      <c r="E905">
        <v>0.60199999999999987</v>
      </c>
      <c r="F905">
        <v>5209.5032259999998</v>
      </c>
      <c r="G905">
        <v>66.421999999999997</v>
      </c>
      <c r="H905">
        <v>13</v>
      </c>
      <c r="J905" s="7">
        <f>4*C905*(C905-E905)*N905</f>
        <v>0.1699691139199557</v>
      </c>
      <c r="K905" s="8">
        <f>MP^2+2*MP*E905-J905</f>
        <v>1.8400649916448111</v>
      </c>
      <c r="L905" s="9">
        <f>SQRT(K905)</f>
        <v>1.3564899526516261</v>
      </c>
      <c r="M905" s="9">
        <f>PI()*D905/180</f>
        <v>0.48886672348361171</v>
      </c>
      <c r="N905" s="9">
        <f>(SIN(M905/2))^2</f>
        <v>5.8567179416934442E-2</v>
      </c>
      <c r="O905" s="9">
        <f>1/(1+2*(1+E905^2/J905)*(TAN(M905/2))^2)</f>
        <v>0.71957480865521062</v>
      </c>
      <c r="P905" s="10">
        <f>(1/137)*(C905-E905)*(K905-MP^2)/((4*PI()^2*J905*MP*C905)*(1-O905))</f>
        <v>1.9845329660251607E-3</v>
      </c>
      <c r="Q905" s="10">
        <f>F905/P905</f>
        <v>2625052.501110204</v>
      </c>
      <c r="R905" s="11">
        <f>G905/P905</f>
        <v>33469.839572903256</v>
      </c>
      <c r="S905">
        <f>4*(1/137)^2*(1-N905)*(C905-E905)^2/J905^2</f>
        <v>2.5202179325216523E-3</v>
      </c>
      <c r="T905">
        <f>(1/S905)*O905*(J905+E905^2)^2/J905^2</f>
        <v>2801.1093401060907</v>
      </c>
      <c r="U905">
        <f>(J905+E905^2)^2/(4*(1/137)^2*(C905-E905)^2*(1-N905+2*N905*(J905+E905^2)/J905))</f>
        <v>2801.1093401060903</v>
      </c>
      <c r="V905">
        <f>AA905*U905*F905</f>
        <v>14592388.143661408</v>
      </c>
      <c r="W905">
        <f>AA905*U905*G905</f>
        <v>186055.28458852673</v>
      </c>
      <c r="X905">
        <f>O905</f>
        <v>0.71957480865521062</v>
      </c>
      <c r="Y905">
        <f>V905/(0.1973269^2*10000000)</f>
        <v>37.476048004941973</v>
      </c>
      <c r="Z905">
        <f>W905/(0.1973269^2*10000000)</f>
        <v>0.47782561073401203</v>
      </c>
      <c r="AA905">
        <v>1</v>
      </c>
      <c r="AB905">
        <f>SQRT(J905+E905^2)</f>
        <v>0.72963902987707252</v>
      </c>
    </row>
    <row r="906" spans="1:28" x14ac:dyDescent="0.2">
      <c r="A906">
        <v>6</v>
      </c>
      <c r="B906">
        <v>12</v>
      </c>
      <c r="C906">
        <v>1.2043999999999999</v>
      </c>
      <c r="D906">
        <v>28.01</v>
      </c>
      <c r="E906">
        <v>0.60599999999999987</v>
      </c>
      <c r="F906">
        <v>4961.438776</v>
      </c>
      <c r="G906">
        <v>63.354999999999997</v>
      </c>
      <c r="H906">
        <v>13</v>
      </c>
      <c r="J906" s="7">
        <f>4*C906*(C906-E906)*N906</f>
        <v>0.16884050094571956</v>
      </c>
      <c r="K906" s="8">
        <f>MP^2+2*MP*E906-J906</f>
        <v>1.8486997813243273</v>
      </c>
      <c r="L906" s="9">
        <f>SQRT(K906)</f>
        <v>1.3596689969710742</v>
      </c>
      <c r="M906" s="9">
        <f>PI()*D906/180</f>
        <v>0.48886672348361171</v>
      </c>
      <c r="N906" s="9">
        <f>(SIN(M906/2))^2</f>
        <v>5.8567179416934442E-2</v>
      </c>
      <c r="O906" s="9">
        <f>1/(1+2*(1+E906^2/J906)*(TAN(M906/2))^2)</f>
        <v>0.71682343782688696</v>
      </c>
      <c r="P906" s="10">
        <f>(1/137)*(C906-E906)*(K906-MP^2)/((4*PI()^2*J906*MP*C906)*(1-O906))</f>
        <v>1.9829329778548203E-3</v>
      </c>
      <c r="Q906" s="10">
        <f>F906/P906</f>
        <v>2502070.8371935957</v>
      </c>
      <c r="R906" s="11">
        <f>G906/P906</f>
        <v>31950.146932620388</v>
      </c>
      <c r="S906">
        <f>4*(1/137)^2*(1-N906)*(C906-E906)^2/J906^2</f>
        <v>2.5202179325216536E-3</v>
      </c>
      <c r="T906">
        <f>(1/S906)*O906*(J906+E906^2)^2/J906^2</f>
        <v>2867.3081945050762</v>
      </c>
      <c r="U906">
        <f>(J906+E906^2)^2/(4*(1/137)^2*(C906-E906)^2*(1-N906+2*N906*(J906+E906^2)/J906))</f>
        <v>2867.3081945050767</v>
      </c>
      <c r="V906">
        <f>AA906*U906*F906</f>
        <v>14225974.058960037</v>
      </c>
      <c r="W906">
        <f>AA906*U906*G906</f>
        <v>181658.31066286913</v>
      </c>
      <c r="X906">
        <f>O906</f>
        <v>0.71682343782688696</v>
      </c>
      <c r="Y906">
        <f>V906/(0.1973269^2*10000000)</f>
        <v>36.535026446800366</v>
      </c>
      <c r="Z906">
        <f>W906/(0.1973269^2*10000000)</f>
        <v>0.466533339428441</v>
      </c>
      <c r="AA906">
        <v>1</v>
      </c>
      <c r="AB906">
        <f>SQRT(J906+E906^2)</f>
        <v>0.73217245300934353</v>
      </c>
    </row>
    <row r="907" spans="1:28" x14ac:dyDescent="0.2">
      <c r="A907">
        <v>6</v>
      </c>
      <c r="B907">
        <v>12</v>
      </c>
      <c r="C907">
        <v>1.2043999999999999</v>
      </c>
      <c r="D907">
        <v>28.01</v>
      </c>
      <c r="E907">
        <v>0.60999999999999988</v>
      </c>
      <c r="F907">
        <v>5005.9759100000001</v>
      </c>
      <c r="G907">
        <v>64.524000000000001</v>
      </c>
      <c r="H907">
        <v>13</v>
      </c>
      <c r="J907" s="7">
        <f>4*C907*(C907-E907)*N907</f>
        <v>0.16771188797148348</v>
      </c>
      <c r="K907" s="8">
        <f>MP^2+2*MP*E907-J907</f>
        <v>1.8573345710038434</v>
      </c>
      <c r="L907" s="9">
        <f>SQRT(K907)</f>
        <v>1.3628406256799961</v>
      </c>
      <c r="M907" s="9">
        <f>PI()*D907/180</f>
        <v>0.48886672348361171</v>
      </c>
      <c r="N907" s="9">
        <f>(SIN(M907/2))^2</f>
        <v>5.8567179416934442E-2</v>
      </c>
      <c r="O907" s="9">
        <f>1/(1+2*(1+E907^2/J907)*(TAN(M907/2))^2)</f>
        <v>0.7140443162899105</v>
      </c>
      <c r="P907" s="10">
        <f>(1/137)*(C907-E907)*(K907-MP^2)/((4*PI()^2*J907*MP*C907)*(1-O907))</f>
        <v>1.9811714993710613E-3</v>
      </c>
      <c r="Q907" s="10">
        <f>F907/P907</f>
        <v>2526775.6534904661</v>
      </c>
      <c r="R907" s="11">
        <f>G907/P907</f>
        <v>32568.60903787666</v>
      </c>
      <c r="S907">
        <f>4*(1/137)^2*(1-N907)*(C907-E907)^2/J907^2</f>
        <v>2.5202179325216536E-3</v>
      </c>
      <c r="T907">
        <f>(1/S907)*O907*(J907+E907^2)^2/J907^2</f>
        <v>2935.2443609108464</v>
      </c>
      <c r="U907">
        <f>(J907+E907^2)^2/(4*(1/137)^2*(C907-E907)^2*(1-N907+2*N907*(J907+E907^2)/J907))</f>
        <v>2935.2443609108464</v>
      </c>
      <c r="V907">
        <f>AA907*U907*F907</f>
        <v>14693762.560683044</v>
      </c>
      <c r="W907">
        <f>AA907*U907*G907</f>
        <v>189393.70714341145</v>
      </c>
      <c r="X907">
        <f>O907</f>
        <v>0.7140443162899105</v>
      </c>
      <c r="Y907">
        <f>V907/(0.1973269^2*10000000)</f>
        <v>37.736396926679369</v>
      </c>
      <c r="Z907">
        <f>W907/(0.1973269^2*10000000)</f>
        <v>0.48639931934811481</v>
      </c>
      <c r="AA907">
        <v>1</v>
      </c>
      <c r="AB907">
        <f>SQRT(J907+E907^2)</f>
        <v>0.73471891766272313</v>
      </c>
    </row>
    <row r="908" spans="1:28" x14ac:dyDescent="0.2">
      <c r="A908">
        <v>6</v>
      </c>
      <c r="B908">
        <v>12</v>
      </c>
      <c r="C908">
        <v>1.2043999999999999</v>
      </c>
      <c r="D908">
        <v>28.01</v>
      </c>
      <c r="E908">
        <v>0.61399999999999988</v>
      </c>
      <c r="F908">
        <v>4944.2087320000001</v>
      </c>
      <c r="G908">
        <v>63.927999999999997</v>
      </c>
      <c r="H908">
        <v>13</v>
      </c>
      <c r="J908" s="7">
        <f>4*C908*(C908-E908)*N908</f>
        <v>0.1665832749972474</v>
      </c>
      <c r="K908" s="8">
        <f>MP^2+2*MP*E908-J908</f>
        <v>1.8659693606833594</v>
      </c>
      <c r="L908" s="9">
        <f>SQRT(K908)</f>
        <v>1.3660048904317141</v>
      </c>
      <c r="M908" s="9">
        <f>PI()*D908/180</f>
        <v>0.48886672348361171</v>
      </c>
      <c r="N908" s="9">
        <f>(SIN(M908/2))^2</f>
        <v>5.8567179416934442E-2</v>
      </c>
      <c r="O908" s="9">
        <f>1/(1+2*(1+E908^2/J908)*(TAN(M908/2))^2)</f>
        <v>0.71123734980685882</v>
      </c>
      <c r="P908" s="10">
        <f>(1/137)*(C908-E908)*(K908-MP^2)/((4*PI()^2*J908*MP*C908)*(1-O908))</f>
        <v>1.9792530551589445E-3</v>
      </c>
      <c r="Q908" s="10">
        <f>F908/P908</f>
        <v>2498017.4814498159</v>
      </c>
      <c r="R908" s="11">
        <f>G908/P908</f>
        <v>32299.053339021491</v>
      </c>
      <c r="S908">
        <f>4*(1/137)^2*(1-N908)*(C908-E908)^2/J908^2</f>
        <v>2.5202179325216527E-3</v>
      </c>
      <c r="T908">
        <f>(1/S908)*O908*(J908+E908^2)^2/J908^2</f>
        <v>3004.9651921997888</v>
      </c>
      <c r="U908">
        <f>(J908+E908^2)^2/(4*(1/137)^2*(C908-E908)^2*(1-N908+2*N908*(J908+E908^2)/J908))</f>
        <v>3004.9651921997888</v>
      </c>
      <c r="V908">
        <f>AA908*U908*F908</f>
        <v>14857175.142630255</v>
      </c>
      <c r="W908">
        <f>AA908*U908*G908</f>
        <v>192101.4148069481</v>
      </c>
      <c r="X908">
        <f>O908</f>
        <v>0.71123734980685882</v>
      </c>
      <c r="Y908">
        <f>V908/(0.1973269^2*10000000)</f>
        <v>38.15607173969655</v>
      </c>
      <c r="Z908">
        <f>W908/(0.1973269^2*10000000)</f>
        <v>0.49335323130433745</v>
      </c>
      <c r="AA908">
        <v>1</v>
      </c>
      <c r="AB908">
        <f>SQRT(J908+E908^2)</f>
        <v>0.73727828870599954</v>
      </c>
    </row>
    <row r="909" spans="1:28" x14ac:dyDescent="0.2">
      <c r="A909">
        <v>6</v>
      </c>
      <c r="B909">
        <v>12</v>
      </c>
      <c r="C909">
        <v>1.2043999999999999</v>
      </c>
      <c r="D909">
        <v>28.01</v>
      </c>
      <c r="E909">
        <v>0.61799999999999988</v>
      </c>
      <c r="F909">
        <v>4791.2864769999996</v>
      </c>
      <c r="G909">
        <v>62.332999999999998</v>
      </c>
      <c r="H909">
        <v>13</v>
      </c>
      <c r="J909" s="7">
        <f>4*C909*(C909-E909)*N909</f>
        <v>0.16545466202301132</v>
      </c>
      <c r="K909" s="8">
        <f>MP^2+2*MP*E909-J909</f>
        <v>1.8746041503628754</v>
      </c>
      <c r="L909" s="9">
        <f>SQRT(K909)</f>
        <v>1.3691618422826701</v>
      </c>
      <c r="M909" s="9">
        <f>PI()*D909/180</f>
        <v>0.48886672348361171</v>
      </c>
      <c r="N909" s="9">
        <f>(SIN(M909/2))^2</f>
        <v>5.8567179416934442E-2</v>
      </c>
      <c r="O909" s="9">
        <f>1/(1+2*(1+E909^2/J909)*(TAN(M909/2))^2)</f>
        <v>0.70840244592013812</v>
      </c>
      <c r="P909" s="10">
        <f>(1/137)*(C909-E909)*(K909-MP^2)/((4*PI()^2*J909*MP*C909)*(1-O909))</f>
        <v>1.9771821008266756E-3</v>
      </c>
      <c r="Q909" s="10">
        <f>F909/P909</f>
        <v>2423290.4369287607</v>
      </c>
      <c r="R909" s="11">
        <f>G909/P909</f>
        <v>31526.180605184556</v>
      </c>
      <c r="S909">
        <f>4*(1/137)^2*(1-N909)*(C909-E909)^2/J909^2</f>
        <v>2.5202179325216523E-3</v>
      </c>
      <c r="T909">
        <f>(1/S909)*O909*(J909+E909^2)^2/J909^2</f>
        <v>3076.5194448025818</v>
      </c>
      <c r="U909">
        <f>(J909+E909^2)^2/(4*(1/137)^2*(C909-E909)^2*(1-N909+2*N909*(J909+E909^2)/J909))</f>
        <v>3076.5194448025813</v>
      </c>
      <c r="V909">
        <f>AA909*U909*F909</f>
        <v>14740486.012110155</v>
      </c>
      <c r="W909">
        <f>AA909*U909*G909</f>
        <v>191768.68655287928</v>
      </c>
      <c r="X909">
        <f>O909</f>
        <v>0.70840244592013812</v>
      </c>
      <c r="Y909">
        <f>V909/(0.1973269^2*10000000)</f>
        <v>37.856391700077694</v>
      </c>
      <c r="Z909">
        <f>W909/(0.1973269^2*10000000)</f>
        <v>0.49249872141196593</v>
      </c>
      <c r="AA909">
        <v>1</v>
      </c>
      <c r="AB909">
        <f>SQRT(J909+E909^2)</f>
        <v>0.73985043219762414</v>
      </c>
    </row>
    <row r="910" spans="1:28" x14ac:dyDescent="0.2">
      <c r="A910">
        <v>6</v>
      </c>
      <c r="B910">
        <v>12</v>
      </c>
      <c r="C910">
        <v>1.2043999999999999</v>
      </c>
      <c r="D910">
        <v>28.01</v>
      </c>
      <c r="E910">
        <v>0.62199999999999989</v>
      </c>
      <c r="F910">
        <v>4700.0447459999996</v>
      </c>
      <c r="G910">
        <v>62.173000000000002</v>
      </c>
      <c r="H910">
        <v>13</v>
      </c>
      <c r="J910" s="7">
        <f>4*C910*(C910-E910)*N910</f>
        <v>0.16432604904877521</v>
      </c>
      <c r="K910" s="8">
        <f>MP^2+2*MP*E910-J910</f>
        <v>1.8832389400423915</v>
      </c>
      <c r="L910" s="9">
        <f>SQRT(K910)</f>
        <v>1.3723115317020371</v>
      </c>
      <c r="M910" s="9">
        <f>PI()*D910/180</f>
        <v>0.48886672348361171</v>
      </c>
      <c r="N910" s="9">
        <f>(SIN(M910/2))^2</f>
        <v>5.8567179416934442E-2</v>
      </c>
      <c r="O910" s="9">
        <f>1/(1+2*(1+E910^2/J910)*(TAN(M910/2))^2)</f>
        <v>0.70553951399300097</v>
      </c>
      <c r="P910" s="10">
        <f>(1/137)*(C910-E910)*(K910-MP^2)/((4*PI()^2*J910*MP*C910)*(1-O910))</f>
        <v>1.9749630227761422E-3</v>
      </c>
      <c r="Q910" s="10">
        <f>F910/P910</f>
        <v>2379814.0480591366</v>
      </c>
      <c r="R910" s="11">
        <f>G910/P910</f>
        <v>31480.589399899451</v>
      </c>
      <c r="S910">
        <f>4*(1/137)^2*(1-N910)*(C910-E910)^2/J910^2</f>
        <v>2.5202179325216527E-3</v>
      </c>
      <c r="T910">
        <f>(1/S910)*O910*(J910+E910^2)^2/J910^2</f>
        <v>3149.9573263879024</v>
      </c>
      <c r="U910">
        <f>(J910+E910^2)^2/(4*(1/137)^2*(C910-E910)^2*(1-N910+2*N910*(J910+E910^2)/J910))</f>
        <v>3149.9573263879029</v>
      </c>
      <c r="V910">
        <f>AA910*U910*F910</f>
        <v>14804940.382013669</v>
      </c>
      <c r="W910">
        <f>AA910*U910*G910</f>
        <v>195842.29685351509</v>
      </c>
      <c r="X910">
        <f>O910</f>
        <v>0.70553951399300097</v>
      </c>
      <c r="Y910">
        <f>V910/(0.1973269^2*10000000)</f>
        <v>38.021922868578145</v>
      </c>
      <c r="Z910">
        <f>W910/(0.1973269^2*10000000)</f>
        <v>0.50296053298640431</v>
      </c>
      <c r="AA910">
        <v>1</v>
      </c>
      <c r="AB910">
        <f>SQRT(J910+E910^2)</f>
        <v>0.74243521538836976</v>
      </c>
    </row>
    <row r="911" spans="1:28" x14ac:dyDescent="0.2">
      <c r="A911">
        <v>6</v>
      </c>
      <c r="B911">
        <v>12</v>
      </c>
      <c r="C911">
        <v>1.2043999999999999</v>
      </c>
      <c r="D911">
        <v>28.01</v>
      </c>
      <c r="E911">
        <v>0.62599999999999989</v>
      </c>
      <c r="F911">
        <v>4570.5429889999996</v>
      </c>
      <c r="G911">
        <v>60.753999999999998</v>
      </c>
      <c r="H911">
        <v>13</v>
      </c>
      <c r="J911" s="7">
        <f>4*C911*(C911-E911)*N911</f>
        <v>0.1631974360745391</v>
      </c>
      <c r="K911" s="8">
        <f>MP^2+2*MP*E911-J911</f>
        <v>1.8918737297219075</v>
      </c>
      <c r="L911" s="9">
        <f>SQRT(K911)</f>
        <v>1.3754540085811331</v>
      </c>
      <c r="M911" s="9">
        <f>PI()*D911/180</f>
        <v>0.48886672348361171</v>
      </c>
      <c r="N911" s="9">
        <f>(SIN(M911/2))^2</f>
        <v>5.8567179416934442E-2</v>
      </c>
      <c r="O911" s="9">
        <f>1/(1+2*(1+E911^2/J911)*(TAN(M911/2))^2)</f>
        <v>0.70264846525079361</v>
      </c>
      <c r="P911" s="10">
        <f>(1/137)*(C911-E911)*(K911-MP^2)/((4*PI()^2*J911*MP*C911)*(1-O911))</f>
        <v>1.9726001380426829E-3</v>
      </c>
      <c r="Q911" s="10">
        <f>F911/P911</f>
        <v>2317014.4322990524</v>
      </c>
      <c r="R911" s="11">
        <f>G911/P911</f>
        <v>30798.94339877888</v>
      </c>
      <c r="S911">
        <f>4*(1/137)^2*(1-N911)*(C911-E911)^2/J911^2</f>
        <v>2.5202179325216536E-3</v>
      </c>
      <c r="T911">
        <f>(1/S911)*O911*(J911+E911^2)^2/J911^2</f>
        <v>3225.3305454869978</v>
      </c>
      <c r="U911">
        <f>(J911+E911^2)^2/(4*(1/137)^2*(C911-E911)^2*(1-N911+2*N911*(J911+E911^2)/J911))</f>
        <v>3225.3305454869974</v>
      </c>
      <c r="V911">
        <f>AA911*U911*F911</f>
        <v>14741511.91188314</v>
      </c>
      <c r="W911">
        <f>AA911*U911*G911</f>
        <v>195951.73196051703</v>
      </c>
      <c r="X911">
        <f>O911</f>
        <v>0.70264846525079361</v>
      </c>
      <c r="Y911">
        <f>V911/(0.1973269^2*10000000)</f>
        <v>37.859026407211452</v>
      </c>
      <c r="Z911">
        <f>W911/(0.1973269^2*10000000)</f>
        <v>0.50324158330408053</v>
      </c>
      <c r="AA911">
        <v>1</v>
      </c>
      <c r="AB911">
        <f>SQRT(J911+E911^2)</f>
        <v>0.7450325067233905</v>
      </c>
    </row>
    <row r="912" spans="1:28" x14ac:dyDescent="0.2">
      <c r="A912">
        <v>6</v>
      </c>
      <c r="B912">
        <v>12</v>
      </c>
      <c r="C912">
        <v>1.2043999999999999</v>
      </c>
      <c r="D912">
        <v>28.01</v>
      </c>
      <c r="E912">
        <v>0.62999999999999989</v>
      </c>
      <c r="F912">
        <v>4578.0283740000004</v>
      </c>
      <c r="G912">
        <v>61.493000000000002</v>
      </c>
      <c r="H912">
        <v>13</v>
      </c>
      <c r="J912" s="7">
        <f>4*C912*(C912-E912)*N912</f>
        <v>0.16206882310030302</v>
      </c>
      <c r="K912" s="8">
        <f>MP^2+2*MP*E912-J912</f>
        <v>1.9005085194014235</v>
      </c>
      <c r="L912" s="9">
        <f>SQRT(K912)</f>
        <v>1.3785893222426406</v>
      </c>
      <c r="M912" s="9">
        <f>PI()*D912/180</f>
        <v>0.48886672348361171</v>
      </c>
      <c r="N912" s="9">
        <f>(SIN(M912/2))^2</f>
        <v>5.8567179416934442E-2</v>
      </c>
      <c r="O912" s="9">
        <f>1/(1+2*(1+E912^2/J912)*(TAN(M912/2))^2)</f>
        <v>0.69972921282242084</v>
      </c>
      <c r="P912" s="10">
        <f>(1/137)*(C912-E912)*(K912-MP^2)/((4*PI()^2*J912*MP*C912)*(1-O912))</f>
        <v>1.970097694200978E-3</v>
      </c>
      <c r="Q912" s="10">
        <f>F912/P912</f>
        <v>2323757.0337123475</v>
      </c>
      <c r="R912" s="11">
        <f>G912/P912</f>
        <v>31213.172920818026</v>
      </c>
      <c r="S912">
        <f>4*(1/137)^2*(1-N912)*(C912-E912)^2/J912^2</f>
        <v>2.5202179325216527E-3</v>
      </c>
      <c r="T912">
        <f>(1/S912)*O912*(J912+E912^2)^2/J912^2</f>
        <v>3302.6923631530867</v>
      </c>
      <c r="U912">
        <f>(J912+E912^2)^2/(4*(1/137)^2*(C912-E912)^2*(1-N912+2*N912*(J912+E912^2)/J912))</f>
        <v>3302.6923631530867</v>
      </c>
      <c r="V912">
        <f>AA912*U912*F912</f>
        <v>15119819.349107945</v>
      </c>
      <c r="W912">
        <f>AA912*U912*G912</f>
        <v>203092.46148737276</v>
      </c>
      <c r="X912">
        <f>O912</f>
        <v>0.69972921282242084</v>
      </c>
      <c r="Y912">
        <f>V912/(0.1973269^2*10000000)</f>
        <v>38.830592372870179</v>
      </c>
      <c r="Z912">
        <f>W912/(0.1973269^2*10000000)</f>
        <v>0.52158034457496905</v>
      </c>
      <c r="AA912">
        <v>1</v>
      </c>
      <c r="AB912">
        <f>SQRT(J912+E912^2)</f>
        <v>0.74764217584370063</v>
      </c>
    </row>
    <row r="913" spans="1:28" x14ac:dyDescent="0.2">
      <c r="A913">
        <v>6</v>
      </c>
      <c r="B913">
        <v>12</v>
      </c>
      <c r="C913">
        <v>1.2043999999999999</v>
      </c>
      <c r="D913">
        <v>28.01</v>
      </c>
      <c r="E913">
        <v>0.6339999999999999</v>
      </c>
      <c r="F913">
        <v>4398.7306619999999</v>
      </c>
      <c r="G913">
        <v>59.582000000000001</v>
      </c>
      <c r="H913">
        <v>13</v>
      </c>
      <c r="J913" s="7">
        <f>4*C913*(C913-E913)*N913</f>
        <v>0.16094021012606693</v>
      </c>
      <c r="K913" s="8">
        <f>MP^2+2*MP*E913-J913</f>
        <v>1.9091433090809398</v>
      </c>
      <c r="L913" s="9">
        <f>SQRT(K913)</f>
        <v>1.3817175214496413</v>
      </c>
      <c r="M913" s="9">
        <f>PI()*D913/180</f>
        <v>0.48886672348361171</v>
      </c>
      <c r="N913" s="9">
        <f>(SIN(M913/2))^2</f>
        <v>5.8567179416934442E-2</v>
      </c>
      <c r="O913" s="9">
        <f>1/(1+2*(1+E913^2/J913)*(TAN(M913/2))^2)</f>
        <v>0.69678167178202022</v>
      </c>
      <c r="P913" s="10">
        <f>(1/137)*(C913-E913)*(K913-MP^2)/((4*PI()^2*J913*MP*C913)*(1-O913))</f>
        <v>1.9674598693340474E-3</v>
      </c>
      <c r="Q913" s="10">
        <f>F913/P913</f>
        <v>2235740.982858724</v>
      </c>
      <c r="R913" s="11">
        <f>G913/P913</f>
        <v>30283.718071549545</v>
      </c>
      <c r="S913">
        <f>4*(1/137)^2*(1-N913)*(C913-E913)^2/J913^2</f>
        <v>2.5202179325216523E-3</v>
      </c>
      <c r="T913">
        <f>(1/S913)*O913*(J913+E913^2)^2/J913^2</f>
        <v>3382.0976467550176</v>
      </c>
      <c r="U913">
        <f>(J913+E913^2)^2/(4*(1/137)^2*(C913-E913)^2*(1-N913+2*N913*(J913+E913^2)/J913))</f>
        <v>3382.0976467550163</v>
      </c>
      <c r="V913">
        <f>AA913*U913*F913</f>
        <v>14876936.620659335</v>
      </c>
      <c r="W913">
        <f>AA913*U913*G913</f>
        <v>201512.14198895739</v>
      </c>
      <c r="X913">
        <f>O913</f>
        <v>0.69678167178202022</v>
      </c>
      <c r="Y913">
        <f>V913/(0.1973269^2*10000000)</f>
        <v>38.206823000694776</v>
      </c>
      <c r="Z913">
        <f>W913/(0.1973269^2*10000000)</f>
        <v>0.51752178138416705</v>
      </c>
      <c r="AA913">
        <v>1</v>
      </c>
      <c r="AB913">
        <f>SQRT(J913+E913^2)</f>
        <v>0.750264093587096</v>
      </c>
    </row>
    <row r="914" spans="1:28" x14ac:dyDescent="0.2">
      <c r="A914">
        <v>6</v>
      </c>
      <c r="B914">
        <v>12</v>
      </c>
      <c r="C914">
        <v>1.2043999999999999</v>
      </c>
      <c r="D914">
        <v>28.01</v>
      </c>
      <c r="E914">
        <v>0.6379999999999999</v>
      </c>
      <c r="F914">
        <v>4628.6822300000003</v>
      </c>
      <c r="G914">
        <v>62.665999999999997</v>
      </c>
      <c r="H914">
        <v>13</v>
      </c>
      <c r="J914" s="7">
        <f>4*C914*(C914-E914)*N914</f>
        <v>0.15981159715183083</v>
      </c>
      <c r="K914" s="8">
        <f>MP^2+2*MP*E914-J914</f>
        <v>1.9177780987604558</v>
      </c>
      <c r="L914" s="9">
        <f>SQRT(K914)</f>
        <v>1.3848386544144613</v>
      </c>
      <c r="M914" s="9">
        <f>PI()*D914/180</f>
        <v>0.48886672348361171</v>
      </c>
      <c r="N914" s="9">
        <f>(SIN(M914/2))^2</f>
        <v>5.8567179416934442E-2</v>
      </c>
      <c r="O914" s="9">
        <f>1/(1+2*(1+E914^2/J914)*(TAN(M914/2))^2)</f>
        <v>0.69380575919083176</v>
      </c>
      <c r="P914" s="10">
        <f>(1/137)*(C914-E914)*(K914-MP^2)/((4*PI()^2*J914*MP*C914)*(1-O914))</f>
        <v>1.964690772062344E-3</v>
      </c>
      <c r="Q914" s="10">
        <f>F914/P914</f>
        <v>2355934.2242653552</v>
      </c>
      <c r="R914" s="11">
        <f>G914/P914</f>
        <v>31896.113572223501</v>
      </c>
      <c r="S914">
        <f>4*(1/137)^2*(1-N914)*(C914-E914)^2/J914^2</f>
        <v>2.5202179325216527E-3</v>
      </c>
      <c r="T914">
        <f>(1/S914)*O914*(J914+E914^2)^2/J914^2</f>
        <v>3463.602926010079</v>
      </c>
      <c r="U914">
        <f>(J914+E914^2)^2/(4*(1/137)^2*(C914-E914)^2*(1-N914+2*N914*(J914+E914^2)/J914))</f>
        <v>3463.602926010079</v>
      </c>
      <c r="V914">
        <f>AA914*U914*F914</f>
        <v>16031917.315398859</v>
      </c>
      <c r="W914">
        <f>AA914*U914*G914</f>
        <v>217050.14096134761</v>
      </c>
      <c r="X914">
        <f>O914</f>
        <v>0.69380575919083176</v>
      </c>
      <c r="Y914">
        <f>V914/(0.1973269^2*10000000)</f>
        <v>41.173034667675502</v>
      </c>
      <c r="Z914">
        <f>W914/(0.1973269^2*10000000)</f>
        <v>0.55742633913422757</v>
      </c>
      <c r="AA914">
        <v>1</v>
      </c>
      <c r="AB914">
        <f>SQRT(J914+E914^2)</f>
        <v>0.75289813198853839</v>
      </c>
    </row>
    <row r="915" spans="1:28" x14ac:dyDescent="0.2">
      <c r="A915">
        <v>6</v>
      </c>
      <c r="B915">
        <v>12</v>
      </c>
      <c r="C915">
        <v>1.2043999999999999</v>
      </c>
      <c r="D915">
        <v>28.01</v>
      </c>
      <c r="E915">
        <v>0.6419999999999999</v>
      </c>
      <c r="F915">
        <v>4437.52531</v>
      </c>
      <c r="G915">
        <v>60.588999999999999</v>
      </c>
      <c r="H915">
        <v>13</v>
      </c>
      <c r="J915" s="7">
        <f>4*C915*(C915-E915)*N915</f>
        <v>0.15868298417759472</v>
      </c>
      <c r="K915" s="8">
        <f>MP^2+2*MP*E915-J915</f>
        <v>1.9264128884399718</v>
      </c>
      <c r="L915" s="9">
        <f>SQRT(K915)</f>
        <v>1.3879527688073439</v>
      </c>
      <c r="M915" s="9">
        <f>PI()*D915/180</f>
        <v>0.48886672348361171</v>
      </c>
      <c r="N915" s="9">
        <f>(SIN(M915/2))^2</f>
        <v>5.8567179416934442E-2</v>
      </c>
      <c r="O915" s="9">
        <f>1/(1+2*(1+E915^2/J915)*(TAN(M915/2))^2)</f>
        <v>0.69080139413925368</v>
      </c>
      <c r="P915" s="10">
        <f>(1/137)*(C915-E915)*(K915-MP^2)/((4*PI()^2*J915*MP*C915)*(1-O915))</f>
        <v>1.9617944416300778E-3</v>
      </c>
      <c r="Q915" s="10">
        <f>F915/P915</f>
        <v>2261972.6184527306</v>
      </c>
      <c r="R915" s="11">
        <f>G915/P915</f>
        <v>30884.479390030228</v>
      </c>
      <c r="S915">
        <f>4*(1/137)^2*(1-N915)*(C915-E915)^2/J915^2</f>
        <v>2.5202179325216536E-3</v>
      </c>
      <c r="T915">
        <f>(1/S915)*O915*(J915+E915^2)^2/J915^2</f>
        <v>3547.2664513669424</v>
      </c>
      <c r="U915">
        <f>(J915+E915^2)^2/(4*(1/137)^2*(C915-E915)^2*(1-N915+2*N915*(J915+E915^2)/J915))</f>
        <v>3547.2664513669433</v>
      </c>
      <c r="V915">
        <f>AA915*U915*F915</f>
        <v>15741084.659254694</v>
      </c>
      <c r="W915">
        <f>AA915*U915*G915</f>
        <v>214925.32702187172</v>
      </c>
      <c r="X915">
        <f>O915</f>
        <v>0.69080139413925368</v>
      </c>
      <c r="Y915">
        <f>V915/(0.1973269^2*10000000)</f>
        <v>40.42612069610616</v>
      </c>
      <c r="Z915">
        <f>W915/(0.1973269^2*10000000)</f>
        <v>0.55196940991788424</v>
      </c>
      <c r="AA915">
        <v>1</v>
      </c>
      <c r="AB915">
        <f>SQRT(J915+E915^2)</f>
        <v>0.75554416428002047</v>
      </c>
    </row>
    <row r="916" spans="1:28" x14ac:dyDescent="0.2">
      <c r="A916">
        <v>6</v>
      </c>
      <c r="B916">
        <v>12</v>
      </c>
      <c r="C916">
        <v>1.2043999999999999</v>
      </c>
      <c r="D916">
        <v>28.01</v>
      </c>
      <c r="E916">
        <v>0.64599999999999991</v>
      </c>
      <c r="F916">
        <v>4480.5563300000003</v>
      </c>
      <c r="G916">
        <v>61.652999999999999</v>
      </c>
      <c r="H916">
        <v>13</v>
      </c>
      <c r="J916" s="7">
        <f>4*C916*(C916-E916)*N916</f>
        <v>0.15755437120335863</v>
      </c>
      <c r="K916" s="8">
        <f>MP^2+2*MP*E916-J916</f>
        <v>1.9350476781194879</v>
      </c>
      <c r="L916" s="9">
        <f>SQRT(K916)</f>
        <v>1.3910599117649418</v>
      </c>
      <c r="M916" s="9">
        <f>PI()*D916/180</f>
        <v>0.48886672348361171</v>
      </c>
      <c r="N916" s="9">
        <f>(SIN(M916/2))^2</f>
        <v>5.8567179416934442E-2</v>
      </c>
      <c r="O916" s="9">
        <f>1/(1+2*(1+E916^2/J916)*(TAN(M916/2))^2)</f>
        <v>0.68776849778907201</v>
      </c>
      <c r="P916" s="10">
        <f>(1/137)*(C916-E916)*(K916-MP^2)/((4*PI()^2*J916*MP*C916)*(1-O916))</f>
        <v>1.9587748480459034E-3</v>
      </c>
      <c r="Q916" s="10">
        <f>F916/P916</f>
        <v>2287427.9473569184</v>
      </c>
      <c r="R916" s="11">
        <f>G916/P916</f>
        <v>31475.28673931348</v>
      </c>
      <c r="S916">
        <f>4*(1/137)^2*(1-N916)*(C916-E916)^2/J916^2</f>
        <v>2.5202179325216536E-3</v>
      </c>
      <c r="T916">
        <f>(1/S916)*O916*(J916+E916^2)^2/J916^2</f>
        <v>3633.1482548559989</v>
      </c>
      <c r="U916">
        <f>(J916+E916^2)^2/(4*(1/137)^2*(C916-E916)^2*(1-N916+2*N916*(J916+E916^2)/J916))</f>
        <v>3633.1482548559998</v>
      </c>
      <c r="V916">
        <f>AA916*U916*F916</f>
        <v>16278525.411123505</v>
      </c>
      <c r="W916">
        <f>AA916*U916*G916</f>
        <v>223994.48935663694</v>
      </c>
      <c r="X916">
        <f>O916</f>
        <v>0.68776849778907201</v>
      </c>
      <c r="Y916">
        <f>V916/(0.1973269^2*10000000)</f>
        <v>41.806371496630305</v>
      </c>
      <c r="Z916">
        <f>W916/(0.1973269^2*10000000)</f>
        <v>0.57526075604137039</v>
      </c>
      <c r="AA916">
        <v>1</v>
      </c>
      <c r="AB916">
        <f>SQRT(J916+E916^2)</f>
        <v>0.75820206488993325</v>
      </c>
    </row>
    <row r="917" spans="1:28" x14ac:dyDescent="0.2">
      <c r="A917">
        <v>6</v>
      </c>
      <c r="B917">
        <v>12</v>
      </c>
      <c r="C917">
        <v>1.2043999999999999</v>
      </c>
      <c r="D917">
        <v>28.01</v>
      </c>
      <c r="E917">
        <v>0.64999999999999991</v>
      </c>
      <c r="F917">
        <v>4341.6745019999998</v>
      </c>
      <c r="G917">
        <v>60.118000000000002</v>
      </c>
      <c r="H917">
        <v>13</v>
      </c>
      <c r="J917" s="7">
        <f>4*C917*(C917-E917)*N917</f>
        <v>0.15642575822912255</v>
      </c>
      <c r="K917" s="8">
        <f>MP^2+2*MP*E917-J917</f>
        <v>1.9436824677990039</v>
      </c>
      <c r="L917" s="9">
        <f>SQRT(K917)</f>
        <v>1.3941601298986439</v>
      </c>
      <c r="M917" s="9">
        <f>PI()*D917/180</f>
        <v>0.48886672348361171</v>
      </c>
      <c r="N917" s="9">
        <f>(SIN(M917/2))^2</f>
        <v>5.8567179416934442E-2</v>
      </c>
      <c r="O917" s="9">
        <f>1/(1+2*(1+E917^2/J917)*(TAN(M917/2))^2)</f>
        <v>0.68470699341585139</v>
      </c>
      <c r="P917" s="10">
        <f>(1/137)*(C917-E917)*(K917-MP^2)/((4*PI()^2*J917*MP*C917)*(1-O917))</f>
        <v>1.9556358922752188E-3</v>
      </c>
      <c r="Q917" s="10">
        <f>F917/P917</f>
        <v>2220083.2573945168</v>
      </c>
      <c r="R917" s="11">
        <f>G917/P917</f>
        <v>30740.89621563334</v>
      </c>
      <c r="S917">
        <f>4*(1/137)^2*(1-N917)*(C917-E917)^2/J917^2</f>
        <v>2.5202179325216527E-3</v>
      </c>
      <c r="T917">
        <f>(1/S917)*O917*(J917+E917^2)^2/J917^2</f>
        <v>3721.3102135312211</v>
      </c>
      <c r="U917">
        <f>(J917+E917^2)^2/(4*(1/137)^2*(C917-E917)^2*(1-N917+2*N917*(J917+E917^2)/J917))</f>
        <v>3721.3102135312201</v>
      </c>
      <c r="V917">
        <f>AA917*U917*F917</f>
        <v>16156717.668120673</v>
      </c>
      <c r="W917">
        <f>AA917*U917*G917</f>
        <v>223717.72741706989</v>
      </c>
      <c r="X917">
        <f>O917</f>
        <v>0.68470699341585139</v>
      </c>
      <c r="Y917">
        <f>V917/(0.1973269^2*10000000)</f>
        <v>41.493545879657482</v>
      </c>
      <c r="Z917">
        <f>W917/(0.1973269^2*10000000)</f>
        <v>0.57454997836529398</v>
      </c>
      <c r="AA917">
        <v>1</v>
      </c>
      <c r="AB917">
        <f>SQRT(J917+E917^2)</f>
        <v>0.7608717094419547</v>
      </c>
    </row>
    <row r="918" spans="1:28" x14ac:dyDescent="0.2">
      <c r="A918">
        <v>6</v>
      </c>
      <c r="B918">
        <v>12</v>
      </c>
      <c r="C918">
        <v>1.2043999999999999</v>
      </c>
      <c r="D918">
        <v>28.01</v>
      </c>
      <c r="E918">
        <v>0.65399999999999991</v>
      </c>
      <c r="F918">
        <v>4350.861801</v>
      </c>
      <c r="G918">
        <v>61.1</v>
      </c>
      <c r="H918">
        <v>13</v>
      </c>
      <c r="J918" s="7">
        <f>4*C918*(C918-E918)*N918</f>
        <v>0.15529714525488647</v>
      </c>
      <c r="K918" s="8">
        <f>MP^2+2*MP*E918-J918</f>
        <v>1.9523172574785201</v>
      </c>
      <c r="L918" s="9">
        <f>SQRT(K918)</f>
        <v>1.3972534693027319</v>
      </c>
      <c r="M918" s="9">
        <f>PI()*D918/180</f>
        <v>0.48886672348361171</v>
      </c>
      <c r="N918" s="9">
        <f>(SIN(M918/2))^2</f>
        <v>5.8567179416934442E-2</v>
      </c>
      <c r="O918" s="9">
        <f>1/(1+2*(1+E918^2/J918)*(TAN(M918/2))^2)</f>
        <v>0.68161680645147515</v>
      </c>
      <c r="P918" s="10">
        <f>(1/137)*(C918-E918)*(K918-MP^2)/((4*PI()^2*J918*MP*C918)*(1-O918))</f>
        <v>1.9523814064813765E-3</v>
      </c>
      <c r="Q918" s="10">
        <f>F918/P918</f>
        <v>2228489.6724360925</v>
      </c>
      <c r="R918" s="11">
        <f>G918/P918</f>
        <v>31295.11467235069</v>
      </c>
      <c r="S918">
        <f>4*(1/137)^2*(1-N918)*(C918-E918)^2/J918^2</f>
        <v>2.5202179325216523E-3</v>
      </c>
      <c r="T918">
        <f>(1/S918)*O918*(J918+E918^2)^2/J918^2</f>
        <v>3811.8161156348142</v>
      </c>
      <c r="U918">
        <f>(J918+E918^2)^2/(4*(1/137)^2*(C918-E918)^2*(1-N918+2*N918*(J918+E918^2)/J918))</f>
        <v>3811.8161156348142</v>
      </c>
      <c r="V918">
        <f>AA918*U918*F918</f>
        <v>16584685.129951712</v>
      </c>
      <c r="W918">
        <f>AA918*U918*G918</f>
        <v>232901.96466528715</v>
      </c>
      <c r="X918">
        <f>O918</f>
        <v>0.68161680645147515</v>
      </c>
      <c r="Y918">
        <f>V918/(0.1973269^2*10000000)</f>
        <v>42.592648301155222</v>
      </c>
      <c r="Z918">
        <f>W918/(0.1973269^2*10000000)</f>
        <v>0.5981368589097561</v>
      </c>
      <c r="AA918">
        <v>1</v>
      </c>
      <c r="AB918">
        <f>SQRT(J918+E918^2)</f>
        <v>0.76355297475347861</v>
      </c>
    </row>
    <row r="919" spans="1:28" x14ac:dyDescent="0.2">
      <c r="A919">
        <v>6</v>
      </c>
      <c r="B919">
        <v>12</v>
      </c>
      <c r="C919">
        <v>1.2043999999999999</v>
      </c>
      <c r="D919">
        <v>28.01</v>
      </c>
      <c r="E919">
        <v>0.65799999999999992</v>
      </c>
      <c r="F919">
        <v>4233.0001030000003</v>
      </c>
      <c r="G919">
        <v>59.795999999999999</v>
      </c>
      <c r="H919">
        <v>13</v>
      </c>
      <c r="J919" s="7">
        <f>4*C919*(C919-E919)*N919</f>
        <v>0.15416853228065036</v>
      </c>
      <c r="K919" s="8">
        <f>MP^2+2*MP*E919-J919</f>
        <v>1.9609520471580362</v>
      </c>
      <c r="L919" s="9">
        <f>SQRT(K919)</f>
        <v>1.4003399755623762</v>
      </c>
      <c r="M919" s="9">
        <f>PI()*D919/180</f>
        <v>0.48886672348361171</v>
      </c>
      <c r="N919" s="9">
        <f>(SIN(M919/2))^2</f>
        <v>5.8567179416934442E-2</v>
      </c>
      <c r="O919" s="9">
        <f>1/(1+2*(1+E919^2/J919)*(TAN(M919/2))^2)</f>
        <v>0.67849786452682259</v>
      </c>
      <c r="P919" s="10">
        <f>(1/137)*(C919-E919)*(K919-MP^2)/((4*PI()^2*J919*MP*C919)*(1-O919))</f>
        <v>1.9490151543131878E-3</v>
      </c>
      <c r="Q919" s="10">
        <f>F919/P919</f>
        <v>2171866.1825857707</v>
      </c>
      <c r="R919" s="11">
        <f>G919/P919</f>
        <v>30680.11034581795</v>
      </c>
      <c r="S919">
        <f>4*(1/137)^2*(1-N919)*(C919-E919)^2/J919^2</f>
        <v>2.5202179325216523E-3</v>
      </c>
      <c r="T919">
        <f>(1/S919)*O919*(J919+E919^2)^2/J919^2</f>
        <v>3904.7317296236879</v>
      </c>
      <c r="U919">
        <f>(J919+E919^2)^2/(4*(1/137)^2*(C919-E919)^2*(1-N919+2*N919*(J919+E919^2)/J919))</f>
        <v>3904.731729623687</v>
      </c>
      <c r="V919">
        <f>AA919*U919*F919</f>
        <v>16528729.813684436</v>
      </c>
      <c r="W919">
        <f>AA919*U919*G919</f>
        <v>233487.33850457799</v>
      </c>
      <c r="X919">
        <f>O919</f>
        <v>0.67849786452682259</v>
      </c>
      <c r="Y919">
        <f>V919/(0.1973269^2*10000000)</f>
        <v>42.448944330432994</v>
      </c>
      <c r="Z919">
        <f>W919/(0.1973269^2*10000000)</f>
        <v>0.59964021106062593</v>
      </c>
      <c r="AA919">
        <v>1</v>
      </c>
      <c r="AB919">
        <f>SQRT(J919+E919^2)</f>
        <v>0.76624573883360048</v>
      </c>
    </row>
    <row r="920" spans="1:28" x14ac:dyDescent="0.2">
      <c r="A920">
        <v>6</v>
      </c>
      <c r="B920">
        <v>12</v>
      </c>
      <c r="C920">
        <v>1.2043999999999999</v>
      </c>
      <c r="D920">
        <v>28.01</v>
      </c>
      <c r="E920">
        <v>0.66199999999999992</v>
      </c>
      <c r="F920">
        <v>4281.0901110000004</v>
      </c>
      <c r="G920">
        <v>60.923000000000002</v>
      </c>
      <c r="H920">
        <v>13</v>
      </c>
      <c r="J920" s="7">
        <f>4*C920*(C920-E920)*N920</f>
        <v>0.15303991930641425</v>
      </c>
      <c r="K920" s="8">
        <f>MP^2+2*MP*E920-J920</f>
        <v>1.9695868368375522</v>
      </c>
      <c r="L920" s="9">
        <f>SQRT(K920)</f>
        <v>1.4034196937614749</v>
      </c>
      <c r="M920" s="9">
        <f>PI()*D920/180</f>
        <v>0.48886672348361171</v>
      </c>
      <c r="N920" s="9">
        <f>(SIN(M920/2))^2</f>
        <v>5.8567179416934442E-2</v>
      </c>
      <c r="O920" s="9">
        <f>1/(1+2*(1+E920^2/J920)*(TAN(M920/2))^2)</f>
        <v>0.67535009751456876</v>
      </c>
      <c r="P920" s="10">
        <f>(1/137)*(C920-E920)*(K920-MP^2)/((4*PI()^2*J920*MP*C920)*(1-O920))</f>
        <v>1.9455408312361712E-3</v>
      </c>
      <c r="Q920" s="10">
        <f>F920/P920</f>
        <v>2200462.741396104</v>
      </c>
      <c r="R920" s="11">
        <f>G920/P920</f>
        <v>31314.171885711759</v>
      </c>
      <c r="S920">
        <f>4*(1/137)^2*(1-N920)*(C920-E920)^2/J920^2</f>
        <v>2.5202179325216527E-3</v>
      </c>
      <c r="T920">
        <f>(1/S920)*O920*(J920+E920^2)^2/J920^2</f>
        <v>4000.1248762049599</v>
      </c>
      <c r="U920">
        <f>(J920+E920^2)^2/(4*(1/137)^2*(C920-E920)^2*(1-N920+2*N920*(J920+E920^2)/J920))</f>
        <v>4000.1248762049599</v>
      </c>
      <c r="V920">
        <f>AA920*U920*F920</f>
        <v>17124895.050286155</v>
      </c>
      <c r="W920">
        <f>AA920*U920*G920</f>
        <v>243699.6078330348</v>
      </c>
      <c r="X920">
        <f>O920</f>
        <v>0.67535009751456876</v>
      </c>
      <c r="Y920">
        <f>V920/(0.1973269^2*10000000)</f>
        <v>43.980010856748521</v>
      </c>
      <c r="Z920">
        <f>W920/(0.1973269^2*10000000)</f>
        <v>0.62586727491232907</v>
      </c>
      <c r="AA920">
        <v>1</v>
      </c>
      <c r="AB920">
        <f>SQRT(J920+E920^2)</f>
        <v>0.76894988088068139</v>
      </c>
    </row>
    <row r="921" spans="1:28" x14ac:dyDescent="0.2">
      <c r="A921">
        <v>6</v>
      </c>
      <c r="B921">
        <v>12</v>
      </c>
      <c r="C921">
        <v>1.2043999999999999</v>
      </c>
      <c r="D921">
        <v>28.01</v>
      </c>
      <c r="E921">
        <v>0.66599999999999993</v>
      </c>
      <c r="F921">
        <v>4217.3087230000001</v>
      </c>
      <c r="G921">
        <v>59.752000000000002</v>
      </c>
      <c r="H921">
        <v>13</v>
      </c>
      <c r="J921" s="7">
        <f>4*C921*(C921-E921)*N921</f>
        <v>0.15191130633217817</v>
      </c>
      <c r="K921" s="8">
        <f>MP^2+2*MP*E921-J921</f>
        <v>1.9782216265170682</v>
      </c>
      <c r="L921" s="9">
        <f>SQRT(K921)</f>
        <v>1.4064926684903367</v>
      </c>
      <c r="M921" s="9">
        <f>PI()*D921/180</f>
        <v>0.48886672348361171</v>
      </c>
      <c r="N921" s="9">
        <f>(SIN(M921/2))^2</f>
        <v>5.8567179416934442E-2</v>
      </c>
      <c r="O921" s="9">
        <f>1/(1+2*(1+E921^2/J921)*(TAN(M921/2))^2)</f>
        <v>0.67217343757209447</v>
      </c>
      <c r="P921" s="10">
        <f>(1/137)*(C921-E921)*(K921-MP^2)/((4*PI()^2*J921*MP*C921)*(1-O921))</f>
        <v>1.9419620649050544E-3</v>
      </c>
      <c r="Q921" s="10">
        <f>F921/P921</f>
        <v>2171674.101783338</v>
      </c>
      <c r="R921" s="11">
        <f>G921/P921</f>
        <v>30768.881163969272</v>
      </c>
      <c r="S921">
        <f>4*(1/137)^2*(1-N921)*(C921-E921)^2/J921^2</f>
        <v>2.5202179325216527E-3</v>
      </c>
      <c r="T921">
        <f>(1/S921)*O921*(J921+E921^2)^2/J921^2</f>
        <v>4098.0655035364571</v>
      </c>
      <c r="U921">
        <f>(J921+E921^2)^2/(4*(1/137)^2*(C921-E921)^2*(1-N921+2*N921*(J921+E921^2)/J921))</f>
        <v>4098.065503536458</v>
      </c>
      <c r="V921">
        <f>AA921*U921*F921</f>
        <v>17282807.395489693</v>
      </c>
      <c r="W921">
        <f>AA921*U921*G921</f>
        <v>244867.60996731045</v>
      </c>
      <c r="X921">
        <f>O921</f>
        <v>0.67217343757209447</v>
      </c>
      <c r="Y921">
        <f>V921/(0.1973269^2*10000000)</f>
        <v>44.38556000820742</v>
      </c>
      <c r="Z921">
        <f>W921/(0.1973269^2*10000000)</f>
        <v>0.62886692813036671</v>
      </c>
      <c r="AA921">
        <v>1</v>
      </c>
      <c r="AB921">
        <f>SQRT(J921+E921^2)</f>
        <v>0.77166528127950529</v>
      </c>
    </row>
    <row r="922" spans="1:28" x14ac:dyDescent="0.2">
      <c r="A922">
        <v>6</v>
      </c>
      <c r="B922">
        <v>12</v>
      </c>
      <c r="C922">
        <v>1.2043999999999999</v>
      </c>
      <c r="D922">
        <v>28.01</v>
      </c>
      <c r="E922">
        <v>0.66999999999999993</v>
      </c>
      <c r="F922">
        <v>4213.1229670000002</v>
      </c>
      <c r="G922">
        <v>60.985999999999997</v>
      </c>
      <c r="H922">
        <v>13</v>
      </c>
      <c r="J922" s="7">
        <f>4*C922*(C922-E922)*N922</f>
        <v>0.15078269335794209</v>
      </c>
      <c r="K922" s="8">
        <f>MP^2+2*MP*E922-J922</f>
        <v>1.9868564161965843</v>
      </c>
      <c r="L922" s="9">
        <f>SQRT(K922)</f>
        <v>1.4095589438532126</v>
      </c>
      <c r="M922" s="9">
        <f>PI()*D922/180</f>
        <v>0.48886672348361171</v>
      </c>
      <c r="N922" s="9">
        <f>(SIN(M922/2))^2</f>
        <v>5.8567179416934442E-2</v>
      </c>
      <c r="O922" s="9">
        <f>1/(1+2*(1+E922^2/J922)*(TAN(M922/2))^2)</f>
        <v>0.668967819184492</v>
      </c>
      <c r="P922" s="10">
        <f>(1/137)*(C922-E922)*(K922-MP^2)/((4*PI()^2*J922*MP*C922)*(1-O922))</f>
        <v>1.9382824155751547E-3</v>
      </c>
      <c r="Q922" s="10">
        <f>F922/P922</f>
        <v>2173637.305454181</v>
      </c>
      <c r="R922" s="11">
        <f>G922/P922</f>
        <v>31463.939160745758</v>
      </c>
      <c r="S922">
        <f>4*(1/137)^2*(1-N922)*(C922-E922)^2/J922^2</f>
        <v>2.5202179325216527E-3</v>
      </c>
      <c r="T922">
        <f>(1/S922)*O922*(J922+E922^2)^2/J922^2</f>
        <v>4198.6257657575588</v>
      </c>
      <c r="U922">
        <f>(J922+E922^2)^2/(4*(1/137)^2*(C922-E922)^2*(1-N922+2*N922*(J922+E922^2)/J922))</f>
        <v>4198.6257657575597</v>
      </c>
      <c r="V922">
        <f>AA922*U922*F922</f>
        <v>17689326.643551137</v>
      </c>
      <c r="W922">
        <f>AA922*U922*G922</f>
        <v>256057.39095049052</v>
      </c>
      <c r="X922">
        <f>O922</f>
        <v>0.668967819184492</v>
      </c>
      <c r="Y922">
        <f>V922/(0.1973269^2*10000000)</f>
        <v>45.429579308221804</v>
      </c>
      <c r="Z922">
        <f>W922/(0.1973269^2*10000000)</f>
        <v>0.65760442915912043</v>
      </c>
      <c r="AA922">
        <v>1</v>
      </c>
      <c r="AB922">
        <f>SQRT(J922+E922^2)</f>
        <v>0.77439182159804731</v>
      </c>
    </row>
    <row r="923" spans="1:28" x14ac:dyDescent="0.2">
      <c r="A923">
        <v>6</v>
      </c>
      <c r="B923">
        <v>12</v>
      </c>
      <c r="C923">
        <v>1.2043999999999999</v>
      </c>
      <c r="D923">
        <v>28.01</v>
      </c>
      <c r="E923">
        <v>0.67399999999999993</v>
      </c>
      <c r="F923">
        <v>4275.30663</v>
      </c>
      <c r="G923">
        <v>61.963000000000001</v>
      </c>
      <c r="H923">
        <v>13</v>
      </c>
      <c r="J923" s="7">
        <f>4*C923*(C923-E923)*N923</f>
        <v>0.14965408038370598</v>
      </c>
      <c r="K923" s="8">
        <f>MP^2+2*MP*E923-J923</f>
        <v>1.9954912058761005</v>
      </c>
      <c r="L923" s="9">
        <f>SQRT(K923)</f>
        <v>1.4126185634756825</v>
      </c>
      <c r="M923" s="9">
        <f>PI()*D923/180</f>
        <v>0.48886672348361171</v>
      </c>
      <c r="N923" s="9">
        <f>(SIN(M923/2))^2</f>
        <v>5.8567179416934442E-2</v>
      </c>
      <c r="O923" s="9">
        <f>1/(1+2*(1+E923^2/J923)*(TAN(M923/2))^2)</f>
        <v>0.66573317920765362</v>
      </c>
      <c r="P923" s="10">
        <f>(1/137)*(C923-E923)*(K923-MP^2)/((4*PI()^2*J923*MP*C923)*(1-O923))</f>
        <v>1.9345053765502946E-3</v>
      </c>
      <c r="Q923" s="10">
        <f>F923/P923</f>
        <v>2210025.7160432078</v>
      </c>
      <c r="R923" s="11">
        <f>G923/P923</f>
        <v>32030.409814882747</v>
      </c>
      <c r="S923">
        <f>4*(1/137)^2*(1-N923)*(C923-E923)^2/J923^2</f>
        <v>2.5202179325216527E-3</v>
      </c>
      <c r="T923">
        <f>(1/S923)*O923*(J923+E923^2)^2/J923^2</f>
        <v>4301.8801050256943</v>
      </c>
      <c r="U923">
        <f>(J923+E923^2)^2/(4*(1/137)^2*(C923-E923)^2*(1-N923+2*N923*(J923+E923^2)/J923))</f>
        <v>4301.8801050256934</v>
      </c>
      <c r="V923">
        <f>AA923*U923*F923</f>
        <v>18391856.534481443</v>
      </c>
      <c r="W923">
        <f>AA923*U923*G923</f>
        <v>266557.39694770705</v>
      </c>
      <c r="X923">
        <f>O923</f>
        <v>0.66573317920765362</v>
      </c>
      <c r="Y923">
        <f>V923/(0.1973269^2*10000000)</f>
        <v>47.233810641586324</v>
      </c>
      <c r="Z923">
        <f>W923/(0.1973269^2*10000000)</f>
        <v>0.68457045589373633</v>
      </c>
      <c r="AA923">
        <v>1</v>
      </c>
      <c r="AB923">
        <f>SQRT(J923+E923^2)</f>
        <v>0.77712938458387082</v>
      </c>
    </row>
    <row r="924" spans="1:28" x14ac:dyDescent="0.2">
      <c r="A924">
        <v>6</v>
      </c>
      <c r="B924">
        <v>12</v>
      </c>
      <c r="C924">
        <v>1.2043999999999999</v>
      </c>
      <c r="D924">
        <v>28.01</v>
      </c>
      <c r="E924">
        <v>0.67799999999999994</v>
      </c>
      <c r="F924">
        <v>4265.3504199999998</v>
      </c>
      <c r="G924">
        <v>62.295000000000002</v>
      </c>
      <c r="H924">
        <v>13</v>
      </c>
      <c r="J924" s="7">
        <f>4*C924*(C924-E924)*N924</f>
        <v>0.14852546740946987</v>
      </c>
      <c r="K924" s="8">
        <f>MP^2+2*MP*E924-J924</f>
        <v>2.0041259955556163</v>
      </c>
      <c r="L924" s="9">
        <f>SQRT(K924)</f>
        <v>1.4156715705118954</v>
      </c>
      <c r="M924" s="9">
        <f>PI()*D924/180</f>
        <v>0.48886672348361171</v>
      </c>
      <c r="N924" s="9">
        <f>(SIN(M924/2))^2</f>
        <v>5.8567179416934442E-2</v>
      </c>
      <c r="O924" s="9">
        <f>1/(1+2*(1+E924^2/J924)*(TAN(M924/2))^2)</f>
        <v>0.66246945691142622</v>
      </c>
      <c r="P924" s="10">
        <f>(1/137)*(C924-E924)*(K924-MP^2)/((4*PI()^2*J924*MP*C924)*(1-O924))</f>
        <v>1.930634374664984E-3</v>
      </c>
      <c r="Q924" s="10">
        <f>F924/P924</f>
        <v>2209299.946158967</v>
      </c>
      <c r="R924" s="11">
        <f>G924/P924</f>
        <v>32266.596315426024</v>
      </c>
      <c r="S924">
        <f>4*(1/137)^2*(1-N924)*(C924-E924)^2/J924^2</f>
        <v>2.5202179325216536E-3</v>
      </c>
      <c r="T924">
        <f>(1/S924)*O924*(J924+E924^2)^2/J924^2</f>
        <v>4407.9053372444732</v>
      </c>
      <c r="U924">
        <f>(J924+E924^2)^2/(4*(1/137)^2*(C924-E924)^2*(1-N924+2*N924*(J924+E924^2)/J924))</f>
        <v>4407.9053372444732</v>
      </c>
      <c r="V924">
        <f>AA924*U924*F924</f>
        <v>18801260.881535955</v>
      </c>
      <c r="W924">
        <f>AA924*U924*G924</f>
        <v>274590.46298364445</v>
      </c>
      <c r="X924">
        <f>O924</f>
        <v>0.66246945691142622</v>
      </c>
      <c r="Y924">
        <f>V924/(0.1973269^2*10000000)</f>
        <v>48.285239428471449</v>
      </c>
      <c r="Z924">
        <f>W924/(0.1973269^2*10000000)</f>
        <v>0.7052009082519014</v>
      </c>
      <c r="AA924">
        <v>1</v>
      </c>
      <c r="AB924">
        <f>SQRT(J924+E924^2)</f>
        <v>0.77987785416016897</v>
      </c>
    </row>
  </sheetData>
  <sortState xmlns:xlrd2="http://schemas.microsoft.com/office/spreadsheetml/2017/richdata2" ref="A2:AN1160">
    <sortCondition ref="D2:D1160"/>
    <sortCondition ref="E2:E11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Bodek, Arie</dc:creator>
  <cp:lastModifiedBy>Bodek, Arie</cp:lastModifiedBy>
  <dcterms:created xsi:type="dcterms:W3CDTF">2024-03-13T18:36:44Z</dcterms:created>
  <dcterms:modified xsi:type="dcterms:W3CDTF">2024-03-13T19:04:43Z</dcterms:modified>
</cp:coreProperties>
</file>