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CODSync\CODSync\exp2-breakdown\"/>
    </mc:Choice>
  </mc:AlternateContent>
  <xr:revisionPtr revIDLastSave="0" documentId="13_ncr:1_{C56FD4E5-AB5D-492E-84F5-BE2FBD370582}" xr6:coauthVersionLast="47" xr6:coauthVersionMax="47" xr10:uidLastSave="{00000000-0000-0000-0000-000000000000}"/>
  <bookViews>
    <workbookView xWindow="14070" yWindow="2640" windowWidth="28800" windowHeight="15435" activeTab="4" xr2:uid="{00000000-000D-0000-FFFF-FFFF00000000}"/>
  </bookViews>
  <sheets>
    <sheet name="Sheet1" sheetId="1" r:id="rId1"/>
    <sheet name="MD" sheetId="2" r:id="rId2"/>
    <sheet name="HTML" sheetId="3" r:id="rId3"/>
    <sheet name="Diffusers" sheetId="4" r:id="rId4"/>
    <sheet name="Linu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5" l="1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2" i="5" s="1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2" i="3" s="1"/>
  <c r="H2" i="3"/>
  <c r="H2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G22" i="3"/>
  <c r="K22" i="2"/>
  <c r="F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I22" i="5"/>
  <c r="H22" i="5"/>
  <c r="G22" i="5"/>
  <c r="B22" i="5"/>
  <c r="G22" i="2"/>
  <c r="B22" i="2"/>
  <c r="D22" i="3"/>
  <c r="B22" i="3"/>
  <c r="G22" i="4"/>
  <c r="B22" i="4"/>
  <c r="D21" i="3"/>
  <c r="I21" i="3"/>
  <c r="I22" i="4"/>
  <c r="D22" i="4"/>
  <c r="I21" i="5"/>
  <c r="H21" i="5"/>
  <c r="D21" i="5"/>
  <c r="C21" i="5"/>
  <c r="I20" i="5"/>
  <c r="H20" i="5"/>
  <c r="D20" i="5"/>
  <c r="C20" i="5"/>
  <c r="I19" i="5"/>
  <c r="H19" i="5"/>
  <c r="D19" i="5"/>
  <c r="C19" i="5"/>
  <c r="I18" i="5"/>
  <c r="H18" i="5"/>
  <c r="D18" i="5"/>
  <c r="C18" i="5"/>
  <c r="I17" i="5"/>
  <c r="H17" i="5"/>
  <c r="D17" i="5"/>
  <c r="C17" i="5"/>
  <c r="I16" i="5"/>
  <c r="H16" i="5"/>
  <c r="D16" i="5"/>
  <c r="C16" i="5"/>
  <c r="I15" i="5"/>
  <c r="H15" i="5"/>
  <c r="D15" i="5"/>
  <c r="C15" i="5"/>
  <c r="I14" i="5"/>
  <c r="H14" i="5"/>
  <c r="D14" i="5"/>
  <c r="C14" i="5"/>
  <c r="I13" i="5"/>
  <c r="H13" i="5"/>
  <c r="D13" i="5"/>
  <c r="C13" i="5"/>
  <c r="I12" i="5"/>
  <c r="H12" i="5"/>
  <c r="D12" i="5"/>
  <c r="C12" i="5"/>
  <c r="I11" i="5"/>
  <c r="H11" i="5"/>
  <c r="D11" i="5"/>
  <c r="C11" i="5"/>
  <c r="I10" i="5"/>
  <c r="H10" i="5"/>
  <c r="D10" i="5"/>
  <c r="C10" i="5"/>
  <c r="I9" i="5"/>
  <c r="H9" i="5"/>
  <c r="D9" i="5"/>
  <c r="C9" i="5"/>
  <c r="I8" i="5"/>
  <c r="H8" i="5"/>
  <c r="D8" i="5"/>
  <c r="C8" i="5"/>
  <c r="I7" i="5"/>
  <c r="H7" i="5"/>
  <c r="D7" i="5"/>
  <c r="C7" i="5"/>
  <c r="I6" i="5"/>
  <c r="H6" i="5"/>
  <c r="D6" i="5"/>
  <c r="C6" i="5"/>
  <c r="I5" i="5"/>
  <c r="H5" i="5"/>
  <c r="D5" i="5"/>
  <c r="C5" i="5"/>
  <c r="I4" i="5"/>
  <c r="H4" i="5"/>
  <c r="D4" i="5"/>
  <c r="C4" i="5"/>
  <c r="I3" i="5"/>
  <c r="H3" i="5"/>
  <c r="D3" i="5"/>
  <c r="C3" i="5"/>
  <c r="I2" i="5"/>
  <c r="H2" i="5"/>
  <c r="D2" i="5"/>
  <c r="D22" i="5" s="1"/>
  <c r="C2" i="5"/>
  <c r="C22" i="5" s="1"/>
  <c r="I21" i="4"/>
  <c r="H21" i="4"/>
  <c r="D21" i="4"/>
  <c r="C21" i="4"/>
  <c r="I20" i="4"/>
  <c r="H20" i="4"/>
  <c r="D20" i="4"/>
  <c r="C20" i="4"/>
  <c r="I19" i="4"/>
  <c r="H19" i="4"/>
  <c r="D19" i="4"/>
  <c r="C19" i="4"/>
  <c r="I18" i="4"/>
  <c r="H18" i="4"/>
  <c r="D18" i="4"/>
  <c r="C18" i="4"/>
  <c r="I17" i="4"/>
  <c r="H17" i="4"/>
  <c r="D17" i="4"/>
  <c r="C17" i="4"/>
  <c r="I16" i="4"/>
  <c r="H16" i="4"/>
  <c r="D16" i="4"/>
  <c r="C16" i="4"/>
  <c r="I15" i="4"/>
  <c r="H15" i="4"/>
  <c r="D15" i="4"/>
  <c r="C15" i="4"/>
  <c r="I14" i="4"/>
  <c r="H14" i="4"/>
  <c r="D14" i="4"/>
  <c r="C14" i="4"/>
  <c r="I13" i="4"/>
  <c r="H13" i="4"/>
  <c r="D13" i="4"/>
  <c r="C13" i="4"/>
  <c r="I12" i="4"/>
  <c r="H12" i="4"/>
  <c r="D12" i="4"/>
  <c r="C12" i="4"/>
  <c r="I11" i="4"/>
  <c r="H11" i="4"/>
  <c r="D11" i="4"/>
  <c r="C11" i="4"/>
  <c r="I10" i="4"/>
  <c r="H10" i="4"/>
  <c r="D10" i="4"/>
  <c r="C10" i="4"/>
  <c r="I9" i="4"/>
  <c r="H9" i="4"/>
  <c r="D9" i="4"/>
  <c r="C9" i="4"/>
  <c r="I8" i="4"/>
  <c r="H8" i="4"/>
  <c r="D8" i="4"/>
  <c r="C8" i="4"/>
  <c r="I7" i="4"/>
  <c r="H7" i="4"/>
  <c r="D7" i="4"/>
  <c r="C7" i="4"/>
  <c r="I6" i="4"/>
  <c r="H6" i="4"/>
  <c r="H22" i="4" s="1"/>
  <c r="D6" i="4"/>
  <c r="C6" i="4"/>
  <c r="C22" i="4" s="1"/>
  <c r="I5" i="4"/>
  <c r="H5" i="4"/>
  <c r="D5" i="4"/>
  <c r="C5" i="4"/>
  <c r="I4" i="4"/>
  <c r="H4" i="4"/>
  <c r="D4" i="4"/>
  <c r="C4" i="4"/>
  <c r="I3" i="4"/>
  <c r="H3" i="4"/>
  <c r="D3" i="4"/>
  <c r="C3" i="4"/>
  <c r="I2" i="4"/>
  <c r="H2" i="4"/>
  <c r="D2" i="4"/>
  <c r="C2" i="4"/>
  <c r="C21" i="3"/>
  <c r="I20" i="3"/>
  <c r="D20" i="3"/>
  <c r="C20" i="3"/>
  <c r="I19" i="3"/>
  <c r="D19" i="3"/>
  <c r="C19" i="3"/>
  <c r="I18" i="3"/>
  <c r="D18" i="3"/>
  <c r="C18" i="3"/>
  <c r="I17" i="3"/>
  <c r="D17" i="3"/>
  <c r="C17" i="3"/>
  <c r="I16" i="3"/>
  <c r="D16" i="3"/>
  <c r="C16" i="3"/>
  <c r="I15" i="3"/>
  <c r="D15" i="3"/>
  <c r="C15" i="3"/>
  <c r="I14" i="3"/>
  <c r="D14" i="3"/>
  <c r="C14" i="3"/>
  <c r="I13" i="3"/>
  <c r="D13" i="3"/>
  <c r="C13" i="3"/>
  <c r="I12" i="3"/>
  <c r="D12" i="3"/>
  <c r="C12" i="3"/>
  <c r="I11" i="3"/>
  <c r="D11" i="3"/>
  <c r="C11" i="3"/>
  <c r="I10" i="3"/>
  <c r="D10" i="3"/>
  <c r="C10" i="3"/>
  <c r="I9" i="3"/>
  <c r="D9" i="3"/>
  <c r="C9" i="3"/>
  <c r="I8" i="3"/>
  <c r="D8" i="3"/>
  <c r="C8" i="3"/>
  <c r="I7" i="3"/>
  <c r="D7" i="3"/>
  <c r="C7" i="3"/>
  <c r="I6" i="3"/>
  <c r="D6" i="3"/>
  <c r="C6" i="3"/>
  <c r="I5" i="3"/>
  <c r="D5" i="3"/>
  <c r="C5" i="3"/>
  <c r="I4" i="3"/>
  <c r="D4" i="3"/>
  <c r="C4" i="3"/>
  <c r="I3" i="3"/>
  <c r="D3" i="3"/>
  <c r="C3" i="3"/>
  <c r="I2" i="3"/>
  <c r="D2" i="3"/>
  <c r="C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F22" i="5" l="1"/>
  <c r="K22" i="4"/>
  <c r="F22" i="4"/>
  <c r="K22" i="3"/>
  <c r="C22" i="3"/>
  <c r="I22" i="3"/>
  <c r="I22" i="2"/>
  <c r="C22" i="2"/>
  <c r="H22" i="2"/>
  <c r="D22" i="2"/>
  <c r="J24" i="1"/>
  <c r="H24" i="1"/>
  <c r="I24" i="1"/>
  <c r="G24" i="1"/>
  <c r="B24" i="1"/>
  <c r="C24" i="1"/>
  <c r="D24" i="1"/>
  <c r="A24" i="1"/>
  <c r="J23" i="1"/>
  <c r="I23" i="1"/>
  <c r="H23" i="1"/>
  <c r="G23" i="1"/>
  <c r="B23" i="1"/>
  <c r="C23" i="1"/>
  <c r="D23" i="1"/>
  <c r="A23" i="1"/>
</calcChain>
</file>

<file path=xl/sharedStrings.xml><?xml version="1.0" encoding="utf-8"?>
<sst xmlns="http://schemas.openxmlformats.org/spreadsheetml/2006/main" count="54" uniqueCount="13">
  <si>
    <t>Linux</t>
    <phoneticPr fontId="1" type="noConversion"/>
  </si>
  <si>
    <t>diffusers</t>
    <phoneticPr fontId="1" type="noConversion"/>
  </si>
  <si>
    <t>Md</t>
    <phoneticPr fontId="1" type="noConversion"/>
  </si>
  <si>
    <t>HTML</t>
    <phoneticPr fontId="1" type="noConversion"/>
  </si>
  <si>
    <t>dedup</t>
    <phoneticPr fontId="1" type="noConversion"/>
  </si>
  <si>
    <t>delta</t>
    <phoneticPr fontId="1" type="noConversion"/>
  </si>
  <si>
    <t>Size</t>
    <phoneticPr fontId="1" type="noConversion"/>
  </si>
  <si>
    <t>Dedup</t>
    <phoneticPr fontId="1" type="noConversion"/>
  </si>
  <si>
    <t>Percent</t>
    <phoneticPr fontId="1" type="noConversion"/>
  </si>
  <si>
    <t>Delta</t>
    <phoneticPr fontId="1" type="noConversion"/>
  </si>
  <si>
    <t>Ratio</t>
    <phoneticPr fontId="1" type="noConversion"/>
  </si>
  <si>
    <t>Time</t>
    <phoneticPr fontId="1" type="noConversion"/>
  </si>
  <si>
    <t>mb/ms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</si>
</sst>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zoomScaleNormal="100" workbookViewId="0">
      <selection activeCell="B28" sqref="B28"/>
    </sheetView>
  </sheetViews>
  <sheetFormatPr defaultColWidth="12.625" defaultRowHeight="14.25" x14ac:dyDescent="0.2"/>
  <cols>
    <col min="1" max="16384" width="12.625" style="1"/>
  </cols>
  <sheetData>
    <row r="1" spans="1:10" x14ac:dyDescent="0.2">
      <c r="A1" s="4" t="s">
        <v>4</v>
      </c>
      <c r="B1" s="4"/>
      <c r="C1" s="4"/>
      <c r="D1" s="4"/>
      <c r="G1" s="4" t="s">
        <v>5</v>
      </c>
      <c r="H1" s="4"/>
      <c r="I1" s="4"/>
      <c r="J1" s="4"/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G2" s="1" t="s">
        <v>0</v>
      </c>
      <c r="H2" s="1" t="s">
        <v>1</v>
      </c>
      <c r="I2" s="1" t="s">
        <v>2</v>
      </c>
      <c r="J2" s="1" t="s">
        <v>3</v>
      </c>
    </row>
    <row r="3" spans="1:10" x14ac:dyDescent="0.2">
      <c r="A3" s="2">
        <v>100291984</v>
      </c>
      <c r="B3" s="2">
        <v>8201466</v>
      </c>
      <c r="C3" s="2">
        <v>160072</v>
      </c>
      <c r="D3" s="2">
        <v>1095167</v>
      </c>
      <c r="G3" s="2">
        <v>28215962</v>
      </c>
      <c r="H3" s="2">
        <v>6331508</v>
      </c>
      <c r="I3" s="2">
        <v>2095</v>
      </c>
      <c r="J3" s="2">
        <v>710366</v>
      </c>
    </row>
    <row r="4" spans="1:10" x14ac:dyDescent="0.2">
      <c r="A4" s="2">
        <v>131739442</v>
      </c>
      <c r="B4" s="2">
        <v>10081301</v>
      </c>
      <c r="C4" s="2">
        <v>169448</v>
      </c>
      <c r="D4" s="2">
        <v>1615426</v>
      </c>
      <c r="G4" s="2">
        <v>66784611</v>
      </c>
      <c r="H4" s="2">
        <v>6339157</v>
      </c>
      <c r="I4" s="2">
        <v>6019</v>
      </c>
      <c r="J4" s="2">
        <v>110191</v>
      </c>
    </row>
    <row r="5" spans="1:10" x14ac:dyDescent="0.2">
      <c r="A5" s="2">
        <v>148086831</v>
      </c>
      <c r="B5" s="2">
        <v>13687901</v>
      </c>
      <c r="C5" s="2">
        <v>180857</v>
      </c>
      <c r="D5" s="2">
        <v>1304328</v>
      </c>
      <c r="G5" s="2">
        <v>59974851</v>
      </c>
      <c r="H5" s="2">
        <v>5003326</v>
      </c>
      <c r="I5" s="2">
        <v>6424</v>
      </c>
      <c r="J5" s="2">
        <v>436701</v>
      </c>
    </row>
    <row r="6" spans="1:10" x14ac:dyDescent="0.2">
      <c r="A6" s="2">
        <v>153437897</v>
      </c>
      <c r="B6" s="2">
        <v>11170738</v>
      </c>
      <c r="C6" s="2">
        <v>187408</v>
      </c>
      <c r="D6" s="2">
        <v>1498904</v>
      </c>
      <c r="G6" s="2">
        <v>30078145</v>
      </c>
      <c r="H6" s="2">
        <v>2887650</v>
      </c>
      <c r="I6" s="2">
        <v>0</v>
      </c>
      <c r="J6" s="2">
        <v>251782</v>
      </c>
    </row>
    <row r="7" spans="1:10" x14ac:dyDescent="0.2">
      <c r="A7" s="2">
        <v>152933946</v>
      </c>
      <c r="B7" s="2">
        <v>14807544</v>
      </c>
      <c r="C7" s="2">
        <v>330508</v>
      </c>
      <c r="D7" s="2">
        <v>250152</v>
      </c>
      <c r="G7" s="2">
        <v>32565088</v>
      </c>
      <c r="H7" s="2">
        <v>4421609</v>
      </c>
      <c r="I7" s="2">
        <v>8109</v>
      </c>
      <c r="J7" s="2">
        <v>1020866</v>
      </c>
    </row>
    <row r="8" spans="1:10" x14ac:dyDescent="0.2">
      <c r="A8" s="2">
        <v>127242344</v>
      </c>
      <c r="B8" s="2">
        <v>14868808</v>
      </c>
      <c r="C8" s="2">
        <v>351917</v>
      </c>
      <c r="D8" s="2">
        <v>1818870</v>
      </c>
      <c r="G8" s="2">
        <v>23641714</v>
      </c>
      <c r="H8" s="2">
        <v>4812233</v>
      </c>
      <c r="I8" s="2">
        <v>10298</v>
      </c>
      <c r="J8" s="2">
        <v>110686</v>
      </c>
    </row>
    <row r="9" spans="1:10" x14ac:dyDescent="0.2">
      <c r="A9" s="2">
        <v>111024989</v>
      </c>
      <c r="B9" s="2">
        <v>14812168</v>
      </c>
      <c r="C9" s="2">
        <v>346498</v>
      </c>
      <c r="D9" s="2">
        <v>123472</v>
      </c>
      <c r="G9" s="2">
        <v>26505145</v>
      </c>
      <c r="H9" s="2">
        <v>5239132</v>
      </c>
      <c r="I9" s="2">
        <v>21259</v>
      </c>
      <c r="J9" s="2">
        <v>286582</v>
      </c>
    </row>
    <row r="10" spans="1:10" x14ac:dyDescent="0.2">
      <c r="A10" s="2">
        <v>156595974</v>
      </c>
      <c r="B10" s="2">
        <v>9634016</v>
      </c>
      <c r="C10" s="2">
        <v>374189</v>
      </c>
      <c r="D10" s="2">
        <v>1457208</v>
      </c>
      <c r="G10" s="2">
        <v>36517867</v>
      </c>
      <c r="H10" s="2">
        <v>3767888</v>
      </c>
      <c r="I10" s="2">
        <v>0</v>
      </c>
      <c r="J10" s="2">
        <v>538658</v>
      </c>
    </row>
    <row r="11" spans="1:10" x14ac:dyDescent="0.2">
      <c r="A11" s="2">
        <v>149963647</v>
      </c>
      <c r="B11" s="2">
        <v>15365613</v>
      </c>
      <c r="C11" s="2">
        <v>379224</v>
      </c>
      <c r="D11" s="2">
        <v>1746786</v>
      </c>
      <c r="G11" s="2">
        <v>55822109</v>
      </c>
      <c r="H11" s="2">
        <v>4833806</v>
      </c>
      <c r="I11" s="2">
        <v>15039</v>
      </c>
      <c r="J11" s="2">
        <v>267929</v>
      </c>
    </row>
    <row r="12" spans="1:10" x14ac:dyDescent="0.2">
      <c r="A12" s="2">
        <v>150654915</v>
      </c>
      <c r="B12" s="2">
        <v>15222554</v>
      </c>
      <c r="C12" s="2">
        <v>388715</v>
      </c>
      <c r="D12" s="2">
        <v>1619182</v>
      </c>
      <c r="G12" s="2">
        <v>55489716</v>
      </c>
      <c r="H12" s="2">
        <v>5284830</v>
      </c>
      <c r="I12" s="2">
        <v>17874</v>
      </c>
      <c r="J12" s="2">
        <v>441547</v>
      </c>
    </row>
    <row r="13" spans="1:10" x14ac:dyDescent="0.2">
      <c r="A13" s="2">
        <v>158951707</v>
      </c>
      <c r="B13" s="2">
        <v>7931018</v>
      </c>
      <c r="C13" s="2">
        <v>375519</v>
      </c>
      <c r="D13" s="2">
        <v>1067345</v>
      </c>
      <c r="G13" s="2">
        <v>32115222</v>
      </c>
      <c r="H13" s="2">
        <v>10069639</v>
      </c>
      <c r="I13" s="2">
        <v>33256</v>
      </c>
      <c r="J13" s="2">
        <v>909239</v>
      </c>
    </row>
    <row r="14" spans="1:10" x14ac:dyDescent="0.2">
      <c r="A14" s="2">
        <v>159352509</v>
      </c>
      <c r="B14" s="2">
        <v>16902706</v>
      </c>
      <c r="C14" s="2">
        <v>337530</v>
      </c>
      <c r="D14" s="2">
        <v>1553963</v>
      </c>
      <c r="G14" s="2">
        <v>37854716</v>
      </c>
      <c r="H14" s="2">
        <v>2383760</v>
      </c>
      <c r="I14" s="2">
        <v>60853</v>
      </c>
      <c r="J14" s="2">
        <v>519962</v>
      </c>
    </row>
    <row r="15" spans="1:10" x14ac:dyDescent="0.2">
      <c r="A15" s="2">
        <v>158393357</v>
      </c>
      <c r="B15" s="2">
        <v>17158993</v>
      </c>
      <c r="C15" s="2">
        <v>402768</v>
      </c>
      <c r="D15" s="2">
        <v>1692026</v>
      </c>
      <c r="G15" s="2">
        <v>53634218</v>
      </c>
      <c r="H15" s="2">
        <v>5409584</v>
      </c>
      <c r="I15" s="2">
        <v>12031</v>
      </c>
      <c r="J15" s="2">
        <v>392242</v>
      </c>
    </row>
    <row r="16" spans="1:10" x14ac:dyDescent="0.2">
      <c r="A16" s="2">
        <v>131087929</v>
      </c>
      <c r="B16" s="2">
        <v>15709951</v>
      </c>
      <c r="C16" s="2">
        <v>426172</v>
      </c>
      <c r="D16" s="2">
        <v>1868498</v>
      </c>
      <c r="G16" s="2">
        <v>22776355</v>
      </c>
      <c r="H16" s="2">
        <v>5955744</v>
      </c>
      <c r="I16" s="2">
        <v>14664</v>
      </c>
      <c r="J16" s="2">
        <v>326611</v>
      </c>
    </row>
    <row r="17" spans="1:10" x14ac:dyDescent="0.2">
      <c r="A17" s="2">
        <v>110979018</v>
      </c>
      <c r="B17" s="2">
        <v>18794166</v>
      </c>
      <c r="C17" s="2">
        <v>407630</v>
      </c>
      <c r="D17" s="2">
        <v>1904648</v>
      </c>
      <c r="G17" s="2">
        <v>24849035</v>
      </c>
      <c r="H17" s="2">
        <v>5054300</v>
      </c>
      <c r="I17" s="2">
        <v>31415</v>
      </c>
      <c r="J17" s="2">
        <v>247180</v>
      </c>
    </row>
    <row r="18" spans="1:10" x14ac:dyDescent="0.2">
      <c r="A18" s="2">
        <v>159128811</v>
      </c>
      <c r="B18" s="2">
        <v>19233272</v>
      </c>
      <c r="C18" s="2">
        <v>441797</v>
      </c>
      <c r="D18" s="2">
        <v>1936081</v>
      </c>
      <c r="G18" s="2">
        <v>43815201</v>
      </c>
      <c r="H18" s="2">
        <v>2529160</v>
      </c>
      <c r="I18" s="2">
        <v>0</v>
      </c>
      <c r="J18" s="2">
        <v>287776</v>
      </c>
    </row>
    <row r="19" spans="1:10" x14ac:dyDescent="0.2">
      <c r="A19" s="2">
        <v>159209388</v>
      </c>
      <c r="B19" s="2">
        <v>14920200</v>
      </c>
      <c r="C19" s="2">
        <v>450574</v>
      </c>
      <c r="D19" s="2">
        <v>1054039</v>
      </c>
      <c r="G19" s="2">
        <v>57835959</v>
      </c>
      <c r="H19" s="2">
        <v>7637313</v>
      </c>
      <c r="I19" s="2">
        <v>16660</v>
      </c>
      <c r="J19" s="2">
        <v>558824</v>
      </c>
    </row>
    <row r="20" spans="1:10" x14ac:dyDescent="0.2">
      <c r="A20" s="2">
        <v>160715424</v>
      </c>
      <c r="B20" s="2">
        <v>21010680</v>
      </c>
      <c r="C20" s="2">
        <v>461420</v>
      </c>
      <c r="D20" s="2">
        <v>1633928</v>
      </c>
      <c r="G20" s="2">
        <v>55249126</v>
      </c>
      <c r="H20" s="2">
        <v>6089611</v>
      </c>
      <c r="I20" s="2">
        <v>17249</v>
      </c>
      <c r="J20" s="2">
        <v>628761</v>
      </c>
    </row>
    <row r="21" spans="1:10" x14ac:dyDescent="0.2">
      <c r="A21" s="2">
        <v>162175179</v>
      </c>
      <c r="B21" s="2">
        <v>21534782</v>
      </c>
      <c r="C21" s="2">
        <v>467213</v>
      </c>
      <c r="D21" s="2">
        <v>1825503</v>
      </c>
      <c r="G21" s="2">
        <v>27431715</v>
      </c>
      <c r="H21" s="2">
        <v>5687881</v>
      </c>
      <c r="I21" s="2">
        <v>16941</v>
      </c>
      <c r="J21" s="2">
        <v>509055</v>
      </c>
    </row>
    <row r="22" spans="1:10" x14ac:dyDescent="0.2">
      <c r="A22" s="2">
        <v>133346278</v>
      </c>
      <c r="B22" s="2">
        <v>21457919</v>
      </c>
      <c r="C22" s="2">
        <v>467213</v>
      </c>
      <c r="D22" s="2">
        <v>2028062</v>
      </c>
      <c r="G22" s="2">
        <v>11274554</v>
      </c>
      <c r="H22" s="2">
        <v>3445007</v>
      </c>
      <c r="I22" s="2">
        <v>0</v>
      </c>
      <c r="J22" s="2">
        <v>273166</v>
      </c>
    </row>
    <row r="23" spans="1:10" x14ac:dyDescent="0.2">
      <c r="A23" s="1">
        <f>SUM(A3:A22)</f>
        <v>2875311569</v>
      </c>
      <c r="B23" s="1">
        <f t="shared" ref="B23:D23" si="0">SUM(B3:B22)</f>
        <v>302505796</v>
      </c>
      <c r="C23" s="1">
        <f t="shared" si="0"/>
        <v>7106672</v>
      </c>
      <c r="D23" s="1">
        <f t="shared" si="0"/>
        <v>29093588</v>
      </c>
      <c r="G23" s="1">
        <f>SUM(G3:G22)</f>
        <v>782431309</v>
      </c>
      <c r="H23" s="1">
        <f t="shared" ref="H23" si="1">SUM(H3:H22)</f>
        <v>103183138</v>
      </c>
      <c r="I23" s="1">
        <f t="shared" ref="I23" si="2">SUM(I3:I22)</f>
        <v>290186</v>
      </c>
      <c r="J23" s="1">
        <f t="shared" ref="J23" si="3">SUM(J3:J22)</f>
        <v>8828124</v>
      </c>
    </row>
    <row r="24" spans="1:10" x14ac:dyDescent="0.2">
      <c r="A24" s="1">
        <f>A23*100/(A23+G23)</f>
        <v>78.608903493297973</v>
      </c>
      <c r="B24" s="1">
        <f t="shared" ref="B24:D24" si="4">B23*100/(B23+H23)</f>
        <v>74.565947120460521</v>
      </c>
      <c r="C24" s="1">
        <f t="shared" si="4"/>
        <v>96.076901841295324</v>
      </c>
      <c r="D24" s="1">
        <f t="shared" si="4"/>
        <v>76.720133310437035</v>
      </c>
      <c r="G24" s="1">
        <f>G23*100/(G23+A23)</f>
        <v>21.391096506702024</v>
      </c>
      <c r="H24" s="1">
        <f t="shared" ref="H24:J24" si="5">H23*100/(H23+B23)</f>
        <v>25.434052879539475</v>
      </c>
      <c r="I24" s="1">
        <f t="shared" si="5"/>
        <v>3.9230981587046823</v>
      </c>
      <c r="J24" s="1">
        <f t="shared" si="5"/>
        <v>23.279866689562962</v>
      </c>
    </row>
  </sheetData>
  <mergeCells count="2">
    <mergeCell ref="A1:D1"/>
    <mergeCell ref="G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F55B-36B1-4003-967D-6ECE8706D24A}">
  <dimension ref="A1:K22"/>
  <sheetViews>
    <sheetView workbookViewId="0">
      <selection activeCell="C36" sqref="C36"/>
    </sheetView>
  </sheetViews>
  <sheetFormatPr defaultColWidth="12.625" defaultRowHeight="14.25" x14ac:dyDescent="0.2"/>
  <cols>
    <col min="1" max="16384" width="12.625" style="1"/>
  </cols>
  <sheetData>
    <row r="1" spans="1:11" s="3" customFormat="1" x14ac:dyDescent="0.2">
      <c r="A1" s="3" t="s">
        <v>6</v>
      </c>
      <c r="B1" s="3" t="s">
        <v>7</v>
      </c>
      <c r="C1" s="3" t="s">
        <v>8</v>
      </c>
      <c r="D1" s="3" t="s">
        <v>10</v>
      </c>
      <c r="E1" s="3" t="s">
        <v>11</v>
      </c>
      <c r="F1" s="3" t="s">
        <v>12</v>
      </c>
      <c r="G1" s="3" t="s">
        <v>9</v>
      </c>
      <c r="H1" s="3" t="s">
        <v>8</v>
      </c>
      <c r="I1" s="3" t="s">
        <v>10</v>
      </c>
      <c r="J1" s="3" t="s">
        <v>11</v>
      </c>
      <c r="K1" s="3" t="s">
        <v>12</v>
      </c>
    </row>
    <row r="2" spans="1:11" x14ac:dyDescent="0.2">
      <c r="A2" s="1">
        <v>179114</v>
      </c>
      <c r="B2" s="1">
        <v>160072</v>
      </c>
      <c r="C2" s="1">
        <f>B2*100/($B2+$G2)</f>
        <v>98.708121874364082</v>
      </c>
      <c r="D2" s="1">
        <f>A2/(A2-B2)</f>
        <v>9.4062598466547627</v>
      </c>
      <c r="E2" s="1">
        <v>2.0520000000000005E-4</v>
      </c>
      <c r="F2" s="1">
        <f>B2/1024/E2/1000</f>
        <v>761.79489522417134</v>
      </c>
      <c r="G2" s="1">
        <v>2095</v>
      </c>
      <c r="H2" s="1">
        <f>G2*100/($B2+$G2)</f>
        <v>1.2918781256359186</v>
      </c>
      <c r="I2" s="1">
        <f>(A2-B2)/(A2-B2-G2)</f>
        <v>1.1236206998288782</v>
      </c>
      <c r="J2" s="1">
        <v>3.4440000000000002E-4</v>
      </c>
      <c r="K2" s="1">
        <f>G2/1024/J2/1000</f>
        <v>5.940471653600464</v>
      </c>
    </row>
    <row r="3" spans="1:11" x14ac:dyDescent="0.2">
      <c r="A3" s="1">
        <v>187417</v>
      </c>
      <c r="B3" s="1">
        <v>169448</v>
      </c>
      <c r="C3" s="1">
        <f t="shared" ref="C3:C21" si="0">B3*100/($B3+$G3)</f>
        <v>96.569725361463981</v>
      </c>
      <c r="D3" s="1">
        <f t="shared" ref="D3:D21" si="1">A3/(A3-B3)</f>
        <v>10.430018364961878</v>
      </c>
      <c r="E3" s="1">
        <v>2.182000000000001E-4</v>
      </c>
      <c r="F3" s="1">
        <f t="shared" ref="F3:F21" si="2">B3/1024/E3/1000</f>
        <v>758.37104720439925</v>
      </c>
      <c r="G3" s="1">
        <v>6019</v>
      </c>
      <c r="H3" s="1">
        <f t="shared" ref="H3:H21" si="3">G3*100/($B3+$G3)</f>
        <v>3.4302746385360212</v>
      </c>
      <c r="I3" s="1">
        <f t="shared" ref="I3:I21" si="4">(A3-B3)/(A3-B3-G3)</f>
        <v>1.5036820083682008</v>
      </c>
      <c r="J3" s="1">
        <v>4.2639999999999996E-4</v>
      </c>
      <c r="K3" s="1">
        <f t="shared" ref="K3:K21" si="5">G3/1024/J3/1000</f>
        <v>13.785013338414636</v>
      </c>
    </row>
    <row r="4" spans="1:11" x14ac:dyDescent="0.2">
      <c r="A4" s="1">
        <v>195369</v>
      </c>
      <c r="B4" s="1">
        <v>180857</v>
      </c>
      <c r="C4" s="1">
        <f t="shared" si="0"/>
        <v>96.569860263454387</v>
      </c>
      <c r="D4" s="1">
        <f t="shared" si="1"/>
        <v>13.462582690187432</v>
      </c>
      <c r="E4" s="1">
        <v>2.12E-4</v>
      </c>
      <c r="F4" s="1">
        <f t="shared" si="2"/>
        <v>833.10454746462267</v>
      </c>
      <c r="G4" s="1">
        <v>6424</v>
      </c>
      <c r="H4" s="1">
        <f t="shared" si="3"/>
        <v>3.4301397365456188</v>
      </c>
      <c r="I4" s="1">
        <f t="shared" si="4"/>
        <v>1.7942631058358061</v>
      </c>
      <c r="J4" s="1">
        <v>4.818E-4</v>
      </c>
      <c r="K4" s="1">
        <f t="shared" si="5"/>
        <v>13.020833333333334</v>
      </c>
    </row>
    <row r="5" spans="1:11" x14ac:dyDescent="0.2">
      <c r="A5" s="1">
        <v>357153</v>
      </c>
      <c r="B5" s="1">
        <v>187408</v>
      </c>
      <c r="C5" s="1">
        <f t="shared" si="0"/>
        <v>100</v>
      </c>
      <c r="D5" s="1">
        <f t="shared" si="1"/>
        <v>2.1040560841261895</v>
      </c>
      <c r="E5" s="1">
        <v>6.6139999999999992E-4</v>
      </c>
      <c r="F5" s="1">
        <f t="shared" si="2"/>
        <v>276.70944209253099</v>
      </c>
      <c r="G5" s="1">
        <v>0</v>
      </c>
      <c r="H5" s="1">
        <f t="shared" si="3"/>
        <v>0</v>
      </c>
      <c r="I5" s="1">
        <f t="shared" si="4"/>
        <v>1</v>
      </c>
      <c r="J5" s="1">
        <v>9.4000000000000015E-6</v>
      </c>
      <c r="K5" s="1">
        <f t="shared" si="5"/>
        <v>0</v>
      </c>
    </row>
    <row r="6" spans="1:11" x14ac:dyDescent="0.2">
      <c r="A6" s="1">
        <v>367069</v>
      </c>
      <c r="B6" s="1">
        <v>330508</v>
      </c>
      <c r="C6" s="1">
        <f t="shared" si="0"/>
        <v>97.60525903897323</v>
      </c>
      <c r="D6" s="1">
        <f t="shared" si="1"/>
        <v>10.039905910669839</v>
      </c>
      <c r="E6" s="1">
        <v>3.9600000000000003E-4</v>
      </c>
      <c r="F6" s="1">
        <f t="shared" si="2"/>
        <v>815.05484532828279</v>
      </c>
      <c r="G6" s="1">
        <v>8109</v>
      </c>
      <c r="H6" s="1">
        <f t="shared" si="3"/>
        <v>2.3947409610267649</v>
      </c>
      <c r="I6" s="1">
        <f t="shared" si="4"/>
        <v>1.2850063264445382</v>
      </c>
      <c r="J6" s="1">
        <v>6.3659999999999997E-4</v>
      </c>
      <c r="K6" s="1">
        <f t="shared" si="5"/>
        <v>12.439436557492932</v>
      </c>
    </row>
    <row r="7" spans="1:11" x14ac:dyDescent="0.2">
      <c r="A7" s="1">
        <v>373862</v>
      </c>
      <c r="B7" s="1">
        <v>351917</v>
      </c>
      <c r="C7" s="1">
        <f t="shared" si="0"/>
        <v>97.156937178195264</v>
      </c>
      <c r="D7" s="1">
        <f t="shared" si="1"/>
        <v>17.036318067897014</v>
      </c>
      <c r="E7" s="1">
        <v>3.6739999999999988E-4</v>
      </c>
      <c r="F7" s="1">
        <f t="shared" si="2"/>
        <v>935.40812551034321</v>
      </c>
      <c r="G7" s="1">
        <v>10298</v>
      </c>
      <c r="H7" s="1">
        <f t="shared" si="3"/>
        <v>2.8430628218047294</v>
      </c>
      <c r="I7" s="1">
        <f t="shared" si="4"/>
        <v>1.8841761827079935</v>
      </c>
      <c r="J7" s="1">
        <v>3.6080000000000004E-4</v>
      </c>
      <c r="K7" s="1">
        <f t="shared" si="5"/>
        <v>27.873172463968956</v>
      </c>
    </row>
    <row r="8" spans="1:11" x14ac:dyDescent="0.2">
      <c r="A8" s="1">
        <v>386406</v>
      </c>
      <c r="B8" s="1">
        <v>346498</v>
      </c>
      <c r="C8" s="1">
        <f t="shared" si="0"/>
        <v>94.219280666309544</v>
      </c>
      <c r="D8" s="1">
        <f t="shared" si="1"/>
        <v>9.6824195649994991</v>
      </c>
      <c r="E8" s="1">
        <v>4.3079999999999979E-4</v>
      </c>
      <c r="F8" s="1">
        <f t="shared" si="2"/>
        <v>785.4618224814302</v>
      </c>
      <c r="G8" s="1">
        <v>21259</v>
      </c>
      <c r="H8" s="1">
        <f t="shared" si="3"/>
        <v>5.7807193336904534</v>
      </c>
      <c r="I8" s="1">
        <f t="shared" si="4"/>
        <v>2.1399538849268058</v>
      </c>
      <c r="J8" s="1">
        <v>4.548E-4</v>
      </c>
      <c r="K8" s="1">
        <f t="shared" si="5"/>
        <v>45.648069893359718</v>
      </c>
    </row>
    <row r="9" spans="1:11" x14ac:dyDescent="0.2">
      <c r="A9" s="1">
        <v>396074</v>
      </c>
      <c r="B9" s="1">
        <v>374189</v>
      </c>
      <c r="C9" s="1">
        <f t="shared" si="0"/>
        <v>100</v>
      </c>
      <c r="D9" s="1">
        <f t="shared" si="1"/>
        <v>18.097966643819969</v>
      </c>
      <c r="E9" s="1">
        <v>4.3779999999999991E-4</v>
      </c>
      <c r="F9" s="1">
        <f t="shared" si="2"/>
        <v>834.67095777181385</v>
      </c>
      <c r="G9" s="1">
        <v>0</v>
      </c>
      <c r="H9" s="1">
        <f t="shared" si="3"/>
        <v>0</v>
      </c>
      <c r="I9" s="1">
        <f t="shared" si="4"/>
        <v>1</v>
      </c>
      <c r="J9" s="1">
        <v>4.4000000000000002E-6</v>
      </c>
      <c r="K9" s="1">
        <f t="shared" si="5"/>
        <v>0</v>
      </c>
    </row>
    <row r="10" spans="1:11" x14ac:dyDescent="0.2">
      <c r="A10" s="1">
        <v>407267</v>
      </c>
      <c r="B10" s="1">
        <v>379224</v>
      </c>
      <c r="C10" s="1">
        <f t="shared" si="0"/>
        <v>96.185541123564732</v>
      </c>
      <c r="D10" s="1">
        <f t="shared" si="1"/>
        <v>14.522946902970439</v>
      </c>
      <c r="E10" s="1">
        <v>3.9599999999999992E-4</v>
      </c>
      <c r="F10" s="1">
        <f t="shared" si="2"/>
        <v>935.1917613636366</v>
      </c>
      <c r="G10" s="1">
        <v>15039</v>
      </c>
      <c r="H10" s="1">
        <f t="shared" si="3"/>
        <v>3.8144588764352729</v>
      </c>
      <c r="I10" s="1">
        <f t="shared" si="4"/>
        <v>2.1564903106736391</v>
      </c>
      <c r="J10" s="1">
        <v>5.1360000000000002E-4</v>
      </c>
      <c r="K10" s="1">
        <f t="shared" si="5"/>
        <v>28.595255914135514</v>
      </c>
    </row>
    <row r="11" spans="1:11" x14ac:dyDescent="0.2">
      <c r="A11" s="1">
        <v>415673</v>
      </c>
      <c r="B11" s="1">
        <v>388715</v>
      </c>
      <c r="C11" s="1">
        <f t="shared" si="0"/>
        <v>95.603914518100595</v>
      </c>
      <c r="D11" s="1">
        <f t="shared" si="1"/>
        <v>15.419281845834261</v>
      </c>
      <c r="E11" s="1">
        <v>4.3439999999999983E-4</v>
      </c>
      <c r="F11" s="1">
        <f t="shared" si="2"/>
        <v>873.85932824010172</v>
      </c>
      <c r="G11" s="1">
        <v>17874</v>
      </c>
      <c r="H11" s="1">
        <f t="shared" si="3"/>
        <v>4.3960854818994122</v>
      </c>
      <c r="I11" s="1">
        <f t="shared" si="4"/>
        <v>2.9676354029062089</v>
      </c>
      <c r="J11" s="1">
        <v>5.1560000000000006E-4</v>
      </c>
      <c r="K11" s="1">
        <f t="shared" si="5"/>
        <v>33.853914129169901</v>
      </c>
    </row>
    <row r="12" spans="1:11" x14ac:dyDescent="0.2">
      <c r="A12" s="1">
        <v>423298</v>
      </c>
      <c r="B12" s="1">
        <v>375519</v>
      </c>
      <c r="C12" s="1">
        <f t="shared" si="0"/>
        <v>91.864473120910034</v>
      </c>
      <c r="D12" s="1">
        <f t="shared" si="1"/>
        <v>8.8594989430502942</v>
      </c>
      <c r="E12" s="1">
        <v>4.3700000000000005E-4</v>
      </c>
      <c r="F12" s="1">
        <f t="shared" si="2"/>
        <v>839.1711062643019</v>
      </c>
      <c r="G12" s="1">
        <v>33256</v>
      </c>
      <c r="H12" s="1">
        <f t="shared" si="3"/>
        <v>8.135526879089964</v>
      </c>
      <c r="I12" s="1">
        <f t="shared" si="4"/>
        <v>3.2898850099841632</v>
      </c>
      <c r="J12" s="1">
        <v>7.2960000000000006E-4</v>
      </c>
      <c r="K12" s="1">
        <f t="shared" si="5"/>
        <v>44.512832373903507</v>
      </c>
    </row>
    <row r="13" spans="1:11" x14ac:dyDescent="0.2">
      <c r="A13" s="1">
        <v>433090</v>
      </c>
      <c r="B13" s="1">
        <v>337530</v>
      </c>
      <c r="C13" s="1">
        <f t="shared" si="0"/>
        <v>84.72500081579787</v>
      </c>
      <c r="D13" s="1">
        <f t="shared" si="1"/>
        <v>4.5321264127249892</v>
      </c>
      <c r="E13" s="1">
        <v>5.62E-4</v>
      </c>
      <c r="F13" s="1">
        <f t="shared" si="2"/>
        <v>586.51092637900354</v>
      </c>
      <c r="G13" s="1">
        <v>60853</v>
      </c>
      <c r="H13" s="1">
        <f t="shared" si="3"/>
        <v>15.274999184202137</v>
      </c>
      <c r="I13" s="1">
        <f t="shared" si="4"/>
        <v>2.7533350620912209</v>
      </c>
      <c r="J13" s="1">
        <v>4.1399999999999998E-4</v>
      </c>
      <c r="K13" s="1">
        <f t="shared" si="5"/>
        <v>143.54289326690821</v>
      </c>
    </row>
    <row r="14" spans="1:11" x14ac:dyDescent="0.2">
      <c r="A14" s="1">
        <v>441836</v>
      </c>
      <c r="B14" s="1">
        <v>402768</v>
      </c>
      <c r="C14" s="1">
        <f t="shared" si="0"/>
        <v>97.099559063546437</v>
      </c>
      <c r="D14" s="1">
        <f t="shared" si="1"/>
        <v>11.309409235179686</v>
      </c>
      <c r="E14" s="1">
        <v>4.9499999999999989E-4</v>
      </c>
      <c r="F14" s="1">
        <f t="shared" si="2"/>
        <v>794.60227272727298</v>
      </c>
      <c r="G14" s="1">
        <v>12031</v>
      </c>
      <c r="H14" s="1">
        <f t="shared" si="3"/>
        <v>2.9004409364535593</v>
      </c>
      <c r="I14" s="1">
        <f t="shared" si="4"/>
        <v>1.4449828013463033</v>
      </c>
      <c r="J14" s="1">
        <v>9.0499999999999988E-4</v>
      </c>
      <c r="K14" s="1">
        <f t="shared" si="5"/>
        <v>12.982346339779008</v>
      </c>
    </row>
    <row r="15" spans="1:11" x14ac:dyDescent="0.2">
      <c r="A15" s="1">
        <v>453261</v>
      </c>
      <c r="B15" s="1">
        <v>426172</v>
      </c>
      <c r="C15" s="1">
        <f t="shared" si="0"/>
        <v>96.673592900761278</v>
      </c>
      <c r="D15" s="1">
        <f t="shared" si="1"/>
        <v>16.732289859352505</v>
      </c>
      <c r="E15" s="1">
        <v>4.6700000000000018E-4</v>
      </c>
      <c r="F15" s="1">
        <f t="shared" si="2"/>
        <v>891.18542558886475</v>
      </c>
      <c r="G15" s="1">
        <v>14664</v>
      </c>
      <c r="H15" s="1">
        <f t="shared" si="3"/>
        <v>3.3264070992387191</v>
      </c>
      <c r="I15" s="1">
        <f t="shared" si="4"/>
        <v>2.1802012072434609</v>
      </c>
      <c r="J15" s="1">
        <v>5.5180000000000008E-4</v>
      </c>
      <c r="K15" s="1">
        <f t="shared" si="5"/>
        <v>25.9519980065241</v>
      </c>
    </row>
    <row r="16" spans="1:11" x14ac:dyDescent="0.2">
      <c r="A16" s="1">
        <v>462498</v>
      </c>
      <c r="B16" s="1">
        <v>407630</v>
      </c>
      <c r="C16" s="1">
        <f t="shared" si="0"/>
        <v>92.844697012834672</v>
      </c>
      <c r="D16" s="1">
        <f t="shared" si="1"/>
        <v>8.429284829044251</v>
      </c>
      <c r="E16" s="1">
        <v>5.0120000000000004E-4</v>
      </c>
      <c r="F16" s="1">
        <f t="shared" si="2"/>
        <v>794.24615298284118</v>
      </c>
      <c r="G16" s="1">
        <v>31415</v>
      </c>
      <c r="H16" s="1">
        <f t="shared" si="3"/>
        <v>7.1553029871653244</v>
      </c>
      <c r="I16" s="1">
        <f t="shared" si="4"/>
        <v>2.3394874856095167</v>
      </c>
      <c r="J16" s="1">
        <v>5.4059999999999991E-4</v>
      </c>
      <c r="K16" s="1">
        <f t="shared" si="5"/>
        <v>56.74937280336664</v>
      </c>
    </row>
    <row r="17" spans="1:11" x14ac:dyDescent="0.2">
      <c r="A17" s="1">
        <v>472359</v>
      </c>
      <c r="B17" s="1">
        <v>441797</v>
      </c>
      <c r="C17" s="1">
        <f t="shared" si="0"/>
        <v>100</v>
      </c>
      <c r="D17" s="1">
        <f t="shared" si="1"/>
        <v>15.455762057456973</v>
      </c>
      <c r="E17" s="1">
        <v>5.1999999999999995E-4</v>
      </c>
      <c r="F17" s="1">
        <f t="shared" si="2"/>
        <v>829.69689002403845</v>
      </c>
      <c r="G17" s="1">
        <v>0</v>
      </c>
      <c r="H17" s="1">
        <f t="shared" si="3"/>
        <v>0</v>
      </c>
      <c r="I17" s="1">
        <f t="shared" si="4"/>
        <v>1</v>
      </c>
      <c r="J17" s="1">
        <v>6.999999999999999E-6</v>
      </c>
      <c r="K17" s="1">
        <f t="shared" si="5"/>
        <v>0</v>
      </c>
    </row>
    <row r="18" spans="1:11" x14ac:dyDescent="0.2">
      <c r="A18" s="1">
        <v>479806</v>
      </c>
      <c r="B18" s="1">
        <v>450574</v>
      </c>
      <c r="C18" s="1">
        <f t="shared" si="0"/>
        <v>96.434334830085135</v>
      </c>
      <c r="D18" s="1">
        <f t="shared" si="1"/>
        <v>16.41372468527641</v>
      </c>
      <c r="E18" s="1">
        <v>4.8439999999999974E-4</v>
      </c>
      <c r="F18" s="1">
        <f t="shared" si="2"/>
        <v>908.36843904830766</v>
      </c>
      <c r="G18" s="1">
        <v>16660</v>
      </c>
      <c r="H18" s="1">
        <f t="shared" si="3"/>
        <v>3.5656651699148605</v>
      </c>
      <c r="I18" s="1">
        <f t="shared" si="4"/>
        <v>2.3251670378619154</v>
      </c>
      <c r="J18" s="1">
        <v>6.3239999999999998E-4</v>
      </c>
      <c r="K18" s="1">
        <f t="shared" si="5"/>
        <v>25.726646505376348</v>
      </c>
    </row>
    <row r="19" spans="1:11" x14ac:dyDescent="0.2">
      <c r="A19" s="1">
        <v>486089</v>
      </c>
      <c r="B19" s="1">
        <v>461420</v>
      </c>
      <c r="C19" s="1">
        <f t="shared" si="0"/>
        <v>96.396466033939944</v>
      </c>
      <c r="D19" s="1">
        <f t="shared" si="1"/>
        <v>19.704446876646802</v>
      </c>
      <c r="E19" s="1">
        <v>4.9659999999999993E-4</v>
      </c>
      <c r="F19" s="1">
        <f t="shared" si="2"/>
        <v>907.38112917841329</v>
      </c>
      <c r="G19" s="1">
        <v>17249</v>
      </c>
      <c r="H19" s="1">
        <f t="shared" si="3"/>
        <v>3.6035339660600538</v>
      </c>
      <c r="I19" s="1">
        <f t="shared" si="4"/>
        <v>3.3246630727762803</v>
      </c>
      <c r="J19" s="1">
        <v>4.8660000000000006E-4</v>
      </c>
      <c r="K19" s="1">
        <f t="shared" si="5"/>
        <v>34.617193922112612</v>
      </c>
    </row>
    <row r="20" spans="1:11" x14ac:dyDescent="0.2">
      <c r="A20" s="1">
        <v>493971</v>
      </c>
      <c r="B20" s="1">
        <v>467213</v>
      </c>
      <c r="C20" s="1">
        <f t="shared" si="0"/>
        <v>96.500906736286382</v>
      </c>
      <c r="D20" s="1">
        <f t="shared" si="1"/>
        <v>18.460684655056433</v>
      </c>
      <c r="E20" s="1">
        <v>5.2160000000000021E-4</v>
      </c>
      <c r="F20" s="1">
        <f t="shared" si="2"/>
        <v>874.73676248562083</v>
      </c>
      <c r="G20" s="1">
        <v>16941</v>
      </c>
      <c r="H20" s="1">
        <f t="shared" si="3"/>
        <v>3.4990932637136116</v>
      </c>
      <c r="I20" s="1">
        <f t="shared" si="4"/>
        <v>2.7256799429560967</v>
      </c>
      <c r="J20" s="1">
        <v>5.8299999999999997E-4</v>
      </c>
      <c r="K20" s="1">
        <f t="shared" si="5"/>
        <v>28.377264686963979</v>
      </c>
    </row>
    <row r="21" spans="1:11" x14ac:dyDescent="0.2">
      <c r="A21" s="1">
        <v>501421</v>
      </c>
      <c r="B21" s="1">
        <v>467213</v>
      </c>
      <c r="C21" s="1">
        <f t="shared" si="0"/>
        <v>100</v>
      </c>
      <c r="D21" s="1">
        <f t="shared" si="1"/>
        <v>14.658003975678204</v>
      </c>
      <c r="E21" s="1">
        <v>5.6740000000000002E-4</v>
      </c>
      <c r="F21" s="1">
        <f t="shared" si="2"/>
        <v>804.12882501321815</v>
      </c>
      <c r="G21" s="1">
        <v>0</v>
      </c>
      <c r="H21" s="1">
        <f t="shared" si="3"/>
        <v>0</v>
      </c>
      <c r="I21" s="1">
        <f t="shared" si="4"/>
        <v>1</v>
      </c>
      <c r="J21" s="1">
        <v>7.0000000000000007E-6</v>
      </c>
      <c r="K21" s="1">
        <f t="shared" si="5"/>
        <v>0</v>
      </c>
    </row>
    <row r="22" spans="1:11" x14ac:dyDescent="0.2">
      <c r="B22" s="1">
        <f t="shared" ref="B22:I22" si="6">AVERAGE(B2:B21)</f>
        <v>355333.6</v>
      </c>
      <c r="C22" s="1">
        <f t="shared" si="6"/>
        <v>96.257883526929376</v>
      </c>
      <c r="D22" s="1">
        <f t="shared" si="6"/>
        <v>12.737849372579394</v>
      </c>
      <c r="F22" s="1">
        <f>AVERAGE(F2:F21)</f>
        <v>801.98273511866091</v>
      </c>
      <c r="G22" s="1">
        <f t="shared" si="6"/>
        <v>14509.3</v>
      </c>
      <c r="H22" s="1">
        <f t="shared" si="6"/>
        <v>3.7421164730706216</v>
      </c>
      <c r="I22" s="1">
        <f t="shared" si="6"/>
        <v>1.9619114770780517</v>
      </c>
      <c r="K22" s="1">
        <f>AVERAGE(K2:K21)</f>
        <v>27.680835759420489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AE82-8EF9-4060-A8A0-15FD15484313}">
  <dimension ref="A1:K22"/>
  <sheetViews>
    <sheetView workbookViewId="0">
      <selection activeCell="D33" sqref="D33"/>
    </sheetView>
  </sheetViews>
  <sheetFormatPr defaultColWidth="12.625" defaultRowHeight="14.25" x14ac:dyDescent="0.2"/>
  <cols>
    <col min="1" max="16384" width="12.625" style="1"/>
  </cols>
  <sheetData>
    <row r="1" spans="1:11" s="3" customFormat="1" x14ac:dyDescent="0.2">
      <c r="A1" s="3" t="s">
        <v>6</v>
      </c>
      <c r="B1" s="3" t="s">
        <v>7</v>
      </c>
      <c r="C1" s="3" t="s">
        <v>8</v>
      </c>
      <c r="D1" s="3" t="s">
        <v>10</v>
      </c>
      <c r="E1" s="3" t="s">
        <v>11</v>
      </c>
      <c r="F1" s="3" t="s">
        <v>12</v>
      </c>
      <c r="G1" s="3" t="s">
        <v>9</v>
      </c>
      <c r="H1" s="3" t="s">
        <v>8</v>
      </c>
      <c r="I1" s="3" t="s">
        <v>10</v>
      </c>
      <c r="J1" s="3" t="s">
        <v>11</v>
      </c>
      <c r="K1" s="3" t="s">
        <v>12</v>
      </c>
    </row>
    <row r="2" spans="1:11" x14ac:dyDescent="0.2">
      <c r="A2" s="1">
        <v>1836848</v>
      </c>
      <c r="B2" s="1">
        <v>1095167</v>
      </c>
      <c r="C2" s="1">
        <f>B2*100/($B2+$G2)</f>
        <v>60.65616081234738</v>
      </c>
      <c r="D2" s="1">
        <f>A2/(A2-B2)</f>
        <v>2.4766011263602548</v>
      </c>
      <c r="E2" s="1">
        <v>2.6832000000000002E-3</v>
      </c>
      <c r="F2" s="1">
        <f>B2/1024/E2/1000</f>
        <v>398.59087039262818</v>
      </c>
      <c r="G2" s="1">
        <v>710366</v>
      </c>
      <c r="H2" s="1">
        <f>G2*100/($B2+$G2)</f>
        <v>39.34383918765262</v>
      </c>
      <c r="I2" s="1">
        <f>(A2-B2)/(A2-B2-G2)</f>
        <v>23.684528181382724</v>
      </c>
      <c r="J2" s="1">
        <v>5.8815999999999998E-3</v>
      </c>
      <c r="K2" s="1">
        <f>G2/1024/J2/1000</f>
        <v>117.94695267869288</v>
      </c>
    </row>
    <row r="3" spans="1:11" x14ac:dyDescent="0.2">
      <c r="A3" s="1">
        <v>1730705</v>
      </c>
      <c r="B3" s="1">
        <v>1615426</v>
      </c>
      <c r="C3" s="1">
        <f t="shared" ref="C3:C21" si="0">B3*100/($B3+$G3)</f>
        <v>93.614399950858157</v>
      </c>
      <c r="D3" s="1">
        <f t="shared" ref="D3:D21" si="1">A3/(A3-B3)</f>
        <v>15.013185402371638</v>
      </c>
      <c r="E3" s="1">
        <v>1.7106000000000001E-3</v>
      </c>
      <c r="F3" s="1">
        <f t="shared" ref="F3:F21" si="2">B3/1024/E3/1000</f>
        <v>922.22872274348174</v>
      </c>
      <c r="G3" s="1">
        <v>110191</v>
      </c>
      <c r="H3" s="1">
        <f t="shared" ref="H3:H21" si="3">G3*100/($B3+$G3)</f>
        <v>6.3856000491418428</v>
      </c>
      <c r="I3" s="1">
        <f t="shared" ref="I3:I21" si="4">(A3-B3)/(A3-B3-G3)</f>
        <v>22.657036163522012</v>
      </c>
      <c r="J3" s="1">
        <v>8.6660000000000003E-4</v>
      </c>
      <c r="K3" s="1">
        <f t="shared" ref="K3:K21" si="5">G3/1024/J3/1000</f>
        <v>124.17308843468727</v>
      </c>
    </row>
    <row r="4" spans="1:11" x14ac:dyDescent="0.2">
      <c r="A4" s="1">
        <v>1751269</v>
      </c>
      <c r="B4" s="1">
        <v>1304328</v>
      </c>
      <c r="C4" s="1">
        <f t="shared" si="0"/>
        <v>74.917074902256076</v>
      </c>
      <c r="D4" s="1">
        <f t="shared" si="1"/>
        <v>3.9183449269590391</v>
      </c>
      <c r="E4" s="1">
        <v>2.1331999999999996E-3</v>
      </c>
      <c r="F4" s="1">
        <f t="shared" si="2"/>
        <v>597.11129406525413</v>
      </c>
      <c r="G4" s="1">
        <v>436701</v>
      </c>
      <c r="H4" s="1">
        <f t="shared" si="3"/>
        <v>25.082925097743921</v>
      </c>
      <c r="I4" s="1">
        <f t="shared" si="4"/>
        <v>43.646582031249999</v>
      </c>
      <c r="J4" s="1">
        <v>2.3203999999999998E-3</v>
      </c>
      <c r="K4" s="1">
        <f t="shared" si="5"/>
        <v>183.78978637842616</v>
      </c>
    </row>
    <row r="5" spans="1:11" x14ac:dyDescent="0.2">
      <c r="A5" s="1">
        <v>1763080</v>
      </c>
      <c r="B5" s="1">
        <v>1498904</v>
      </c>
      <c r="C5" s="1">
        <f t="shared" si="0"/>
        <v>85.618094849676069</v>
      </c>
      <c r="D5" s="1">
        <f t="shared" si="1"/>
        <v>6.6738840772818122</v>
      </c>
      <c r="E5" s="1">
        <v>1.9537999999999999E-3</v>
      </c>
      <c r="F5" s="1">
        <f t="shared" si="2"/>
        <v>749.19307887194191</v>
      </c>
      <c r="G5" s="1">
        <v>251782</v>
      </c>
      <c r="H5" s="1">
        <f t="shared" si="3"/>
        <v>14.381905150323931</v>
      </c>
      <c r="I5" s="1">
        <f t="shared" si="4"/>
        <v>21.314829756333708</v>
      </c>
      <c r="J5" s="1">
        <v>1.7222000000000001E-3</v>
      </c>
      <c r="K5" s="1">
        <f t="shared" si="5"/>
        <v>142.77137346127049</v>
      </c>
    </row>
    <row r="6" spans="1:11" x14ac:dyDescent="0.2">
      <c r="A6" s="1">
        <v>1990256</v>
      </c>
      <c r="B6" s="1">
        <v>250152</v>
      </c>
      <c r="C6" s="1">
        <f t="shared" si="0"/>
        <v>19.681231894434227</v>
      </c>
      <c r="D6" s="1">
        <f t="shared" si="1"/>
        <v>1.1437569248734558</v>
      </c>
      <c r="E6" s="1">
        <v>3.7519999999999997E-3</v>
      </c>
      <c r="F6" s="1">
        <f t="shared" si="2"/>
        <v>65.109025186567166</v>
      </c>
      <c r="G6" s="1">
        <v>1020866</v>
      </c>
      <c r="H6" s="1">
        <f t="shared" si="3"/>
        <v>80.318768105565781</v>
      </c>
      <c r="I6" s="1">
        <f t="shared" si="4"/>
        <v>2.4193716127345883</v>
      </c>
      <c r="J6" s="1">
        <v>1.8068000000000001E-2</v>
      </c>
      <c r="K6" s="1">
        <f t="shared" si="5"/>
        <v>55.177078432864725</v>
      </c>
    </row>
    <row r="7" spans="1:11" x14ac:dyDescent="0.2">
      <c r="A7" s="1">
        <v>2006627</v>
      </c>
      <c r="B7" s="1">
        <v>1818870</v>
      </c>
      <c r="C7" s="1">
        <f t="shared" si="0"/>
        <v>94.263654436564678</v>
      </c>
      <c r="D7" s="1">
        <f t="shared" si="1"/>
        <v>10.68736185601602</v>
      </c>
      <c r="E7" s="1">
        <v>2.1184000000000003E-3</v>
      </c>
      <c r="F7" s="1">
        <f t="shared" si="2"/>
        <v>838.48198374952779</v>
      </c>
      <c r="G7" s="1">
        <v>110686</v>
      </c>
      <c r="H7" s="1">
        <f t="shared" si="3"/>
        <v>5.7363455634353189</v>
      </c>
      <c r="I7" s="1">
        <f t="shared" si="4"/>
        <v>2.4361562714899248</v>
      </c>
      <c r="J7" s="1">
        <v>7.7379999999999994E-4</v>
      </c>
      <c r="K7" s="1">
        <f t="shared" si="5"/>
        <v>139.68957983329028</v>
      </c>
    </row>
    <row r="8" spans="1:11" x14ac:dyDescent="0.2">
      <c r="A8" s="1">
        <v>2029878</v>
      </c>
      <c r="B8" s="1">
        <v>123472</v>
      </c>
      <c r="C8" s="1">
        <f t="shared" si="0"/>
        <v>30.111156091636712</v>
      </c>
      <c r="D8" s="1">
        <f t="shared" si="1"/>
        <v>1.0647668964533263</v>
      </c>
      <c r="E8" s="1">
        <v>4.1496000000000016E-3</v>
      </c>
      <c r="F8" s="1">
        <f t="shared" si="2"/>
        <v>29.0577706284943</v>
      </c>
      <c r="G8" s="1">
        <v>286582</v>
      </c>
      <c r="H8" s="1">
        <f t="shared" si="3"/>
        <v>69.888843908363285</v>
      </c>
      <c r="I8" s="1">
        <f t="shared" si="4"/>
        <v>1.1769216902577071</v>
      </c>
      <c r="J8" s="1">
        <v>3.058E-3</v>
      </c>
      <c r="K8" s="1">
        <f t="shared" si="5"/>
        <v>91.519043288096796</v>
      </c>
    </row>
    <row r="9" spans="1:11" x14ac:dyDescent="0.2">
      <c r="A9" s="1">
        <v>2036085</v>
      </c>
      <c r="B9" s="1">
        <v>1457208</v>
      </c>
      <c r="C9" s="1">
        <f t="shared" si="0"/>
        <v>73.011314386837597</v>
      </c>
      <c r="D9" s="1">
        <f t="shared" si="1"/>
        <v>3.5173016029311928</v>
      </c>
      <c r="E9" s="1">
        <v>2.5310000000000003E-3</v>
      </c>
      <c r="F9" s="1">
        <f t="shared" si="2"/>
        <v>562.24997530620305</v>
      </c>
      <c r="G9" s="1">
        <v>538658</v>
      </c>
      <c r="H9" s="1">
        <f t="shared" si="3"/>
        <v>26.988685613162406</v>
      </c>
      <c r="I9" s="1">
        <f t="shared" si="4"/>
        <v>14.39312265347224</v>
      </c>
      <c r="J9" s="1">
        <v>3.5221999999999996E-3</v>
      </c>
      <c r="K9" s="1">
        <f t="shared" si="5"/>
        <v>149.34790844500597</v>
      </c>
    </row>
    <row r="10" spans="1:11" x14ac:dyDescent="0.2">
      <c r="A10" s="1">
        <v>2044480</v>
      </c>
      <c r="B10" s="1">
        <v>1746786</v>
      </c>
      <c r="C10" s="1">
        <f t="shared" si="0"/>
        <v>86.701394490039533</v>
      </c>
      <c r="D10" s="1">
        <f t="shared" si="1"/>
        <v>6.8677232325811071</v>
      </c>
      <c r="E10" s="1">
        <v>2.2263999999999999E-3</v>
      </c>
      <c r="F10" s="1">
        <f t="shared" si="2"/>
        <v>766.19012896379809</v>
      </c>
      <c r="G10" s="1">
        <v>267929</v>
      </c>
      <c r="H10" s="1">
        <f t="shared" si="3"/>
        <v>13.298605509960465</v>
      </c>
      <c r="I10" s="1">
        <f t="shared" si="4"/>
        <v>10.001478246262389</v>
      </c>
      <c r="J10" s="1">
        <v>1.5994000000000002E-3</v>
      </c>
      <c r="K10" s="1">
        <f t="shared" si="5"/>
        <v>163.59223087564084</v>
      </c>
    </row>
    <row r="11" spans="1:11" x14ac:dyDescent="0.2">
      <c r="A11" s="1">
        <v>2068693</v>
      </c>
      <c r="B11" s="1">
        <v>1619182</v>
      </c>
      <c r="C11" s="1">
        <f t="shared" si="0"/>
        <v>78.573262180519606</v>
      </c>
      <c r="D11" s="1">
        <f t="shared" si="1"/>
        <v>4.6020965004193446</v>
      </c>
      <c r="E11" s="1">
        <v>2.4556000000000001E-3</v>
      </c>
      <c r="F11" s="1">
        <f t="shared" si="2"/>
        <v>643.92915046220878</v>
      </c>
      <c r="G11" s="1">
        <v>441547</v>
      </c>
      <c r="H11" s="1">
        <f t="shared" si="3"/>
        <v>21.426737819480387</v>
      </c>
      <c r="I11" s="1">
        <f t="shared" si="4"/>
        <v>56.442867905575085</v>
      </c>
      <c r="J11" s="1">
        <v>1.7030000000000001E-3</v>
      </c>
      <c r="K11" s="1">
        <f t="shared" si="5"/>
        <v>253.19920269377567</v>
      </c>
    </row>
    <row r="12" spans="1:11" x14ac:dyDescent="0.2">
      <c r="A12" s="1">
        <v>2189170</v>
      </c>
      <c r="B12" s="1">
        <v>1067345</v>
      </c>
      <c r="C12" s="1">
        <f t="shared" si="0"/>
        <v>53.99947586340879</v>
      </c>
      <c r="D12" s="1">
        <f t="shared" si="1"/>
        <v>1.9514362757114523</v>
      </c>
      <c r="E12" s="1">
        <v>3.5872E-3</v>
      </c>
      <c r="F12" s="1">
        <f t="shared" si="2"/>
        <v>290.56899575225805</v>
      </c>
      <c r="G12" s="1">
        <v>909239</v>
      </c>
      <c r="H12" s="1">
        <f t="shared" si="3"/>
        <v>46.00052413659121</v>
      </c>
      <c r="I12" s="1">
        <f t="shared" si="4"/>
        <v>5.2770408211265085</v>
      </c>
      <c r="J12" s="1">
        <v>8.1706000000000001E-3</v>
      </c>
      <c r="K12" s="1">
        <f t="shared" si="5"/>
        <v>108.67362383882457</v>
      </c>
    </row>
    <row r="13" spans="1:11" x14ac:dyDescent="0.2">
      <c r="A13" s="1">
        <v>2238536</v>
      </c>
      <c r="B13" s="1">
        <v>1553963</v>
      </c>
      <c r="C13" s="1">
        <f t="shared" si="0"/>
        <v>74.928601564666039</v>
      </c>
      <c r="D13" s="1">
        <f t="shared" si="1"/>
        <v>3.269974129859051</v>
      </c>
      <c r="E13" s="1">
        <v>3.1222000000000003E-3</v>
      </c>
      <c r="F13" s="1">
        <f t="shared" si="2"/>
        <v>486.04893734786361</v>
      </c>
      <c r="G13" s="1">
        <v>519962</v>
      </c>
      <c r="H13" s="1">
        <f t="shared" si="3"/>
        <v>25.071398435333968</v>
      </c>
      <c r="I13" s="1">
        <f t="shared" si="4"/>
        <v>4.1587317979964888</v>
      </c>
      <c r="J13" s="1">
        <v>4.1186E-3</v>
      </c>
      <c r="K13" s="1">
        <f t="shared" si="5"/>
        <v>123.28834813407468</v>
      </c>
    </row>
    <row r="14" spans="1:11" x14ac:dyDescent="0.2">
      <c r="A14" s="1">
        <v>2271881</v>
      </c>
      <c r="B14" s="1">
        <v>1692026</v>
      </c>
      <c r="C14" s="1">
        <f t="shared" si="0"/>
        <v>81.18082703375957</v>
      </c>
      <c r="D14" s="1">
        <f t="shared" si="1"/>
        <v>3.9180157108242577</v>
      </c>
      <c r="E14" s="1">
        <v>2.9743999999999999E-3</v>
      </c>
      <c r="F14" s="1">
        <f t="shared" si="2"/>
        <v>555.53023824132595</v>
      </c>
      <c r="G14" s="1">
        <v>392242</v>
      </c>
      <c r="H14" s="1">
        <f t="shared" si="3"/>
        <v>18.819172966240426</v>
      </c>
      <c r="I14" s="1">
        <f t="shared" si="4"/>
        <v>3.0906973397365856</v>
      </c>
      <c r="J14" s="1">
        <v>2.0026000000000002E-3</v>
      </c>
      <c r="K14" s="1">
        <f t="shared" si="5"/>
        <v>191.27575558024566</v>
      </c>
    </row>
    <row r="15" spans="1:11" x14ac:dyDescent="0.2">
      <c r="A15" s="1">
        <v>2294182</v>
      </c>
      <c r="B15" s="1">
        <v>1868498</v>
      </c>
      <c r="C15" s="1">
        <f t="shared" si="0"/>
        <v>85.120966658147722</v>
      </c>
      <c r="D15" s="1">
        <f t="shared" si="1"/>
        <v>5.3894015278939307</v>
      </c>
      <c r="E15" s="1">
        <v>2.6833999999999998E-3</v>
      </c>
      <c r="F15" s="1">
        <f t="shared" si="2"/>
        <v>679.99742048334201</v>
      </c>
      <c r="G15" s="1">
        <v>326611</v>
      </c>
      <c r="H15" s="1">
        <f t="shared" si="3"/>
        <v>14.879033341852272</v>
      </c>
      <c r="I15" s="1">
        <f t="shared" si="4"/>
        <v>4.2966701321247971</v>
      </c>
      <c r="J15" s="1">
        <v>2.0144E-3</v>
      </c>
      <c r="K15" s="1">
        <f t="shared" si="5"/>
        <v>158.337993788473</v>
      </c>
    </row>
    <row r="16" spans="1:11" x14ac:dyDescent="0.2">
      <c r="A16" s="1">
        <v>2328437</v>
      </c>
      <c r="B16" s="1">
        <v>1904648</v>
      </c>
      <c r="C16" s="1">
        <f t="shared" si="0"/>
        <v>88.513022416289772</v>
      </c>
      <c r="D16" s="1">
        <f t="shared" si="1"/>
        <v>5.4943309052382201</v>
      </c>
      <c r="E16" s="1">
        <v>2.7792000000000003E-3</v>
      </c>
      <c r="F16" s="1">
        <f t="shared" si="2"/>
        <v>669.26015130253302</v>
      </c>
      <c r="G16" s="1">
        <v>247180</v>
      </c>
      <c r="H16" s="1">
        <f t="shared" si="3"/>
        <v>11.486977583710223</v>
      </c>
      <c r="I16" s="1">
        <f t="shared" si="4"/>
        <v>2.399588922421847</v>
      </c>
      <c r="J16" s="1">
        <v>1.6015999999999999E-3</v>
      </c>
      <c r="K16" s="1">
        <f t="shared" si="5"/>
        <v>150.7159832355145</v>
      </c>
    </row>
    <row r="17" spans="1:11" x14ac:dyDescent="0.2">
      <c r="A17" s="1">
        <v>2340364</v>
      </c>
      <c r="B17" s="1">
        <v>1936081</v>
      </c>
      <c r="C17" s="1">
        <f t="shared" si="0"/>
        <v>87.059599605550176</v>
      </c>
      <c r="D17" s="1">
        <f t="shared" si="1"/>
        <v>5.7889250846560456</v>
      </c>
      <c r="E17" s="1">
        <v>2.7922000000000003E-3</v>
      </c>
      <c r="F17" s="1">
        <f t="shared" si="2"/>
        <v>677.13777722315729</v>
      </c>
      <c r="G17" s="1">
        <v>287776</v>
      </c>
      <c r="H17" s="1">
        <f t="shared" si="3"/>
        <v>12.940400394449822</v>
      </c>
      <c r="I17" s="1">
        <f t="shared" si="4"/>
        <v>3.4700318435802142</v>
      </c>
      <c r="J17" s="1">
        <v>1.3721999999999999E-3</v>
      </c>
      <c r="K17" s="1">
        <f t="shared" si="5"/>
        <v>204.80341786911529</v>
      </c>
    </row>
    <row r="18" spans="1:11" x14ac:dyDescent="0.2">
      <c r="A18" s="1">
        <v>2437521</v>
      </c>
      <c r="B18" s="1">
        <v>1054039</v>
      </c>
      <c r="C18" s="1">
        <f t="shared" si="0"/>
        <v>65.352047880074124</v>
      </c>
      <c r="D18" s="1">
        <f t="shared" si="1"/>
        <v>1.761874025104772</v>
      </c>
      <c r="E18" s="1">
        <v>4.3264000000000002E-3</v>
      </c>
      <c r="F18" s="1">
        <f t="shared" si="2"/>
        <v>237.91950835278752</v>
      </c>
      <c r="G18" s="1">
        <v>558824</v>
      </c>
      <c r="H18" s="1">
        <f t="shared" si="3"/>
        <v>34.647952119925868</v>
      </c>
      <c r="I18" s="1">
        <f t="shared" si="4"/>
        <v>1.6776433382080813</v>
      </c>
      <c r="J18" s="1">
        <v>3.9255999999999996E-3</v>
      </c>
      <c r="K18" s="1">
        <f t="shared" si="5"/>
        <v>139.01736358773181</v>
      </c>
    </row>
    <row r="19" spans="1:11" x14ac:dyDescent="0.2">
      <c r="A19" s="1">
        <v>2466420</v>
      </c>
      <c r="B19" s="1">
        <v>1633928</v>
      </c>
      <c r="C19" s="1">
        <f t="shared" si="0"/>
        <v>72.211779877835625</v>
      </c>
      <c r="D19" s="1">
        <f t="shared" si="1"/>
        <v>2.9626951370103258</v>
      </c>
      <c r="E19" s="1">
        <v>3.5186000000000002E-3</v>
      </c>
      <c r="F19" s="1">
        <f t="shared" si="2"/>
        <v>453.48513968623882</v>
      </c>
      <c r="G19" s="1">
        <v>628761</v>
      </c>
      <c r="H19" s="1">
        <f t="shared" si="3"/>
        <v>27.788220122164379</v>
      </c>
      <c r="I19" s="1">
        <f t="shared" si="4"/>
        <v>4.0862313540894615</v>
      </c>
      <c r="J19" s="1">
        <v>3.6392E-3</v>
      </c>
      <c r="K19" s="1">
        <f t="shared" si="5"/>
        <v>168.72510828272698</v>
      </c>
    </row>
    <row r="20" spans="1:11" x14ac:dyDescent="0.2">
      <c r="A20" s="1">
        <v>2497830</v>
      </c>
      <c r="B20" s="1">
        <v>1825503</v>
      </c>
      <c r="C20" s="1">
        <f t="shared" si="0"/>
        <v>78.194801756906443</v>
      </c>
      <c r="D20" s="1">
        <f t="shared" si="1"/>
        <v>3.7152010851862265</v>
      </c>
      <c r="E20" s="1">
        <v>3.2919999999999998E-3</v>
      </c>
      <c r="F20" s="1">
        <f t="shared" si="2"/>
        <v>541.53030784857242</v>
      </c>
      <c r="G20" s="1">
        <v>509055</v>
      </c>
      <c r="H20" s="1">
        <f t="shared" si="3"/>
        <v>21.805198243093553</v>
      </c>
      <c r="I20" s="1">
        <f t="shared" si="4"/>
        <v>4.117834043804204</v>
      </c>
      <c r="J20" s="1">
        <v>2.7154000000000002E-3</v>
      </c>
      <c r="K20" s="1">
        <f t="shared" si="5"/>
        <v>183.07579857019221</v>
      </c>
    </row>
    <row r="21" spans="1:11" x14ac:dyDescent="0.2">
      <c r="A21" s="1">
        <v>2522010</v>
      </c>
      <c r="B21" s="1">
        <v>2028062</v>
      </c>
      <c r="C21" s="1">
        <f t="shared" si="0"/>
        <v>88.129555176627434</v>
      </c>
      <c r="D21" s="1">
        <f t="shared" si="1"/>
        <v>5.105820855636626</v>
      </c>
      <c r="E21" s="1">
        <v>3.0902E-3</v>
      </c>
      <c r="F21" s="1">
        <f t="shared" si="2"/>
        <v>640.90650989418168</v>
      </c>
      <c r="G21" s="1">
        <v>273166</v>
      </c>
      <c r="H21" s="1">
        <f t="shared" si="3"/>
        <v>11.870444823372564</v>
      </c>
      <c r="I21" s="1">
        <f t="shared" si="4"/>
        <v>2.2372657191256535</v>
      </c>
      <c r="J21" s="1">
        <v>1.6784E-3</v>
      </c>
      <c r="K21" s="1">
        <f t="shared" si="5"/>
        <v>158.93927065955674</v>
      </c>
    </row>
    <row r="22" spans="1:11" x14ac:dyDescent="0.2">
      <c r="B22" s="1">
        <f t="shared" ref="B22:I22" si="6">AVERAGE(B2:B21)</f>
        <v>1454679.4</v>
      </c>
      <c r="C22" s="1">
        <f t="shared" si="6"/>
        <v>73.591921091421781</v>
      </c>
      <c r="D22" s="1">
        <f t="shared" si="6"/>
        <v>4.7661348641684045</v>
      </c>
      <c r="F22" s="1">
        <f>AVERAGE(F2:F21)</f>
        <v>540.22634932511824</v>
      </c>
      <c r="G22" s="1">
        <f t="shared" si="6"/>
        <v>441406.2</v>
      </c>
      <c r="H22" s="1">
        <f t="shared" si="6"/>
        <v>26.408078908578204</v>
      </c>
      <c r="I22" s="1">
        <f t="shared" si="6"/>
        <v>11.649231491224711</v>
      </c>
      <c r="K22" s="1">
        <f>AVERAGE(K2:K21)</f>
        <v>150.40294540341034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AB91-5F6E-40E5-BDE9-F6905BE7C7F1}">
  <dimension ref="A1:K22"/>
  <sheetViews>
    <sheetView workbookViewId="0">
      <selection activeCell="E31" sqref="E31"/>
    </sheetView>
  </sheetViews>
  <sheetFormatPr defaultColWidth="12.625" defaultRowHeight="14.25" x14ac:dyDescent="0.2"/>
  <cols>
    <col min="1" max="16384" width="12.625" style="1"/>
  </cols>
  <sheetData>
    <row r="1" spans="1:11" s="3" customFormat="1" x14ac:dyDescent="0.2">
      <c r="A1" s="3" t="s">
        <v>6</v>
      </c>
      <c r="B1" s="3" t="s">
        <v>7</v>
      </c>
      <c r="C1" s="3" t="s">
        <v>8</v>
      </c>
      <c r="D1" s="3" t="s">
        <v>10</v>
      </c>
      <c r="E1" s="3" t="s">
        <v>11</v>
      </c>
      <c r="F1" s="3" t="s">
        <v>12</v>
      </c>
      <c r="G1" s="3" t="s">
        <v>9</v>
      </c>
      <c r="H1" s="3" t="s">
        <v>8</v>
      </c>
      <c r="I1" s="3" t="s">
        <v>10</v>
      </c>
      <c r="J1" s="3" t="s">
        <v>11</v>
      </c>
      <c r="K1" s="3" t="s">
        <v>12</v>
      </c>
    </row>
    <row r="2" spans="1:11" x14ac:dyDescent="0.2">
      <c r="A2" s="1">
        <v>18110976</v>
      </c>
      <c r="B2" s="1">
        <v>8201466</v>
      </c>
      <c r="C2" s="1">
        <f>B2*100/($B2+$G2)</f>
        <v>56.433500809951219</v>
      </c>
      <c r="D2" s="1">
        <f>A2/(A2-B2)</f>
        <v>1.8276358770514385</v>
      </c>
      <c r="E2" s="1">
        <v>2.540760000000002E-2</v>
      </c>
      <c r="F2" s="1">
        <f>B2/1024/E2/1000</f>
        <v>315.23025160286664</v>
      </c>
      <c r="G2" s="1">
        <v>6331508</v>
      </c>
      <c r="H2" s="1">
        <f>G2*100/($B2+$G2)</f>
        <v>43.566499190048781</v>
      </c>
      <c r="I2" s="1">
        <f>(A2-B2)/(A2-B2-G2)</f>
        <v>2.7695652489853275</v>
      </c>
      <c r="J2" s="1">
        <v>8.4225999999999995E-2</v>
      </c>
      <c r="K2" s="1">
        <f>G2/1024/J2/1000</f>
        <v>73.410980947094728</v>
      </c>
    </row>
    <row r="3" spans="1:11" x14ac:dyDescent="0.2">
      <c r="A3" s="1">
        <v>19017728</v>
      </c>
      <c r="B3" s="1">
        <v>10081301</v>
      </c>
      <c r="C3" s="1">
        <f t="shared" ref="C3:C21" si="0">B3*100/($B3+$G3)</f>
        <v>61.39476133978723</v>
      </c>
      <c r="D3" s="1">
        <f t="shared" ref="D3:D21" si="1">A3/(A3-B3)</f>
        <v>2.1281131709574757</v>
      </c>
      <c r="E3" s="1">
        <v>2.4442200000000011E-2</v>
      </c>
      <c r="F3" s="1">
        <f t="shared" ref="F3:F21" si="2">B3/1024/E3/1000</f>
        <v>402.78782220145882</v>
      </c>
      <c r="G3" s="1">
        <v>6339157</v>
      </c>
      <c r="H3" s="1">
        <f t="shared" ref="H3:H21" si="3">G3*100/($B3+$G3)</f>
        <v>38.60523866021277</v>
      </c>
      <c r="I3" s="1">
        <f t="shared" ref="I3:I21" si="4">(A3-B3)/(A3-B3-G3)</f>
        <v>3.4407000427371819</v>
      </c>
      <c r="J3" s="1">
        <v>7.9763200000000006E-2</v>
      </c>
      <c r="K3" s="1">
        <f t="shared" ref="K3:K21" si="5">G3/1024/J3/1000</f>
        <v>77.612019174412509</v>
      </c>
    </row>
    <row r="4" spans="1:11" x14ac:dyDescent="0.2">
      <c r="A4" s="1">
        <v>19017728</v>
      </c>
      <c r="B4" s="1">
        <v>13687901</v>
      </c>
      <c r="C4" s="1">
        <f t="shared" si="0"/>
        <v>73.231687785932934</v>
      </c>
      <c r="D4" s="1">
        <f t="shared" si="1"/>
        <v>3.5681698486648816</v>
      </c>
      <c r="E4" s="1">
        <v>2.3804199999999994E-2</v>
      </c>
      <c r="F4" s="1">
        <f t="shared" si="2"/>
        <v>561.54337555189852</v>
      </c>
      <c r="G4" s="1">
        <v>5003326</v>
      </c>
      <c r="H4" s="1">
        <f t="shared" si="3"/>
        <v>26.768312214067059</v>
      </c>
      <c r="I4" s="1">
        <f t="shared" si="4"/>
        <v>16.324075577103898</v>
      </c>
      <c r="J4" s="1">
        <v>2.59378E-2</v>
      </c>
      <c r="K4" s="1">
        <f t="shared" si="5"/>
        <v>188.37605914437617</v>
      </c>
    </row>
    <row r="5" spans="1:11" x14ac:dyDescent="0.2">
      <c r="A5" s="1">
        <v>20454400</v>
      </c>
      <c r="B5" s="1">
        <v>11170738</v>
      </c>
      <c r="C5" s="1">
        <f t="shared" si="0"/>
        <v>79.459593802646509</v>
      </c>
      <c r="D5" s="1">
        <f t="shared" si="1"/>
        <v>2.2032684946953047</v>
      </c>
      <c r="E5" s="1">
        <v>3.3452999999999997E-2</v>
      </c>
      <c r="F5" s="1">
        <f t="shared" si="2"/>
        <v>326.09702651854843</v>
      </c>
      <c r="G5" s="1">
        <v>2887650</v>
      </c>
      <c r="H5" s="1">
        <f t="shared" si="3"/>
        <v>20.540406197353494</v>
      </c>
      <c r="I5" s="1">
        <f t="shared" si="4"/>
        <v>1.4514766388806024</v>
      </c>
      <c r="J5" s="1">
        <v>4.2526800000000003E-2</v>
      </c>
      <c r="K5" s="1">
        <f t="shared" si="5"/>
        <v>66.310437256624056</v>
      </c>
    </row>
    <row r="6" spans="1:11" x14ac:dyDescent="0.2">
      <c r="A6" s="1">
        <v>20454912</v>
      </c>
      <c r="B6" s="1">
        <v>14807544</v>
      </c>
      <c r="C6" s="1">
        <f t="shared" si="0"/>
        <v>77.005700667106865</v>
      </c>
      <c r="D6" s="1">
        <f t="shared" si="1"/>
        <v>3.6220256940932485</v>
      </c>
      <c r="E6" s="1">
        <v>2.5762799999999995E-2</v>
      </c>
      <c r="F6" s="1">
        <f t="shared" si="2"/>
        <v>561.29350022124925</v>
      </c>
      <c r="G6" s="1">
        <v>4421609</v>
      </c>
      <c r="H6" s="1">
        <f t="shared" si="3"/>
        <v>22.994299332893135</v>
      </c>
      <c r="I6" s="1">
        <f t="shared" si="4"/>
        <v>4.6072417171727889</v>
      </c>
      <c r="J6" s="1">
        <v>2.2992599999999998E-2</v>
      </c>
      <c r="K6" s="1">
        <f t="shared" si="5"/>
        <v>187.79857602282911</v>
      </c>
    </row>
    <row r="7" spans="1:11" x14ac:dyDescent="0.2">
      <c r="A7" s="1">
        <v>20455424</v>
      </c>
      <c r="B7" s="1">
        <v>14868808</v>
      </c>
      <c r="C7" s="1">
        <f t="shared" si="0"/>
        <v>75.548889918983448</v>
      </c>
      <c r="D7" s="1">
        <f t="shared" si="1"/>
        <v>3.6615052833414716</v>
      </c>
      <c r="E7" s="1">
        <v>2.6671399999999994E-2</v>
      </c>
      <c r="F7" s="1">
        <f t="shared" si="2"/>
        <v>544.41537798915704</v>
      </c>
      <c r="G7" s="1">
        <v>4812233</v>
      </c>
      <c r="H7" s="1">
        <f t="shared" si="3"/>
        <v>24.451110081016548</v>
      </c>
      <c r="I7" s="1">
        <f t="shared" si="4"/>
        <v>7.2142802721650652</v>
      </c>
      <c r="J7" s="1">
        <v>2.3092800000000004E-2</v>
      </c>
      <c r="K7" s="1">
        <f t="shared" si="5"/>
        <v>203.5026626941081</v>
      </c>
    </row>
    <row r="8" spans="1:11" x14ac:dyDescent="0.2">
      <c r="A8" s="1">
        <v>20456960</v>
      </c>
      <c r="B8" s="1">
        <v>14812168</v>
      </c>
      <c r="C8" s="1">
        <f t="shared" si="0"/>
        <v>73.871359961698246</v>
      </c>
      <c r="D8" s="1">
        <f t="shared" si="1"/>
        <v>3.6240414172922581</v>
      </c>
      <c r="E8" s="1">
        <v>2.5784799999999997E-2</v>
      </c>
      <c r="F8" s="1">
        <f t="shared" si="2"/>
        <v>560.98972311206603</v>
      </c>
      <c r="G8" s="1">
        <v>5239132</v>
      </c>
      <c r="H8" s="1">
        <f t="shared" si="3"/>
        <v>26.128640038301757</v>
      </c>
      <c r="I8" s="1">
        <f t="shared" si="4"/>
        <v>13.91508159542474</v>
      </c>
      <c r="J8" s="1">
        <v>2.8541000000000004E-2</v>
      </c>
      <c r="K8" s="1">
        <f t="shared" si="5"/>
        <v>179.26280942328577</v>
      </c>
    </row>
    <row r="9" spans="1:11" x14ac:dyDescent="0.2">
      <c r="A9" s="1">
        <v>21334528</v>
      </c>
      <c r="B9" s="1">
        <v>9634016</v>
      </c>
      <c r="C9" s="1">
        <f t="shared" si="0"/>
        <v>71.885427622821354</v>
      </c>
      <c r="D9" s="1">
        <f t="shared" si="1"/>
        <v>1.8233841390872467</v>
      </c>
      <c r="E9" s="1">
        <v>3.6159800000000006E-2</v>
      </c>
      <c r="F9" s="1">
        <f t="shared" si="2"/>
        <v>260.18447972610466</v>
      </c>
      <c r="G9" s="1">
        <v>3767888</v>
      </c>
      <c r="H9" s="1">
        <f t="shared" si="3"/>
        <v>28.114572377178646</v>
      </c>
      <c r="I9" s="1">
        <f t="shared" si="4"/>
        <v>1.4749863349126342</v>
      </c>
      <c r="J9" s="1">
        <v>5.1317000000000002E-2</v>
      </c>
      <c r="K9" s="1">
        <f t="shared" si="5"/>
        <v>71.702907905762217</v>
      </c>
    </row>
    <row r="10" spans="1:11" x14ac:dyDescent="0.2">
      <c r="A10" s="1">
        <v>21334016</v>
      </c>
      <c r="B10" s="1">
        <v>15365613</v>
      </c>
      <c r="C10" s="1">
        <f t="shared" si="0"/>
        <v>76.069579030961236</v>
      </c>
      <c r="D10" s="1">
        <f t="shared" si="1"/>
        <v>3.574493210327788</v>
      </c>
      <c r="E10" s="1">
        <v>2.6467800000000003E-2</v>
      </c>
      <c r="F10" s="1">
        <f t="shared" si="2"/>
        <v>566.93346048075387</v>
      </c>
      <c r="G10" s="1">
        <v>4833806</v>
      </c>
      <c r="H10" s="1">
        <f t="shared" si="3"/>
        <v>23.930420969038764</v>
      </c>
      <c r="I10" s="1">
        <f t="shared" si="4"/>
        <v>5.2603726256988166</v>
      </c>
      <c r="J10" s="1">
        <v>2.64088E-2</v>
      </c>
      <c r="K10" s="1">
        <f t="shared" si="5"/>
        <v>178.74775347138075</v>
      </c>
    </row>
    <row r="11" spans="1:11" x14ac:dyDescent="0.2">
      <c r="A11" s="1">
        <v>21343232</v>
      </c>
      <c r="B11" s="1">
        <v>15222554</v>
      </c>
      <c r="C11" s="1">
        <f t="shared" si="0"/>
        <v>74.229623827202929</v>
      </c>
      <c r="D11" s="1">
        <f t="shared" si="1"/>
        <v>3.4870698965049298</v>
      </c>
      <c r="E11" s="1">
        <v>2.7347400000000008E-2</v>
      </c>
      <c r="F11" s="1">
        <f t="shared" si="2"/>
        <v>543.59008134685553</v>
      </c>
      <c r="G11" s="1">
        <v>5284830</v>
      </c>
      <c r="H11" s="1">
        <f t="shared" si="3"/>
        <v>25.770376172797075</v>
      </c>
      <c r="I11" s="1">
        <f t="shared" si="4"/>
        <v>7.3227165704769286</v>
      </c>
      <c r="J11" s="1">
        <v>2.63194E-2</v>
      </c>
      <c r="K11" s="1">
        <f t="shared" si="5"/>
        <v>196.08983475592152</v>
      </c>
    </row>
    <row r="12" spans="1:11" x14ac:dyDescent="0.2">
      <c r="A12" s="1">
        <v>23465984</v>
      </c>
      <c r="B12" s="1">
        <v>7931018</v>
      </c>
      <c r="C12" s="1">
        <f t="shared" si="0"/>
        <v>44.059602935603962</v>
      </c>
      <c r="D12" s="1">
        <f t="shared" si="1"/>
        <v>1.510526897838077</v>
      </c>
      <c r="E12" s="1">
        <v>3.70032E-2</v>
      </c>
      <c r="F12" s="1">
        <f t="shared" si="2"/>
        <v>209.30986416377502</v>
      </c>
      <c r="G12" s="1">
        <v>10069639</v>
      </c>
      <c r="H12" s="1">
        <f t="shared" si="3"/>
        <v>55.940397064396038</v>
      </c>
      <c r="I12" s="1">
        <f t="shared" si="4"/>
        <v>2.8424586488603518</v>
      </c>
      <c r="J12" s="1">
        <v>0.10551619999999999</v>
      </c>
      <c r="K12" s="1">
        <f t="shared" si="5"/>
        <v>93.195469851430403</v>
      </c>
    </row>
    <row r="13" spans="1:11" x14ac:dyDescent="0.2">
      <c r="A13" s="1">
        <v>23611392</v>
      </c>
      <c r="B13" s="1">
        <v>16902706</v>
      </c>
      <c r="C13" s="1">
        <f t="shared" si="0"/>
        <v>87.6402447187577</v>
      </c>
      <c r="D13" s="1">
        <f t="shared" si="1"/>
        <v>3.5195255822079017</v>
      </c>
      <c r="E13" s="1">
        <v>3.4920400000000004E-2</v>
      </c>
      <c r="F13" s="1">
        <f t="shared" si="2"/>
        <v>472.69071454293186</v>
      </c>
      <c r="G13" s="1">
        <v>2383760</v>
      </c>
      <c r="H13" s="1">
        <f t="shared" si="3"/>
        <v>12.359755281242297</v>
      </c>
      <c r="I13" s="1">
        <f t="shared" si="4"/>
        <v>1.5511678118885734</v>
      </c>
      <c r="J13" s="1">
        <v>1.4071E-2</v>
      </c>
      <c r="K13" s="1">
        <f t="shared" si="5"/>
        <v>165.43889027076966</v>
      </c>
    </row>
    <row r="14" spans="1:11" x14ac:dyDescent="0.2">
      <c r="A14" s="1">
        <v>23611904</v>
      </c>
      <c r="B14" s="1">
        <v>17158993</v>
      </c>
      <c r="C14" s="1">
        <f t="shared" si="0"/>
        <v>76.030460405190809</v>
      </c>
      <c r="D14" s="1">
        <f t="shared" si="1"/>
        <v>3.6591088889959895</v>
      </c>
      <c r="E14" s="1">
        <v>2.9678199999999995E-2</v>
      </c>
      <c r="F14" s="1">
        <f t="shared" si="2"/>
        <v>564.61743305060634</v>
      </c>
      <c r="G14" s="1">
        <v>5409584</v>
      </c>
      <c r="H14" s="1">
        <f t="shared" si="3"/>
        <v>23.969539594809191</v>
      </c>
      <c r="I14" s="1">
        <f t="shared" si="4"/>
        <v>6.1849362663862815</v>
      </c>
      <c r="J14" s="1">
        <v>2.9389999999999999E-2</v>
      </c>
      <c r="K14" s="1">
        <f t="shared" si="5"/>
        <v>179.74810734943858</v>
      </c>
    </row>
    <row r="15" spans="1:11" x14ac:dyDescent="0.2">
      <c r="A15" s="1">
        <v>25760256</v>
      </c>
      <c r="B15" s="1">
        <v>15709951</v>
      </c>
      <c r="C15" s="1">
        <f t="shared" si="0"/>
        <v>72.510717980660203</v>
      </c>
      <c r="D15" s="1">
        <f t="shared" si="1"/>
        <v>2.5631317656528831</v>
      </c>
      <c r="E15" s="1">
        <v>3.3638399999999999E-2</v>
      </c>
      <c r="F15" s="1">
        <f t="shared" si="2"/>
        <v>456.07844081280621</v>
      </c>
      <c r="G15" s="1">
        <v>5955744</v>
      </c>
      <c r="H15" s="1">
        <f t="shared" si="3"/>
        <v>27.48928201933979</v>
      </c>
      <c r="I15" s="1">
        <f t="shared" si="4"/>
        <v>2.4545500726451506</v>
      </c>
      <c r="J15" s="1">
        <v>5.8557600000000001E-2</v>
      </c>
      <c r="K15" s="1">
        <f t="shared" si="5"/>
        <v>99.323678736833472</v>
      </c>
    </row>
    <row r="16" spans="1:11" x14ac:dyDescent="0.2">
      <c r="A16" s="1">
        <v>25867264</v>
      </c>
      <c r="B16" s="1">
        <v>18794166</v>
      </c>
      <c r="C16" s="1">
        <f t="shared" si="0"/>
        <v>78.806603326184586</v>
      </c>
      <c r="D16" s="1">
        <f t="shared" si="1"/>
        <v>3.6571335502491271</v>
      </c>
      <c r="E16" s="1">
        <v>3.4294599999999995E-2</v>
      </c>
      <c r="F16" s="1">
        <f t="shared" si="2"/>
        <v>535.17690057253924</v>
      </c>
      <c r="G16" s="1">
        <v>5054300</v>
      </c>
      <c r="H16" s="1">
        <f t="shared" si="3"/>
        <v>21.193396673815414</v>
      </c>
      <c r="I16" s="1">
        <f t="shared" si="4"/>
        <v>3.5036184898142362</v>
      </c>
      <c r="J16" s="1">
        <v>4.2250200000000002E-2</v>
      </c>
      <c r="K16" s="1">
        <f t="shared" si="5"/>
        <v>116.82405867309502</v>
      </c>
    </row>
    <row r="17" spans="1:11" x14ac:dyDescent="0.2">
      <c r="A17" s="1">
        <v>25866752</v>
      </c>
      <c r="B17" s="1">
        <v>19233272</v>
      </c>
      <c r="C17" s="1">
        <f t="shared" si="0"/>
        <v>88.378320952364149</v>
      </c>
      <c r="D17" s="1">
        <f t="shared" si="1"/>
        <v>3.8994241333357453</v>
      </c>
      <c r="E17" s="1">
        <v>3.7436400000000002E-2</v>
      </c>
      <c r="F17" s="1">
        <f t="shared" si="2"/>
        <v>501.71737099454003</v>
      </c>
      <c r="G17" s="1">
        <v>2529160</v>
      </c>
      <c r="H17" s="1">
        <f t="shared" si="3"/>
        <v>11.621679047635853</v>
      </c>
      <c r="I17" s="1">
        <f t="shared" si="4"/>
        <v>1.6162190082644627</v>
      </c>
      <c r="J17" s="1">
        <v>1.7071800000000002E-2</v>
      </c>
      <c r="K17" s="1">
        <f t="shared" si="5"/>
        <v>144.67618016260732</v>
      </c>
    </row>
    <row r="18" spans="1:11" x14ac:dyDescent="0.2">
      <c r="A18" s="1">
        <v>28703232</v>
      </c>
      <c r="B18" s="1">
        <v>14920200</v>
      </c>
      <c r="C18" s="1">
        <f t="shared" si="0"/>
        <v>66.142929852240357</v>
      </c>
      <c r="D18" s="1">
        <f t="shared" si="1"/>
        <v>2.082504923445001</v>
      </c>
      <c r="E18" s="1">
        <v>4.05656E-2</v>
      </c>
      <c r="F18" s="1">
        <f t="shared" si="2"/>
        <v>359.18383587325218</v>
      </c>
      <c r="G18" s="1">
        <v>7637313</v>
      </c>
      <c r="H18" s="1">
        <f t="shared" si="3"/>
        <v>33.857070147759643</v>
      </c>
      <c r="I18" s="1">
        <f t="shared" si="4"/>
        <v>2.2427045558054313</v>
      </c>
      <c r="J18" s="1">
        <v>9.9193200000000009E-2</v>
      </c>
      <c r="K18" s="1">
        <f t="shared" si="5"/>
        <v>75.189765796067675</v>
      </c>
    </row>
    <row r="19" spans="1:11" x14ac:dyDescent="0.2">
      <c r="A19" s="1">
        <v>28750848</v>
      </c>
      <c r="B19" s="1">
        <v>21010680</v>
      </c>
      <c r="C19" s="1">
        <f t="shared" si="0"/>
        <v>77.529351991091161</v>
      </c>
      <c r="D19" s="1">
        <f t="shared" si="1"/>
        <v>3.7144992201719651</v>
      </c>
      <c r="E19" s="1">
        <v>3.7219600000000012E-2</v>
      </c>
      <c r="F19" s="1">
        <f t="shared" si="2"/>
        <v>551.27519337929459</v>
      </c>
      <c r="G19" s="1">
        <v>6089611</v>
      </c>
      <c r="H19" s="1">
        <f t="shared" si="3"/>
        <v>22.470648008908835</v>
      </c>
      <c r="I19" s="1">
        <f t="shared" si="4"/>
        <v>4.6894278719244475</v>
      </c>
      <c r="J19" s="1">
        <v>5.17764E-2</v>
      </c>
      <c r="K19" s="1">
        <f t="shared" si="5"/>
        <v>114.85707276263895</v>
      </c>
    </row>
    <row r="20" spans="1:11" x14ac:dyDescent="0.2">
      <c r="A20" s="1">
        <v>28750848</v>
      </c>
      <c r="B20" s="1">
        <v>21534782</v>
      </c>
      <c r="C20" s="1">
        <f t="shared" si="0"/>
        <v>79.106081576221982</v>
      </c>
      <c r="D20" s="1">
        <f t="shared" si="1"/>
        <v>3.9842828488542095</v>
      </c>
      <c r="E20" s="1">
        <v>3.5890000000000005E-2</v>
      </c>
      <c r="F20" s="1">
        <f t="shared" si="2"/>
        <v>585.95877812412914</v>
      </c>
      <c r="G20" s="1">
        <v>5687881</v>
      </c>
      <c r="H20" s="1">
        <f t="shared" si="3"/>
        <v>20.893918423778011</v>
      </c>
      <c r="I20" s="1">
        <f t="shared" si="4"/>
        <v>4.721984576474707</v>
      </c>
      <c r="J20" s="1">
        <v>2.8117400000000004E-2</v>
      </c>
      <c r="K20" s="1">
        <f t="shared" si="5"/>
        <v>197.54925025295722</v>
      </c>
    </row>
    <row r="21" spans="1:11" x14ac:dyDescent="0.2">
      <c r="A21" s="1">
        <v>28873728</v>
      </c>
      <c r="B21" s="1">
        <v>21457919</v>
      </c>
      <c r="C21" s="1">
        <f t="shared" si="0"/>
        <v>86.166256125886576</v>
      </c>
      <c r="D21" s="1">
        <f t="shared" si="1"/>
        <v>3.8935371717367584</v>
      </c>
      <c r="E21" s="1">
        <v>3.9997000000000005E-2</v>
      </c>
      <c r="F21" s="1">
        <f t="shared" si="2"/>
        <v>523.91426915612419</v>
      </c>
      <c r="G21" s="1">
        <v>3445007</v>
      </c>
      <c r="H21" s="1">
        <f t="shared" si="3"/>
        <v>13.833743874113427</v>
      </c>
      <c r="I21" s="1">
        <f t="shared" si="4"/>
        <v>1.8675846844038055</v>
      </c>
      <c r="J21" s="1">
        <v>1.7664199999999998E-2</v>
      </c>
      <c r="K21" s="1">
        <f t="shared" si="5"/>
        <v>190.45666650272872</v>
      </c>
    </row>
    <row r="22" spans="1:11" x14ac:dyDescent="0.2">
      <c r="B22" s="1">
        <f t="shared" ref="B22:I22" si="6">AVERAGE(B2:B21)</f>
        <v>15125289.800000001</v>
      </c>
      <c r="C22" s="1">
        <f t="shared" si="6"/>
        <v>73.775034731564659</v>
      </c>
      <c r="D22" s="1">
        <f t="shared" si="6"/>
        <v>3.1001691007251848</v>
      </c>
      <c r="F22" s="1">
        <f>AVERAGE(F2:F21)</f>
        <v>470.14939497104797</v>
      </c>
      <c r="G22" s="1">
        <f t="shared" si="6"/>
        <v>5159156.9000000004</v>
      </c>
      <c r="H22" s="1">
        <f t="shared" si="6"/>
        <v>26.22496526843533</v>
      </c>
      <c r="I22" s="1">
        <f t="shared" si="6"/>
        <v>4.7727574305012714</v>
      </c>
      <c r="K22" s="1">
        <f>AVERAGE(K2:K21)</f>
        <v>140.0036590577181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F38E-58C1-4FB4-BCF8-52EE62A484B0}">
  <dimension ref="A1:K22"/>
  <sheetViews>
    <sheetView tabSelected="1" workbookViewId="0">
      <selection activeCell="K28" sqref="K28"/>
    </sheetView>
  </sheetViews>
  <sheetFormatPr defaultColWidth="12.625" defaultRowHeight="14.25" x14ac:dyDescent="0.2"/>
  <cols>
    <col min="1" max="16384" width="12.625" style="1"/>
  </cols>
  <sheetData>
    <row r="1" spans="1:11" s="3" customFormat="1" x14ac:dyDescent="0.2">
      <c r="A1" s="3" t="s">
        <v>6</v>
      </c>
      <c r="B1" s="3" t="s">
        <v>7</v>
      </c>
      <c r="C1" s="3" t="s">
        <v>8</v>
      </c>
      <c r="D1" s="3" t="s">
        <v>10</v>
      </c>
      <c r="E1" s="3" t="s">
        <v>11</v>
      </c>
      <c r="F1" s="3" t="s">
        <v>12</v>
      </c>
      <c r="G1" s="3" t="s">
        <v>9</v>
      </c>
      <c r="H1" s="3" t="s">
        <v>8</v>
      </c>
      <c r="I1" s="3" t="s">
        <v>10</v>
      </c>
      <c r="J1" s="3" t="s">
        <v>11</v>
      </c>
      <c r="K1" s="3" t="s">
        <v>12</v>
      </c>
    </row>
    <row r="2" spans="1:11" x14ac:dyDescent="0.2">
      <c r="A2" s="1">
        <v>210882560</v>
      </c>
      <c r="B2" s="1">
        <v>100291984</v>
      </c>
      <c r="C2" s="1">
        <f>B2*100/($B2+$G2)</f>
        <v>78.043410638591951</v>
      </c>
      <c r="D2" s="1">
        <f>A2/(A2-B2)</f>
        <v>1.9068764050926004</v>
      </c>
      <c r="E2" s="1">
        <v>0.18470139999999993</v>
      </c>
      <c r="F2" s="1">
        <f>B2/1024/E2/1000</f>
        <v>530.26880481144178</v>
      </c>
      <c r="G2" s="2">
        <v>28215962</v>
      </c>
      <c r="H2" s="1">
        <f>G2*100/($B2+$G2)</f>
        <v>21.956589361408049</v>
      </c>
      <c r="I2" s="1">
        <f>(A2-B2)/(A2-B2-G2)</f>
        <v>1.342532251501658</v>
      </c>
      <c r="J2" s="1">
        <v>1.2592650000000001</v>
      </c>
      <c r="K2" s="1">
        <f>G2/1024/J2/1000</f>
        <v>21.881534379677824</v>
      </c>
    </row>
    <row r="3" spans="1:11" x14ac:dyDescent="0.2">
      <c r="A3" s="1">
        <v>211527680</v>
      </c>
      <c r="B3" s="1">
        <v>131739442</v>
      </c>
      <c r="C3" s="1">
        <f t="shared" ref="C3:C21" si="0">B3*100/($B3+$G3)</f>
        <v>66.359436052819248</v>
      </c>
      <c r="D3" s="1">
        <f t="shared" ref="D3:D21" si="1">A3/(A3-B3)</f>
        <v>2.6511135638814332</v>
      </c>
      <c r="E3" s="1">
        <v>0.23885779999999995</v>
      </c>
      <c r="F3" s="1">
        <f t="shared" ref="F3:F21" si="2">B3/1024/E3/1000</f>
        <v>538.61250848046427</v>
      </c>
      <c r="G3" s="2">
        <v>66784611</v>
      </c>
      <c r="H3" s="1">
        <f t="shared" ref="H3:H21" si="3">G3*100/($B3+$G3)</f>
        <v>33.640563947180745</v>
      </c>
      <c r="I3" s="1">
        <f t="shared" ref="I3:I21" si="4">(A3-B3)/(A3-B3-G3)</f>
        <v>6.1358448685124545</v>
      </c>
      <c r="J3" s="1">
        <v>0.54452500000000004</v>
      </c>
      <c r="K3" s="1">
        <f t="shared" ref="K3:K21" si="5">G3/1024/J3/1000</f>
        <v>119.77291525584224</v>
      </c>
    </row>
    <row r="4" spans="1:11" x14ac:dyDescent="0.2">
      <c r="A4" s="1">
        <v>211978240</v>
      </c>
      <c r="B4" s="1">
        <v>148086831</v>
      </c>
      <c r="C4" s="1">
        <f t="shared" si="0"/>
        <v>71.174485170219853</v>
      </c>
      <c r="D4" s="1">
        <f t="shared" si="1"/>
        <v>3.3177894073364387</v>
      </c>
      <c r="E4" s="1">
        <v>0.27961239999999998</v>
      </c>
      <c r="F4" s="1">
        <f t="shared" si="2"/>
        <v>517.20183331796977</v>
      </c>
      <c r="G4" s="2">
        <v>59974851</v>
      </c>
      <c r="H4" s="1">
        <f t="shared" si="3"/>
        <v>28.825514829780143</v>
      </c>
      <c r="I4" s="1">
        <f t="shared" si="4"/>
        <v>16.31315277343014</v>
      </c>
      <c r="J4" s="1">
        <v>0.25443500000000002</v>
      </c>
      <c r="K4" s="1">
        <f t="shared" si="5"/>
        <v>230.19313549506748</v>
      </c>
    </row>
    <row r="5" spans="1:11" x14ac:dyDescent="0.2">
      <c r="A5" s="1">
        <v>212111360</v>
      </c>
      <c r="B5" s="1">
        <v>153437897</v>
      </c>
      <c r="C5" s="1">
        <f t="shared" si="0"/>
        <v>83.610073172785619</v>
      </c>
      <c r="D5" s="1">
        <f t="shared" si="1"/>
        <v>3.6151157466195576</v>
      </c>
      <c r="E5" s="1">
        <v>0.31439600000000001</v>
      </c>
      <c r="F5" s="1">
        <f t="shared" si="2"/>
        <v>476.60178974625154</v>
      </c>
      <c r="G5" s="2">
        <v>30078145</v>
      </c>
      <c r="H5" s="1">
        <f t="shared" si="3"/>
        <v>16.389926827214374</v>
      </c>
      <c r="I5" s="1">
        <f t="shared" si="4"/>
        <v>2.0518555869880517</v>
      </c>
      <c r="J5" s="1">
        <v>0.12056</v>
      </c>
      <c r="K5" s="1">
        <f t="shared" si="5"/>
        <v>243.63958590380309</v>
      </c>
    </row>
    <row r="6" spans="1:11" x14ac:dyDescent="0.2">
      <c r="A6" s="1">
        <v>212705280</v>
      </c>
      <c r="B6" s="1">
        <v>152933946</v>
      </c>
      <c r="C6" s="1">
        <f t="shared" si="0"/>
        <v>82.444605075409726</v>
      </c>
      <c r="D6" s="1">
        <f t="shared" si="1"/>
        <v>3.5586503724343848</v>
      </c>
      <c r="E6" s="1">
        <v>0.30988859999999996</v>
      </c>
      <c r="F6" s="1">
        <f t="shared" si="2"/>
        <v>481.94595296705012</v>
      </c>
      <c r="G6" s="2">
        <v>32565088</v>
      </c>
      <c r="H6" s="1">
        <f t="shared" si="3"/>
        <v>17.555394924590281</v>
      </c>
      <c r="I6" s="1">
        <f t="shared" si="4"/>
        <v>2.1969710190814271</v>
      </c>
      <c r="J6" s="1">
        <v>0.122387</v>
      </c>
      <c r="K6" s="1">
        <f t="shared" si="5"/>
        <v>259.84658297041352</v>
      </c>
    </row>
    <row r="7" spans="1:11" x14ac:dyDescent="0.2">
      <c r="A7" s="1">
        <v>212725760</v>
      </c>
      <c r="B7" s="1">
        <v>127242344</v>
      </c>
      <c r="C7" s="1">
        <f t="shared" si="0"/>
        <v>84.331204824833122</v>
      </c>
      <c r="D7" s="1">
        <f t="shared" si="1"/>
        <v>2.4885032671132374</v>
      </c>
      <c r="E7" s="1">
        <v>0.25800919999999999</v>
      </c>
      <c r="F7" s="1">
        <f t="shared" si="2"/>
        <v>481.61112689973845</v>
      </c>
      <c r="G7" s="2">
        <v>23641714</v>
      </c>
      <c r="H7" s="1">
        <f t="shared" si="3"/>
        <v>15.668795175166881</v>
      </c>
      <c r="I7" s="1">
        <f t="shared" si="4"/>
        <v>1.382294038414402</v>
      </c>
      <c r="J7" s="1">
        <v>1.414515</v>
      </c>
      <c r="K7" s="1">
        <f t="shared" si="5"/>
        <v>16.321927535674774</v>
      </c>
    </row>
    <row r="8" spans="1:11" x14ac:dyDescent="0.2">
      <c r="A8" s="1">
        <v>215951360</v>
      </c>
      <c r="B8" s="1">
        <v>111024989</v>
      </c>
      <c r="C8" s="1">
        <f t="shared" si="0"/>
        <v>80.727754544324085</v>
      </c>
      <c r="D8" s="1">
        <f t="shared" si="1"/>
        <v>2.0581228335820363</v>
      </c>
      <c r="E8" s="1">
        <v>0.22211460000000005</v>
      </c>
      <c r="F8" s="1">
        <f t="shared" si="2"/>
        <v>488.1391895008814</v>
      </c>
      <c r="G8" s="2">
        <v>26505145</v>
      </c>
      <c r="H8" s="1">
        <f t="shared" si="3"/>
        <v>19.272245455675918</v>
      </c>
      <c r="I8" s="1">
        <f t="shared" si="4"/>
        <v>1.3379843232749256</v>
      </c>
      <c r="J8" s="1">
        <v>1.2328619999999999</v>
      </c>
      <c r="K8" s="1">
        <f t="shared" si="5"/>
        <v>20.994994301116023</v>
      </c>
    </row>
    <row r="9" spans="1:11" x14ac:dyDescent="0.2">
      <c r="A9" s="1">
        <v>215869440</v>
      </c>
      <c r="B9" s="1">
        <v>156595974</v>
      </c>
      <c r="C9" s="1">
        <f t="shared" si="0"/>
        <v>81.089979459317988</v>
      </c>
      <c r="D9" s="1">
        <f t="shared" si="1"/>
        <v>3.6419236897670197</v>
      </c>
      <c r="E9" s="1">
        <v>0.2835956</v>
      </c>
      <c r="F9" s="1">
        <f t="shared" si="2"/>
        <v>539.23881703162886</v>
      </c>
      <c r="G9" s="2">
        <v>36517867</v>
      </c>
      <c r="H9" s="1">
        <f t="shared" si="3"/>
        <v>18.910020540682012</v>
      </c>
      <c r="I9" s="1">
        <f t="shared" si="4"/>
        <v>2.6047860133235781</v>
      </c>
      <c r="J9" s="1">
        <v>0.13972200000000001</v>
      </c>
      <c r="K9" s="1">
        <f t="shared" si="5"/>
        <v>255.23524922479996</v>
      </c>
    </row>
    <row r="10" spans="1:11" x14ac:dyDescent="0.2">
      <c r="A10" s="1">
        <v>216565760</v>
      </c>
      <c r="B10" s="1">
        <v>149963647</v>
      </c>
      <c r="C10" s="1">
        <f t="shared" si="0"/>
        <v>72.873676932236265</v>
      </c>
      <c r="D10" s="1">
        <f t="shared" si="1"/>
        <v>3.2516349744038902</v>
      </c>
      <c r="E10" s="1">
        <v>0.261459</v>
      </c>
      <c r="F10" s="1">
        <f t="shared" si="2"/>
        <v>560.12175531703826</v>
      </c>
      <c r="G10" s="2">
        <v>55822109</v>
      </c>
      <c r="H10" s="1">
        <f t="shared" si="3"/>
        <v>27.126323067763739</v>
      </c>
      <c r="I10" s="1">
        <f t="shared" si="4"/>
        <v>6.1783013253056307</v>
      </c>
      <c r="J10" s="1">
        <v>0.246637</v>
      </c>
      <c r="K10" s="1">
        <f t="shared" si="5"/>
        <v>221.02838714512623</v>
      </c>
    </row>
    <row r="11" spans="1:11" x14ac:dyDescent="0.2">
      <c r="A11" s="1">
        <v>219248640</v>
      </c>
      <c r="B11" s="1">
        <v>150654915</v>
      </c>
      <c r="C11" s="1">
        <f t="shared" si="0"/>
        <v>73.082143478187405</v>
      </c>
      <c r="D11" s="1">
        <f t="shared" si="1"/>
        <v>3.1963366911477689</v>
      </c>
      <c r="E11" s="1">
        <v>0.28929499999999997</v>
      </c>
      <c r="F11" s="1">
        <f t="shared" si="2"/>
        <v>508.56026004489365</v>
      </c>
      <c r="G11" s="2">
        <v>55489716</v>
      </c>
      <c r="H11" s="1">
        <f t="shared" si="3"/>
        <v>26.917856521812592</v>
      </c>
      <c r="I11" s="1">
        <f t="shared" si="4"/>
        <v>5.2345602784613474</v>
      </c>
      <c r="J11" s="1">
        <v>0.206284</v>
      </c>
      <c r="K11" s="1">
        <f t="shared" si="5"/>
        <v>262.69209333370497</v>
      </c>
    </row>
    <row r="12" spans="1:11" x14ac:dyDescent="0.2">
      <c r="A12" s="1">
        <v>219361280</v>
      </c>
      <c r="B12" s="1">
        <v>158951707</v>
      </c>
      <c r="C12" s="1">
        <f t="shared" si="0"/>
        <v>83.191637522995933</v>
      </c>
      <c r="D12" s="1">
        <f t="shared" si="1"/>
        <v>3.6312337450224983</v>
      </c>
      <c r="E12" s="1">
        <v>0.31276880000000001</v>
      </c>
      <c r="F12" s="1">
        <f t="shared" si="2"/>
        <v>496.29718938457899</v>
      </c>
      <c r="G12" s="2">
        <v>32115222</v>
      </c>
      <c r="H12" s="1">
        <f t="shared" si="3"/>
        <v>16.808362477004067</v>
      </c>
      <c r="I12" s="1">
        <f t="shared" si="4"/>
        <v>2.1350400650645778</v>
      </c>
      <c r="J12" s="1">
        <v>0.10247299999999999</v>
      </c>
      <c r="K12" s="1">
        <f t="shared" si="5"/>
        <v>306.05643910469104</v>
      </c>
    </row>
    <row r="13" spans="1:11" x14ac:dyDescent="0.2">
      <c r="A13" s="1">
        <v>219402240</v>
      </c>
      <c r="B13" s="1">
        <v>159352509</v>
      </c>
      <c r="C13" s="1">
        <f t="shared" si="0"/>
        <v>80.804599831471691</v>
      </c>
      <c r="D13" s="1">
        <f t="shared" si="1"/>
        <v>3.6536756509367212</v>
      </c>
      <c r="E13" s="1">
        <v>0.3077376</v>
      </c>
      <c r="F13" s="1">
        <f t="shared" si="2"/>
        <v>505.68303831027634</v>
      </c>
      <c r="G13" s="2">
        <v>37854716</v>
      </c>
      <c r="H13" s="1">
        <f t="shared" si="3"/>
        <v>19.195400168528309</v>
      </c>
      <c r="I13" s="1">
        <f t="shared" si="4"/>
        <v>2.7055503679542454</v>
      </c>
      <c r="J13" s="1">
        <v>0.11487600000000001</v>
      </c>
      <c r="K13" s="1">
        <f t="shared" si="5"/>
        <v>321.80347586745705</v>
      </c>
    </row>
    <row r="14" spans="1:11" x14ac:dyDescent="0.2">
      <c r="A14" s="1">
        <v>219432960</v>
      </c>
      <c r="B14" s="1">
        <v>158393357</v>
      </c>
      <c r="C14" s="1">
        <f t="shared" si="0"/>
        <v>74.704130818833349</v>
      </c>
      <c r="D14" s="1">
        <f t="shared" si="1"/>
        <v>3.5949277061975651</v>
      </c>
      <c r="E14" s="1">
        <v>0.27873579999999998</v>
      </c>
      <c r="F14" s="1">
        <f t="shared" si="2"/>
        <v>554.93773205778564</v>
      </c>
      <c r="G14" s="2">
        <v>53634218</v>
      </c>
      <c r="H14" s="1">
        <f t="shared" si="3"/>
        <v>25.295869181166648</v>
      </c>
      <c r="I14" s="1">
        <f t="shared" si="4"/>
        <v>8.2425968400022409</v>
      </c>
      <c r="J14" s="1">
        <v>0.16552800000000001</v>
      </c>
      <c r="K14" s="1">
        <f t="shared" si="5"/>
        <v>316.4248103983918</v>
      </c>
    </row>
    <row r="15" spans="1:11" x14ac:dyDescent="0.2">
      <c r="A15" s="1">
        <v>219432960</v>
      </c>
      <c r="B15" s="1">
        <v>131087929</v>
      </c>
      <c r="C15" s="1">
        <f t="shared" si="0"/>
        <v>85.197113710937614</v>
      </c>
      <c r="D15" s="1">
        <f t="shared" si="1"/>
        <v>2.4838177938949388</v>
      </c>
      <c r="E15" s="1">
        <v>0.27702879999999996</v>
      </c>
      <c r="F15" s="1">
        <f t="shared" si="2"/>
        <v>462.10197518836497</v>
      </c>
      <c r="G15" s="2">
        <v>22776355</v>
      </c>
      <c r="H15" s="1">
        <f t="shared" si="3"/>
        <v>14.802886289062378</v>
      </c>
      <c r="I15" s="1">
        <f t="shared" si="4"/>
        <v>1.3473664009930595</v>
      </c>
      <c r="J15" s="1">
        <v>1.318729</v>
      </c>
      <c r="K15" s="1">
        <f t="shared" si="5"/>
        <v>16.866645216483064</v>
      </c>
    </row>
    <row r="16" spans="1:11" x14ac:dyDescent="0.2">
      <c r="A16" s="1">
        <v>223098880</v>
      </c>
      <c r="B16" s="1">
        <v>110979018</v>
      </c>
      <c r="C16" s="1">
        <f t="shared" si="0"/>
        <v>81.705520729211955</v>
      </c>
      <c r="D16" s="1">
        <f t="shared" si="1"/>
        <v>1.9898247823387438</v>
      </c>
      <c r="E16" s="1">
        <v>0.22383379999999997</v>
      </c>
      <c r="F16" s="1">
        <f t="shared" si="2"/>
        <v>484.18937294378691</v>
      </c>
      <c r="G16" s="2">
        <v>24849035</v>
      </c>
      <c r="H16" s="1">
        <f t="shared" si="3"/>
        <v>18.294479270788045</v>
      </c>
      <c r="I16" s="1">
        <f t="shared" si="4"/>
        <v>1.2847347258437232</v>
      </c>
      <c r="J16" s="1">
        <v>1.082638</v>
      </c>
      <c r="K16" s="1">
        <f t="shared" si="5"/>
        <v>22.414358023815439</v>
      </c>
    </row>
    <row r="17" spans="1:11" x14ac:dyDescent="0.2">
      <c r="A17" s="1">
        <v>223334400</v>
      </c>
      <c r="B17" s="1">
        <v>159128811</v>
      </c>
      <c r="C17" s="1">
        <f t="shared" si="0"/>
        <v>78.410202612925573</v>
      </c>
      <c r="D17" s="1">
        <f t="shared" si="1"/>
        <v>3.4784261538352994</v>
      </c>
      <c r="E17" s="1">
        <v>0.30017199999999999</v>
      </c>
      <c r="F17" s="1">
        <f t="shared" si="2"/>
        <v>517.70061662042929</v>
      </c>
      <c r="G17" s="2">
        <v>43815201</v>
      </c>
      <c r="H17" s="1">
        <f t="shared" si="3"/>
        <v>21.58979738707442</v>
      </c>
      <c r="I17" s="1">
        <f t="shared" si="4"/>
        <v>3.1488164423354768</v>
      </c>
      <c r="J17" s="1">
        <v>0.15418599999999999</v>
      </c>
      <c r="K17" s="1">
        <f t="shared" si="5"/>
        <v>277.51081308654807</v>
      </c>
    </row>
    <row r="18" spans="1:11" x14ac:dyDescent="0.2">
      <c r="A18" s="1">
        <v>223825920</v>
      </c>
      <c r="B18" s="1">
        <v>159209388</v>
      </c>
      <c r="C18" s="1">
        <f t="shared" si="0"/>
        <v>73.353052806978624</v>
      </c>
      <c r="D18" s="1">
        <f t="shared" si="1"/>
        <v>3.4639110622649945</v>
      </c>
      <c r="E18" s="1">
        <v>0.29184660000000007</v>
      </c>
      <c r="F18" s="1">
        <f t="shared" si="2"/>
        <v>532.73849333434066</v>
      </c>
      <c r="G18" s="2">
        <v>57835959</v>
      </c>
      <c r="H18" s="1">
        <f t="shared" si="3"/>
        <v>26.646947193021372</v>
      </c>
      <c r="I18" s="1">
        <f t="shared" si="4"/>
        <v>9.5296565644230959</v>
      </c>
      <c r="J18" s="1">
        <v>0.194969</v>
      </c>
      <c r="K18" s="1">
        <f t="shared" si="5"/>
        <v>289.68927732581841</v>
      </c>
    </row>
    <row r="19" spans="1:11" x14ac:dyDescent="0.2">
      <c r="A19" s="1">
        <v>224071680</v>
      </c>
      <c r="B19" s="1">
        <v>160715424</v>
      </c>
      <c r="C19" s="1">
        <f t="shared" si="0"/>
        <v>74.417502316931177</v>
      </c>
      <c r="D19" s="1">
        <f t="shared" si="1"/>
        <v>3.5366938349387311</v>
      </c>
      <c r="E19" s="1">
        <v>0.30370379999999997</v>
      </c>
      <c r="F19" s="1">
        <f t="shared" si="2"/>
        <v>516.78199696546449</v>
      </c>
      <c r="G19" s="2">
        <v>55249126</v>
      </c>
      <c r="H19" s="1">
        <f t="shared" si="3"/>
        <v>25.582497683068819</v>
      </c>
      <c r="I19" s="1">
        <f t="shared" si="4"/>
        <v>7.8148809751416346</v>
      </c>
      <c r="J19" s="1">
        <v>0.18060000000000001</v>
      </c>
      <c r="K19" s="1">
        <f t="shared" si="5"/>
        <v>298.74985940960681</v>
      </c>
    </row>
    <row r="20" spans="1:11" x14ac:dyDescent="0.2">
      <c r="A20" s="1">
        <v>224081920</v>
      </c>
      <c r="B20" s="1">
        <v>162175179</v>
      </c>
      <c r="C20" s="1">
        <f t="shared" si="0"/>
        <v>85.532321941838248</v>
      </c>
      <c r="D20" s="1">
        <f t="shared" si="1"/>
        <v>3.6196691407160326</v>
      </c>
      <c r="E20" s="1">
        <v>0.31340139999999994</v>
      </c>
      <c r="F20" s="1">
        <f t="shared" si="2"/>
        <v>505.33979185219823</v>
      </c>
      <c r="G20" s="2">
        <v>27431715</v>
      </c>
      <c r="H20" s="1">
        <f t="shared" si="3"/>
        <v>14.467678058161747</v>
      </c>
      <c r="I20" s="1">
        <f t="shared" si="4"/>
        <v>1.7956981671311865</v>
      </c>
      <c r="J20" s="1">
        <v>9.2160000000000006E-2</v>
      </c>
      <c r="K20" s="1">
        <f t="shared" si="5"/>
        <v>290.67691167195636</v>
      </c>
    </row>
    <row r="21" spans="1:11" x14ac:dyDescent="0.2">
      <c r="A21" s="1">
        <v>224092160</v>
      </c>
      <c r="B21" s="1">
        <v>133346278</v>
      </c>
      <c r="C21" s="1">
        <f t="shared" si="0"/>
        <v>92.204059509213721</v>
      </c>
      <c r="D21" s="1">
        <f t="shared" si="1"/>
        <v>2.4694471535358486</v>
      </c>
      <c r="E21" s="1">
        <v>0.29209960000000001</v>
      </c>
      <c r="F21" s="1">
        <f t="shared" si="2"/>
        <v>445.81017779337935</v>
      </c>
      <c r="G21" s="2">
        <v>11274554</v>
      </c>
      <c r="H21" s="1">
        <f t="shared" si="3"/>
        <v>7.795940490786279</v>
      </c>
      <c r="I21" s="1">
        <f t="shared" si="4"/>
        <v>1.14186945510713</v>
      </c>
      <c r="J21" s="1">
        <v>0.81371300000000002</v>
      </c>
      <c r="K21" s="1">
        <f t="shared" si="5"/>
        <v>13.530945973119515</v>
      </c>
    </row>
    <row r="22" spans="1:11" x14ac:dyDescent="0.2">
      <c r="B22" s="1">
        <f t="shared" ref="B22:I22" si="6">AVERAGE(B2:B21)</f>
        <v>143765578.44999999</v>
      </c>
      <c r="C22" s="1">
        <f t="shared" si="6"/>
        <v>79.162845557503161</v>
      </c>
      <c r="D22" s="1">
        <f t="shared" si="6"/>
        <v>3.0803846987529875</v>
      </c>
      <c r="F22" s="1">
        <f>AVERAGE(F2:F21)</f>
        <v>507.19412112839819</v>
      </c>
      <c r="G22" s="1">
        <f t="shared" si="6"/>
        <v>39121565.450000003</v>
      </c>
      <c r="H22" s="1">
        <f t="shared" si="6"/>
        <v>20.837154442496843</v>
      </c>
      <c r="I22" s="1">
        <f t="shared" si="6"/>
        <v>4.1962246241144987</v>
      </c>
      <c r="K22" s="1">
        <f>AVERAGE(K2:K21)</f>
        <v>190.26649708115571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MD</vt:lpstr>
      <vt:lpstr>HTML</vt:lpstr>
      <vt:lpstr>Diffusers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zzrnonghaizi</dc:creator>
  <cp:lastModifiedBy>劲远 杨</cp:lastModifiedBy>
  <dcterms:created xsi:type="dcterms:W3CDTF">2015-06-05T18:19:34Z</dcterms:created>
  <dcterms:modified xsi:type="dcterms:W3CDTF">2024-12-19T11:18:13Z</dcterms:modified>
</cp:coreProperties>
</file>