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"/>
    </mc:Choice>
  </mc:AlternateContent>
  <xr:revisionPtr revIDLastSave="0" documentId="13_ncr:1_{876F63E8-768F-49B9-8893-7C5BCBA8A61A}" xr6:coauthVersionLast="47" xr6:coauthVersionMax="47" xr10:uidLastSave="{00000000-0000-0000-0000-000000000000}"/>
  <bookViews>
    <workbookView xWindow="4455" yWindow="4680" windowWidth="21600" windowHeight="11400" firstSheet="1" activeTab="7" xr2:uid="{00000000-000D-0000-FFFF-FFFF00000000}"/>
  </bookViews>
  <sheets>
    <sheet name="MD" sheetId="1" r:id="rId1"/>
    <sheet name="HTML" sheetId="2" r:id="rId2"/>
    <sheet name="Diff" sheetId="3" r:id="rId3"/>
    <sheet name="Linux" sheetId="4" r:id="rId4"/>
    <sheet name="random" sheetId="5" r:id="rId5"/>
    <sheet name="random-pick" sheetId="8" r:id="rId6"/>
    <sheet name="percent" sheetId="6" r:id="rId7"/>
    <sheet name="percent-pick" sheetId="10" r:id="rId8"/>
    <sheet name="byte" sheetId="7" r:id="rId9"/>
    <sheet name="byte-pick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0" l="1"/>
  <c r="I9" i="10"/>
  <c r="G9" i="10"/>
  <c r="M8" i="10"/>
  <c r="I8" i="10"/>
  <c r="G8" i="10"/>
  <c r="C8" i="10"/>
  <c r="P7" i="9"/>
  <c r="P6" i="9"/>
  <c r="P5" i="9"/>
  <c r="P4" i="9"/>
  <c r="P3" i="9"/>
  <c r="K7" i="9"/>
  <c r="K6" i="9"/>
  <c r="K5" i="9"/>
  <c r="K4" i="9"/>
  <c r="K3" i="9"/>
  <c r="H7" i="9"/>
  <c r="H6" i="9"/>
  <c r="H5" i="9"/>
  <c r="H4" i="9"/>
  <c r="H3" i="9"/>
  <c r="K9" i="8"/>
  <c r="K8" i="8"/>
  <c r="M9" i="8"/>
  <c r="I9" i="8"/>
  <c r="G9" i="8"/>
  <c r="M8" i="8"/>
  <c r="I8" i="8"/>
  <c r="G8" i="8"/>
  <c r="C8" i="8"/>
  <c r="M7" i="10"/>
  <c r="K7" i="10"/>
  <c r="I7" i="10"/>
  <c r="G7" i="10"/>
  <c r="C7" i="10"/>
  <c r="M6" i="10"/>
  <c r="K6" i="10"/>
  <c r="I6" i="10"/>
  <c r="G6" i="10"/>
  <c r="C6" i="10"/>
  <c r="M5" i="10"/>
  <c r="K5" i="10"/>
  <c r="I5" i="10"/>
  <c r="G5" i="10"/>
  <c r="C5" i="10"/>
  <c r="M4" i="10"/>
  <c r="K4" i="10"/>
  <c r="I4" i="10"/>
  <c r="G4" i="10"/>
  <c r="C4" i="10"/>
  <c r="M3" i="10"/>
  <c r="K3" i="10"/>
  <c r="I3" i="10"/>
  <c r="G3" i="10"/>
  <c r="C3" i="10"/>
  <c r="C3" i="9"/>
  <c r="O7" i="9"/>
  <c r="M7" i="9"/>
  <c r="J7" i="9"/>
  <c r="G7" i="9"/>
  <c r="C7" i="9"/>
  <c r="O6" i="9"/>
  <c r="M6" i="9"/>
  <c r="J6" i="9"/>
  <c r="G6" i="9"/>
  <c r="C6" i="9"/>
  <c r="O5" i="9"/>
  <c r="M5" i="9"/>
  <c r="J5" i="9"/>
  <c r="G5" i="9"/>
  <c r="C5" i="9"/>
  <c r="O4" i="9"/>
  <c r="M4" i="9"/>
  <c r="J4" i="9"/>
  <c r="G4" i="9"/>
  <c r="C4" i="9"/>
  <c r="O3" i="9"/>
  <c r="M3" i="9"/>
  <c r="J3" i="9"/>
  <c r="G3" i="9"/>
  <c r="J6" i="8"/>
  <c r="J5" i="8"/>
  <c r="J4" i="8"/>
  <c r="J3" i="8"/>
  <c r="M7" i="8"/>
  <c r="I7" i="8"/>
  <c r="G7" i="8"/>
  <c r="C7" i="8"/>
  <c r="M6" i="8"/>
  <c r="K6" i="8"/>
  <c r="I6" i="8"/>
  <c r="G6" i="8"/>
  <c r="C6" i="8"/>
  <c r="M5" i="8"/>
  <c r="K5" i="8"/>
  <c r="I5" i="8"/>
  <c r="G5" i="8"/>
  <c r="C5" i="8"/>
  <c r="M4" i="8"/>
  <c r="K4" i="8"/>
  <c r="I4" i="8"/>
  <c r="G4" i="8"/>
  <c r="C4" i="8"/>
  <c r="M3" i="8"/>
  <c r="K3" i="8"/>
  <c r="I3" i="8"/>
  <c r="G3" i="8"/>
  <c r="C3" i="8"/>
  <c r="K15" i="5"/>
  <c r="K14" i="5"/>
  <c r="K13" i="5"/>
  <c r="K12" i="5"/>
  <c r="K11" i="5"/>
  <c r="K10" i="5"/>
  <c r="K9" i="5"/>
  <c r="K8" i="5"/>
  <c r="K7" i="5"/>
  <c r="K6" i="5"/>
  <c r="K5" i="5"/>
  <c r="K4" i="5"/>
  <c r="K3" i="5"/>
  <c r="K15" i="6"/>
  <c r="K14" i="6"/>
  <c r="K13" i="6"/>
  <c r="K12" i="6"/>
  <c r="K11" i="6"/>
  <c r="K10" i="6"/>
  <c r="K9" i="6"/>
  <c r="K8" i="6"/>
  <c r="K7" i="6"/>
  <c r="K6" i="6"/>
  <c r="K5" i="6"/>
  <c r="K4" i="6"/>
  <c r="K3" i="6"/>
  <c r="K15" i="7"/>
  <c r="K14" i="7"/>
  <c r="K13" i="7"/>
  <c r="K12" i="7"/>
  <c r="K11" i="7"/>
  <c r="K10" i="7"/>
  <c r="K9" i="7"/>
  <c r="K8" i="7"/>
  <c r="K7" i="7"/>
  <c r="K6" i="7"/>
  <c r="K5" i="7"/>
  <c r="K4" i="7"/>
  <c r="K3" i="7"/>
  <c r="M15" i="7"/>
  <c r="I15" i="7"/>
  <c r="G15" i="7"/>
  <c r="C15" i="7"/>
  <c r="M14" i="7"/>
  <c r="I14" i="7"/>
  <c r="G14" i="7"/>
  <c r="C14" i="7"/>
  <c r="M13" i="7"/>
  <c r="I13" i="7"/>
  <c r="G13" i="7"/>
  <c r="C13" i="7"/>
  <c r="M12" i="7"/>
  <c r="I12" i="7"/>
  <c r="G12" i="7"/>
  <c r="C12" i="7"/>
  <c r="M11" i="7"/>
  <c r="I11" i="7"/>
  <c r="G11" i="7"/>
  <c r="C11" i="7"/>
  <c r="M10" i="7"/>
  <c r="I10" i="7"/>
  <c r="G10" i="7"/>
  <c r="C10" i="7"/>
  <c r="M9" i="7"/>
  <c r="I9" i="7"/>
  <c r="G9" i="7"/>
  <c r="C9" i="7"/>
  <c r="M8" i="7"/>
  <c r="I8" i="7"/>
  <c r="G8" i="7"/>
  <c r="C8" i="7"/>
  <c r="M7" i="7"/>
  <c r="I7" i="7"/>
  <c r="G7" i="7"/>
  <c r="C7" i="7"/>
  <c r="M6" i="7"/>
  <c r="I6" i="7"/>
  <c r="G6" i="7"/>
  <c r="C6" i="7"/>
  <c r="M5" i="7"/>
  <c r="I5" i="7"/>
  <c r="G5" i="7"/>
  <c r="C5" i="7"/>
  <c r="M4" i="7"/>
  <c r="I4" i="7"/>
  <c r="G4" i="7"/>
  <c r="C4" i="7"/>
  <c r="M3" i="7"/>
  <c r="I3" i="7"/>
  <c r="G3" i="7"/>
  <c r="C3" i="7"/>
  <c r="M15" i="6"/>
  <c r="I15" i="6"/>
  <c r="G15" i="6"/>
  <c r="C15" i="6"/>
  <c r="M14" i="6"/>
  <c r="I14" i="6"/>
  <c r="G14" i="6"/>
  <c r="C14" i="6"/>
  <c r="M13" i="6"/>
  <c r="I13" i="6"/>
  <c r="G13" i="6"/>
  <c r="C13" i="6"/>
  <c r="M12" i="6"/>
  <c r="I12" i="6"/>
  <c r="G12" i="6"/>
  <c r="C12" i="6"/>
  <c r="M11" i="6"/>
  <c r="I11" i="6"/>
  <c r="G11" i="6"/>
  <c r="C11" i="6"/>
  <c r="M10" i="6"/>
  <c r="I10" i="6"/>
  <c r="G10" i="6"/>
  <c r="C10" i="6"/>
  <c r="M9" i="6"/>
  <c r="I9" i="6"/>
  <c r="G9" i="6"/>
  <c r="C9" i="6"/>
  <c r="M8" i="6"/>
  <c r="I8" i="6"/>
  <c r="G8" i="6"/>
  <c r="C8" i="6"/>
  <c r="M7" i="6"/>
  <c r="I7" i="6"/>
  <c r="G7" i="6"/>
  <c r="C7" i="6"/>
  <c r="M6" i="6"/>
  <c r="I6" i="6"/>
  <c r="G6" i="6"/>
  <c r="C6" i="6"/>
  <c r="M5" i="6"/>
  <c r="I5" i="6"/>
  <c r="G5" i="6"/>
  <c r="C5" i="6"/>
  <c r="M4" i="6"/>
  <c r="I4" i="6"/>
  <c r="G4" i="6"/>
  <c r="C4" i="6"/>
  <c r="M3" i="6"/>
  <c r="I3" i="6"/>
  <c r="G3" i="6"/>
  <c r="C3" i="6"/>
  <c r="M15" i="5"/>
  <c r="I15" i="5"/>
  <c r="G15" i="5"/>
  <c r="C15" i="5"/>
  <c r="M14" i="5"/>
  <c r="I14" i="5"/>
  <c r="G14" i="5"/>
  <c r="C14" i="5"/>
  <c r="M13" i="5"/>
  <c r="I13" i="5"/>
  <c r="G13" i="5"/>
  <c r="C13" i="5"/>
  <c r="M12" i="5"/>
  <c r="I12" i="5"/>
  <c r="G12" i="5"/>
  <c r="C12" i="5"/>
  <c r="M11" i="5"/>
  <c r="I11" i="5"/>
  <c r="G11" i="5"/>
  <c r="C11" i="5"/>
  <c r="M10" i="5"/>
  <c r="I10" i="5"/>
  <c r="G10" i="5"/>
  <c r="C10" i="5"/>
  <c r="M9" i="5"/>
  <c r="I9" i="5"/>
  <c r="G9" i="5"/>
  <c r="C9" i="5"/>
  <c r="M8" i="5"/>
  <c r="I8" i="5"/>
  <c r="G8" i="5"/>
  <c r="C8" i="5"/>
  <c r="M7" i="5"/>
  <c r="I7" i="5"/>
  <c r="G7" i="5"/>
  <c r="C7" i="5"/>
  <c r="M6" i="5"/>
  <c r="I6" i="5"/>
  <c r="G6" i="5"/>
  <c r="C6" i="5"/>
  <c r="M5" i="5"/>
  <c r="I5" i="5"/>
  <c r="G5" i="5"/>
  <c r="C5" i="5"/>
  <c r="M4" i="5"/>
  <c r="I4" i="5"/>
  <c r="G4" i="5"/>
  <c r="C4" i="5"/>
  <c r="M3" i="5"/>
  <c r="I3" i="5"/>
  <c r="G3" i="5"/>
  <c r="C3" i="5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</calcChain>
</file>

<file path=xl/sharedStrings.xml><?xml version="1.0" encoding="utf-8"?>
<sst xmlns="http://schemas.openxmlformats.org/spreadsheetml/2006/main" count="190" uniqueCount="9">
  <si>
    <t>CODSync</t>
    <phoneticPr fontId="1" type="noConversion"/>
  </si>
  <si>
    <t>Datasize</t>
    <phoneticPr fontId="1" type="noConversion"/>
  </si>
  <si>
    <t>CODSync-NoGC</t>
    <phoneticPr fontId="1" type="noConversion"/>
  </si>
  <si>
    <t>CODSync-Feature</t>
    <phoneticPr fontId="1" type="noConversion"/>
  </si>
  <si>
    <t>Rsyncrypto</t>
    <phoneticPr fontId="1" type="noConversion"/>
  </si>
  <si>
    <t>ObliviSync</t>
    <phoneticPr fontId="1" type="noConversion"/>
  </si>
  <si>
    <t>DSync</t>
    <phoneticPr fontId="1" type="noConversion"/>
  </si>
  <si>
    <t>Traffic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</si>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</sst>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="115" zoomScaleNormal="115" workbookViewId="0">
      <selection activeCell="H41" sqref="H41"/>
    </sheetView>
  </sheetViews>
  <sheetFormatPr defaultColWidth="15.75" defaultRowHeight="14.25" x14ac:dyDescent="0.2"/>
  <cols>
    <col min="1" max="16384" width="15.75" style="1"/>
  </cols>
  <sheetData>
    <row r="1" spans="1:13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</row>
    <row r="3" spans="1:13" x14ac:dyDescent="0.2">
      <c r="A3" s="1">
        <v>179114</v>
      </c>
      <c r="B3" s="3">
        <v>20913</v>
      </c>
      <c r="C3" s="3">
        <f>B3/$A3*100</f>
        <v>11.675804236408098</v>
      </c>
      <c r="D3" s="3">
        <v>20876</v>
      </c>
      <c r="E3" s="3">
        <f>D3/$A3*100</f>
        <v>11.655147001351095</v>
      </c>
      <c r="F3" s="3">
        <v>27428.2</v>
      </c>
      <c r="G3" s="3">
        <f>F3/$A3*100</f>
        <v>15.313264178121196</v>
      </c>
      <c r="H3" s="3">
        <v>27743</v>
      </c>
      <c r="I3" s="3">
        <f>H3/$A3*100</f>
        <v>15.489018167200777</v>
      </c>
      <c r="J3" s="3">
        <v>4194304</v>
      </c>
      <c r="K3" s="3">
        <f>J3/$A3*100</f>
        <v>2341.6952332034343</v>
      </c>
      <c r="L3" s="3">
        <v>17402</v>
      </c>
      <c r="M3" s="3">
        <f>L3/$A3*100</f>
        <v>9.7156001205935887</v>
      </c>
    </row>
    <row r="4" spans="1:13" x14ac:dyDescent="0.2">
      <c r="A4" s="1">
        <v>187417</v>
      </c>
      <c r="B4" s="3">
        <v>16309</v>
      </c>
      <c r="C4" s="3">
        <f t="shared" ref="C4:C22" si="0">B4/$A4*100</f>
        <v>8.7019854122091367</v>
      </c>
      <c r="D4" s="3">
        <v>16286.8</v>
      </c>
      <c r="E4" s="3">
        <f t="shared" ref="E4:E22" si="1">D4/$A4*100</f>
        <v>8.6901401687146844</v>
      </c>
      <c r="F4" s="3">
        <v>26921.8</v>
      </c>
      <c r="G4" s="3">
        <f t="shared" ref="G4:G22" si="2">F4/$A4*100</f>
        <v>14.364652085990064</v>
      </c>
      <c r="H4" s="3">
        <v>36011</v>
      </c>
      <c r="I4" s="3">
        <f t="shared" ref="I4:I22" si="3">H4/$A4*100</f>
        <v>19.214372228773271</v>
      </c>
      <c r="J4" s="3">
        <v>4194304</v>
      </c>
      <c r="K4" s="3">
        <f t="shared" ref="K4:K22" si="4">J4/$A4*100</f>
        <v>2237.9528004396611</v>
      </c>
      <c r="L4" s="3">
        <v>39871</v>
      </c>
      <c r="M4" s="3">
        <f t="shared" ref="M4:M22" si="5">L4/$A4*100</f>
        <v>21.273950602133208</v>
      </c>
    </row>
    <row r="5" spans="1:13" x14ac:dyDescent="0.2">
      <c r="A5" s="1">
        <v>195369</v>
      </c>
      <c r="B5" s="3">
        <v>12453</v>
      </c>
      <c r="C5" s="3">
        <f t="shared" si="0"/>
        <v>6.37409210263655</v>
      </c>
      <c r="D5" s="3">
        <v>12445.6</v>
      </c>
      <c r="E5" s="3">
        <f t="shared" si="1"/>
        <v>6.3703043983436469</v>
      </c>
      <c r="F5" s="3">
        <v>23566.799999999999</v>
      </c>
      <c r="G5" s="3">
        <f t="shared" si="2"/>
        <v>12.062712098644104</v>
      </c>
      <c r="H5" s="3">
        <v>43899</v>
      </c>
      <c r="I5" s="3">
        <f t="shared" si="3"/>
        <v>22.469787939744791</v>
      </c>
      <c r="J5" s="3">
        <v>4194304</v>
      </c>
      <c r="K5" s="3">
        <f t="shared" si="4"/>
        <v>2146.8626035860348</v>
      </c>
      <c r="L5" s="3">
        <v>16432</v>
      </c>
      <c r="M5" s="3">
        <f t="shared" si="5"/>
        <v>8.4107509379686647</v>
      </c>
    </row>
    <row r="6" spans="1:13" x14ac:dyDescent="0.2">
      <c r="A6" s="1">
        <v>357153</v>
      </c>
      <c r="B6" s="3">
        <v>178133</v>
      </c>
      <c r="C6" s="3">
        <f t="shared" si="0"/>
        <v>49.875823526611846</v>
      </c>
      <c r="D6" s="3">
        <v>178133</v>
      </c>
      <c r="E6" s="3">
        <f t="shared" si="1"/>
        <v>49.875823526611846</v>
      </c>
      <c r="F6" s="3">
        <v>187082.6</v>
      </c>
      <c r="G6" s="3">
        <f t="shared" si="2"/>
        <v>52.381640361413737</v>
      </c>
      <c r="H6" s="3">
        <v>193761</v>
      </c>
      <c r="I6" s="3">
        <f t="shared" si="3"/>
        <v>54.25153925628512</v>
      </c>
      <c r="J6" s="3">
        <v>4194304</v>
      </c>
      <c r="K6" s="3">
        <f t="shared" si="4"/>
        <v>1174.3717678417934</v>
      </c>
      <c r="L6" s="3">
        <v>179016</v>
      </c>
      <c r="M6" s="3">
        <f t="shared" si="5"/>
        <v>50.123056505195251</v>
      </c>
    </row>
    <row r="7" spans="1:13" x14ac:dyDescent="0.2">
      <c r="A7" s="1">
        <v>367069</v>
      </c>
      <c r="B7" s="3">
        <v>36183</v>
      </c>
      <c r="C7" s="3">
        <f t="shared" si="0"/>
        <v>9.8572747902982822</v>
      </c>
      <c r="D7" s="3">
        <v>36183</v>
      </c>
      <c r="E7" s="3">
        <f t="shared" si="1"/>
        <v>9.8572747902982822</v>
      </c>
      <c r="F7" s="3">
        <v>53303.8</v>
      </c>
      <c r="G7" s="3">
        <f t="shared" si="2"/>
        <v>14.521465991407611</v>
      </c>
      <c r="H7" s="3">
        <v>53007</v>
      </c>
      <c r="I7" s="3">
        <f t="shared" si="3"/>
        <v>14.440609258749717</v>
      </c>
      <c r="J7" s="3">
        <v>4194304</v>
      </c>
      <c r="K7" s="3">
        <f t="shared" si="4"/>
        <v>1142.6472951951812</v>
      </c>
      <c r="L7" s="3">
        <v>45099</v>
      </c>
      <c r="M7" s="3">
        <f t="shared" si="5"/>
        <v>12.286245910169477</v>
      </c>
    </row>
    <row r="8" spans="1:13" x14ac:dyDescent="0.2">
      <c r="A8" s="1">
        <v>373862</v>
      </c>
      <c r="B8" s="3">
        <v>19865</v>
      </c>
      <c r="C8" s="3">
        <f t="shared" si="0"/>
        <v>5.3134579069282246</v>
      </c>
      <c r="D8" s="3">
        <v>19845.400000000001</v>
      </c>
      <c r="E8" s="3">
        <f t="shared" si="1"/>
        <v>5.3082153307905067</v>
      </c>
      <c r="F8" s="3">
        <v>39184.6</v>
      </c>
      <c r="G8" s="3">
        <f t="shared" si="2"/>
        <v>10.481033108473179</v>
      </c>
      <c r="H8" s="3">
        <v>31515</v>
      </c>
      <c r="I8" s="3">
        <f t="shared" si="3"/>
        <v>8.4295809683787066</v>
      </c>
      <c r="J8" s="3">
        <v>4194304</v>
      </c>
      <c r="K8" s="3">
        <f t="shared" si="4"/>
        <v>1121.885615547983</v>
      </c>
      <c r="L8" s="3">
        <v>44148</v>
      </c>
      <c r="M8" s="3">
        <f t="shared" si="5"/>
        <v>11.808635271838272</v>
      </c>
    </row>
    <row r="9" spans="1:13" x14ac:dyDescent="0.2">
      <c r="A9" s="1">
        <v>386406</v>
      </c>
      <c r="B9" s="3">
        <v>27205</v>
      </c>
      <c r="C9" s="3">
        <f t="shared" si="0"/>
        <v>7.0405221451012663</v>
      </c>
      <c r="D9" s="3">
        <v>27224.6</v>
      </c>
      <c r="E9" s="3">
        <f t="shared" si="1"/>
        <v>7.0455945301056397</v>
      </c>
      <c r="F9" s="3">
        <v>57572.800000000003</v>
      </c>
      <c r="G9" s="3">
        <f t="shared" si="2"/>
        <v>14.899561601010337</v>
      </c>
      <c r="H9" s="3">
        <v>110521</v>
      </c>
      <c r="I9" s="3">
        <f t="shared" si="3"/>
        <v>28.602299136141777</v>
      </c>
      <c r="J9" s="3">
        <v>4194304</v>
      </c>
      <c r="K9" s="3">
        <f t="shared" si="4"/>
        <v>1085.4655466012434</v>
      </c>
      <c r="L9" s="3">
        <v>64898</v>
      </c>
      <c r="M9" s="3">
        <f t="shared" si="5"/>
        <v>16.795287857848997</v>
      </c>
    </row>
    <row r="10" spans="1:13" x14ac:dyDescent="0.2">
      <c r="A10" s="1">
        <v>396074</v>
      </c>
      <c r="B10" s="3">
        <v>30191</v>
      </c>
      <c r="C10" s="3">
        <f t="shared" si="0"/>
        <v>7.6225654801880456</v>
      </c>
      <c r="D10" s="3">
        <v>30112.6</v>
      </c>
      <c r="E10" s="3">
        <f t="shared" si="1"/>
        <v>7.6027711993213387</v>
      </c>
      <c r="F10" s="3">
        <v>39912</v>
      </c>
      <c r="G10" s="3">
        <f t="shared" si="2"/>
        <v>10.076904820816313</v>
      </c>
      <c r="H10" s="3">
        <v>52919</v>
      </c>
      <c r="I10" s="3">
        <f t="shared" si="3"/>
        <v>13.360887106954761</v>
      </c>
      <c r="J10" s="3">
        <v>4194304</v>
      </c>
      <c r="K10" s="3">
        <f t="shared" si="4"/>
        <v>1058.9697884738709</v>
      </c>
      <c r="L10" s="3">
        <v>66390</v>
      </c>
      <c r="M10" s="3">
        <f t="shared" si="5"/>
        <v>16.762019218630861</v>
      </c>
    </row>
    <row r="11" spans="1:13" x14ac:dyDescent="0.2">
      <c r="A11" s="1">
        <v>407267</v>
      </c>
      <c r="B11" s="3">
        <v>21952</v>
      </c>
      <c r="C11" s="3">
        <f t="shared" si="0"/>
        <v>5.3900757979409084</v>
      </c>
      <c r="D11" s="3">
        <v>21922.6</v>
      </c>
      <c r="E11" s="3">
        <f t="shared" si="1"/>
        <v>5.3828569464258091</v>
      </c>
      <c r="F11" s="3">
        <v>43017</v>
      </c>
      <c r="G11" s="3">
        <f t="shared" si="2"/>
        <v>10.562358354592932</v>
      </c>
      <c r="H11" s="3">
        <v>97519</v>
      </c>
      <c r="I11" s="3">
        <f t="shared" si="3"/>
        <v>23.944734044251067</v>
      </c>
      <c r="J11" s="3">
        <v>4194304</v>
      </c>
      <c r="K11" s="3">
        <f t="shared" si="4"/>
        <v>1029.8659110608028</v>
      </c>
      <c r="L11" s="3">
        <v>80922</v>
      </c>
      <c r="M11" s="3">
        <f t="shared" si="5"/>
        <v>19.869520486560415</v>
      </c>
    </row>
    <row r="12" spans="1:13" x14ac:dyDescent="0.2">
      <c r="A12" s="1">
        <v>415673</v>
      </c>
      <c r="B12" s="3">
        <v>18398</v>
      </c>
      <c r="C12" s="3">
        <f t="shared" si="0"/>
        <v>4.4260753043858996</v>
      </c>
      <c r="D12" s="3">
        <v>18368.599999999999</v>
      </c>
      <c r="E12" s="3">
        <f t="shared" si="1"/>
        <v>4.4190024370117857</v>
      </c>
      <c r="F12" s="3">
        <v>41245</v>
      </c>
      <c r="G12" s="3">
        <f t="shared" si="2"/>
        <v>9.9224630899769775</v>
      </c>
      <c r="H12" s="3">
        <v>72270</v>
      </c>
      <c r="I12" s="3">
        <f t="shared" si="3"/>
        <v>17.386262759428686</v>
      </c>
      <c r="J12" s="3">
        <v>4194304</v>
      </c>
      <c r="K12" s="3">
        <f t="shared" si="4"/>
        <v>1009.0393169630936</v>
      </c>
      <c r="L12" s="3">
        <v>86066</v>
      </c>
      <c r="M12" s="3">
        <f t="shared" si="5"/>
        <v>20.705217803417593</v>
      </c>
    </row>
    <row r="13" spans="1:13" x14ac:dyDescent="0.2">
      <c r="A13" s="1">
        <v>423298</v>
      </c>
      <c r="B13" s="3">
        <v>24401</v>
      </c>
      <c r="C13" s="3">
        <f t="shared" si="0"/>
        <v>5.7644968792670888</v>
      </c>
      <c r="D13" s="3">
        <v>24391.200000000001</v>
      </c>
      <c r="E13" s="3">
        <f t="shared" si="1"/>
        <v>5.7621817254038525</v>
      </c>
      <c r="F13" s="3">
        <v>56027.8</v>
      </c>
      <c r="G13" s="3">
        <f t="shared" si="2"/>
        <v>13.236018124347387</v>
      </c>
      <c r="H13" s="3">
        <v>164083</v>
      </c>
      <c r="I13" s="3">
        <f t="shared" si="3"/>
        <v>38.762999116461685</v>
      </c>
      <c r="J13" s="3">
        <v>4194304</v>
      </c>
      <c r="K13" s="3">
        <f t="shared" si="4"/>
        <v>990.86317440668279</v>
      </c>
      <c r="L13" s="3">
        <v>102678</v>
      </c>
      <c r="M13" s="3">
        <f t="shared" si="5"/>
        <v>24.256670241768212</v>
      </c>
    </row>
    <row r="14" spans="1:13" x14ac:dyDescent="0.2">
      <c r="A14" s="1">
        <v>433090</v>
      </c>
      <c r="B14" s="3">
        <v>45924</v>
      </c>
      <c r="C14" s="3">
        <f t="shared" si="0"/>
        <v>10.603800595719134</v>
      </c>
      <c r="D14" s="3">
        <v>45963.199999999997</v>
      </c>
      <c r="E14" s="3">
        <f t="shared" si="1"/>
        <v>10.612851832182686</v>
      </c>
      <c r="F14" s="3">
        <v>83977.2</v>
      </c>
      <c r="G14" s="3">
        <f t="shared" si="2"/>
        <v>19.390242212934954</v>
      </c>
      <c r="H14" s="3">
        <v>268114</v>
      </c>
      <c r="I14" s="3">
        <f t="shared" si="3"/>
        <v>61.907224826248587</v>
      </c>
      <c r="J14" s="3">
        <v>4194304</v>
      </c>
      <c r="K14" s="3">
        <f t="shared" si="4"/>
        <v>968.46013530674918</v>
      </c>
      <c r="L14" s="3">
        <v>215660</v>
      </c>
      <c r="M14" s="3">
        <f t="shared" si="5"/>
        <v>49.795654482901938</v>
      </c>
    </row>
    <row r="15" spans="1:13" x14ac:dyDescent="0.2">
      <c r="A15" s="1">
        <v>441836</v>
      </c>
      <c r="B15" s="3">
        <v>38191</v>
      </c>
      <c r="C15" s="3">
        <f t="shared" si="0"/>
        <v>8.6437049040820568</v>
      </c>
      <c r="D15" s="3">
        <v>38230.199999999997</v>
      </c>
      <c r="E15" s="3">
        <f t="shared" si="1"/>
        <v>8.6525769742619421</v>
      </c>
      <c r="F15" s="3">
        <v>61341.4</v>
      </c>
      <c r="G15" s="3">
        <f t="shared" si="2"/>
        <v>13.883296064603156</v>
      </c>
      <c r="H15" s="3">
        <v>46139</v>
      </c>
      <c r="I15" s="3">
        <f t="shared" si="3"/>
        <v>10.442562398718076</v>
      </c>
      <c r="J15" s="3">
        <v>4194304</v>
      </c>
      <c r="K15" s="3">
        <f t="shared" si="4"/>
        <v>949.28978172896734</v>
      </c>
      <c r="L15" s="3">
        <v>56665</v>
      </c>
      <c r="M15" s="3">
        <f t="shared" si="5"/>
        <v>12.824894304674133</v>
      </c>
    </row>
    <row r="16" spans="1:13" x14ac:dyDescent="0.2">
      <c r="A16" s="1">
        <v>453261</v>
      </c>
      <c r="B16" s="3">
        <v>23945</v>
      </c>
      <c r="C16" s="3">
        <f t="shared" si="0"/>
        <v>5.282828215972696</v>
      </c>
      <c r="D16" s="3">
        <v>24003.8</v>
      </c>
      <c r="E16" s="3">
        <f t="shared" si="1"/>
        <v>5.2958008741100597</v>
      </c>
      <c r="F16" s="3">
        <v>49810.2</v>
      </c>
      <c r="G16" s="3">
        <f t="shared" si="2"/>
        <v>10.989297557036673</v>
      </c>
      <c r="H16" s="3">
        <v>59099</v>
      </c>
      <c r="I16" s="3">
        <f t="shared" si="3"/>
        <v>13.038624545239937</v>
      </c>
      <c r="J16" s="3">
        <v>4194304</v>
      </c>
      <c r="K16" s="3">
        <f t="shared" si="4"/>
        <v>925.36176728198552</v>
      </c>
      <c r="L16" s="3">
        <v>35298</v>
      </c>
      <c r="M16" s="3">
        <f t="shared" si="5"/>
        <v>7.7875661042975235</v>
      </c>
    </row>
    <row r="17" spans="1:13" x14ac:dyDescent="0.2">
      <c r="A17" s="1">
        <v>462498</v>
      </c>
      <c r="B17" s="3">
        <v>35924</v>
      </c>
      <c r="C17" s="3">
        <f t="shared" si="0"/>
        <v>7.7673849400429846</v>
      </c>
      <c r="D17" s="3">
        <v>35963.199999999997</v>
      </c>
      <c r="E17" s="3">
        <f t="shared" si="1"/>
        <v>7.7758606523703877</v>
      </c>
      <c r="F17" s="3">
        <v>78175.8</v>
      </c>
      <c r="G17" s="3">
        <f t="shared" si="2"/>
        <v>16.902948769508193</v>
      </c>
      <c r="H17" s="3">
        <v>154345</v>
      </c>
      <c r="I17" s="3">
        <f t="shared" si="3"/>
        <v>33.372036203399794</v>
      </c>
      <c r="J17" s="3">
        <v>4194304</v>
      </c>
      <c r="K17" s="3">
        <f t="shared" si="4"/>
        <v>906.88046218578245</v>
      </c>
      <c r="L17" s="3">
        <v>113649</v>
      </c>
      <c r="M17" s="3">
        <f t="shared" si="5"/>
        <v>24.572863017786023</v>
      </c>
    </row>
    <row r="18" spans="1:13" x14ac:dyDescent="0.2">
      <c r="A18" s="1">
        <v>472359</v>
      </c>
      <c r="B18" s="3">
        <v>42436</v>
      </c>
      <c r="C18" s="3">
        <f t="shared" si="0"/>
        <v>8.9838449145670989</v>
      </c>
      <c r="D18" s="3">
        <v>42504.6</v>
      </c>
      <c r="E18" s="3">
        <f t="shared" si="1"/>
        <v>8.9983677668891655</v>
      </c>
      <c r="F18" s="3">
        <v>54218.6</v>
      </c>
      <c r="G18" s="3">
        <f t="shared" si="2"/>
        <v>11.47826123774502</v>
      </c>
      <c r="H18" s="3">
        <v>51519</v>
      </c>
      <c r="I18" s="3">
        <f t="shared" si="3"/>
        <v>10.906746775228163</v>
      </c>
      <c r="J18" s="3">
        <v>4194304</v>
      </c>
      <c r="K18" s="3">
        <f t="shared" si="4"/>
        <v>887.94836130993588</v>
      </c>
      <c r="L18" s="3">
        <v>54424</v>
      </c>
      <c r="M18" s="3">
        <f t="shared" si="5"/>
        <v>11.521745113356578</v>
      </c>
    </row>
    <row r="19" spans="1:13" x14ac:dyDescent="0.2">
      <c r="A19" s="1">
        <v>479806</v>
      </c>
      <c r="B19" s="3">
        <v>24838</v>
      </c>
      <c r="C19" s="3">
        <f t="shared" si="0"/>
        <v>5.176675573044105</v>
      </c>
      <c r="D19" s="3">
        <v>24818.400000000001</v>
      </c>
      <c r="E19" s="3">
        <f t="shared" si="1"/>
        <v>5.1725905886962655</v>
      </c>
      <c r="F19" s="3">
        <v>53000.4</v>
      </c>
      <c r="G19" s="3">
        <f t="shared" si="2"/>
        <v>11.046214511698478</v>
      </c>
      <c r="H19" s="3">
        <v>45071</v>
      </c>
      <c r="I19" s="3">
        <f t="shared" si="3"/>
        <v>9.3935882419144399</v>
      </c>
      <c r="J19" s="3">
        <v>4194304</v>
      </c>
      <c r="K19" s="3">
        <f t="shared" si="4"/>
        <v>874.1666423512836</v>
      </c>
      <c r="L19" s="3">
        <v>61935</v>
      </c>
      <c r="M19" s="3">
        <f t="shared" si="5"/>
        <v>12.908342121607483</v>
      </c>
    </row>
    <row r="20" spans="1:13" x14ac:dyDescent="0.2">
      <c r="A20" s="1">
        <v>486089</v>
      </c>
      <c r="B20" s="3">
        <v>20069</v>
      </c>
      <c r="C20" s="3">
        <f t="shared" si="0"/>
        <v>4.1286677954037225</v>
      </c>
      <c r="D20" s="3">
        <v>20069</v>
      </c>
      <c r="E20" s="3">
        <f t="shared" si="1"/>
        <v>4.1286677954037225</v>
      </c>
      <c r="F20" s="3">
        <v>48753.8</v>
      </c>
      <c r="G20" s="3">
        <f t="shared" si="2"/>
        <v>10.029809355899847</v>
      </c>
      <c r="H20" s="3">
        <v>52127</v>
      </c>
      <c r="I20" s="3">
        <f t="shared" si="3"/>
        <v>10.723756349145939</v>
      </c>
      <c r="J20" s="3">
        <v>4194304</v>
      </c>
      <c r="K20" s="3">
        <f t="shared" si="4"/>
        <v>862.8674995731235</v>
      </c>
      <c r="L20" s="3">
        <v>29478</v>
      </c>
      <c r="M20" s="3">
        <f t="shared" si="5"/>
        <v>6.0643215542832687</v>
      </c>
    </row>
    <row r="21" spans="1:13" x14ac:dyDescent="0.2">
      <c r="A21" s="1">
        <v>493971</v>
      </c>
      <c r="B21" s="3">
        <v>22528</v>
      </c>
      <c r="C21" s="3">
        <f t="shared" si="0"/>
        <v>4.560591613677726</v>
      </c>
      <c r="D21" s="3">
        <v>22577</v>
      </c>
      <c r="E21" s="3">
        <f t="shared" si="1"/>
        <v>4.5705112243431296</v>
      </c>
      <c r="F21" s="3">
        <v>50997.4</v>
      </c>
      <c r="G21" s="3">
        <f t="shared" si="2"/>
        <v>10.323966386690717</v>
      </c>
      <c r="H21" s="3">
        <v>59923</v>
      </c>
      <c r="I21" s="3">
        <f t="shared" si="3"/>
        <v>12.13087407965245</v>
      </c>
      <c r="J21" s="3">
        <v>4194304</v>
      </c>
      <c r="K21" s="3">
        <f t="shared" si="4"/>
        <v>849.0992386192712</v>
      </c>
      <c r="L21" s="3">
        <v>34252</v>
      </c>
      <c r="M21" s="3">
        <f t="shared" si="5"/>
        <v>6.9340102961509889</v>
      </c>
    </row>
    <row r="22" spans="1:13" x14ac:dyDescent="0.2">
      <c r="A22" s="1">
        <v>501421</v>
      </c>
      <c r="B22" s="3">
        <v>46530</v>
      </c>
      <c r="C22" s="3">
        <f t="shared" si="0"/>
        <v>9.2796272992156279</v>
      </c>
      <c r="D22" s="3">
        <v>46549.599999999999</v>
      </c>
      <c r="E22" s="3">
        <f t="shared" si="1"/>
        <v>9.2835361901475988</v>
      </c>
      <c r="F22" s="3">
        <v>58849.4</v>
      </c>
      <c r="G22" s="3">
        <f t="shared" si="2"/>
        <v>11.736524796528267</v>
      </c>
      <c r="H22" s="3">
        <v>67731</v>
      </c>
      <c r="I22" s="3">
        <f t="shared" si="3"/>
        <v>13.507810801701565</v>
      </c>
      <c r="J22" s="3">
        <v>4194304</v>
      </c>
      <c r="K22" s="3">
        <f t="shared" si="4"/>
        <v>836.4835138536281</v>
      </c>
      <c r="L22" s="3">
        <v>41734</v>
      </c>
      <c r="M22" s="3">
        <f t="shared" si="5"/>
        <v>8.3231456201475407</v>
      </c>
    </row>
  </sheetData>
  <mergeCells count="7">
    <mergeCell ref="J1:K1"/>
    <mergeCell ref="L1:M1"/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99CD-6974-4F92-904C-E385934C1AC5}">
  <dimension ref="A1:P14"/>
  <sheetViews>
    <sheetView workbookViewId="0">
      <selection activeCell="G16" sqref="G16"/>
    </sheetView>
  </sheetViews>
  <sheetFormatPr defaultRowHeight="14.25" x14ac:dyDescent="0.2"/>
  <sheetData>
    <row r="1" spans="1:16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6"/>
      <c r="I1" s="7" t="s">
        <v>4</v>
      </c>
      <c r="J1" s="7"/>
      <c r="K1" s="6"/>
      <c r="L1" s="7" t="s">
        <v>5</v>
      </c>
      <c r="M1" s="7"/>
      <c r="N1" s="7" t="s">
        <v>6</v>
      </c>
      <c r="O1" s="7"/>
    </row>
    <row r="2" spans="1:16" x14ac:dyDescent="0.2">
      <c r="A2" s="8"/>
      <c r="B2" s="5" t="s">
        <v>7</v>
      </c>
      <c r="C2" s="5" t="s">
        <v>8</v>
      </c>
      <c r="D2" s="5" t="s">
        <v>7</v>
      </c>
      <c r="E2" s="5" t="s">
        <v>8</v>
      </c>
      <c r="F2" s="5" t="s">
        <v>7</v>
      </c>
      <c r="G2" s="5" t="s">
        <v>8</v>
      </c>
      <c r="H2" s="6"/>
      <c r="I2" s="5" t="s">
        <v>7</v>
      </c>
      <c r="J2" s="5" t="s">
        <v>8</v>
      </c>
      <c r="K2" s="6"/>
      <c r="L2" s="5" t="s">
        <v>7</v>
      </c>
      <c r="M2" s="5" t="s">
        <v>8</v>
      </c>
      <c r="N2" s="5" t="s">
        <v>7</v>
      </c>
      <c r="O2" s="5" t="s">
        <v>8</v>
      </c>
    </row>
    <row r="3" spans="1:16" x14ac:dyDescent="0.2">
      <c r="A3" s="1">
        <v>4194304</v>
      </c>
      <c r="B3" s="3">
        <v>4337481.5999999996</v>
      </c>
      <c r="C3" s="3">
        <f>B3/$A3*100</f>
        <v>103.41361999511717</v>
      </c>
      <c r="D3" s="3"/>
      <c r="E3" s="3"/>
      <c r="F3" s="3">
        <v>4449184.8</v>
      </c>
      <c r="G3" s="3">
        <f t="shared" ref="G3:G7" si="0">F3/$A3*100</f>
        <v>106.07683181762695</v>
      </c>
      <c r="H3" s="3">
        <f>G3/$C3</f>
        <v>1.025753008381638</v>
      </c>
      <c r="I3" s="3">
        <v>4221184</v>
      </c>
      <c r="J3" s="3">
        <f t="shared" ref="J3:J7" si="1">I3/$A3*100</f>
        <v>100.640869140625</v>
      </c>
      <c r="K3" s="3">
        <f>J3/$C3</f>
        <v>0.97318775945931402</v>
      </c>
      <c r="L3" s="1">
        <v>4194304</v>
      </c>
      <c r="M3" s="3">
        <f t="shared" ref="M3:M7" si="2">L3/$A3*100</f>
        <v>100</v>
      </c>
      <c r="N3" s="3">
        <v>4216160</v>
      </c>
      <c r="O3" s="3">
        <f t="shared" ref="O3:O7" si="3">N3/$A3*100</f>
        <v>100.52108764648438</v>
      </c>
      <c r="P3" s="3">
        <f>O3/$C3</f>
        <v>0.97202948365244957</v>
      </c>
    </row>
    <row r="4" spans="1:16" x14ac:dyDescent="0.2">
      <c r="A4" s="1">
        <v>4194304</v>
      </c>
      <c r="B4" s="3">
        <v>4244785.4000000004</v>
      </c>
      <c r="C4" s="3">
        <f t="shared" ref="C4:C7" si="4">B4/$A4*100</f>
        <v>101.20357036590578</v>
      </c>
      <c r="D4" s="3"/>
      <c r="E4" s="3"/>
      <c r="F4" s="3">
        <v>4444770.4000000004</v>
      </c>
      <c r="G4" s="3">
        <f t="shared" si="0"/>
        <v>105.97158432006837</v>
      </c>
      <c r="H4" s="3">
        <f t="shared" ref="H4:H7" si="5">G4/$C4</f>
        <v>1.0471131002288125</v>
      </c>
      <c r="I4" s="3">
        <v>4221184</v>
      </c>
      <c r="J4" s="3">
        <f t="shared" si="1"/>
        <v>100.640869140625</v>
      </c>
      <c r="K4" s="3">
        <f t="shared" ref="K4:K7" si="6">J4/$C4</f>
        <v>0.99443990737435151</v>
      </c>
      <c r="L4" s="1">
        <v>4194304</v>
      </c>
      <c r="M4" s="3">
        <f t="shared" si="2"/>
        <v>100</v>
      </c>
      <c r="N4" s="3">
        <v>4215800</v>
      </c>
      <c r="O4" s="3">
        <f t="shared" si="3"/>
        <v>100.51250457763672</v>
      </c>
      <c r="P4" s="3">
        <f t="shared" ref="P4:P7" si="7">O4/$C4</f>
        <v>0.99317152758770788</v>
      </c>
    </row>
    <row r="5" spans="1:16" x14ac:dyDescent="0.2">
      <c r="A5" s="1">
        <v>4194304</v>
      </c>
      <c r="B5" s="3">
        <v>1800831.6</v>
      </c>
      <c r="C5" s="3">
        <f t="shared" si="4"/>
        <v>42.935171127319336</v>
      </c>
      <c r="D5" s="3"/>
      <c r="E5" s="3"/>
      <c r="F5" s="3">
        <v>3774202.2</v>
      </c>
      <c r="G5" s="3">
        <f t="shared" si="0"/>
        <v>89.983992576599121</v>
      </c>
      <c r="H5" s="3">
        <f t="shared" si="5"/>
        <v>2.0958107354402267</v>
      </c>
      <c r="I5" s="3">
        <v>4221136</v>
      </c>
      <c r="J5" s="3">
        <f t="shared" si="1"/>
        <v>100.63972473144531</v>
      </c>
      <c r="K5" s="3">
        <f t="shared" si="6"/>
        <v>2.3439926309600518</v>
      </c>
      <c r="L5" s="1">
        <v>4194304</v>
      </c>
      <c r="M5" s="3">
        <f t="shared" si="2"/>
        <v>100</v>
      </c>
      <c r="N5" s="3">
        <v>3978560</v>
      </c>
      <c r="O5" s="3">
        <f t="shared" si="3"/>
        <v>94.85626220703125</v>
      </c>
      <c r="P5" s="3">
        <f t="shared" si="7"/>
        <v>2.2092904189375622</v>
      </c>
    </row>
    <row r="6" spans="1:16" x14ac:dyDescent="0.2">
      <c r="A6" s="1">
        <v>4194304</v>
      </c>
      <c r="B6" s="3">
        <v>870125.8</v>
      </c>
      <c r="C6" s="3">
        <f t="shared" si="4"/>
        <v>20.745415687561035</v>
      </c>
      <c r="D6" s="3"/>
      <c r="E6" s="3"/>
      <c r="F6" s="3">
        <v>2116427.6</v>
      </c>
      <c r="G6" s="3">
        <f t="shared" si="0"/>
        <v>50.459566116333008</v>
      </c>
      <c r="H6" s="3">
        <f t="shared" si="5"/>
        <v>2.4323236938842636</v>
      </c>
      <c r="I6" s="3">
        <v>3765129</v>
      </c>
      <c r="J6" s="3">
        <f t="shared" si="1"/>
        <v>89.767670631408691</v>
      </c>
      <c r="K6" s="3">
        <f t="shared" si="6"/>
        <v>4.3271087927745624</v>
      </c>
      <c r="L6" s="1">
        <v>4194304</v>
      </c>
      <c r="M6" s="3">
        <f t="shared" si="2"/>
        <v>100</v>
      </c>
      <c r="N6" s="3">
        <v>2357169</v>
      </c>
      <c r="O6" s="3">
        <f t="shared" si="3"/>
        <v>56.199288368225098</v>
      </c>
      <c r="P6" s="3">
        <f t="shared" si="7"/>
        <v>2.7089979402978281</v>
      </c>
    </row>
    <row r="7" spans="1:16" x14ac:dyDescent="0.2">
      <c r="A7" s="1">
        <v>4194304</v>
      </c>
      <c r="B7" s="3">
        <v>761366.6</v>
      </c>
      <c r="C7" s="3">
        <f t="shared" si="4"/>
        <v>18.15239429473877</v>
      </c>
      <c r="D7" s="3"/>
      <c r="E7" s="3"/>
      <c r="F7" s="3">
        <v>1021215.4</v>
      </c>
      <c r="G7" s="3">
        <f t="shared" si="0"/>
        <v>24.347672462463379</v>
      </c>
      <c r="H7" s="3">
        <f t="shared" si="5"/>
        <v>1.3412926177744073</v>
      </c>
      <c r="I7" s="3">
        <v>2085447</v>
      </c>
      <c r="J7" s="3">
        <f t="shared" si="1"/>
        <v>49.720931053161621</v>
      </c>
      <c r="K7" s="3">
        <f t="shared" si="6"/>
        <v>2.7390839051778735</v>
      </c>
      <c r="L7" s="1">
        <v>4194304</v>
      </c>
      <c r="M7" s="3">
        <f t="shared" si="2"/>
        <v>100</v>
      </c>
      <c r="N7" s="3">
        <v>1118711</v>
      </c>
      <c r="O7" s="3">
        <f t="shared" si="3"/>
        <v>26.672148704528809</v>
      </c>
      <c r="P7" s="3">
        <f t="shared" si="7"/>
        <v>1.4693460417097362</v>
      </c>
    </row>
    <row r="8" spans="1:16" x14ac:dyDescent="0.2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6" x14ac:dyDescent="0.2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6" x14ac:dyDescent="0.2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6" x14ac:dyDescent="0.2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6" x14ac:dyDescent="0.2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6" x14ac:dyDescent="0.2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6" x14ac:dyDescent="0.2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</sheetData>
  <mergeCells count="7">
    <mergeCell ref="N1:O1"/>
    <mergeCell ref="A1:A2"/>
    <mergeCell ref="B1:C1"/>
    <mergeCell ref="D1:E1"/>
    <mergeCell ref="F1:G1"/>
    <mergeCell ref="I1:J1"/>
    <mergeCell ref="L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05D9-B360-4075-AA15-D7AE950EC165}">
  <dimension ref="A1:M22"/>
  <sheetViews>
    <sheetView zoomScale="115" zoomScaleNormal="115" workbookViewId="0">
      <selection activeCell="M29" sqref="M29"/>
    </sheetView>
  </sheetViews>
  <sheetFormatPr defaultColWidth="15.75" defaultRowHeight="14.25" x14ac:dyDescent="0.2"/>
  <cols>
    <col min="1" max="16384" width="15.75" style="1"/>
  </cols>
  <sheetData>
    <row r="1" spans="1:13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</row>
    <row r="3" spans="1:13" x14ac:dyDescent="0.2">
      <c r="A3" s="1">
        <v>1836848</v>
      </c>
      <c r="B3" s="3">
        <v>64998</v>
      </c>
      <c r="C3" s="3">
        <f>B3/$A3*100</f>
        <v>3.5385617100598421</v>
      </c>
      <c r="D3" s="3">
        <v>65037.2</v>
      </c>
      <c r="E3" s="3">
        <f>D3/$A3*100</f>
        <v>3.5406958006323874</v>
      </c>
      <c r="F3" s="3">
        <v>796204.4</v>
      </c>
      <c r="G3" s="3">
        <f>F3/$A3*100</f>
        <v>43.346232241317736</v>
      </c>
      <c r="H3" s="3">
        <v>1076579</v>
      </c>
      <c r="I3" s="3">
        <f>H3/$A3*100</f>
        <v>58.610129961760585</v>
      </c>
      <c r="J3" s="3">
        <v>4194304</v>
      </c>
      <c r="K3" s="3">
        <f>J3/$A3*100</f>
        <v>228.34246491816415</v>
      </c>
      <c r="L3" s="3">
        <v>1240278</v>
      </c>
      <c r="M3" s="3">
        <f>L3/$A3*100</f>
        <v>67.522081304495529</v>
      </c>
    </row>
    <row r="4" spans="1:13" x14ac:dyDescent="0.2">
      <c r="A4" s="1">
        <v>1730705</v>
      </c>
      <c r="B4" s="3">
        <v>35331</v>
      </c>
      <c r="C4" s="3">
        <f t="shared" ref="C4:C22" si="0">B4/$A4*100</f>
        <v>2.0414224261211471</v>
      </c>
      <c r="D4" s="3">
        <v>35350.6</v>
      </c>
      <c r="E4" s="3">
        <f t="shared" ref="E4:E22" si="1">D4/$A4*100</f>
        <v>2.042554912593423</v>
      </c>
      <c r="F4" s="3">
        <v>154125.6</v>
      </c>
      <c r="G4" s="3">
        <f t="shared" ref="G4:G22" si="2">F4/$A4*100</f>
        <v>8.9053651546624071</v>
      </c>
      <c r="H4" s="3">
        <v>314984</v>
      </c>
      <c r="I4" s="3">
        <f t="shared" ref="I4:I22" si="3">H4/$A4*100</f>
        <v>18.199750968535945</v>
      </c>
      <c r="J4" s="3">
        <v>4194304</v>
      </c>
      <c r="K4" s="3">
        <f t="shared" ref="K4:K22" si="4">J4/$A4*100</f>
        <v>242.34655819449299</v>
      </c>
      <c r="L4" s="3">
        <v>414407</v>
      </c>
      <c r="M4" s="3">
        <f t="shared" ref="M4:M22" si="5">L4/$A4*100</f>
        <v>23.94440415899879</v>
      </c>
    </row>
    <row r="5" spans="1:13" x14ac:dyDescent="0.2">
      <c r="A5" s="1">
        <v>1751269</v>
      </c>
      <c r="B5" s="3">
        <v>47150</v>
      </c>
      <c r="C5" s="3">
        <f t="shared" si="0"/>
        <v>2.6923333879603875</v>
      </c>
      <c r="D5" s="3">
        <v>47228.4</v>
      </c>
      <c r="E5" s="3">
        <f t="shared" si="1"/>
        <v>2.6968101416744088</v>
      </c>
      <c r="F5" s="3">
        <v>391451.8</v>
      </c>
      <c r="G5" s="3">
        <f t="shared" si="2"/>
        <v>22.352465554977559</v>
      </c>
      <c r="H5" s="3">
        <v>804054</v>
      </c>
      <c r="I5" s="3">
        <f t="shared" si="3"/>
        <v>45.912649627213185</v>
      </c>
      <c r="J5" s="3">
        <v>4194304</v>
      </c>
      <c r="K5" s="3">
        <f t="shared" si="4"/>
        <v>239.50084196088665</v>
      </c>
      <c r="L5" s="3">
        <v>938946</v>
      </c>
      <c r="M5" s="3">
        <f t="shared" si="5"/>
        <v>53.615178479148554</v>
      </c>
    </row>
    <row r="6" spans="1:13" x14ac:dyDescent="0.2">
      <c r="A6" s="1">
        <v>1763080</v>
      </c>
      <c r="B6" s="3">
        <v>51183</v>
      </c>
      <c r="C6" s="3">
        <f t="shared" si="0"/>
        <v>2.9030446718243073</v>
      </c>
      <c r="D6" s="3">
        <v>51281</v>
      </c>
      <c r="E6" s="3">
        <f t="shared" si="1"/>
        <v>2.9086031263470744</v>
      </c>
      <c r="F6" s="3">
        <v>272299.59999999998</v>
      </c>
      <c r="G6" s="3">
        <f t="shared" si="2"/>
        <v>15.444540236404473</v>
      </c>
      <c r="H6" s="3">
        <v>510783</v>
      </c>
      <c r="I6" s="3">
        <f t="shared" si="3"/>
        <v>28.97106200512739</v>
      </c>
      <c r="J6" s="3">
        <v>4194304</v>
      </c>
      <c r="K6" s="3">
        <f t="shared" si="4"/>
        <v>237.89640855775122</v>
      </c>
      <c r="L6" s="3">
        <v>834964</v>
      </c>
      <c r="M6" s="3">
        <f t="shared" si="5"/>
        <v>47.358259409669436</v>
      </c>
    </row>
    <row r="7" spans="1:13" x14ac:dyDescent="0.2">
      <c r="A7" s="1">
        <v>1990256</v>
      </c>
      <c r="B7" s="3">
        <v>778047</v>
      </c>
      <c r="C7" s="3">
        <f t="shared" si="0"/>
        <v>39.092810171153864</v>
      </c>
      <c r="D7" s="3">
        <v>778027.4</v>
      </c>
      <c r="E7" s="3">
        <f t="shared" si="1"/>
        <v>39.09182537321832</v>
      </c>
      <c r="F7" s="3">
        <v>1731897.4</v>
      </c>
      <c r="G7" s="3">
        <f t="shared" si="2"/>
        <v>87.018825718902491</v>
      </c>
      <c r="H7" s="3">
        <v>1921795</v>
      </c>
      <c r="I7" s="3">
        <f t="shared" si="3"/>
        <v>96.560191251778676</v>
      </c>
      <c r="J7" s="3">
        <v>4194304</v>
      </c>
      <c r="K7" s="3">
        <f t="shared" si="4"/>
        <v>210.74193470588708</v>
      </c>
      <c r="L7" s="3">
        <v>1911002</v>
      </c>
      <c r="M7" s="3">
        <f t="shared" si="5"/>
        <v>96.017899204926408</v>
      </c>
    </row>
    <row r="8" spans="1:13" x14ac:dyDescent="0.2">
      <c r="A8" s="1">
        <v>2006627</v>
      </c>
      <c r="B8" s="3">
        <v>128331</v>
      </c>
      <c r="C8" s="3">
        <f t="shared" si="0"/>
        <v>6.3953589780263096</v>
      </c>
      <c r="D8" s="3">
        <v>128311.4</v>
      </c>
      <c r="E8" s="3">
        <f t="shared" si="1"/>
        <v>6.3943822145321478</v>
      </c>
      <c r="F8" s="3">
        <v>179713</v>
      </c>
      <c r="G8" s="3">
        <f t="shared" si="2"/>
        <v>8.9559743788955295</v>
      </c>
      <c r="H8" s="3">
        <v>284660</v>
      </c>
      <c r="I8" s="3">
        <f t="shared" si="3"/>
        <v>14.185994706539882</v>
      </c>
      <c r="J8" s="3">
        <v>4194304</v>
      </c>
      <c r="K8" s="3">
        <f t="shared" si="4"/>
        <v>209.02260360296157</v>
      </c>
      <c r="L8" s="3">
        <v>613843</v>
      </c>
      <c r="M8" s="3">
        <f t="shared" si="5"/>
        <v>30.590787425864395</v>
      </c>
    </row>
    <row r="9" spans="1:13" x14ac:dyDescent="0.2">
      <c r="A9" s="1">
        <v>2029878</v>
      </c>
      <c r="B9" s="3">
        <v>1663718</v>
      </c>
      <c r="C9" s="3">
        <f t="shared" si="0"/>
        <v>81.961477487809603</v>
      </c>
      <c r="D9" s="3">
        <v>1663531.8</v>
      </c>
      <c r="E9" s="3">
        <f t="shared" si="1"/>
        <v>81.952304522734863</v>
      </c>
      <c r="F9" s="3">
        <v>1848376</v>
      </c>
      <c r="G9" s="3">
        <f t="shared" si="2"/>
        <v>91.058477406031301</v>
      </c>
      <c r="H9" s="3">
        <v>2003909</v>
      </c>
      <c r="I9" s="3">
        <f t="shared" si="3"/>
        <v>98.7206620299348</v>
      </c>
      <c r="J9" s="3">
        <v>4194304</v>
      </c>
      <c r="K9" s="3">
        <f t="shared" si="4"/>
        <v>206.62837865132781</v>
      </c>
      <c r="L9" s="3">
        <v>1973727</v>
      </c>
      <c r="M9" s="3">
        <f t="shared" si="5"/>
        <v>97.233774640643432</v>
      </c>
    </row>
    <row r="10" spans="1:13" x14ac:dyDescent="0.2">
      <c r="A10" s="1">
        <v>2036085</v>
      </c>
      <c r="B10" s="3">
        <v>81599</v>
      </c>
      <c r="C10" s="3">
        <f t="shared" si="0"/>
        <v>4.0076421171021837</v>
      </c>
      <c r="D10" s="3">
        <v>81579.399999999994</v>
      </c>
      <c r="E10" s="3">
        <f t="shared" si="1"/>
        <v>4.0066794853849421</v>
      </c>
      <c r="F10" s="3">
        <v>470553.2</v>
      </c>
      <c r="G10" s="3">
        <f t="shared" si="2"/>
        <v>23.110685457630698</v>
      </c>
      <c r="H10" s="3">
        <v>920832</v>
      </c>
      <c r="I10" s="3">
        <f t="shared" si="3"/>
        <v>45.22561680872851</v>
      </c>
      <c r="J10" s="3">
        <v>4194304</v>
      </c>
      <c r="K10" s="3">
        <f t="shared" si="4"/>
        <v>205.99847255885683</v>
      </c>
      <c r="L10" s="3">
        <v>1040693</v>
      </c>
      <c r="M10" s="3">
        <f t="shared" si="5"/>
        <v>51.112453556703187</v>
      </c>
    </row>
    <row r="11" spans="1:13" x14ac:dyDescent="0.2">
      <c r="A11" s="1">
        <v>2044480</v>
      </c>
      <c r="B11" s="3">
        <v>72505</v>
      </c>
      <c r="C11" s="3">
        <f t="shared" si="0"/>
        <v>3.5463785412427611</v>
      </c>
      <c r="D11" s="3">
        <v>72514.8</v>
      </c>
      <c r="E11" s="3">
        <f t="shared" si="1"/>
        <v>3.5468578807325088</v>
      </c>
      <c r="F11" s="3">
        <v>252044.2</v>
      </c>
      <c r="G11" s="3">
        <f t="shared" si="2"/>
        <v>12.328034512443264</v>
      </c>
      <c r="H11" s="3">
        <v>531894</v>
      </c>
      <c r="I11" s="3">
        <f t="shared" si="3"/>
        <v>26.016101893880105</v>
      </c>
      <c r="J11" s="3">
        <v>4194304</v>
      </c>
      <c r="K11" s="3">
        <f t="shared" si="4"/>
        <v>205.15260604163407</v>
      </c>
      <c r="L11" s="3">
        <v>792964</v>
      </c>
      <c r="M11" s="3">
        <f t="shared" si="5"/>
        <v>38.78560807638128</v>
      </c>
    </row>
    <row r="12" spans="1:13" x14ac:dyDescent="0.2">
      <c r="A12" s="1">
        <v>2068693</v>
      </c>
      <c r="B12" s="3">
        <v>55928</v>
      </c>
      <c r="C12" s="3">
        <f t="shared" si="0"/>
        <v>2.7035427683082989</v>
      </c>
      <c r="D12" s="3">
        <v>55928</v>
      </c>
      <c r="E12" s="3">
        <f t="shared" si="1"/>
        <v>2.7035427683082989</v>
      </c>
      <c r="F12" s="3">
        <v>354750.8</v>
      </c>
      <c r="G12" s="3">
        <f t="shared" si="2"/>
        <v>17.148547416170498</v>
      </c>
      <c r="H12" s="3">
        <v>824462</v>
      </c>
      <c r="I12" s="3">
        <f t="shared" si="3"/>
        <v>39.8542461351201</v>
      </c>
      <c r="J12" s="3">
        <v>4194304</v>
      </c>
      <c r="K12" s="3">
        <f t="shared" si="4"/>
        <v>202.75139907178107</v>
      </c>
      <c r="L12" s="3">
        <v>1217343</v>
      </c>
      <c r="M12" s="3">
        <f t="shared" si="5"/>
        <v>58.845995998439591</v>
      </c>
    </row>
    <row r="13" spans="1:13" x14ac:dyDescent="0.2">
      <c r="A13" s="1">
        <v>2189170</v>
      </c>
      <c r="B13" s="3">
        <v>272113</v>
      </c>
      <c r="C13" s="3">
        <f t="shared" si="0"/>
        <v>12.429962040408009</v>
      </c>
      <c r="D13" s="3">
        <v>272034.59999999998</v>
      </c>
      <c r="E13" s="3">
        <f t="shared" si="1"/>
        <v>12.426380774448763</v>
      </c>
      <c r="F13" s="3">
        <v>992897.8</v>
      </c>
      <c r="G13" s="3">
        <f t="shared" si="2"/>
        <v>45.354988420268874</v>
      </c>
      <c r="H13" s="3">
        <v>1487860</v>
      </c>
      <c r="I13" s="3">
        <f t="shared" si="3"/>
        <v>67.964571047474607</v>
      </c>
      <c r="J13" s="3">
        <v>4194304</v>
      </c>
      <c r="K13" s="3">
        <f t="shared" si="4"/>
        <v>191.59334359597472</v>
      </c>
      <c r="L13" s="3">
        <v>1896684</v>
      </c>
      <c r="M13" s="3">
        <f t="shared" si="5"/>
        <v>86.639411283728535</v>
      </c>
    </row>
    <row r="14" spans="1:13" x14ac:dyDescent="0.2">
      <c r="A14" s="1">
        <v>2238536</v>
      </c>
      <c r="B14" s="3">
        <v>226812</v>
      </c>
      <c r="C14" s="3">
        <f t="shared" si="0"/>
        <v>10.13215780313562</v>
      </c>
      <c r="D14" s="3">
        <v>226821.8</v>
      </c>
      <c r="E14" s="3">
        <f t="shared" si="1"/>
        <v>10.132595589260122</v>
      </c>
      <c r="F14" s="3">
        <v>629825.6</v>
      </c>
      <c r="G14" s="3">
        <f t="shared" si="2"/>
        <v>28.135602911903135</v>
      </c>
      <c r="H14" s="3">
        <v>1122135</v>
      </c>
      <c r="I14" s="3">
        <f t="shared" si="3"/>
        <v>50.128074777443828</v>
      </c>
      <c r="J14" s="3">
        <v>4194304</v>
      </c>
      <c r="K14" s="3">
        <f t="shared" si="4"/>
        <v>187.36817277006043</v>
      </c>
      <c r="L14" s="3">
        <v>1700142</v>
      </c>
      <c r="M14" s="3">
        <f t="shared" si="5"/>
        <v>75.948834416779547</v>
      </c>
    </row>
    <row r="15" spans="1:13" x14ac:dyDescent="0.2">
      <c r="A15" s="1">
        <v>2271881</v>
      </c>
      <c r="B15" s="3">
        <v>249006</v>
      </c>
      <c r="C15" s="3">
        <f t="shared" si="0"/>
        <v>10.96034519413649</v>
      </c>
      <c r="D15" s="3">
        <v>249025.6</v>
      </c>
      <c r="E15" s="3">
        <f t="shared" si="1"/>
        <v>10.961207915379372</v>
      </c>
      <c r="F15" s="3">
        <v>534563</v>
      </c>
      <c r="G15" s="3">
        <f t="shared" si="2"/>
        <v>23.529533457078077</v>
      </c>
      <c r="H15" s="3">
        <v>1178317</v>
      </c>
      <c r="I15" s="3">
        <f t="shared" si="3"/>
        <v>51.865260548417815</v>
      </c>
      <c r="J15" s="3">
        <v>4194304</v>
      </c>
      <c r="K15" s="3">
        <f t="shared" si="4"/>
        <v>184.61812040331338</v>
      </c>
      <c r="L15" s="3">
        <v>1521768</v>
      </c>
      <c r="M15" s="3">
        <f t="shared" si="5"/>
        <v>66.982733690717083</v>
      </c>
    </row>
    <row r="16" spans="1:13" x14ac:dyDescent="0.2">
      <c r="A16" s="1">
        <v>2294182</v>
      </c>
      <c r="B16" s="3">
        <v>162691</v>
      </c>
      <c r="C16" s="3">
        <f t="shared" si="0"/>
        <v>7.0914600498129614</v>
      </c>
      <c r="D16" s="3">
        <v>162681.20000000001</v>
      </c>
      <c r="E16" s="3">
        <f t="shared" si="1"/>
        <v>7.0910328823083795</v>
      </c>
      <c r="F16" s="3">
        <v>416183</v>
      </c>
      <c r="G16" s="3">
        <f t="shared" si="2"/>
        <v>18.140801383674006</v>
      </c>
      <c r="H16" s="3">
        <v>836255</v>
      </c>
      <c r="I16" s="3">
        <f t="shared" si="3"/>
        <v>36.45111852503419</v>
      </c>
      <c r="J16" s="3">
        <v>4194304</v>
      </c>
      <c r="K16" s="3">
        <f t="shared" si="4"/>
        <v>182.82350746366242</v>
      </c>
      <c r="L16" s="3">
        <v>1368355</v>
      </c>
      <c r="M16" s="3">
        <f t="shared" si="5"/>
        <v>59.644570483074148</v>
      </c>
    </row>
    <row r="17" spans="1:13" x14ac:dyDescent="0.2">
      <c r="A17" s="1">
        <v>2328437</v>
      </c>
      <c r="B17" s="3">
        <v>239668</v>
      </c>
      <c r="C17" s="3">
        <f t="shared" si="0"/>
        <v>10.293085017975576</v>
      </c>
      <c r="D17" s="3">
        <v>239726.8</v>
      </c>
      <c r="E17" s="3">
        <f t="shared" si="1"/>
        <v>10.295610317135486</v>
      </c>
      <c r="F17" s="3">
        <v>349764.4</v>
      </c>
      <c r="G17" s="3">
        <f t="shared" si="2"/>
        <v>15.021424242957831</v>
      </c>
      <c r="H17" s="3">
        <v>876716</v>
      </c>
      <c r="I17" s="3">
        <f t="shared" si="3"/>
        <v>37.65255405235358</v>
      </c>
      <c r="J17" s="3">
        <v>4194304</v>
      </c>
      <c r="K17" s="3">
        <f t="shared" si="4"/>
        <v>180.13388380273977</v>
      </c>
      <c r="L17" s="3">
        <v>1288995</v>
      </c>
      <c r="M17" s="3">
        <f t="shared" si="5"/>
        <v>55.358809364393366</v>
      </c>
    </row>
    <row r="18" spans="1:13" x14ac:dyDescent="0.2">
      <c r="A18" s="1">
        <v>2340364</v>
      </c>
      <c r="B18" s="3">
        <v>179643</v>
      </c>
      <c r="C18" s="3">
        <f t="shared" si="0"/>
        <v>7.6758572598108668</v>
      </c>
      <c r="D18" s="3">
        <v>179652.8</v>
      </c>
      <c r="E18" s="3">
        <f t="shared" si="1"/>
        <v>7.6762759980926036</v>
      </c>
      <c r="F18" s="3">
        <v>347149.8</v>
      </c>
      <c r="G18" s="3">
        <f t="shared" si="2"/>
        <v>14.833154158925705</v>
      </c>
      <c r="H18" s="3">
        <v>835614</v>
      </c>
      <c r="I18" s="3">
        <f t="shared" si="3"/>
        <v>35.704445975070541</v>
      </c>
      <c r="J18" s="3">
        <v>4194304</v>
      </c>
      <c r="K18" s="3">
        <f t="shared" si="4"/>
        <v>179.21588265756952</v>
      </c>
      <c r="L18" s="3">
        <v>1304758</v>
      </c>
      <c r="M18" s="3">
        <f t="shared" si="5"/>
        <v>55.750216632968211</v>
      </c>
    </row>
    <row r="19" spans="1:13" x14ac:dyDescent="0.2">
      <c r="A19" s="1">
        <v>2437521</v>
      </c>
      <c r="B19" s="3">
        <v>888361</v>
      </c>
      <c r="C19" s="3">
        <f t="shared" si="0"/>
        <v>36.44526549719982</v>
      </c>
      <c r="D19" s="3">
        <v>888321.8</v>
      </c>
      <c r="E19" s="3">
        <f t="shared" si="1"/>
        <v>36.443657305926806</v>
      </c>
      <c r="F19" s="3">
        <v>1169889.6000000001</v>
      </c>
      <c r="G19" s="3">
        <f t="shared" si="2"/>
        <v>47.995057273352728</v>
      </c>
      <c r="H19" s="3">
        <v>1770588</v>
      </c>
      <c r="I19" s="3">
        <f t="shared" si="3"/>
        <v>72.638881880402266</v>
      </c>
      <c r="J19" s="3">
        <v>4194304</v>
      </c>
      <c r="K19" s="3">
        <f t="shared" si="4"/>
        <v>172.07252778540166</v>
      </c>
      <c r="L19" s="3">
        <v>2051461</v>
      </c>
      <c r="M19" s="3">
        <f t="shared" si="5"/>
        <v>84.161777478019673</v>
      </c>
    </row>
    <row r="20" spans="1:13" x14ac:dyDescent="0.2">
      <c r="A20" s="1">
        <v>2466420</v>
      </c>
      <c r="B20" s="3">
        <v>268883</v>
      </c>
      <c r="C20" s="3">
        <f t="shared" si="0"/>
        <v>10.901752337395902</v>
      </c>
      <c r="D20" s="3">
        <v>268863.40000000002</v>
      </c>
      <c r="E20" s="3">
        <f t="shared" si="1"/>
        <v>10.900957663333902</v>
      </c>
      <c r="F20" s="3">
        <v>670030.4</v>
      </c>
      <c r="G20" s="3">
        <f t="shared" si="2"/>
        <v>27.166111205715165</v>
      </c>
      <c r="H20" s="3">
        <v>1150903</v>
      </c>
      <c r="I20" s="3">
        <f t="shared" si="3"/>
        <v>46.662896019331662</v>
      </c>
      <c r="J20" s="3">
        <v>4194304</v>
      </c>
      <c r="K20" s="3">
        <f t="shared" si="4"/>
        <v>170.05635698705007</v>
      </c>
      <c r="L20" s="3">
        <v>1502061</v>
      </c>
      <c r="M20" s="3">
        <f t="shared" si="5"/>
        <v>60.900454910355904</v>
      </c>
    </row>
    <row r="21" spans="1:13" x14ac:dyDescent="0.2">
      <c r="A21" s="1">
        <v>2497830</v>
      </c>
      <c r="B21" s="3">
        <v>230168</v>
      </c>
      <c r="C21" s="3">
        <f t="shared" si="0"/>
        <v>9.2147183755499764</v>
      </c>
      <c r="D21" s="3">
        <v>230099.4</v>
      </c>
      <c r="E21" s="3">
        <f t="shared" si="1"/>
        <v>9.2119719916887863</v>
      </c>
      <c r="F21" s="3">
        <v>536281.59999999998</v>
      </c>
      <c r="G21" s="3">
        <f t="shared" si="2"/>
        <v>21.46989987308984</v>
      </c>
      <c r="H21" s="3">
        <v>969429</v>
      </c>
      <c r="I21" s="3">
        <f t="shared" si="3"/>
        <v>38.810847815904204</v>
      </c>
      <c r="J21" s="3">
        <v>4194304</v>
      </c>
      <c r="K21" s="3">
        <f t="shared" si="4"/>
        <v>167.91791274826548</v>
      </c>
      <c r="L21" s="3">
        <v>1364761</v>
      </c>
      <c r="M21" s="3">
        <f t="shared" si="5"/>
        <v>54.637865667399296</v>
      </c>
    </row>
    <row r="22" spans="1:13" x14ac:dyDescent="0.2">
      <c r="A22" s="1">
        <v>2522010</v>
      </c>
      <c r="B22" s="3">
        <v>285051</v>
      </c>
      <c r="C22" s="3">
        <f t="shared" si="0"/>
        <v>11.302532503836225</v>
      </c>
      <c r="D22" s="3">
        <v>285060.8</v>
      </c>
      <c r="E22" s="3">
        <f t="shared" si="1"/>
        <v>11.302921082787142</v>
      </c>
      <c r="F22" s="3">
        <v>477272.4</v>
      </c>
      <c r="G22" s="3">
        <f t="shared" si="2"/>
        <v>18.924286580941395</v>
      </c>
      <c r="H22" s="3">
        <v>749956</v>
      </c>
      <c r="I22" s="3">
        <f t="shared" si="3"/>
        <v>29.736440378904128</v>
      </c>
      <c r="J22" s="3">
        <v>4194304</v>
      </c>
      <c r="K22" s="3">
        <f t="shared" si="4"/>
        <v>166.30798450442305</v>
      </c>
      <c r="L22" s="3">
        <v>1243060</v>
      </c>
      <c r="M22" s="3">
        <f t="shared" si="5"/>
        <v>49.288464359776526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783D-31EF-47F0-857C-CF2064454F4F}">
  <dimension ref="A1:M22"/>
  <sheetViews>
    <sheetView zoomScale="85" zoomScaleNormal="85" workbookViewId="0">
      <selection activeCell="D28" sqref="D28"/>
    </sheetView>
  </sheetViews>
  <sheetFormatPr defaultColWidth="15.625" defaultRowHeight="14.25" x14ac:dyDescent="0.2"/>
  <cols>
    <col min="1" max="16384" width="15.625" style="3"/>
  </cols>
  <sheetData>
    <row r="1" spans="1:13" s="2" customFormat="1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s="2" customFormat="1" x14ac:dyDescent="0.2">
      <c r="A2" s="8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</row>
    <row r="3" spans="1:13" x14ac:dyDescent="0.2">
      <c r="A3" s="1">
        <v>18110976</v>
      </c>
      <c r="B3" s="3">
        <v>4211549.4000000004</v>
      </c>
      <c r="C3" s="3">
        <f>B3/$A3*100</f>
        <v>23.254127220973626</v>
      </c>
      <c r="D3" s="3">
        <v>4052759.8</v>
      </c>
      <c r="E3" s="3">
        <f>(D3)/$A3*100</f>
        <v>22.377368287606366</v>
      </c>
      <c r="F3" s="3">
        <v>10701150.4</v>
      </c>
      <c r="G3" s="3">
        <f>F3/$A3*100</f>
        <v>59.086547295960202</v>
      </c>
      <c r="H3" s="3">
        <v>15758206</v>
      </c>
      <c r="I3" s="3">
        <f>H3/$A3*100</f>
        <v>87.009148485426735</v>
      </c>
      <c r="J3" s="1">
        <v>25165824</v>
      </c>
      <c r="K3" s="3">
        <f>J3/$A3*100</f>
        <v>138.95343906369263</v>
      </c>
      <c r="L3" s="3">
        <v>13531019</v>
      </c>
      <c r="M3" s="3">
        <f>L3/$A3*100</f>
        <v>74.711705211248685</v>
      </c>
    </row>
    <row r="4" spans="1:13" x14ac:dyDescent="0.2">
      <c r="A4" s="1">
        <v>19017728</v>
      </c>
      <c r="B4" s="3">
        <v>3324741.4</v>
      </c>
      <c r="C4" s="3">
        <f t="shared" ref="C4:C22" si="0">B4/$A4*100</f>
        <v>17.482327016139887</v>
      </c>
      <c r="D4" s="3">
        <v>3166206.6</v>
      </c>
      <c r="E4" s="3">
        <f t="shared" ref="E4:E22" si="1">(D4)/$A4*100</f>
        <v>16.648711139416864</v>
      </c>
      <c r="F4" s="3">
        <v>6919117.2000000002</v>
      </c>
      <c r="G4" s="3">
        <f t="shared" ref="G4:G22" si="2">F4/$A4*100</f>
        <v>36.382459566147965</v>
      </c>
      <c r="H4" s="3">
        <v>15852031</v>
      </c>
      <c r="I4" s="3">
        <f t="shared" ref="I4:I22" si="3">H4/$A4*100</f>
        <v>83.353968465633756</v>
      </c>
      <c r="J4" s="1">
        <v>29360128</v>
      </c>
      <c r="K4" s="3">
        <f t="shared" ref="K4:K22" si="4">J4/$A4*100</f>
        <v>154.38294206332114</v>
      </c>
      <c r="L4" s="3">
        <v>12830642</v>
      </c>
      <c r="M4" s="3">
        <f t="shared" ref="M4:M22" si="5">L4/$A4*100</f>
        <v>67.466744713143441</v>
      </c>
    </row>
    <row r="5" spans="1:13" x14ac:dyDescent="0.2">
      <c r="A5" s="1">
        <v>19017728</v>
      </c>
      <c r="B5" s="3">
        <v>1093851.2</v>
      </c>
      <c r="C5" s="3">
        <f t="shared" si="0"/>
        <v>5.7517448982339001</v>
      </c>
      <c r="D5" s="3">
        <v>935247.8</v>
      </c>
      <c r="E5" s="3">
        <f t="shared" si="1"/>
        <v>4.917768305446371</v>
      </c>
      <c r="F5" s="3">
        <v>2878674</v>
      </c>
      <c r="G5" s="3">
        <f t="shared" si="2"/>
        <v>15.13679236552337</v>
      </c>
      <c r="H5" s="3">
        <v>13232020</v>
      </c>
      <c r="I5" s="3">
        <f t="shared" si="3"/>
        <v>69.577291251615335</v>
      </c>
      <c r="J5" s="1">
        <v>29360128</v>
      </c>
      <c r="K5" s="3">
        <f t="shared" si="4"/>
        <v>154.38294206332114</v>
      </c>
      <c r="L5" s="3">
        <v>7875561</v>
      </c>
      <c r="M5" s="3">
        <f t="shared" si="5"/>
        <v>41.411681773974266</v>
      </c>
    </row>
    <row r="6" spans="1:13" x14ac:dyDescent="0.2">
      <c r="A6" s="1">
        <v>20454400</v>
      </c>
      <c r="B6" s="3">
        <v>7107743.5999999996</v>
      </c>
      <c r="C6" s="3">
        <f t="shared" si="0"/>
        <v>34.749215816645808</v>
      </c>
      <c r="D6" s="3">
        <v>6949101</v>
      </c>
      <c r="E6" s="3">
        <f t="shared" si="1"/>
        <v>33.973624256883603</v>
      </c>
      <c r="F6" s="3">
        <v>7379632.7999999998</v>
      </c>
      <c r="G6" s="3">
        <f t="shared" si="2"/>
        <v>36.078461357947432</v>
      </c>
      <c r="H6" s="3">
        <v>16862275</v>
      </c>
      <c r="I6" s="3">
        <f t="shared" si="3"/>
        <v>82.438375117334175</v>
      </c>
      <c r="J6" s="1">
        <v>30408704</v>
      </c>
      <c r="K6" s="3">
        <f t="shared" si="4"/>
        <v>148.66583229036297</v>
      </c>
      <c r="L6" s="3">
        <v>13974014</v>
      </c>
      <c r="M6" s="3">
        <f t="shared" si="5"/>
        <v>68.317887593867326</v>
      </c>
    </row>
    <row r="7" spans="1:13" x14ac:dyDescent="0.2">
      <c r="A7" s="1">
        <v>20454912</v>
      </c>
      <c r="B7" s="3">
        <v>1939294</v>
      </c>
      <c r="C7" s="3">
        <f t="shared" si="0"/>
        <v>9.4808229925408636</v>
      </c>
      <c r="D7" s="3">
        <v>1780788.6</v>
      </c>
      <c r="E7" s="3">
        <f t="shared" si="1"/>
        <v>8.7059215898851097</v>
      </c>
      <c r="F7" s="3">
        <v>4230743.5999999996</v>
      </c>
      <c r="G7" s="3">
        <f t="shared" si="2"/>
        <v>20.683264733673749</v>
      </c>
      <c r="H7" s="3">
        <v>13809728</v>
      </c>
      <c r="I7" s="3">
        <f t="shared" si="3"/>
        <v>67.513015944532057</v>
      </c>
      <c r="J7" s="1">
        <v>30408704</v>
      </c>
      <c r="K7" s="3">
        <f t="shared" si="4"/>
        <v>148.66211108608044</v>
      </c>
      <c r="L7" s="3">
        <v>7784264</v>
      </c>
      <c r="M7" s="3">
        <f t="shared" si="5"/>
        <v>38.055719819278615</v>
      </c>
    </row>
    <row r="8" spans="1:13" x14ac:dyDescent="0.2">
      <c r="A8" s="1">
        <v>20455424</v>
      </c>
      <c r="B8" s="3">
        <v>1534881.2</v>
      </c>
      <c r="C8" s="3">
        <f t="shared" si="0"/>
        <v>7.5035413590058067</v>
      </c>
      <c r="D8" s="3">
        <v>1376238.6</v>
      </c>
      <c r="E8" s="3">
        <f t="shared" si="1"/>
        <v>6.7279886254129968</v>
      </c>
      <c r="F8" s="3">
        <v>3561153.8</v>
      </c>
      <c r="G8" s="3">
        <f t="shared" si="2"/>
        <v>17.409337494055364</v>
      </c>
      <c r="H8" s="3">
        <v>13695939</v>
      </c>
      <c r="I8" s="3">
        <f t="shared" si="3"/>
        <v>66.955048206285042</v>
      </c>
      <c r="J8" s="1">
        <v>29360128</v>
      </c>
      <c r="K8" s="3">
        <f t="shared" si="4"/>
        <v>143.53223868642371</v>
      </c>
      <c r="L8" s="3">
        <v>7927098</v>
      </c>
      <c r="M8" s="3">
        <f t="shared" si="5"/>
        <v>38.753036847341811</v>
      </c>
    </row>
    <row r="9" spans="1:13" x14ac:dyDescent="0.2">
      <c r="A9" s="1">
        <v>20456960</v>
      </c>
      <c r="B9" s="3">
        <v>1238511.6000000001</v>
      </c>
      <c r="C9" s="3">
        <f t="shared" si="0"/>
        <v>6.054230931673132</v>
      </c>
      <c r="D9" s="3">
        <v>1079947.3999999999</v>
      </c>
      <c r="E9" s="3">
        <f t="shared" si="1"/>
        <v>5.2791196736954067</v>
      </c>
      <c r="F9" s="3">
        <v>3595889.6</v>
      </c>
      <c r="G9" s="3">
        <f t="shared" si="2"/>
        <v>17.577829745964209</v>
      </c>
      <c r="H9" s="3">
        <v>13675259</v>
      </c>
      <c r="I9" s="3">
        <f t="shared" si="3"/>
        <v>66.84893063289951</v>
      </c>
      <c r="J9" s="1">
        <v>29360128</v>
      </c>
      <c r="K9" s="3">
        <f t="shared" si="4"/>
        <v>143.5214616443499</v>
      </c>
      <c r="L9" s="3">
        <v>7940854</v>
      </c>
      <c r="M9" s="3">
        <f t="shared" si="5"/>
        <v>38.81737071392817</v>
      </c>
    </row>
    <row r="10" spans="1:13" x14ac:dyDescent="0.2">
      <c r="A10" s="1">
        <v>21334528</v>
      </c>
      <c r="B10" s="3">
        <v>8698457.1999999993</v>
      </c>
      <c r="C10" s="3">
        <f t="shared" si="0"/>
        <v>40.771734907845158</v>
      </c>
      <c r="D10" s="3">
        <v>8539834.1999999993</v>
      </c>
      <c r="E10" s="3">
        <f t="shared" si="1"/>
        <v>40.028231231551032</v>
      </c>
      <c r="F10" s="3">
        <v>10151516</v>
      </c>
      <c r="G10" s="3">
        <f t="shared" si="2"/>
        <v>47.582566626268928</v>
      </c>
      <c r="H10" s="3">
        <v>19113131</v>
      </c>
      <c r="I10" s="3">
        <f t="shared" si="3"/>
        <v>89.587784646559783</v>
      </c>
      <c r="J10" s="1">
        <v>30408704</v>
      </c>
      <c r="K10" s="3">
        <f t="shared" si="4"/>
        <v>142.53281816218293</v>
      </c>
      <c r="L10" s="3">
        <v>16887015</v>
      </c>
      <c r="M10" s="3">
        <f t="shared" si="5"/>
        <v>79.15345021928772</v>
      </c>
    </row>
    <row r="11" spans="1:13" x14ac:dyDescent="0.2">
      <c r="A11" s="1">
        <v>21334016</v>
      </c>
      <c r="B11" s="3">
        <v>1893034.4</v>
      </c>
      <c r="C11" s="3">
        <f t="shared" si="0"/>
        <v>8.8733148039262737</v>
      </c>
      <c r="D11" s="3">
        <v>1734421.2</v>
      </c>
      <c r="E11" s="3">
        <f t="shared" si="1"/>
        <v>8.1298392201449552</v>
      </c>
      <c r="F11" s="3">
        <v>3906345</v>
      </c>
      <c r="G11" s="3">
        <f t="shared" si="2"/>
        <v>18.310406254499856</v>
      </c>
      <c r="H11" s="3">
        <v>14408006</v>
      </c>
      <c r="I11" s="3">
        <f t="shared" si="3"/>
        <v>67.535366993256218</v>
      </c>
      <c r="J11" s="1">
        <v>29360128</v>
      </c>
      <c r="K11" s="3">
        <f t="shared" si="4"/>
        <v>137.6211961217241</v>
      </c>
      <c r="L11" s="3">
        <v>8492584</v>
      </c>
      <c r="M11" s="3">
        <f t="shared" si="5"/>
        <v>39.807713653163098</v>
      </c>
    </row>
    <row r="12" spans="1:13" x14ac:dyDescent="0.2">
      <c r="A12" s="1">
        <v>21343232</v>
      </c>
      <c r="B12" s="3">
        <v>1648894.6</v>
      </c>
      <c r="C12" s="3">
        <f t="shared" si="0"/>
        <v>7.7256087550376638</v>
      </c>
      <c r="D12" s="3">
        <v>1490448</v>
      </c>
      <c r="E12" s="3">
        <f t="shared" si="1"/>
        <v>6.9832347790625153</v>
      </c>
      <c r="F12" s="3">
        <v>3680998.8</v>
      </c>
      <c r="G12" s="3">
        <f t="shared" si="2"/>
        <v>17.246679415751089</v>
      </c>
      <c r="H12" s="3">
        <v>14613701</v>
      </c>
      <c r="I12" s="3">
        <f t="shared" si="3"/>
        <v>68.469953379132093</v>
      </c>
      <c r="J12" s="1">
        <v>30408704</v>
      </c>
      <c r="K12" s="3">
        <f t="shared" si="4"/>
        <v>142.47469174303123</v>
      </c>
      <c r="L12" s="3">
        <v>8524653</v>
      </c>
      <c r="M12" s="3">
        <f t="shared" si="5"/>
        <v>39.940778416314835</v>
      </c>
    </row>
    <row r="13" spans="1:13" x14ac:dyDescent="0.2">
      <c r="A13" s="1">
        <v>23465984</v>
      </c>
      <c r="B13" s="3">
        <v>6487629.2000000002</v>
      </c>
      <c r="C13" s="3">
        <f t="shared" si="0"/>
        <v>27.646951434041718</v>
      </c>
      <c r="D13" s="3">
        <v>6329182.5999999996</v>
      </c>
      <c r="E13" s="3">
        <f t="shared" si="1"/>
        <v>26.971733211784343</v>
      </c>
      <c r="F13" s="3">
        <v>13236906.4</v>
      </c>
      <c r="G13" s="3">
        <f t="shared" si="2"/>
        <v>56.408912577456803</v>
      </c>
      <c r="H13" s="3">
        <v>22410988</v>
      </c>
      <c r="I13" s="3">
        <f t="shared" si="3"/>
        <v>95.50414762065806</v>
      </c>
      <c r="J13" s="1">
        <v>33554432</v>
      </c>
      <c r="K13" s="3">
        <f t="shared" si="4"/>
        <v>142.99179612497818</v>
      </c>
      <c r="L13" s="3">
        <v>20347822</v>
      </c>
      <c r="M13" s="3">
        <f t="shared" si="5"/>
        <v>86.71199128065544</v>
      </c>
    </row>
    <row r="14" spans="1:13" x14ac:dyDescent="0.2">
      <c r="A14" s="1">
        <v>23611392</v>
      </c>
      <c r="B14" s="3">
        <v>5168559.2</v>
      </c>
      <c r="C14" s="3">
        <f t="shared" si="0"/>
        <v>21.89010796144505</v>
      </c>
      <c r="D14" s="3">
        <v>5009946</v>
      </c>
      <c r="E14" s="3">
        <f t="shared" si="1"/>
        <v>21.218342400143118</v>
      </c>
      <c r="F14" s="3">
        <v>5562669.5999999996</v>
      </c>
      <c r="G14" s="3">
        <f t="shared" si="2"/>
        <v>23.55926156323185</v>
      </c>
      <c r="H14" s="3">
        <v>15646391</v>
      </c>
      <c r="I14" s="3">
        <f t="shared" si="3"/>
        <v>66.266279429861655</v>
      </c>
      <c r="J14" s="1">
        <v>33554432</v>
      </c>
      <c r="K14" s="3">
        <f t="shared" si="4"/>
        <v>142.11119784890275</v>
      </c>
      <c r="L14" s="3">
        <v>9406392</v>
      </c>
      <c r="M14" s="3">
        <f t="shared" si="5"/>
        <v>39.838362769971376</v>
      </c>
    </row>
    <row r="15" spans="1:13" x14ac:dyDescent="0.2">
      <c r="A15" s="1">
        <v>23611904</v>
      </c>
      <c r="B15" s="3">
        <v>1853633.2</v>
      </c>
      <c r="C15" s="3">
        <f t="shared" si="0"/>
        <v>7.8504181619576299</v>
      </c>
      <c r="D15" s="3">
        <v>1776291.8</v>
      </c>
      <c r="E15" s="3">
        <f t="shared" si="1"/>
        <v>7.5228655850879287</v>
      </c>
      <c r="F15" s="3">
        <v>4768040.8</v>
      </c>
      <c r="G15" s="3">
        <f t="shared" si="2"/>
        <v>20.193377035583406</v>
      </c>
      <c r="H15" s="3">
        <v>15766657</v>
      </c>
      <c r="I15" s="3">
        <f t="shared" si="3"/>
        <v>66.774187291291724</v>
      </c>
      <c r="J15" s="1">
        <v>33554432</v>
      </c>
      <c r="K15" s="3">
        <f t="shared" si="4"/>
        <v>142.10811631285642</v>
      </c>
      <c r="L15" s="3">
        <v>9084077</v>
      </c>
      <c r="M15" s="3">
        <f t="shared" si="5"/>
        <v>38.472445932356827</v>
      </c>
    </row>
    <row r="16" spans="1:13" x14ac:dyDescent="0.2">
      <c r="A16" s="1">
        <v>25760256</v>
      </c>
      <c r="B16" s="3">
        <v>5037606.4000000004</v>
      </c>
      <c r="C16" s="3">
        <f t="shared" si="0"/>
        <v>19.555731123168965</v>
      </c>
      <c r="D16" s="3">
        <v>4960118</v>
      </c>
      <c r="E16" s="3">
        <f t="shared" si="1"/>
        <v>19.254925106334348</v>
      </c>
      <c r="F16" s="3">
        <v>8224256.7999999998</v>
      </c>
      <c r="G16" s="3">
        <f t="shared" si="2"/>
        <v>31.926145454455114</v>
      </c>
      <c r="H16" s="3">
        <v>19120235</v>
      </c>
      <c r="I16" s="3">
        <f t="shared" si="3"/>
        <v>74.223777123954051</v>
      </c>
      <c r="J16" s="1">
        <v>37748736</v>
      </c>
      <c r="K16" s="3">
        <f t="shared" si="4"/>
        <v>146.53866793870372</v>
      </c>
      <c r="L16" s="3">
        <v>13551818</v>
      </c>
      <c r="M16" s="3">
        <f t="shared" si="5"/>
        <v>52.607466323316046</v>
      </c>
    </row>
    <row r="17" spans="1:13" x14ac:dyDescent="0.2">
      <c r="A17" s="1">
        <v>25867264</v>
      </c>
      <c r="B17" s="3">
        <v>2952473.6</v>
      </c>
      <c r="C17" s="3">
        <f t="shared" si="0"/>
        <v>11.413938482245358</v>
      </c>
      <c r="D17" s="3">
        <v>2875279.2</v>
      </c>
      <c r="E17" s="3">
        <f t="shared" si="1"/>
        <v>11.115513414947944</v>
      </c>
      <c r="F17" s="3">
        <v>5374438.5999999996</v>
      </c>
      <c r="G17" s="3">
        <f t="shared" si="2"/>
        <v>20.776989015923757</v>
      </c>
      <c r="H17" s="3">
        <v>16258045</v>
      </c>
      <c r="I17" s="3">
        <f t="shared" si="3"/>
        <v>62.851815329213011</v>
      </c>
      <c r="J17" s="1">
        <v>37748736</v>
      </c>
      <c r="K17" s="3">
        <f t="shared" si="4"/>
        <v>145.93246506472428</v>
      </c>
      <c r="L17" s="3">
        <v>9595066</v>
      </c>
      <c r="M17" s="3">
        <f t="shared" si="5"/>
        <v>37.093470728098652</v>
      </c>
    </row>
    <row r="18" spans="1:13" x14ac:dyDescent="0.2">
      <c r="A18" s="1">
        <v>25866752</v>
      </c>
      <c r="B18" s="3">
        <v>4922041.5999999996</v>
      </c>
      <c r="C18" s="3">
        <f t="shared" si="0"/>
        <v>19.028448565942874</v>
      </c>
      <c r="D18" s="3">
        <v>4845111.8</v>
      </c>
      <c r="E18" s="3">
        <f t="shared" si="1"/>
        <v>18.731040526464245</v>
      </c>
      <c r="F18" s="3">
        <v>4109157.8</v>
      </c>
      <c r="G18" s="3">
        <f t="shared" si="2"/>
        <v>15.885866922913245</v>
      </c>
      <c r="H18" s="3">
        <v>16155807</v>
      </c>
      <c r="I18" s="3">
        <f t="shared" si="3"/>
        <v>62.457810706191488</v>
      </c>
      <c r="J18" s="1">
        <v>37748736</v>
      </c>
      <c r="K18" s="3">
        <f t="shared" si="4"/>
        <v>145.93535361532827</v>
      </c>
      <c r="L18" s="3">
        <v>9408220</v>
      </c>
      <c r="M18" s="3">
        <f t="shared" si="5"/>
        <v>36.371864546426238</v>
      </c>
    </row>
    <row r="19" spans="1:13" x14ac:dyDescent="0.2">
      <c r="A19" s="1">
        <v>28703232</v>
      </c>
      <c r="B19" s="3">
        <v>7131418.7999999998</v>
      </c>
      <c r="C19" s="3">
        <f t="shared" si="0"/>
        <v>24.845351213410392</v>
      </c>
      <c r="D19" s="3">
        <v>7054038.2000000002</v>
      </c>
      <c r="E19" s="3">
        <f t="shared" si="1"/>
        <v>24.575762757309004</v>
      </c>
      <c r="F19" s="3">
        <v>11608974</v>
      </c>
      <c r="G19" s="3">
        <f t="shared" si="2"/>
        <v>40.444832135976881</v>
      </c>
      <c r="H19" s="3">
        <v>22908987</v>
      </c>
      <c r="I19" s="3">
        <f t="shared" si="3"/>
        <v>79.813266324851512</v>
      </c>
      <c r="J19" s="1">
        <v>41943040</v>
      </c>
      <c r="K19" s="3">
        <f t="shared" si="4"/>
        <v>146.12654073241646</v>
      </c>
      <c r="L19" s="3">
        <v>18908416</v>
      </c>
      <c r="M19" s="3">
        <f t="shared" si="5"/>
        <v>65.875564117657547</v>
      </c>
    </row>
    <row r="20" spans="1:13" x14ac:dyDescent="0.2">
      <c r="A20" s="1">
        <v>28750848</v>
      </c>
      <c r="B20" s="3">
        <v>2643657.2000000002</v>
      </c>
      <c r="C20" s="3">
        <f t="shared" si="0"/>
        <v>9.1950581770666382</v>
      </c>
      <c r="D20" s="3">
        <v>2566364.7999999998</v>
      </c>
      <c r="E20" s="3">
        <f t="shared" si="1"/>
        <v>8.9262229761014353</v>
      </c>
      <c r="F20" s="3">
        <v>5635844.5999999996</v>
      </c>
      <c r="G20" s="3">
        <f t="shared" si="2"/>
        <v>19.602359554751221</v>
      </c>
      <c r="H20" s="3">
        <v>17727335</v>
      </c>
      <c r="I20" s="3">
        <f t="shared" si="3"/>
        <v>61.658476995182887</v>
      </c>
      <c r="J20" s="1">
        <v>41943040</v>
      </c>
      <c r="K20" s="3">
        <f t="shared" si="4"/>
        <v>145.88453182320049</v>
      </c>
      <c r="L20" s="3">
        <v>10583868</v>
      </c>
      <c r="M20" s="3">
        <f t="shared" si="5"/>
        <v>36.812368108238061</v>
      </c>
    </row>
    <row r="21" spans="1:13" x14ac:dyDescent="0.2">
      <c r="A21" s="1">
        <v>28750848</v>
      </c>
      <c r="B21" s="3">
        <v>2551538.7999999998</v>
      </c>
      <c r="C21" s="3">
        <f t="shared" si="0"/>
        <v>8.8746558014567078</v>
      </c>
      <c r="D21" s="3">
        <v>2474467</v>
      </c>
      <c r="E21" s="3">
        <f t="shared" si="1"/>
        <v>8.6065878822078563</v>
      </c>
      <c r="F21" s="3">
        <v>4499801.2</v>
      </c>
      <c r="G21" s="3">
        <f t="shared" si="2"/>
        <v>15.651020797716994</v>
      </c>
      <c r="H21" s="3">
        <v>17731299</v>
      </c>
      <c r="I21" s="3">
        <f t="shared" si="3"/>
        <v>61.672264414600917</v>
      </c>
      <c r="J21" s="1">
        <v>41943040</v>
      </c>
      <c r="K21" s="3">
        <f t="shared" si="4"/>
        <v>145.88453182320049</v>
      </c>
      <c r="L21" s="3">
        <v>9804527</v>
      </c>
      <c r="M21" s="3">
        <f t="shared" si="5"/>
        <v>34.101696756909575</v>
      </c>
    </row>
    <row r="22" spans="1:13" x14ac:dyDescent="0.2">
      <c r="A22" s="1">
        <v>28873728</v>
      </c>
      <c r="B22" s="3">
        <v>4912808.8</v>
      </c>
      <c r="C22" s="3">
        <f t="shared" si="0"/>
        <v>17.01480598556584</v>
      </c>
      <c r="D22" s="3">
        <v>4835697.8</v>
      </c>
      <c r="E22" s="3">
        <f t="shared" si="1"/>
        <v>16.7477431386761</v>
      </c>
      <c r="F22" s="3">
        <v>4663935.2</v>
      </c>
      <c r="G22" s="3">
        <f t="shared" si="2"/>
        <v>16.15286810210306</v>
      </c>
      <c r="H22" s="3">
        <v>17698434</v>
      </c>
      <c r="I22" s="3">
        <f t="shared" si="3"/>
        <v>61.295978129322272</v>
      </c>
      <c r="J22" s="1">
        <v>42991616</v>
      </c>
      <c r="K22" s="3">
        <f t="shared" si="4"/>
        <v>148.89527254672484</v>
      </c>
      <c r="L22" s="3">
        <v>10133136</v>
      </c>
      <c r="M22" s="3">
        <f t="shared" si="5"/>
        <v>35.094657676348547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6CE5-C8BF-413F-B203-3AA016A73C06}">
  <dimension ref="A1:M22"/>
  <sheetViews>
    <sheetView zoomScale="85" zoomScaleNormal="85" workbookViewId="0">
      <selection activeCell="K4" sqref="K4"/>
    </sheetView>
  </sheetViews>
  <sheetFormatPr defaultColWidth="15.625" defaultRowHeight="14.25" x14ac:dyDescent="0.2"/>
  <cols>
    <col min="1" max="16384" width="15.625" style="3"/>
  </cols>
  <sheetData>
    <row r="1" spans="1:13" s="2" customFormat="1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s="2" customFormat="1" x14ac:dyDescent="0.2">
      <c r="A2" s="8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  <c r="L2" s="2" t="s">
        <v>7</v>
      </c>
      <c r="M2" s="2" t="s">
        <v>8</v>
      </c>
    </row>
    <row r="3" spans="1:13" x14ac:dyDescent="0.2">
      <c r="A3" s="1">
        <v>210882560</v>
      </c>
      <c r="B3" s="3">
        <v>87964338</v>
      </c>
      <c r="C3" s="3">
        <f>B3/$A3*100</f>
        <v>41.712476365992522</v>
      </c>
      <c r="D3" s="3">
        <v>87963828.400000006</v>
      </c>
      <c r="E3" s="3">
        <f>D3/$A3*100</f>
        <v>41.712234714904831</v>
      </c>
      <c r="F3" s="3">
        <v>120972051.2</v>
      </c>
      <c r="G3" s="3">
        <f>F3/$A3*100</f>
        <v>57.364654146838888</v>
      </c>
      <c r="H3" s="3">
        <v>164200251</v>
      </c>
      <c r="I3" s="3">
        <f>H3/$A3*100</f>
        <v>77.863361958428428</v>
      </c>
      <c r="K3" s="3">
        <f>J3/$A3*100</f>
        <v>0</v>
      </c>
      <c r="L3" s="3">
        <v>146697787</v>
      </c>
      <c r="M3" s="3">
        <f>L3/$A3*100</f>
        <v>69.563735853737739</v>
      </c>
    </row>
    <row r="4" spans="1:13" x14ac:dyDescent="0.2">
      <c r="A4" s="1">
        <v>211527680</v>
      </c>
      <c r="B4" s="3">
        <v>19606536</v>
      </c>
      <c r="C4" s="3">
        <f t="shared" ref="C4:C22" si="0">B4/$A4*100</f>
        <v>9.2690167074115308</v>
      </c>
      <c r="D4" s="3">
        <v>19606144</v>
      </c>
      <c r="E4" s="3">
        <f t="shared" ref="E4:E22" si="1">D4/$A4*100</f>
        <v>9.2688313888754408</v>
      </c>
      <c r="F4" s="3">
        <v>76752129.799999997</v>
      </c>
      <c r="G4" s="3">
        <f t="shared" ref="G4:G22" si="2">F4/$A4*100</f>
        <v>36.284674327255892</v>
      </c>
      <c r="H4" s="3">
        <v>114766594</v>
      </c>
      <c r="I4" s="3">
        <f t="shared" ref="I4:I22" si="3">H4/$A4*100</f>
        <v>54.256064265442703</v>
      </c>
      <c r="K4" s="3">
        <f t="shared" ref="K4:K22" si="4">J4/$A4*100</f>
        <v>0</v>
      </c>
      <c r="L4" s="3">
        <v>91864930</v>
      </c>
      <c r="M4" s="3">
        <f t="shared" ref="M4:M22" si="5">L4/$A4*100</f>
        <v>43.42927128969599</v>
      </c>
    </row>
    <row r="5" spans="1:13" x14ac:dyDescent="0.2">
      <c r="A5" s="1">
        <v>211978240</v>
      </c>
      <c r="B5" s="3">
        <v>11540703</v>
      </c>
      <c r="C5" s="3">
        <f t="shared" si="0"/>
        <v>5.4442866399871992</v>
      </c>
      <c r="D5" s="3">
        <v>11540673.6</v>
      </c>
      <c r="E5" s="3">
        <f t="shared" si="1"/>
        <v>5.444272770639099</v>
      </c>
      <c r="F5" s="3">
        <v>40544259</v>
      </c>
      <c r="G5" s="3">
        <f t="shared" si="2"/>
        <v>19.126613656194145</v>
      </c>
      <c r="H5" s="3">
        <v>147618007</v>
      </c>
      <c r="I5" s="3">
        <f t="shared" si="3"/>
        <v>69.638283155856001</v>
      </c>
      <c r="K5" s="3">
        <f t="shared" si="4"/>
        <v>0</v>
      </c>
      <c r="L5" s="3">
        <v>97795223</v>
      </c>
      <c r="M5" s="3">
        <f t="shared" si="5"/>
        <v>46.134557490429209</v>
      </c>
    </row>
    <row r="6" spans="1:13" x14ac:dyDescent="0.2">
      <c r="A6" s="1">
        <v>212111360</v>
      </c>
      <c r="B6" s="3">
        <v>35423787</v>
      </c>
      <c r="C6" s="3">
        <f t="shared" si="0"/>
        <v>16.700560969483199</v>
      </c>
      <c r="D6" s="3">
        <v>35423689</v>
      </c>
      <c r="E6" s="3">
        <f t="shared" si="1"/>
        <v>16.700514767337307</v>
      </c>
      <c r="F6" s="3">
        <v>36084901</v>
      </c>
      <c r="G6" s="3">
        <f t="shared" si="2"/>
        <v>17.012243474371196</v>
      </c>
      <c r="H6" s="3">
        <v>142870195</v>
      </c>
      <c r="I6" s="3">
        <f t="shared" si="3"/>
        <v>67.356220336336534</v>
      </c>
      <c r="K6" s="3">
        <f t="shared" si="4"/>
        <v>0</v>
      </c>
      <c r="L6" s="3">
        <v>89489276</v>
      </c>
      <c r="M6" s="3">
        <f t="shared" si="5"/>
        <v>42.189761076445883</v>
      </c>
    </row>
    <row r="7" spans="1:13" x14ac:dyDescent="0.2">
      <c r="A7" s="1">
        <v>212705280</v>
      </c>
      <c r="B7" s="3">
        <v>33306359</v>
      </c>
      <c r="C7" s="3">
        <f t="shared" si="0"/>
        <v>15.658454270622713</v>
      </c>
      <c r="D7" s="3">
        <v>33305594.600000001</v>
      </c>
      <c r="E7" s="3">
        <f t="shared" si="1"/>
        <v>15.658094900136001</v>
      </c>
      <c r="F7" s="3">
        <v>43086951.399999999</v>
      </c>
      <c r="G7" s="3">
        <f t="shared" si="2"/>
        <v>20.256644028770701</v>
      </c>
      <c r="H7" s="3">
        <v>112330794</v>
      </c>
      <c r="I7" s="3">
        <f t="shared" si="3"/>
        <v>52.810533899299536</v>
      </c>
      <c r="K7" s="3">
        <f t="shared" si="4"/>
        <v>0</v>
      </c>
      <c r="L7" s="3">
        <v>90492423</v>
      </c>
      <c r="M7" s="3">
        <f t="shared" si="5"/>
        <v>42.543571555910603</v>
      </c>
    </row>
    <row r="8" spans="1:13" x14ac:dyDescent="0.2">
      <c r="A8" s="1">
        <v>212725760</v>
      </c>
      <c r="B8" s="3">
        <v>67217173</v>
      </c>
      <c r="C8" s="3">
        <f t="shared" si="0"/>
        <v>31.598041064702269</v>
      </c>
      <c r="D8" s="3">
        <v>67216545.799999997</v>
      </c>
      <c r="E8" s="3">
        <f t="shared" si="1"/>
        <v>31.597746224998797</v>
      </c>
      <c r="F8" s="3">
        <v>93585642.200000003</v>
      </c>
      <c r="G8" s="3">
        <f t="shared" si="2"/>
        <v>43.993563449955474</v>
      </c>
      <c r="H8" s="3">
        <v>143721057</v>
      </c>
      <c r="I8" s="3">
        <f t="shared" si="3"/>
        <v>67.561661079504432</v>
      </c>
      <c r="K8" s="3">
        <f t="shared" si="4"/>
        <v>0</v>
      </c>
      <c r="L8" s="3">
        <v>124687742</v>
      </c>
      <c r="M8" s="3">
        <f t="shared" si="5"/>
        <v>58.614312624855593</v>
      </c>
    </row>
    <row r="9" spans="1:13" x14ac:dyDescent="0.2">
      <c r="A9" s="1">
        <v>215951360</v>
      </c>
      <c r="B9" s="3">
        <v>84823526</v>
      </c>
      <c r="C9" s="3">
        <f t="shared" si="0"/>
        <v>39.278995973908195</v>
      </c>
      <c r="D9" s="3">
        <v>84823545.599999994</v>
      </c>
      <c r="E9" s="3">
        <f t="shared" si="1"/>
        <v>39.279005050026079</v>
      </c>
      <c r="F9" s="3">
        <v>112581537.59999999</v>
      </c>
      <c r="G9" s="3">
        <f t="shared" si="2"/>
        <v>52.132821761344772</v>
      </c>
      <c r="H9" s="3">
        <v>162491323</v>
      </c>
      <c r="I9" s="3">
        <f t="shared" si="3"/>
        <v>75.244408277864054</v>
      </c>
      <c r="K9" s="3">
        <f t="shared" si="4"/>
        <v>0</v>
      </c>
      <c r="L9" s="3">
        <v>143837906</v>
      </c>
      <c r="M9" s="3">
        <f t="shared" si="5"/>
        <v>66.60662197265161</v>
      </c>
    </row>
    <row r="10" spans="1:13" x14ac:dyDescent="0.2">
      <c r="A10" s="1">
        <v>215869440</v>
      </c>
      <c r="B10" s="3">
        <v>28776459</v>
      </c>
      <c r="C10" s="3">
        <f t="shared" si="0"/>
        <v>13.330492264213035</v>
      </c>
      <c r="D10" s="3">
        <v>28775733.800000001</v>
      </c>
      <c r="E10" s="3">
        <f t="shared" si="1"/>
        <v>13.330156320412931</v>
      </c>
      <c r="F10" s="3">
        <v>34028804.600000001</v>
      </c>
      <c r="G10" s="3">
        <f t="shared" si="2"/>
        <v>15.763604426823917</v>
      </c>
      <c r="H10" s="3">
        <v>145625050</v>
      </c>
      <c r="I10" s="3">
        <f t="shared" si="3"/>
        <v>67.459780319066937</v>
      </c>
      <c r="K10" s="3">
        <f t="shared" si="4"/>
        <v>0</v>
      </c>
      <c r="L10" s="3">
        <v>90647153</v>
      </c>
      <c r="M10" s="3">
        <f t="shared" si="5"/>
        <v>41.991656160316161</v>
      </c>
    </row>
    <row r="11" spans="1:13" x14ac:dyDescent="0.2">
      <c r="A11" s="1">
        <v>216565760</v>
      </c>
      <c r="B11" s="3">
        <v>17769907</v>
      </c>
      <c r="C11" s="3">
        <f t="shared" si="0"/>
        <v>8.205316943915788</v>
      </c>
      <c r="D11" s="3">
        <v>17769564</v>
      </c>
      <c r="E11" s="3">
        <f t="shared" si="1"/>
        <v>8.2051585624615822</v>
      </c>
      <c r="F11" s="3">
        <v>43818256.600000001</v>
      </c>
      <c r="G11" s="3">
        <f t="shared" si="2"/>
        <v>20.233233822373396</v>
      </c>
      <c r="H11" s="3">
        <v>150138191</v>
      </c>
      <c r="I11" s="3">
        <f t="shared" si="3"/>
        <v>69.32683680005556</v>
      </c>
      <c r="K11" s="3">
        <f t="shared" si="4"/>
        <v>0</v>
      </c>
      <c r="L11" s="3">
        <v>99699571</v>
      </c>
      <c r="M11" s="3">
        <f t="shared" si="5"/>
        <v>46.03662693493191</v>
      </c>
    </row>
    <row r="12" spans="1:13" x14ac:dyDescent="0.2">
      <c r="A12" s="1">
        <v>219248640</v>
      </c>
      <c r="B12" s="3">
        <v>20981078</v>
      </c>
      <c r="C12" s="3">
        <f t="shared" si="0"/>
        <v>9.5695362124025038</v>
      </c>
      <c r="D12" s="3">
        <v>20980793.800000001</v>
      </c>
      <c r="E12" s="3">
        <f t="shared" si="1"/>
        <v>9.5694065878812289</v>
      </c>
      <c r="F12" s="3">
        <v>45944984.200000003</v>
      </c>
      <c r="G12" s="3">
        <f t="shared" si="2"/>
        <v>20.955652997437067</v>
      </c>
      <c r="H12" s="3">
        <v>154794952</v>
      </c>
      <c r="I12" s="3">
        <f t="shared" si="3"/>
        <v>70.602468503339395</v>
      </c>
      <c r="K12" s="3">
        <f t="shared" si="4"/>
        <v>0</v>
      </c>
      <c r="L12" s="3">
        <v>102463966</v>
      </c>
      <c r="M12" s="3">
        <f t="shared" si="5"/>
        <v>46.7341398332049</v>
      </c>
    </row>
    <row r="13" spans="1:13" x14ac:dyDescent="0.2">
      <c r="A13" s="1">
        <v>219361280</v>
      </c>
      <c r="B13" s="3">
        <v>35214987</v>
      </c>
      <c r="C13" s="3">
        <f t="shared" si="0"/>
        <v>16.053419728404211</v>
      </c>
      <c r="D13" s="3">
        <v>35214859.600000001</v>
      </c>
      <c r="E13" s="3">
        <f t="shared" si="1"/>
        <v>16.05336165069788</v>
      </c>
      <c r="F13" s="3">
        <v>56306947.200000003</v>
      </c>
      <c r="G13" s="3">
        <f t="shared" si="2"/>
        <v>25.668589825879941</v>
      </c>
      <c r="H13" s="3">
        <v>148614671</v>
      </c>
      <c r="I13" s="3">
        <f t="shared" si="3"/>
        <v>67.748816472989219</v>
      </c>
      <c r="K13" s="3">
        <f t="shared" si="4"/>
        <v>0</v>
      </c>
      <c r="L13" s="3">
        <v>92447652</v>
      </c>
      <c r="M13" s="3">
        <f t="shared" si="5"/>
        <v>42.144015571025115</v>
      </c>
    </row>
    <row r="14" spans="1:13" x14ac:dyDescent="0.2">
      <c r="A14" s="1">
        <v>219402240</v>
      </c>
      <c r="B14" s="3">
        <v>28701808</v>
      </c>
      <c r="C14" s="3">
        <f t="shared" si="0"/>
        <v>13.081820860169888</v>
      </c>
      <c r="D14" s="3">
        <v>28701376.800000001</v>
      </c>
      <c r="E14" s="3">
        <f t="shared" si="1"/>
        <v>13.081624326169141</v>
      </c>
      <c r="F14" s="3">
        <v>36637356.600000001</v>
      </c>
      <c r="G14" s="3">
        <f t="shared" si="2"/>
        <v>16.69871583808807</v>
      </c>
      <c r="H14" s="3">
        <v>148024982</v>
      </c>
      <c r="I14" s="3">
        <f t="shared" si="3"/>
        <v>67.467397780441985</v>
      </c>
      <c r="K14" s="3">
        <f t="shared" si="4"/>
        <v>0</v>
      </c>
      <c r="L14" s="3">
        <v>91602792</v>
      </c>
      <c r="M14" s="3">
        <f t="shared" si="5"/>
        <v>41.751074191402971</v>
      </c>
    </row>
    <row r="15" spans="1:13" x14ac:dyDescent="0.2">
      <c r="A15" s="1">
        <v>219432960</v>
      </c>
      <c r="B15" s="3">
        <v>14671458</v>
      </c>
      <c r="C15" s="3">
        <f t="shared" si="0"/>
        <v>6.6860776065728684</v>
      </c>
      <c r="D15" s="3">
        <v>14670527</v>
      </c>
      <c r="E15" s="3">
        <f t="shared" si="1"/>
        <v>6.6856533312042092</v>
      </c>
      <c r="F15" s="3">
        <v>40357649</v>
      </c>
      <c r="G15" s="3">
        <f t="shared" si="2"/>
        <v>18.391789911597598</v>
      </c>
      <c r="H15" s="3">
        <v>148854839</v>
      </c>
      <c r="I15" s="3">
        <f t="shared" si="3"/>
        <v>67.836135009070659</v>
      </c>
      <c r="K15" s="3">
        <f t="shared" si="4"/>
        <v>0</v>
      </c>
      <c r="L15" s="3">
        <v>93255934</v>
      </c>
      <c r="M15" s="3">
        <f t="shared" si="5"/>
        <v>42.49859911655934</v>
      </c>
    </row>
    <row r="16" spans="1:13" x14ac:dyDescent="0.2">
      <c r="A16" s="1">
        <v>219432960</v>
      </c>
      <c r="B16" s="3">
        <v>71382922</v>
      </c>
      <c r="C16" s="3">
        <f t="shared" si="0"/>
        <v>32.530628944712774</v>
      </c>
      <c r="D16" s="3">
        <v>71381373.599999994</v>
      </c>
      <c r="E16" s="3">
        <f t="shared" si="1"/>
        <v>32.529923307783839</v>
      </c>
      <c r="F16" s="3">
        <v>96796626.200000003</v>
      </c>
      <c r="G16" s="3">
        <f t="shared" si="2"/>
        <v>44.112163550999817</v>
      </c>
      <c r="H16" s="3">
        <v>148891910</v>
      </c>
      <c r="I16" s="3">
        <f t="shared" si="3"/>
        <v>67.8530290071282</v>
      </c>
      <c r="K16" s="3">
        <f t="shared" si="4"/>
        <v>0</v>
      </c>
      <c r="L16" s="3">
        <v>128681816</v>
      </c>
      <c r="M16" s="3">
        <f t="shared" si="5"/>
        <v>58.642883913155075</v>
      </c>
    </row>
    <row r="17" spans="1:13" x14ac:dyDescent="0.2">
      <c r="A17" s="1">
        <v>223098880</v>
      </c>
      <c r="B17" s="3">
        <v>93936238</v>
      </c>
      <c r="C17" s="3">
        <f t="shared" si="0"/>
        <v>42.10520375539312</v>
      </c>
      <c r="D17" s="3">
        <v>93936581</v>
      </c>
      <c r="E17" s="3">
        <f t="shared" si="1"/>
        <v>42.105357498881212</v>
      </c>
      <c r="F17" s="3">
        <v>119397008.8</v>
      </c>
      <c r="G17" s="3">
        <f t="shared" si="2"/>
        <v>53.517529447032629</v>
      </c>
      <c r="H17" s="3">
        <v>169213032</v>
      </c>
      <c r="I17" s="3">
        <f t="shared" si="3"/>
        <v>75.846652390186804</v>
      </c>
      <c r="K17" s="3">
        <f t="shared" si="4"/>
        <v>0</v>
      </c>
      <c r="L17" s="3">
        <v>150418628</v>
      </c>
      <c r="M17" s="3">
        <f t="shared" si="5"/>
        <v>67.422403913457558</v>
      </c>
    </row>
    <row r="18" spans="1:13" x14ac:dyDescent="0.2">
      <c r="A18" s="1">
        <v>223334400</v>
      </c>
      <c r="B18" s="3">
        <v>26903496</v>
      </c>
      <c r="C18" s="3">
        <f t="shared" si="0"/>
        <v>12.046283958046768</v>
      </c>
      <c r="D18" s="3">
        <v>26903466.600000001</v>
      </c>
      <c r="E18" s="3">
        <f t="shared" si="1"/>
        <v>12.046270793930537</v>
      </c>
      <c r="F18" s="3">
        <v>39248670.799999997</v>
      </c>
      <c r="G18" s="3">
        <f t="shared" si="2"/>
        <v>17.573947766219622</v>
      </c>
      <c r="H18" s="3">
        <v>154125535</v>
      </c>
      <c r="I18" s="3">
        <f t="shared" si="3"/>
        <v>69.011103976816827</v>
      </c>
      <c r="K18" s="3">
        <f t="shared" si="4"/>
        <v>0</v>
      </c>
      <c r="L18" s="3">
        <v>97560524</v>
      </c>
      <c r="M18" s="3">
        <f t="shared" si="5"/>
        <v>43.68360807828978</v>
      </c>
    </row>
    <row r="19" spans="1:13" x14ac:dyDescent="0.2">
      <c r="A19" s="1">
        <v>223825920</v>
      </c>
      <c r="B19" s="3">
        <v>14277711</v>
      </c>
      <c r="C19" s="3">
        <f t="shared" si="0"/>
        <v>6.3789354691360138</v>
      </c>
      <c r="D19" s="3">
        <v>14277103.4</v>
      </c>
      <c r="E19" s="3">
        <f t="shared" si="1"/>
        <v>6.3786640081720654</v>
      </c>
      <c r="F19" s="3">
        <v>40461779.799999997</v>
      </c>
      <c r="G19" s="3">
        <f t="shared" si="2"/>
        <v>18.077343231740095</v>
      </c>
      <c r="H19" s="3">
        <v>153723294</v>
      </c>
      <c r="I19" s="3">
        <f t="shared" si="3"/>
        <v>68.679844586364254</v>
      </c>
      <c r="K19" s="3">
        <f t="shared" si="4"/>
        <v>0</v>
      </c>
      <c r="L19" s="3">
        <v>97512355</v>
      </c>
      <c r="M19" s="3">
        <f t="shared" si="5"/>
        <v>43.566158468152395</v>
      </c>
    </row>
    <row r="20" spans="1:13" x14ac:dyDescent="0.2">
      <c r="A20" s="1">
        <v>224071680</v>
      </c>
      <c r="B20" s="3">
        <v>16377001</v>
      </c>
      <c r="C20" s="3">
        <f t="shared" si="0"/>
        <v>7.3088223375662649</v>
      </c>
      <c r="D20" s="3">
        <v>16377902.6</v>
      </c>
      <c r="E20" s="3">
        <f t="shared" si="1"/>
        <v>7.3092247088074673</v>
      </c>
      <c r="F20" s="3">
        <v>39432130.399999999</v>
      </c>
      <c r="G20" s="3">
        <f t="shared" si="2"/>
        <v>17.597998283406451</v>
      </c>
      <c r="H20" s="3">
        <v>152785086</v>
      </c>
      <c r="I20" s="3">
        <f t="shared" si="3"/>
        <v>68.185808219941052</v>
      </c>
      <c r="K20" s="3">
        <f t="shared" si="4"/>
        <v>0</v>
      </c>
      <c r="L20" s="3">
        <v>95886154</v>
      </c>
      <c r="M20" s="3">
        <f t="shared" si="5"/>
        <v>42.79262510996481</v>
      </c>
    </row>
    <row r="21" spans="1:13" x14ac:dyDescent="0.2">
      <c r="A21" s="1">
        <v>224081920</v>
      </c>
      <c r="B21" s="3">
        <v>41420599</v>
      </c>
      <c r="C21" s="3">
        <f t="shared" si="0"/>
        <v>18.484578764766031</v>
      </c>
      <c r="D21" s="3">
        <v>41420726.399999999</v>
      </c>
      <c r="E21" s="3">
        <f t="shared" si="1"/>
        <v>18.484635618973634</v>
      </c>
      <c r="F21" s="3">
        <v>59470961.200000003</v>
      </c>
      <c r="G21" s="3">
        <f t="shared" si="2"/>
        <v>26.539830254935339</v>
      </c>
      <c r="H21" s="3">
        <v>150889992</v>
      </c>
      <c r="I21" s="3">
        <f t="shared" si="3"/>
        <v>67.336977476808485</v>
      </c>
      <c r="K21" s="3">
        <f t="shared" si="4"/>
        <v>0</v>
      </c>
      <c r="L21" s="3">
        <v>93401944</v>
      </c>
      <c r="M21" s="3">
        <f t="shared" si="5"/>
        <v>41.682052706438789</v>
      </c>
    </row>
    <row r="22" spans="1:13" x14ac:dyDescent="0.2">
      <c r="A22" s="1">
        <v>224092160</v>
      </c>
      <c r="B22" s="3">
        <v>85041430</v>
      </c>
      <c r="C22" s="3">
        <f t="shared" si="0"/>
        <v>37.949310676464542</v>
      </c>
      <c r="D22" s="3">
        <v>85041841.599999994</v>
      </c>
      <c r="E22" s="3">
        <f t="shared" si="1"/>
        <v>37.949494350895627</v>
      </c>
      <c r="F22" s="3">
        <v>99394000.599999994</v>
      </c>
      <c r="G22" s="3">
        <f t="shared" si="2"/>
        <v>44.354073163469884</v>
      </c>
      <c r="H22" s="3">
        <v>152251389</v>
      </c>
      <c r="I22" s="3">
        <f t="shared" si="3"/>
        <v>67.941417049128361</v>
      </c>
      <c r="K22" s="3">
        <f t="shared" si="4"/>
        <v>0</v>
      </c>
      <c r="L22" s="3">
        <v>131904338</v>
      </c>
      <c r="M22" s="3">
        <f t="shared" si="5"/>
        <v>58.861647814899008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9376-1F0C-44A5-BBB6-4D10205E1ED1}">
  <dimension ref="A1:M22"/>
  <sheetViews>
    <sheetView zoomScaleNormal="100" workbookViewId="0">
      <selection activeCell="H19" sqref="H19"/>
    </sheetView>
  </sheetViews>
  <sheetFormatPr defaultRowHeight="14.25" x14ac:dyDescent="0.2"/>
  <sheetData>
    <row r="1" spans="1:13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1">
        <v>16384</v>
      </c>
      <c r="B3" s="3">
        <v>2123</v>
      </c>
      <c r="C3" s="3">
        <f>B3/$A3*100</f>
        <v>12.957763671875</v>
      </c>
      <c r="D3" s="3"/>
      <c r="E3" s="3"/>
      <c r="F3" s="3">
        <v>11116</v>
      </c>
      <c r="G3" s="3">
        <f>F3/$A3*100</f>
        <v>67.8466796875</v>
      </c>
      <c r="H3" s="3">
        <v>16804</v>
      </c>
      <c r="I3" s="3">
        <f>H3/$A3*100</f>
        <v>102.5634765625</v>
      </c>
      <c r="J3" s="1">
        <v>16384</v>
      </c>
      <c r="K3" s="3">
        <f>J3/$A3*100</f>
        <v>100</v>
      </c>
      <c r="L3" s="3">
        <v>15684</v>
      </c>
      <c r="M3" s="3">
        <f>L3/$A3*100</f>
        <v>95.7275390625</v>
      </c>
    </row>
    <row r="4" spans="1:13" x14ac:dyDescent="0.2">
      <c r="A4" s="1">
        <v>32768</v>
      </c>
      <c r="B4" s="3">
        <v>3611</v>
      </c>
      <c r="C4" s="3">
        <f t="shared" ref="C4:C15" si="0">B4/$A4*100</f>
        <v>11.0198974609375</v>
      </c>
      <c r="D4" s="3"/>
      <c r="E4" s="3"/>
      <c r="F4" s="3">
        <v>14287</v>
      </c>
      <c r="G4" s="3">
        <f t="shared" ref="G4:G15" si="1">F4/$A4*100</f>
        <v>43.6004638671875</v>
      </c>
      <c r="H4" s="3">
        <v>33284</v>
      </c>
      <c r="I4" s="3">
        <f t="shared" ref="I4:I15" si="2">H4/$A4*100</f>
        <v>101.57470703125</v>
      </c>
      <c r="J4" s="1">
        <v>32768</v>
      </c>
      <c r="K4" s="3">
        <f t="shared" ref="K4:K15" si="3">J4/$A4*100</f>
        <v>100</v>
      </c>
      <c r="L4" s="3">
        <v>17095</v>
      </c>
      <c r="M4" s="3">
        <f t="shared" ref="M4:M15" si="4">L4/$A4*100</f>
        <v>52.1697998046875</v>
      </c>
    </row>
    <row r="5" spans="1:13" x14ac:dyDescent="0.2">
      <c r="A5" s="1">
        <v>65536</v>
      </c>
      <c r="B5" s="3">
        <v>6335</v>
      </c>
      <c r="C5" s="3">
        <f t="shared" si="0"/>
        <v>9.66644287109375</v>
      </c>
      <c r="D5" s="3"/>
      <c r="E5" s="3"/>
      <c r="F5" s="3">
        <v>34400.400000000001</v>
      </c>
      <c r="G5" s="3">
        <f t="shared" si="1"/>
        <v>52.4908447265625</v>
      </c>
      <c r="H5" s="3">
        <v>58092</v>
      </c>
      <c r="I5" s="3">
        <f t="shared" si="2"/>
        <v>88.641357421875</v>
      </c>
      <c r="J5" s="1">
        <v>65536</v>
      </c>
      <c r="K5" s="3">
        <f t="shared" si="3"/>
        <v>100</v>
      </c>
      <c r="L5" s="3">
        <v>30520</v>
      </c>
      <c r="M5" s="3">
        <f t="shared" si="4"/>
        <v>46.56982421875</v>
      </c>
    </row>
    <row r="6" spans="1:13" x14ac:dyDescent="0.2">
      <c r="A6" s="1">
        <v>131072</v>
      </c>
      <c r="B6" s="3">
        <v>12390</v>
      </c>
      <c r="C6" s="3">
        <f t="shared" si="0"/>
        <v>9.45281982421875</v>
      </c>
      <c r="D6" s="3"/>
      <c r="E6" s="3"/>
      <c r="F6" s="3">
        <v>53295.8</v>
      </c>
      <c r="G6" s="3">
        <f t="shared" si="1"/>
        <v>40.661468505859375</v>
      </c>
      <c r="H6" s="3">
        <v>124031</v>
      </c>
      <c r="I6" s="3">
        <f t="shared" si="2"/>
        <v>94.628143310546875</v>
      </c>
      <c r="J6" s="1">
        <v>131072</v>
      </c>
      <c r="K6" s="3">
        <f t="shared" si="3"/>
        <v>100</v>
      </c>
      <c r="L6" s="3">
        <v>85174</v>
      </c>
      <c r="M6" s="3">
        <f t="shared" si="4"/>
        <v>64.98260498046875</v>
      </c>
    </row>
    <row r="7" spans="1:13" x14ac:dyDescent="0.2">
      <c r="A7" s="1">
        <v>262144</v>
      </c>
      <c r="B7" s="3">
        <v>44473.599999999999</v>
      </c>
      <c r="C7" s="3">
        <f t="shared" si="0"/>
        <v>16.96533203125</v>
      </c>
      <c r="D7" s="3"/>
      <c r="E7" s="3"/>
      <c r="F7" s="3">
        <v>148259.6</v>
      </c>
      <c r="G7" s="3">
        <f t="shared" si="1"/>
        <v>56.556549072265625</v>
      </c>
      <c r="H7" s="3">
        <v>251869</v>
      </c>
      <c r="I7" s="3">
        <f t="shared" si="2"/>
        <v>96.080398559570313</v>
      </c>
      <c r="J7" s="1">
        <v>262144</v>
      </c>
      <c r="K7" s="3">
        <f t="shared" si="3"/>
        <v>100</v>
      </c>
      <c r="L7" s="3">
        <v>148540</v>
      </c>
      <c r="M7" s="3">
        <f t="shared" si="4"/>
        <v>56.66351318359375</v>
      </c>
    </row>
    <row r="8" spans="1:13" x14ac:dyDescent="0.2">
      <c r="A8" s="1">
        <v>524288</v>
      </c>
      <c r="B8" s="3">
        <v>100119.6</v>
      </c>
      <c r="C8" s="3">
        <f t="shared" si="0"/>
        <v>19.096298217773438</v>
      </c>
      <c r="D8" s="3"/>
      <c r="E8" s="3"/>
      <c r="F8" s="3">
        <v>260215.6</v>
      </c>
      <c r="G8" s="3">
        <f t="shared" si="1"/>
        <v>49.632186889648438</v>
      </c>
      <c r="H8" s="3">
        <v>495171</v>
      </c>
      <c r="I8" s="3">
        <f t="shared" si="2"/>
        <v>94.446372985839844</v>
      </c>
      <c r="J8" s="1">
        <v>524288</v>
      </c>
      <c r="K8" s="3">
        <f t="shared" si="3"/>
        <v>100</v>
      </c>
      <c r="L8" s="3">
        <v>316578</v>
      </c>
      <c r="M8" s="3">
        <f t="shared" si="4"/>
        <v>60.382461547851563</v>
      </c>
    </row>
    <row r="9" spans="1:13" x14ac:dyDescent="0.2">
      <c r="A9" s="1">
        <v>1048576</v>
      </c>
      <c r="B9" s="3">
        <v>276617.2</v>
      </c>
      <c r="C9" s="3">
        <f t="shared" si="0"/>
        <v>26.380271911621094</v>
      </c>
      <c r="D9" s="3"/>
      <c r="E9" s="3"/>
      <c r="F9" s="3">
        <v>569731.80000000005</v>
      </c>
      <c r="G9" s="3">
        <f t="shared" si="1"/>
        <v>54.333858489990241</v>
      </c>
      <c r="H9" s="3">
        <v>962668</v>
      </c>
      <c r="I9" s="3">
        <f t="shared" si="2"/>
        <v>91.807174682617188</v>
      </c>
      <c r="J9" s="1">
        <v>1048576</v>
      </c>
      <c r="K9" s="3">
        <f t="shared" si="3"/>
        <v>100</v>
      </c>
      <c r="L9" s="3">
        <v>620124</v>
      </c>
      <c r="M9" s="3">
        <f t="shared" si="4"/>
        <v>59.139633178710938</v>
      </c>
    </row>
    <row r="10" spans="1:13" x14ac:dyDescent="0.2">
      <c r="A10" s="1">
        <v>2097152</v>
      </c>
      <c r="B10" s="3">
        <v>475568.2</v>
      </c>
      <c r="C10" s="3">
        <f t="shared" si="0"/>
        <v>22.676858901977539</v>
      </c>
      <c r="D10" s="3"/>
      <c r="E10" s="3"/>
      <c r="F10" s="3">
        <v>1020202.2</v>
      </c>
      <c r="G10" s="3">
        <f t="shared" si="1"/>
        <v>48.647031784057617</v>
      </c>
      <c r="H10" s="3">
        <v>1918391</v>
      </c>
      <c r="I10" s="3">
        <f t="shared" si="2"/>
        <v>91.476011276245117</v>
      </c>
      <c r="J10" s="1">
        <v>2097152</v>
      </c>
      <c r="K10" s="3">
        <f t="shared" si="3"/>
        <v>100</v>
      </c>
      <c r="L10" s="3">
        <v>1159966</v>
      </c>
      <c r="M10" s="3">
        <f t="shared" si="4"/>
        <v>55.311489105224609</v>
      </c>
    </row>
    <row r="11" spans="1:13" x14ac:dyDescent="0.2">
      <c r="A11" s="1">
        <v>4194304</v>
      </c>
      <c r="B11" s="3">
        <v>1063887</v>
      </c>
      <c r="C11" s="3">
        <f t="shared" si="0"/>
        <v>25.365042686462402</v>
      </c>
      <c r="D11" s="3"/>
      <c r="E11" s="3"/>
      <c r="F11" s="3">
        <v>2090007.4</v>
      </c>
      <c r="G11" s="3">
        <f t="shared" si="1"/>
        <v>49.829659461975098</v>
      </c>
      <c r="H11" s="3">
        <v>3752417</v>
      </c>
      <c r="I11" s="3">
        <f t="shared" si="2"/>
        <v>89.464592933654785</v>
      </c>
      <c r="J11" s="1">
        <v>4194304</v>
      </c>
      <c r="K11" s="3">
        <f t="shared" si="3"/>
        <v>100</v>
      </c>
      <c r="L11" s="3">
        <v>2516802</v>
      </c>
      <c r="M11" s="3">
        <f t="shared" si="4"/>
        <v>60.00523567199707</v>
      </c>
    </row>
    <row r="12" spans="1:13" x14ac:dyDescent="0.2">
      <c r="A12" s="1">
        <v>8388608</v>
      </c>
      <c r="B12" s="3">
        <v>1688928.6</v>
      </c>
      <c r="C12" s="3">
        <f t="shared" si="0"/>
        <v>20.133597850799561</v>
      </c>
      <c r="D12" s="3"/>
      <c r="E12" s="3"/>
      <c r="F12" s="3">
        <v>4107772.6</v>
      </c>
      <c r="G12" s="3">
        <f t="shared" si="1"/>
        <v>48.968465328216553</v>
      </c>
      <c r="H12" s="3">
        <v>7490246</v>
      </c>
      <c r="I12" s="3">
        <f t="shared" si="2"/>
        <v>89.290690422058105</v>
      </c>
      <c r="J12" s="1">
        <v>8388608</v>
      </c>
      <c r="K12" s="3">
        <f t="shared" si="3"/>
        <v>100</v>
      </c>
      <c r="L12" s="3">
        <v>4864318</v>
      </c>
      <c r="M12" s="3">
        <f t="shared" si="4"/>
        <v>57.987189292907715</v>
      </c>
    </row>
    <row r="13" spans="1:13" x14ac:dyDescent="0.2">
      <c r="A13" s="1">
        <v>16777216</v>
      </c>
      <c r="B13" s="3">
        <v>3613453.8</v>
      </c>
      <c r="C13" s="3">
        <f t="shared" si="0"/>
        <v>21.53786301612854</v>
      </c>
      <c r="D13" s="3"/>
      <c r="E13" s="3"/>
      <c r="F13" s="3">
        <v>8263573.4000000004</v>
      </c>
      <c r="G13" s="3">
        <f t="shared" si="1"/>
        <v>49.254735708236694</v>
      </c>
      <c r="H13" s="3">
        <v>15076560</v>
      </c>
      <c r="I13" s="3">
        <f t="shared" si="2"/>
        <v>89.863300323486328</v>
      </c>
      <c r="J13" s="1">
        <v>16777216</v>
      </c>
      <c r="K13" s="3">
        <f t="shared" si="3"/>
        <v>100</v>
      </c>
      <c r="L13" s="3">
        <v>9769283</v>
      </c>
      <c r="M13" s="3">
        <f t="shared" si="4"/>
        <v>58.229464292526245</v>
      </c>
    </row>
    <row r="14" spans="1:13" x14ac:dyDescent="0.2">
      <c r="A14" s="1">
        <v>33554432</v>
      </c>
      <c r="B14" s="3">
        <v>7086112.7999999998</v>
      </c>
      <c r="C14" s="3">
        <f t="shared" si="0"/>
        <v>21.118261814117432</v>
      </c>
      <c r="D14" s="3"/>
      <c r="E14" s="3"/>
      <c r="F14" s="3">
        <v>16594486.800000001</v>
      </c>
      <c r="G14" s="3">
        <f t="shared" si="1"/>
        <v>49.455424547195435</v>
      </c>
      <c r="H14" s="3">
        <v>29962652</v>
      </c>
      <c r="I14" s="3">
        <f t="shared" si="2"/>
        <v>89.295661449432373</v>
      </c>
      <c r="J14" s="1">
        <v>33554432</v>
      </c>
      <c r="K14" s="3">
        <f t="shared" si="3"/>
        <v>100</v>
      </c>
      <c r="L14" s="3">
        <v>19693353</v>
      </c>
      <c r="M14" s="3">
        <f t="shared" si="4"/>
        <v>58.690765500068665</v>
      </c>
    </row>
    <row r="15" spans="1:13" x14ac:dyDescent="0.2">
      <c r="A15" s="1">
        <v>67108864</v>
      </c>
      <c r="B15" s="3">
        <v>14917360.800000001</v>
      </c>
      <c r="C15" s="3">
        <f t="shared" si="0"/>
        <v>22.228599786758423</v>
      </c>
      <c r="D15" s="3"/>
      <c r="E15" s="3"/>
      <c r="F15" s="3">
        <v>33539779.800000001</v>
      </c>
      <c r="G15" s="3">
        <f t="shared" si="1"/>
        <v>49.978166520595551</v>
      </c>
      <c r="H15" s="3">
        <v>59834676</v>
      </c>
      <c r="I15" s="3">
        <f t="shared" si="2"/>
        <v>89.160615205764771</v>
      </c>
      <c r="J15" s="1">
        <v>67108864</v>
      </c>
      <c r="K15" s="3">
        <f t="shared" si="3"/>
        <v>100</v>
      </c>
      <c r="L15" s="3">
        <v>39127763</v>
      </c>
      <c r="M15" s="3">
        <f t="shared" si="4"/>
        <v>58.304910361766815</v>
      </c>
    </row>
    <row r="16" spans="1:13" x14ac:dyDescent="0.2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AF9B-1106-4F1F-A476-59A8BE2FDA96}">
  <dimension ref="A1:M14"/>
  <sheetViews>
    <sheetView workbookViewId="0">
      <selection activeCell="K9" sqref="K9"/>
    </sheetView>
  </sheetViews>
  <sheetFormatPr defaultRowHeight="14.25" x14ac:dyDescent="0.2"/>
  <cols>
    <col min="10" max="10" width="9.5" bestFit="1" customWidth="1"/>
  </cols>
  <sheetData>
    <row r="1" spans="1:13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5" t="s">
        <v>7</v>
      </c>
      <c r="C2" s="5" t="s">
        <v>8</v>
      </c>
      <c r="D2" s="5" t="s">
        <v>7</v>
      </c>
      <c r="E2" s="5" t="s">
        <v>8</v>
      </c>
      <c r="F2" s="5" t="s">
        <v>7</v>
      </c>
      <c r="G2" s="5" t="s">
        <v>8</v>
      </c>
      <c r="H2" s="5" t="s">
        <v>7</v>
      </c>
      <c r="I2" s="5" t="s">
        <v>8</v>
      </c>
      <c r="J2" s="5" t="s">
        <v>7</v>
      </c>
      <c r="K2" s="5" t="s">
        <v>8</v>
      </c>
      <c r="L2" s="5" t="s">
        <v>7</v>
      </c>
      <c r="M2" s="5" t="s">
        <v>8</v>
      </c>
    </row>
    <row r="3" spans="1:13" x14ac:dyDescent="0.2">
      <c r="A3" s="1">
        <v>262144</v>
      </c>
      <c r="B3" s="3">
        <v>44473.599999999999</v>
      </c>
      <c r="C3" s="3">
        <f t="shared" ref="C3:C7" si="0">B3/$A3*100</f>
        <v>16.96533203125</v>
      </c>
      <c r="D3" s="3"/>
      <c r="E3" s="3"/>
      <c r="F3" s="3">
        <v>148259.6</v>
      </c>
      <c r="G3" s="3">
        <f t="shared" ref="G3:G7" si="1">F3/$A3*100</f>
        <v>56.556549072265625</v>
      </c>
      <c r="H3" s="3">
        <v>251869</v>
      </c>
      <c r="I3" s="3">
        <f t="shared" ref="I3:I7" si="2">H3/$A3*100</f>
        <v>96.080398559570313</v>
      </c>
      <c r="J3" s="1">
        <f>4 * 1024 * 1024</f>
        <v>4194304</v>
      </c>
      <c r="K3" s="3">
        <f t="shared" ref="K3:K6" si="3">J3/$A3*100</f>
        <v>1600</v>
      </c>
      <c r="L3" s="3">
        <v>148540</v>
      </c>
      <c r="M3" s="3">
        <f t="shared" ref="M3:M7" si="4">L3/$A3*100</f>
        <v>56.66351318359375</v>
      </c>
    </row>
    <row r="4" spans="1:13" x14ac:dyDescent="0.2">
      <c r="A4" s="1">
        <v>1048576</v>
      </c>
      <c r="B4" s="3">
        <v>276617.2</v>
      </c>
      <c r="C4" s="3">
        <f t="shared" si="0"/>
        <v>26.380271911621094</v>
      </c>
      <c r="D4" s="3"/>
      <c r="E4" s="3"/>
      <c r="F4" s="3">
        <v>569731.80000000005</v>
      </c>
      <c r="G4" s="3">
        <f t="shared" si="1"/>
        <v>54.333858489990241</v>
      </c>
      <c r="H4" s="3">
        <v>962668</v>
      </c>
      <c r="I4" s="3">
        <f t="shared" si="2"/>
        <v>91.807174682617188</v>
      </c>
      <c r="J4" s="1">
        <f t="shared" ref="J4" si="5">4 * 1024 * 1024</f>
        <v>4194304</v>
      </c>
      <c r="K4" s="3">
        <f t="shared" si="3"/>
        <v>400</v>
      </c>
      <c r="L4" s="3">
        <v>620124</v>
      </c>
      <c r="M4" s="3">
        <f t="shared" si="4"/>
        <v>59.139633178710938</v>
      </c>
    </row>
    <row r="5" spans="1:13" x14ac:dyDescent="0.2">
      <c r="A5" s="1">
        <v>4194304</v>
      </c>
      <c r="B5" s="3">
        <v>1063887</v>
      </c>
      <c r="C5" s="3">
        <f t="shared" si="0"/>
        <v>25.365042686462402</v>
      </c>
      <c r="D5" s="3"/>
      <c r="E5" s="3"/>
      <c r="F5" s="3">
        <v>2090007.4</v>
      </c>
      <c r="G5" s="3">
        <f t="shared" si="1"/>
        <v>49.829659461975098</v>
      </c>
      <c r="H5" s="3">
        <v>3752417</v>
      </c>
      <c r="I5" s="3">
        <f t="shared" si="2"/>
        <v>89.464592933654785</v>
      </c>
      <c r="J5" s="1">
        <f>2 * 4 * 1024 * 1024</f>
        <v>8388608</v>
      </c>
      <c r="K5" s="3">
        <f t="shared" si="3"/>
        <v>200</v>
      </c>
      <c r="L5" s="3">
        <v>2516802</v>
      </c>
      <c r="M5" s="3">
        <f t="shared" si="4"/>
        <v>60.00523567199707</v>
      </c>
    </row>
    <row r="6" spans="1:13" x14ac:dyDescent="0.2">
      <c r="A6" s="1">
        <v>16777216</v>
      </c>
      <c r="B6" s="3">
        <v>3613453.8</v>
      </c>
      <c r="C6" s="3">
        <f t="shared" si="0"/>
        <v>21.53786301612854</v>
      </c>
      <c r="D6" s="3"/>
      <c r="E6" s="3"/>
      <c r="F6" s="3">
        <v>8263573.4000000004</v>
      </c>
      <c r="G6" s="3">
        <f t="shared" si="1"/>
        <v>49.254735708236694</v>
      </c>
      <c r="H6" s="3">
        <v>15076560</v>
      </c>
      <c r="I6" s="3">
        <f t="shared" si="2"/>
        <v>89.863300323486328</v>
      </c>
      <c r="J6" s="1">
        <f>6* 4 * 1024 * 1024</f>
        <v>25165824</v>
      </c>
      <c r="K6" s="3">
        <f t="shared" si="3"/>
        <v>150</v>
      </c>
      <c r="L6" s="3">
        <v>9769283</v>
      </c>
      <c r="M6" s="3">
        <f t="shared" si="4"/>
        <v>58.229464292526245</v>
      </c>
    </row>
    <row r="7" spans="1:13" x14ac:dyDescent="0.2">
      <c r="A7" s="1">
        <v>67108864</v>
      </c>
      <c r="B7" s="3">
        <v>14917360.800000001</v>
      </c>
      <c r="C7" s="3">
        <f t="shared" si="0"/>
        <v>22.228599786758423</v>
      </c>
      <c r="D7" s="3"/>
      <c r="E7" s="3"/>
      <c r="F7" s="3">
        <v>33539779.800000001</v>
      </c>
      <c r="G7" s="3">
        <f t="shared" si="1"/>
        <v>49.978166520595551</v>
      </c>
      <c r="H7" s="3">
        <v>59834676</v>
      </c>
      <c r="I7" s="3">
        <f t="shared" si="2"/>
        <v>89.160615205764771</v>
      </c>
      <c r="J7" s="1"/>
      <c r="K7" s="3"/>
      <c r="L7" s="3">
        <v>39127763</v>
      </c>
      <c r="M7" s="3">
        <f t="shared" si="4"/>
        <v>58.304910361766815</v>
      </c>
    </row>
    <row r="8" spans="1:13" x14ac:dyDescent="0.2">
      <c r="A8" s="1"/>
      <c r="B8" s="3"/>
      <c r="C8" s="3">
        <f>AVERAGE(C3:C7)</f>
        <v>22.495421886444092</v>
      </c>
      <c r="D8" s="3"/>
      <c r="E8" s="3"/>
      <c r="F8" s="3"/>
      <c r="G8" s="3">
        <f>AVERAGE(G3:G7)</f>
        <v>51.99059385061264</v>
      </c>
      <c r="H8" s="3"/>
      <c r="I8" s="3">
        <f>AVERAGE(I3:I7)</f>
        <v>91.275216341018677</v>
      </c>
      <c r="J8" s="3"/>
      <c r="K8" s="3">
        <f>AVERAGE(K3:K7)</f>
        <v>587.5</v>
      </c>
      <c r="L8" s="3"/>
      <c r="M8" s="3">
        <f>AVERAGE(M3:M7)</f>
        <v>58.468551337718964</v>
      </c>
    </row>
    <row r="9" spans="1:13" x14ac:dyDescent="0.2">
      <c r="A9" s="1"/>
      <c r="B9" s="3"/>
      <c r="C9" s="3"/>
      <c r="D9" s="3"/>
      <c r="E9" s="3"/>
      <c r="F9" s="3"/>
      <c r="G9" s="3">
        <f>G8/$C$8</f>
        <v>2.311163316387614</v>
      </c>
      <c r="H9" s="3"/>
      <c r="I9" s="3">
        <f>I8/$C$8</f>
        <v>4.0575018686811912</v>
      </c>
      <c r="J9" s="3"/>
      <c r="K9" s="3">
        <f>K8/AVERAGE(C3:C6)</f>
        <v>26.039211165169252</v>
      </c>
      <c r="L9" s="3"/>
      <c r="M9" s="3">
        <f>M8/$C$8</f>
        <v>2.599131131341553</v>
      </c>
    </row>
    <row r="10" spans="1:13" x14ac:dyDescent="0.2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8D83-C866-481C-904F-36E04FFBC382}">
  <dimension ref="A1:M22"/>
  <sheetViews>
    <sheetView workbookViewId="0">
      <selection activeCell="E19" sqref="A1:XFD1048576"/>
    </sheetView>
  </sheetViews>
  <sheetFormatPr defaultRowHeight="14.25" x14ac:dyDescent="0.2"/>
  <sheetData>
    <row r="1" spans="1:13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1">
        <v>4194304</v>
      </c>
      <c r="B3" s="3">
        <v>269186.59999999998</v>
      </c>
      <c r="C3" s="3">
        <f>B3/$A3*100</f>
        <v>6.4179086685180655</v>
      </c>
      <c r="D3" s="3"/>
      <c r="E3" s="3"/>
      <c r="F3" s="3">
        <v>658853</v>
      </c>
      <c r="G3" s="3">
        <f>F3/$A3*100</f>
        <v>15.708279609680176</v>
      </c>
      <c r="H3" s="3">
        <v>1471113</v>
      </c>
      <c r="I3" s="3">
        <f>H3/$A3*100</f>
        <v>35.074067115783691</v>
      </c>
      <c r="J3" s="1">
        <v>4194304</v>
      </c>
      <c r="K3" s="3">
        <f>J3/$A3*100</f>
        <v>100</v>
      </c>
      <c r="L3" s="3">
        <v>587159</v>
      </c>
      <c r="M3" s="3">
        <f>L3/$A3*100</f>
        <v>13.998961448669434</v>
      </c>
    </row>
    <row r="4" spans="1:13" x14ac:dyDescent="0.2">
      <c r="A4" s="1">
        <v>4194304</v>
      </c>
      <c r="B4" s="3">
        <v>439723.4</v>
      </c>
      <c r="C4" s="3">
        <f t="shared" ref="C4:C15" si="0">B4/$A4*100</f>
        <v>10.483822822570801</v>
      </c>
      <c r="D4" s="3"/>
      <c r="E4" s="3"/>
      <c r="F4" s="3">
        <v>1257297.8</v>
      </c>
      <c r="G4" s="3">
        <f t="shared" ref="G4:G15" si="1">F4/$A4*100</f>
        <v>29.976315498352051</v>
      </c>
      <c r="H4" s="3">
        <v>2749073</v>
      </c>
      <c r="I4" s="3">
        <f t="shared" ref="I4:I15" si="2">H4/$A4*100</f>
        <v>65.543007850646973</v>
      </c>
      <c r="J4" s="1">
        <v>4194304</v>
      </c>
      <c r="K4" s="3">
        <f t="shared" ref="K4:K15" si="3">J4/$A4*100</f>
        <v>100</v>
      </c>
      <c r="L4" s="3">
        <v>1471071</v>
      </c>
      <c r="M4" s="3">
        <f t="shared" ref="M4:M15" si="4">L4/$A4*100</f>
        <v>35.073065757751465</v>
      </c>
    </row>
    <row r="5" spans="1:13" x14ac:dyDescent="0.2">
      <c r="A5" s="1">
        <v>4194304</v>
      </c>
      <c r="B5" s="3">
        <v>981208.8</v>
      </c>
      <c r="C5" s="3">
        <f t="shared" si="0"/>
        <v>23.393840789794922</v>
      </c>
      <c r="D5" s="3"/>
      <c r="E5" s="3"/>
      <c r="F5" s="3">
        <v>2170297.6</v>
      </c>
      <c r="G5" s="3">
        <f t="shared" si="1"/>
        <v>51.743927001953125</v>
      </c>
      <c r="H5" s="3">
        <v>3709635</v>
      </c>
      <c r="I5" s="3">
        <f t="shared" si="2"/>
        <v>88.44459056854248</v>
      </c>
      <c r="J5" s="1">
        <v>4194304</v>
      </c>
      <c r="K5" s="3">
        <f t="shared" si="3"/>
        <v>100</v>
      </c>
      <c r="L5" s="3">
        <v>2458508</v>
      </c>
      <c r="M5" s="3">
        <f t="shared" si="4"/>
        <v>58.615398406982422</v>
      </c>
    </row>
    <row r="6" spans="1:13" x14ac:dyDescent="0.2">
      <c r="A6" s="1">
        <v>4194304</v>
      </c>
      <c r="B6" s="3">
        <v>1345974.4</v>
      </c>
      <c r="C6" s="3">
        <f t="shared" si="0"/>
        <v>32.090530395507813</v>
      </c>
      <c r="D6" s="3"/>
      <c r="E6" s="3"/>
      <c r="F6" s="3">
        <v>2693925.6</v>
      </c>
      <c r="G6" s="3">
        <f t="shared" si="1"/>
        <v>64.228191375732422</v>
      </c>
      <c r="H6" s="3">
        <v>4036960</v>
      </c>
      <c r="I6" s="3">
        <f t="shared" si="2"/>
        <v>96.248626708984375</v>
      </c>
      <c r="J6" s="1">
        <v>4194304</v>
      </c>
      <c r="K6" s="3">
        <f t="shared" si="3"/>
        <v>100</v>
      </c>
      <c r="L6" s="3">
        <v>3196460</v>
      </c>
      <c r="M6" s="3">
        <f t="shared" si="4"/>
        <v>76.209545135498047</v>
      </c>
    </row>
    <row r="7" spans="1:13" x14ac:dyDescent="0.2">
      <c r="A7" s="1">
        <v>4194304</v>
      </c>
      <c r="B7" s="3">
        <v>1832706.2</v>
      </c>
      <c r="C7" s="3">
        <f t="shared" si="0"/>
        <v>43.695120811462402</v>
      </c>
      <c r="D7" s="3"/>
      <c r="E7" s="3"/>
      <c r="F7" s="3">
        <v>3132283</v>
      </c>
      <c r="G7" s="3">
        <f t="shared" si="1"/>
        <v>74.679446220397949</v>
      </c>
      <c r="H7" s="3">
        <v>4149719</v>
      </c>
      <c r="I7" s="3">
        <f t="shared" si="2"/>
        <v>98.937010765075684</v>
      </c>
      <c r="J7" s="1">
        <v>4194304</v>
      </c>
      <c r="K7" s="3">
        <f t="shared" si="3"/>
        <v>100</v>
      </c>
      <c r="L7" s="3">
        <v>3558082</v>
      </c>
      <c r="M7" s="3">
        <f t="shared" si="4"/>
        <v>84.83128547668457</v>
      </c>
    </row>
    <row r="8" spans="1:13" x14ac:dyDescent="0.2">
      <c r="A8" s="1">
        <v>4194304</v>
      </c>
      <c r="B8" s="3">
        <v>2322440</v>
      </c>
      <c r="C8" s="3">
        <f t="shared" si="0"/>
        <v>55.371284484863281</v>
      </c>
      <c r="D8" s="3"/>
      <c r="E8" s="3"/>
      <c r="F8" s="3">
        <v>3520147.4</v>
      </c>
      <c r="G8" s="3">
        <f t="shared" si="1"/>
        <v>83.926854133605957</v>
      </c>
      <c r="H8" s="3">
        <v>4190646</v>
      </c>
      <c r="I8" s="3">
        <f t="shared" si="2"/>
        <v>99.912786483764648</v>
      </c>
      <c r="J8" s="1">
        <v>4194304</v>
      </c>
      <c r="K8" s="3">
        <f t="shared" si="3"/>
        <v>100</v>
      </c>
      <c r="L8" s="3">
        <v>3722557</v>
      </c>
      <c r="M8" s="3">
        <f t="shared" si="4"/>
        <v>88.75267505645752</v>
      </c>
    </row>
    <row r="9" spans="1:13" x14ac:dyDescent="0.2">
      <c r="A9" s="1">
        <v>4194304</v>
      </c>
      <c r="B9" s="3">
        <v>2698437.4</v>
      </c>
      <c r="C9" s="3">
        <f t="shared" si="0"/>
        <v>64.335761070251465</v>
      </c>
      <c r="D9" s="3"/>
      <c r="E9" s="3"/>
      <c r="F9" s="3">
        <v>3731265.2</v>
      </c>
      <c r="G9" s="3">
        <f t="shared" si="1"/>
        <v>88.960294723510742</v>
      </c>
      <c r="H9" s="3">
        <v>4203024</v>
      </c>
      <c r="I9" s="3">
        <f t="shared" si="2"/>
        <v>100.20790100097656</v>
      </c>
      <c r="J9" s="1">
        <v>4194304</v>
      </c>
      <c r="K9" s="3">
        <f t="shared" si="3"/>
        <v>100</v>
      </c>
      <c r="L9" s="3">
        <v>3958467</v>
      </c>
      <c r="M9" s="3">
        <f t="shared" si="4"/>
        <v>94.37720775604248</v>
      </c>
    </row>
    <row r="10" spans="1:13" x14ac:dyDescent="0.2">
      <c r="A10" s="1">
        <v>4194304</v>
      </c>
      <c r="B10" s="3">
        <v>3203549.6</v>
      </c>
      <c r="C10" s="3">
        <f t="shared" si="0"/>
        <v>76.378574371337891</v>
      </c>
      <c r="D10" s="3"/>
      <c r="E10" s="3"/>
      <c r="F10" s="3">
        <v>3963514</v>
      </c>
      <c r="G10" s="3">
        <f t="shared" si="1"/>
        <v>94.497537612915039</v>
      </c>
      <c r="H10" s="3">
        <v>4213029</v>
      </c>
      <c r="I10" s="3">
        <f t="shared" si="2"/>
        <v>100.44643878936768</v>
      </c>
      <c r="J10" s="1">
        <v>4194304</v>
      </c>
      <c r="K10" s="3">
        <f t="shared" si="3"/>
        <v>100</v>
      </c>
      <c r="L10" s="3">
        <v>4064423</v>
      </c>
      <c r="M10" s="3">
        <f t="shared" si="4"/>
        <v>96.903395652770996</v>
      </c>
    </row>
    <row r="11" spans="1:13" x14ac:dyDescent="0.2">
      <c r="A11" s="1">
        <v>4194304</v>
      </c>
      <c r="B11" s="3">
        <v>3449264</v>
      </c>
      <c r="C11" s="3">
        <f t="shared" si="0"/>
        <v>82.236862182617188</v>
      </c>
      <c r="D11" s="3"/>
      <c r="E11" s="3"/>
      <c r="F11" s="3">
        <v>4052016</v>
      </c>
      <c r="G11" s="3">
        <f t="shared" si="1"/>
        <v>96.607589721679688</v>
      </c>
      <c r="H11" s="3">
        <v>4221188</v>
      </c>
      <c r="I11" s="3">
        <f t="shared" si="2"/>
        <v>100.64096450805664</v>
      </c>
      <c r="J11" s="1">
        <v>4194304</v>
      </c>
      <c r="K11" s="3">
        <f t="shared" si="3"/>
        <v>100</v>
      </c>
      <c r="L11" s="3">
        <v>4094376</v>
      </c>
      <c r="M11" s="3">
        <f t="shared" si="4"/>
        <v>97.617530822753906</v>
      </c>
    </row>
    <row r="12" spans="1:13" x14ac:dyDescent="0.2">
      <c r="A12" s="1">
        <v>4194304</v>
      </c>
      <c r="B12" s="3">
        <v>3795120.4</v>
      </c>
      <c r="C12" s="3">
        <f t="shared" si="0"/>
        <v>90.482721328735352</v>
      </c>
      <c r="D12" s="3"/>
      <c r="E12" s="3"/>
      <c r="F12" s="3">
        <v>4174196</v>
      </c>
      <c r="G12" s="3">
        <f t="shared" si="1"/>
        <v>99.520587921142578</v>
      </c>
      <c r="H12" s="3">
        <v>4221152</v>
      </c>
      <c r="I12" s="3">
        <f t="shared" si="2"/>
        <v>100.64010620117188</v>
      </c>
      <c r="J12" s="1">
        <v>4194304</v>
      </c>
      <c r="K12" s="3">
        <f t="shared" si="3"/>
        <v>100</v>
      </c>
      <c r="L12" s="3">
        <v>4131453</v>
      </c>
      <c r="M12" s="3">
        <f t="shared" si="4"/>
        <v>98.50151538848877</v>
      </c>
    </row>
    <row r="13" spans="1:13" x14ac:dyDescent="0.2">
      <c r="A13" s="1">
        <v>4194304</v>
      </c>
      <c r="B13" s="3">
        <v>3815500.2</v>
      </c>
      <c r="C13" s="3">
        <f t="shared" si="0"/>
        <v>90.968613624572754</v>
      </c>
      <c r="D13" s="3"/>
      <c r="E13" s="3"/>
      <c r="F13" s="3">
        <v>4216844.5999999996</v>
      </c>
      <c r="G13" s="3">
        <f t="shared" si="1"/>
        <v>100.53740978240965</v>
      </c>
      <c r="H13" s="3">
        <v>4221332</v>
      </c>
      <c r="I13" s="3">
        <f t="shared" si="2"/>
        <v>100.6443977355957</v>
      </c>
      <c r="J13" s="1">
        <v>4194304</v>
      </c>
      <c r="K13" s="3">
        <f t="shared" si="3"/>
        <v>100</v>
      </c>
      <c r="L13" s="3">
        <v>4136383</v>
      </c>
      <c r="M13" s="3">
        <f t="shared" si="4"/>
        <v>98.61905574798584</v>
      </c>
    </row>
    <row r="14" spans="1:13" x14ac:dyDescent="0.2">
      <c r="A14" s="1">
        <v>4194304</v>
      </c>
      <c r="B14" s="3">
        <v>4074692.2</v>
      </c>
      <c r="C14" s="3">
        <f t="shared" si="0"/>
        <v>97.148232460021973</v>
      </c>
      <c r="D14" s="3"/>
      <c r="E14" s="3"/>
      <c r="F14" s="3">
        <v>4314882</v>
      </c>
      <c r="G14" s="3">
        <f t="shared" si="1"/>
        <v>102.87480354309082</v>
      </c>
      <c r="H14" s="3">
        <v>4221204</v>
      </c>
      <c r="I14" s="3">
        <f t="shared" si="2"/>
        <v>100.6413459777832</v>
      </c>
      <c r="J14" s="1">
        <v>4194304</v>
      </c>
      <c r="K14" s="3">
        <f t="shared" si="3"/>
        <v>100</v>
      </c>
      <c r="L14" s="3">
        <v>4180051</v>
      </c>
      <c r="M14" s="3">
        <f t="shared" si="4"/>
        <v>99.660181999206543</v>
      </c>
    </row>
    <row r="15" spans="1:13" x14ac:dyDescent="0.2">
      <c r="A15" s="1">
        <v>4194304</v>
      </c>
      <c r="B15" s="3">
        <v>4196444.8</v>
      </c>
      <c r="C15" s="3">
        <f t="shared" si="0"/>
        <v>100.05104064941406</v>
      </c>
      <c r="D15" s="3"/>
      <c r="E15" s="3"/>
      <c r="F15" s="3">
        <v>4349595.2</v>
      </c>
      <c r="G15" s="3">
        <f t="shared" si="1"/>
        <v>103.70243072509766</v>
      </c>
      <c r="H15" s="3">
        <v>4221216</v>
      </c>
      <c r="I15" s="3">
        <f t="shared" si="2"/>
        <v>100.64163208007813</v>
      </c>
      <c r="J15" s="1">
        <v>4194304</v>
      </c>
      <c r="K15" s="3">
        <f t="shared" si="3"/>
        <v>100</v>
      </c>
      <c r="L15" s="3">
        <v>4176819</v>
      </c>
      <c r="M15" s="3">
        <f t="shared" si="4"/>
        <v>99.583125114440918</v>
      </c>
    </row>
    <row r="16" spans="1:13" x14ac:dyDescent="0.2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9A5-42EE-447B-B445-1877B1BC7E6A}">
  <dimension ref="A1:M14"/>
  <sheetViews>
    <sheetView tabSelected="1" workbookViewId="0">
      <selection activeCell="I12" sqref="I12"/>
    </sheetView>
  </sheetViews>
  <sheetFormatPr defaultRowHeight="14.25" x14ac:dyDescent="0.2"/>
  <sheetData>
    <row r="1" spans="1:13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5" t="s">
        <v>7</v>
      </c>
      <c r="C2" s="5" t="s">
        <v>8</v>
      </c>
      <c r="D2" s="5" t="s">
        <v>7</v>
      </c>
      <c r="E2" s="5" t="s">
        <v>8</v>
      </c>
      <c r="F2" s="5" t="s">
        <v>7</v>
      </c>
      <c r="G2" s="5" t="s">
        <v>8</v>
      </c>
      <c r="H2" s="5" t="s">
        <v>7</v>
      </c>
      <c r="I2" s="5" t="s">
        <v>8</v>
      </c>
      <c r="J2" s="5" t="s">
        <v>7</v>
      </c>
      <c r="K2" s="5" t="s">
        <v>8</v>
      </c>
      <c r="L2" s="5" t="s">
        <v>7</v>
      </c>
      <c r="M2" s="5" t="s">
        <v>8</v>
      </c>
    </row>
    <row r="3" spans="1:13" x14ac:dyDescent="0.2">
      <c r="A3" s="1">
        <v>4194304</v>
      </c>
      <c r="B3" s="3">
        <v>269186.59999999998</v>
      </c>
      <c r="C3" s="3">
        <f>B3/$A3*100</f>
        <v>6.4179086685180655</v>
      </c>
      <c r="D3" s="3"/>
      <c r="E3" s="3"/>
      <c r="F3" s="3">
        <v>658853</v>
      </c>
      <c r="G3" s="3">
        <f>F3/$A3*100</f>
        <v>15.708279609680176</v>
      </c>
      <c r="H3" s="3">
        <v>1471113</v>
      </c>
      <c r="I3" s="3">
        <f>H3/$A3*100</f>
        <v>35.074067115783691</v>
      </c>
      <c r="J3" s="1">
        <v>4194304</v>
      </c>
      <c r="K3" s="3">
        <f>J3/$A3*100</f>
        <v>100</v>
      </c>
      <c r="L3" s="3">
        <v>587159</v>
      </c>
      <c r="M3" s="3">
        <f>L3/$A3*100</f>
        <v>13.998961448669434</v>
      </c>
    </row>
    <row r="4" spans="1:13" x14ac:dyDescent="0.2">
      <c r="A4" s="1">
        <v>4194304</v>
      </c>
      <c r="B4" s="3">
        <v>981208.8</v>
      </c>
      <c r="C4" s="3">
        <f t="shared" ref="C4:C7" si="0">B4/$A4*100</f>
        <v>23.393840789794922</v>
      </c>
      <c r="D4" s="3"/>
      <c r="E4" s="3"/>
      <c r="F4" s="3">
        <v>2170297.6</v>
      </c>
      <c r="G4" s="3">
        <f t="shared" ref="G4:G7" si="1">F4/$A4*100</f>
        <v>51.743927001953125</v>
      </c>
      <c r="H4" s="3">
        <v>3709635</v>
      </c>
      <c r="I4" s="3">
        <f t="shared" ref="I4:I7" si="2">H4/$A4*100</f>
        <v>88.44459056854248</v>
      </c>
      <c r="J4" s="1">
        <v>4194304</v>
      </c>
      <c r="K4" s="3">
        <f t="shared" ref="K4:K7" si="3">J4/$A4*100</f>
        <v>100</v>
      </c>
      <c r="L4" s="3">
        <v>2458508</v>
      </c>
      <c r="M4" s="3">
        <f t="shared" ref="M4:M7" si="4">L4/$A4*100</f>
        <v>58.615398406982422</v>
      </c>
    </row>
    <row r="5" spans="1:13" x14ac:dyDescent="0.2">
      <c r="A5" s="1">
        <v>4194304</v>
      </c>
      <c r="B5" s="3">
        <v>1832706.2</v>
      </c>
      <c r="C5" s="3">
        <f t="shared" si="0"/>
        <v>43.695120811462402</v>
      </c>
      <c r="D5" s="3"/>
      <c r="E5" s="3"/>
      <c r="F5" s="3">
        <v>3132283</v>
      </c>
      <c r="G5" s="3">
        <f t="shared" si="1"/>
        <v>74.679446220397949</v>
      </c>
      <c r="H5" s="3">
        <v>4149719</v>
      </c>
      <c r="I5" s="3">
        <f t="shared" si="2"/>
        <v>98.937010765075684</v>
      </c>
      <c r="J5" s="1">
        <v>4194304</v>
      </c>
      <c r="K5" s="3">
        <f t="shared" si="3"/>
        <v>100</v>
      </c>
      <c r="L5" s="3">
        <v>3558082</v>
      </c>
      <c r="M5" s="3">
        <f t="shared" si="4"/>
        <v>84.83128547668457</v>
      </c>
    </row>
    <row r="6" spans="1:13" x14ac:dyDescent="0.2">
      <c r="A6" s="1">
        <v>4194304</v>
      </c>
      <c r="B6" s="3">
        <v>2698437.4</v>
      </c>
      <c r="C6" s="3">
        <f t="shared" si="0"/>
        <v>64.335761070251465</v>
      </c>
      <c r="D6" s="3"/>
      <c r="E6" s="3"/>
      <c r="F6" s="3">
        <v>3731265.2</v>
      </c>
      <c r="G6" s="3">
        <f t="shared" si="1"/>
        <v>88.960294723510742</v>
      </c>
      <c r="H6" s="3">
        <v>4203024</v>
      </c>
      <c r="I6" s="3">
        <f t="shared" si="2"/>
        <v>100.20790100097656</v>
      </c>
      <c r="J6" s="1">
        <v>4194304</v>
      </c>
      <c r="K6" s="3">
        <f t="shared" si="3"/>
        <v>100</v>
      </c>
      <c r="L6" s="3">
        <v>3958467</v>
      </c>
      <c r="M6" s="3">
        <f t="shared" si="4"/>
        <v>94.37720775604248</v>
      </c>
    </row>
    <row r="7" spans="1:13" x14ac:dyDescent="0.2">
      <c r="A7" s="1">
        <v>4194304</v>
      </c>
      <c r="B7" s="3">
        <v>3449264</v>
      </c>
      <c r="C7" s="3">
        <f t="shared" si="0"/>
        <v>82.236862182617188</v>
      </c>
      <c r="D7" s="3"/>
      <c r="E7" s="3"/>
      <c r="F7" s="3">
        <v>4052016</v>
      </c>
      <c r="G7" s="3">
        <f t="shared" si="1"/>
        <v>96.607589721679688</v>
      </c>
      <c r="H7" s="3">
        <v>4221188</v>
      </c>
      <c r="I7" s="3">
        <f t="shared" si="2"/>
        <v>100.64096450805664</v>
      </c>
      <c r="J7" s="1">
        <v>4194304</v>
      </c>
      <c r="K7" s="3">
        <f t="shared" si="3"/>
        <v>100</v>
      </c>
      <c r="L7" s="3">
        <v>4094376</v>
      </c>
      <c r="M7" s="3">
        <f t="shared" si="4"/>
        <v>97.617530822753906</v>
      </c>
    </row>
    <row r="8" spans="1:13" x14ac:dyDescent="0.2">
      <c r="A8" s="1"/>
      <c r="B8" s="3"/>
      <c r="C8" s="3">
        <f>AVERAGE(C3:C7)</f>
        <v>44.015898704528809</v>
      </c>
      <c r="D8" s="3"/>
      <c r="E8" s="3"/>
      <c r="F8" s="3"/>
      <c r="G8" s="3">
        <f>AVERAGE(G3:G7)</f>
        <v>65.539907455444336</v>
      </c>
      <c r="H8" s="3"/>
      <c r="I8" s="3">
        <f>AVERAGE(I3:I7)</f>
        <v>84.660906791687012</v>
      </c>
      <c r="J8" s="3"/>
      <c r="K8" s="3"/>
      <c r="L8" s="3"/>
      <c r="M8" s="3">
        <f>AVERAGE(M3:M7)</f>
        <v>69.888076782226563</v>
      </c>
    </row>
    <row r="9" spans="1:13" x14ac:dyDescent="0.2">
      <c r="A9" s="1"/>
      <c r="B9" s="3"/>
      <c r="C9" s="3"/>
      <c r="D9" s="3"/>
      <c r="E9" s="3"/>
      <c r="F9" s="3"/>
      <c r="G9" s="3">
        <f>G8/$C8</f>
        <v>1.4890053227221944</v>
      </c>
      <c r="H9" s="3"/>
      <c r="I9" s="3">
        <f>I8/$C8</f>
        <v>1.9234165218345576</v>
      </c>
      <c r="J9" s="3"/>
      <c r="K9" s="3"/>
      <c r="L9" s="3"/>
      <c r="M9" s="3">
        <f>M8/$C8</f>
        <v>1.5877916579955178</v>
      </c>
    </row>
    <row r="10" spans="1:13" x14ac:dyDescent="0.2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5A6-7EDE-40BD-A671-3801B68C0C2E}">
  <dimension ref="A1:M22"/>
  <sheetViews>
    <sheetView zoomScale="130" zoomScaleNormal="130" workbookViewId="0">
      <selection activeCell="C9" sqref="C9"/>
    </sheetView>
  </sheetViews>
  <sheetFormatPr defaultRowHeight="14.25" x14ac:dyDescent="0.2"/>
  <sheetData>
    <row r="1" spans="1:13" x14ac:dyDescent="0.2">
      <c r="A1" s="8" t="s">
        <v>1</v>
      </c>
      <c r="B1" s="7" t="s">
        <v>0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1">
        <v>4194304</v>
      </c>
      <c r="B3" s="3">
        <v>4347850.2</v>
      </c>
      <c r="C3" s="3">
        <f>B3/$A3*100</f>
        <v>103.66082668304443</v>
      </c>
      <c r="D3" s="3"/>
      <c r="E3" s="3"/>
      <c r="F3" s="3">
        <v>4449479.4000000004</v>
      </c>
      <c r="G3" s="3">
        <f>F3/$A3*100</f>
        <v>106.0838556289673</v>
      </c>
      <c r="H3" s="3">
        <v>4221200</v>
      </c>
      <c r="I3" s="3">
        <f>H3/$A3*100</f>
        <v>100.64125061035156</v>
      </c>
      <c r="J3" s="1">
        <v>4194304</v>
      </c>
      <c r="K3" s="3">
        <f>J3/$A3*100</f>
        <v>100</v>
      </c>
      <c r="L3" s="3">
        <v>4215200</v>
      </c>
      <c r="M3" s="3">
        <f>L3/$A3*100</f>
        <v>100.49819946289063</v>
      </c>
    </row>
    <row r="4" spans="1:13" x14ac:dyDescent="0.2">
      <c r="A4" s="1">
        <v>4194304</v>
      </c>
      <c r="B4" s="3">
        <v>4339535.2</v>
      </c>
      <c r="C4" s="3">
        <f t="shared" ref="C4:C15" si="0">B4/$A4*100</f>
        <v>103.46258163452148</v>
      </c>
      <c r="D4" s="3"/>
      <c r="E4" s="3"/>
      <c r="F4" s="3">
        <v>4453805.5999999996</v>
      </c>
      <c r="G4" s="3">
        <f t="shared" ref="G4:G15" si="1">F4/$A4*100</f>
        <v>106.18700027465819</v>
      </c>
      <c r="H4" s="3">
        <v>4221232</v>
      </c>
      <c r="I4" s="3">
        <f t="shared" ref="I4:I15" si="2">H4/$A4*100</f>
        <v>100.64201354980469</v>
      </c>
      <c r="J4" s="1">
        <v>4194304</v>
      </c>
      <c r="K4" s="3">
        <f t="shared" ref="K4:K15" si="3">J4/$A4*100</f>
        <v>100</v>
      </c>
      <c r="L4" s="3">
        <v>4215296</v>
      </c>
      <c r="M4" s="3">
        <f t="shared" ref="M4:M15" si="4">L4/$A4*100</f>
        <v>100.50048828125</v>
      </c>
    </row>
    <row r="5" spans="1:13" x14ac:dyDescent="0.2">
      <c r="A5" s="1">
        <v>4194304</v>
      </c>
      <c r="B5" s="3">
        <v>4336732.2</v>
      </c>
      <c r="C5" s="3">
        <f t="shared" si="0"/>
        <v>103.39575290679932</v>
      </c>
      <c r="D5" s="3"/>
      <c r="E5" s="3"/>
      <c r="F5" s="3">
        <v>4448574.5999999996</v>
      </c>
      <c r="G5" s="3">
        <f t="shared" si="1"/>
        <v>106.06228351593016</v>
      </c>
      <c r="H5" s="3">
        <v>4221328</v>
      </c>
      <c r="I5" s="3">
        <f t="shared" si="2"/>
        <v>100.64430236816406</v>
      </c>
      <c r="J5" s="1">
        <v>4194304</v>
      </c>
      <c r="K5" s="3">
        <f t="shared" si="3"/>
        <v>100</v>
      </c>
      <c r="L5" s="3">
        <v>4215456</v>
      </c>
      <c r="M5" s="3">
        <f t="shared" si="4"/>
        <v>100.50430297851563</v>
      </c>
    </row>
    <row r="6" spans="1:13" x14ac:dyDescent="0.2">
      <c r="A6" s="1">
        <v>4194304</v>
      </c>
      <c r="B6" s="3">
        <v>4337481.5999999996</v>
      </c>
      <c r="C6" s="3">
        <f t="shared" si="0"/>
        <v>103.41361999511717</v>
      </c>
      <c r="D6" s="3"/>
      <c r="E6" s="3"/>
      <c r="F6" s="3">
        <v>4449184.8</v>
      </c>
      <c r="G6" s="3">
        <f t="shared" si="1"/>
        <v>106.07683181762695</v>
      </c>
      <c r="H6" s="3">
        <v>4221184</v>
      </c>
      <c r="I6" s="3">
        <f t="shared" si="2"/>
        <v>100.640869140625</v>
      </c>
      <c r="J6" s="1">
        <v>4194304</v>
      </c>
      <c r="K6" s="3">
        <f t="shared" si="3"/>
        <v>100</v>
      </c>
      <c r="L6" s="3">
        <v>4216160</v>
      </c>
      <c r="M6" s="3">
        <f t="shared" si="4"/>
        <v>100.52108764648438</v>
      </c>
    </row>
    <row r="7" spans="1:13" x14ac:dyDescent="0.2">
      <c r="A7" s="1">
        <v>4194304</v>
      </c>
      <c r="B7" s="3">
        <v>4340118.8</v>
      </c>
      <c r="C7" s="3">
        <f t="shared" si="0"/>
        <v>103.47649574279785</v>
      </c>
      <c r="D7" s="3"/>
      <c r="E7" s="3"/>
      <c r="F7" s="3">
        <v>4453175.2</v>
      </c>
      <c r="G7" s="3">
        <f t="shared" si="1"/>
        <v>106.17197036743164</v>
      </c>
      <c r="H7" s="3">
        <v>4221184</v>
      </c>
      <c r="I7" s="3">
        <f t="shared" si="2"/>
        <v>100.640869140625</v>
      </c>
      <c r="J7" s="1">
        <v>4194304</v>
      </c>
      <c r="K7" s="3">
        <f t="shared" si="3"/>
        <v>100</v>
      </c>
      <c r="L7" s="3">
        <v>4216192</v>
      </c>
      <c r="M7" s="3">
        <f t="shared" si="4"/>
        <v>100.5218505859375</v>
      </c>
    </row>
    <row r="8" spans="1:13" x14ac:dyDescent="0.2">
      <c r="A8" s="1">
        <v>4194304</v>
      </c>
      <c r="B8" s="3">
        <v>4244785.4000000004</v>
      </c>
      <c r="C8" s="3">
        <f t="shared" si="0"/>
        <v>101.20357036590578</v>
      </c>
      <c r="D8" s="3"/>
      <c r="E8" s="3"/>
      <c r="F8" s="3">
        <v>4444770.4000000004</v>
      </c>
      <c r="G8" s="3">
        <f t="shared" si="1"/>
        <v>105.97158432006837</v>
      </c>
      <c r="H8" s="3">
        <v>4221184</v>
      </c>
      <c r="I8" s="3">
        <f t="shared" si="2"/>
        <v>100.640869140625</v>
      </c>
      <c r="J8" s="1">
        <v>4194304</v>
      </c>
      <c r="K8" s="3">
        <f t="shared" si="3"/>
        <v>100</v>
      </c>
      <c r="L8" s="3">
        <v>4215800</v>
      </c>
      <c r="M8" s="3">
        <f t="shared" si="4"/>
        <v>100.51250457763672</v>
      </c>
    </row>
    <row r="9" spans="1:13" x14ac:dyDescent="0.2">
      <c r="A9" s="1">
        <v>4194304</v>
      </c>
      <c r="B9" s="3">
        <v>2503042.6</v>
      </c>
      <c r="C9" s="3">
        <f t="shared" si="0"/>
        <v>59.677186012268066</v>
      </c>
      <c r="D9" s="3"/>
      <c r="E9" s="3"/>
      <c r="F9" s="3">
        <v>4247614.5999999996</v>
      </c>
      <c r="G9" s="3">
        <f t="shared" si="1"/>
        <v>101.27102375030516</v>
      </c>
      <c r="H9" s="3">
        <v>4221216</v>
      </c>
      <c r="I9" s="3">
        <f t="shared" si="2"/>
        <v>100.64163208007813</v>
      </c>
      <c r="J9" s="1">
        <v>4194304</v>
      </c>
      <c r="K9" s="3">
        <f t="shared" si="3"/>
        <v>100</v>
      </c>
      <c r="L9" s="3">
        <v>4160184</v>
      </c>
      <c r="M9" s="3">
        <f t="shared" si="4"/>
        <v>99.186515808105469</v>
      </c>
    </row>
    <row r="10" spans="1:13" x14ac:dyDescent="0.2">
      <c r="A10" s="1">
        <v>4194304</v>
      </c>
      <c r="B10" s="3">
        <v>1800831.6</v>
      </c>
      <c r="C10" s="3">
        <f t="shared" si="0"/>
        <v>42.935171127319336</v>
      </c>
      <c r="D10" s="3"/>
      <c r="E10" s="3"/>
      <c r="F10" s="3">
        <v>3774202.2</v>
      </c>
      <c r="G10" s="3">
        <f t="shared" si="1"/>
        <v>89.983992576599121</v>
      </c>
      <c r="H10" s="3">
        <v>4221136</v>
      </c>
      <c r="I10" s="3">
        <f t="shared" si="2"/>
        <v>100.63972473144531</v>
      </c>
      <c r="J10" s="1">
        <v>4194304</v>
      </c>
      <c r="K10" s="3">
        <f t="shared" si="3"/>
        <v>100</v>
      </c>
      <c r="L10" s="3">
        <v>3978560</v>
      </c>
      <c r="M10" s="3">
        <f t="shared" si="4"/>
        <v>94.85626220703125</v>
      </c>
    </row>
    <row r="11" spans="1:13" x14ac:dyDescent="0.2">
      <c r="A11" s="1">
        <v>4194304</v>
      </c>
      <c r="B11" s="3">
        <v>1100747.2</v>
      </c>
      <c r="C11" s="3">
        <f t="shared" si="0"/>
        <v>26.243858337402344</v>
      </c>
      <c r="D11" s="3"/>
      <c r="E11" s="3"/>
      <c r="F11" s="3">
        <v>3009719</v>
      </c>
      <c r="G11" s="3">
        <f t="shared" si="1"/>
        <v>71.757292747497559</v>
      </c>
      <c r="H11" s="3">
        <v>4184486</v>
      </c>
      <c r="I11" s="3">
        <f t="shared" si="2"/>
        <v>99.765920639038086</v>
      </c>
      <c r="J11" s="1">
        <v>4194304</v>
      </c>
      <c r="K11" s="3">
        <f t="shared" si="3"/>
        <v>100</v>
      </c>
      <c r="L11" s="3">
        <v>3275815</v>
      </c>
      <c r="M11" s="3">
        <f t="shared" si="4"/>
        <v>78.101515769958496</v>
      </c>
    </row>
    <row r="12" spans="1:13" x14ac:dyDescent="0.2">
      <c r="A12" s="1">
        <v>4194304</v>
      </c>
      <c r="B12" s="3">
        <v>870125.8</v>
      </c>
      <c r="C12" s="3">
        <f t="shared" si="0"/>
        <v>20.745415687561035</v>
      </c>
      <c r="D12" s="3"/>
      <c r="E12" s="3"/>
      <c r="F12" s="3">
        <v>2116427.6</v>
      </c>
      <c r="G12" s="3">
        <f t="shared" si="1"/>
        <v>50.459566116333008</v>
      </c>
      <c r="H12" s="3">
        <v>3765129</v>
      </c>
      <c r="I12" s="3">
        <f t="shared" si="2"/>
        <v>89.767670631408691</v>
      </c>
      <c r="J12" s="1">
        <v>4194304</v>
      </c>
      <c r="K12" s="3">
        <f t="shared" si="3"/>
        <v>100</v>
      </c>
      <c r="L12" s="3">
        <v>2357169</v>
      </c>
      <c r="M12" s="3">
        <f t="shared" si="4"/>
        <v>56.199288368225098</v>
      </c>
    </row>
    <row r="13" spans="1:13" x14ac:dyDescent="0.2">
      <c r="A13" s="1">
        <v>4194304</v>
      </c>
      <c r="B13" s="3">
        <v>824511.8</v>
      </c>
      <c r="C13" s="3">
        <f t="shared" si="0"/>
        <v>19.657893180847168</v>
      </c>
      <c r="D13" s="3"/>
      <c r="E13" s="3"/>
      <c r="F13" s="3">
        <v>1419044.2</v>
      </c>
      <c r="G13" s="3">
        <f t="shared" si="1"/>
        <v>33.832650184631348</v>
      </c>
      <c r="H13" s="3">
        <v>2859850</v>
      </c>
      <c r="I13" s="3">
        <f t="shared" si="2"/>
        <v>68.184137344360352</v>
      </c>
      <c r="J13" s="1">
        <v>4194304</v>
      </c>
      <c r="K13" s="3">
        <f t="shared" si="3"/>
        <v>100</v>
      </c>
      <c r="L13" s="3">
        <v>1585498</v>
      </c>
      <c r="M13" s="3">
        <f t="shared" si="4"/>
        <v>37.801218032836914</v>
      </c>
    </row>
    <row r="14" spans="1:13" x14ac:dyDescent="0.2">
      <c r="A14" s="1">
        <v>4194304</v>
      </c>
      <c r="B14" s="3">
        <v>761366.6</v>
      </c>
      <c r="C14" s="3">
        <f t="shared" si="0"/>
        <v>18.15239429473877</v>
      </c>
      <c r="D14" s="3"/>
      <c r="E14" s="3"/>
      <c r="F14" s="3">
        <v>1021215.4</v>
      </c>
      <c r="G14" s="3">
        <f t="shared" si="1"/>
        <v>24.347672462463379</v>
      </c>
      <c r="H14" s="3">
        <v>2085447</v>
      </c>
      <c r="I14" s="3">
        <f t="shared" si="2"/>
        <v>49.720931053161621</v>
      </c>
      <c r="J14" s="1">
        <v>4194304</v>
      </c>
      <c r="K14" s="3">
        <f t="shared" si="3"/>
        <v>100</v>
      </c>
      <c r="L14" s="3">
        <v>1118711</v>
      </c>
      <c r="M14" s="3">
        <f t="shared" si="4"/>
        <v>26.672148704528809</v>
      </c>
    </row>
    <row r="15" spans="1:13" x14ac:dyDescent="0.2">
      <c r="A15" s="1">
        <v>4194304</v>
      </c>
      <c r="B15" s="3">
        <v>636788.6</v>
      </c>
      <c r="C15" s="3">
        <f t="shared" si="0"/>
        <v>15.182223320007324</v>
      </c>
      <c r="D15" s="3"/>
      <c r="E15" s="3"/>
      <c r="F15" s="3">
        <v>782659.8</v>
      </c>
      <c r="G15" s="3">
        <f t="shared" si="1"/>
        <v>18.660063743591309</v>
      </c>
      <c r="H15" s="3">
        <v>1259941</v>
      </c>
      <c r="I15" s="3">
        <f t="shared" si="2"/>
        <v>30.039334297180176</v>
      </c>
      <c r="J15" s="1">
        <v>4194304</v>
      </c>
      <c r="K15" s="3">
        <f t="shared" si="3"/>
        <v>100</v>
      </c>
      <c r="L15" s="3">
        <v>814505</v>
      </c>
      <c r="M15" s="3">
        <f t="shared" si="4"/>
        <v>19.419312477111816</v>
      </c>
    </row>
    <row r="16" spans="1:13" x14ac:dyDescent="0.2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MD</vt:lpstr>
      <vt:lpstr>HTML</vt:lpstr>
      <vt:lpstr>Diff</vt:lpstr>
      <vt:lpstr>Linux</vt:lpstr>
      <vt:lpstr>random</vt:lpstr>
      <vt:lpstr>random-pick</vt:lpstr>
      <vt:lpstr>percent</vt:lpstr>
      <vt:lpstr>percent-pick</vt:lpstr>
      <vt:lpstr>byte</vt:lpstr>
      <vt:lpstr>byte-pick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杨劲远</dc:creator>
  <cp:lastModifiedBy>pc</cp:lastModifiedBy>
  <dcterms:created xsi:type="dcterms:W3CDTF">2015-06-05T18:19:34Z</dcterms:created>
  <dcterms:modified xsi:type="dcterms:W3CDTF">2024-12-18T08:54:31Z</dcterms:modified>
</cp:coreProperties>
</file>