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CODSync\CODSync\exp3-traffic\"/>
    </mc:Choice>
  </mc:AlternateContent>
  <xr:revisionPtr revIDLastSave="0" documentId="13_ncr:1_{47EC601F-53DB-465A-B9E8-64DFC2DAE28F}" xr6:coauthVersionLast="47" xr6:coauthVersionMax="47" xr10:uidLastSave="{00000000-0000-0000-0000-000000000000}"/>
  <bookViews>
    <workbookView xWindow="6720" yWindow="3360" windowWidth="21600" windowHeight="11400" activeTab="3" xr2:uid="{00000000-000D-0000-FFFF-FFFF00000000}"/>
  </bookViews>
  <sheets>
    <sheet name="MD" sheetId="1" r:id="rId1"/>
    <sheet name="HTML" sheetId="2" r:id="rId2"/>
    <sheet name="Diff" sheetId="3" r:id="rId3"/>
    <sheet name="Linux" sheetId="4" r:id="rId4"/>
    <sheet name="compu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E1" i="5"/>
  <c r="L22" i="4"/>
  <c r="J22" i="4"/>
  <c r="H22" i="4"/>
  <c r="F22" i="4"/>
  <c r="D22" i="4"/>
  <c r="B22" i="4"/>
  <c r="L22" i="3"/>
  <c r="J22" i="3"/>
  <c r="H22" i="3"/>
  <c r="F22" i="3"/>
  <c r="D22" i="3"/>
  <c r="B22" i="3"/>
  <c r="J23" i="3" s="1"/>
  <c r="L22" i="2"/>
  <c r="K22" i="2"/>
  <c r="J22" i="2"/>
  <c r="I22" i="2"/>
  <c r="H22" i="2"/>
  <c r="F22" i="2"/>
  <c r="D22" i="2"/>
  <c r="B22" i="2"/>
  <c r="D22" i="1"/>
  <c r="F22" i="1"/>
  <c r="H22" i="1"/>
  <c r="I22" i="1"/>
  <c r="J22" i="1"/>
  <c r="L22" i="1"/>
  <c r="B22" i="1"/>
  <c r="J23" i="1" s="1"/>
  <c r="E3" i="3"/>
  <c r="E4" i="3"/>
  <c r="E5" i="3"/>
  <c r="E6" i="3"/>
  <c r="E7" i="3"/>
  <c r="E8" i="3"/>
  <c r="E22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K21" i="4"/>
  <c r="K20" i="4"/>
  <c r="K19" i="4"/>
  <c r="K18" i="4"/>
  <c r="K22" i="4" s="1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E21" i="4"/>
  <c r="E20" i="4"/>
  <c r="E19" i="4"/>
  <c r="E18" i="4"/>
  <c r="E17" i="4"/>
  <c r="E16" i="4"/>
  <c r="E15" i="4"/>
  <c r="E14" i="4"/>
  <c r="E13" i="4"/>
  <c r="E22" i="4" s="1"/>
  <c r="E12" i="4"/>
  <c r="E11" i="4"/>
  <c r="E10" i="4"/>
  <c r="E9" i="4"/>
  <c r="E8" i="4"/>
  <c r="E7" i="4"/>
  <c r="E6" i="4"/>
  <c r="E5" i="4"/>
  <c r="E4" i="4"/>
  <c r="E3" i="4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22" i="2" s="1"/>
  <c r="M4" i="2"/>
  <c r="M3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2" i="2" s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2" i="2" s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2" i="1" s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2" i="1" s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1" i="1"/>
  <c r="E20" i="1"/>
  <c r="E19" i="1"/>
  <c r="E18" i="1"/>
  <c r="E17" i="1"/>
  <c r="E16" i="1"/>
  <c r="E15" i="1"/>
  <c r="E14" i="1"/>
  <c r="E13" i="1"/>
  <c r="E22" i="1" s="1"/>
  <c r="E12" i="1"/>
  <c r="E11" i="1"/>
  <c r="E10" i="1"/>
  <c r="E9" i="1"/>
  <c r="E8" i="1"/>
  <c r="E7" i="1"/>
  <c r="E6" i="1"/>
  <c r="E5" i="1"/>
  <c r="E4" i="1"/>
  <c r="E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M21" i="3"/>
  <c r="M20" i="3"/>
  <c r="M19" i="3"/>
  <c r="M18" i="3"/>
  <c r="M17" i="3"/>
  <c r="M16" i="3"/>
  <c r="M15" i="3"/>
  <c r="M14" i="3"/>
  <c r="M13" i="3"/>
  <c r="M22" i="3" s="1"/>
  <c r="M12" i="3"/>
  <c r="M11" i="3"/>
  <c r="M10" i="3"/>
  <c r="M9" i="3"/>
  <c r="M8" i="3"/>
  <c r="M7" i="3"/>
  <c r="M6" i="3"/>
  <c r="M5" i="3"/>
  <c r="M4" i="3"/>
  <c r="M3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22" i="3" s="1"/>
  <c r="K7" i="3"/>
  <c r="K6" i="3"/>
  <c r="K5" i="3"/>
  <c r="K4" i="3"/>
  <c r="K3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2" i="3" s="1"/>
  <c r="G21" i="3"/>
  <c r="G20" i="3"/>
  <c r="G19" i="3"/>
  <c r="G18" i="3"/>
  <c r="G17" i="3"/>
  <c r="G16" i="3"/>
  <c r="G15" i="3"/>
  <c r="G22" i="3" s="1"/>
  <c r="G14" i="3"/>
  <c r="G13" i="3"/>
  <c r="G12" i="3"/>
  <c r="G11" i="3"/>
  <c r="G10" i="3"/>
  <c r="G9" i="3"/>
  <c r="G8" i="3"/>
  <c r="G7" i="3"/>
  <c r="G6" i="3"/>
  <c r="G5" i="3"/>
  <c r="G4" i="3"/>
  <c r="G3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2" i="4" s="1"/>
  <c r="I21" i="4"/>
  <c r="I20" i="4"/>
  <c r="I19" i="4"/>
  <c r="I18" i="4"/>
  <c r="I17" i="4"/>
  <c r="I16" i="4"/>
  <c r="I15" i="4"/>
  <c r="I14" i="4"/>
  <c r="I22" i="4" s="1"/>
  <c r="I13" i="4"/>
  <c r="I12" i="4"/>
  <c r="I11" i="4"/>
  <c r="I10" i="4"/>
  <c r="I9" i="4"/>
  <c r="I8" i="4"/>
  <c r="I7" i="4"/>
  <c r="I6" i="4"/>
  <c r="I5" i="4"/>
  <c r="I4" i="4"/>
  <c r="I3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G22" i="4" l="1"/>
  <c r="G22" i="1"/>
  <c r="D23" i="4"/>
  <c r="H23" i="4"/>
  <c r="L23" i="4"/>
  <c r="J23" i="4"/>
  <c r="C22" i="4"/>
  <c r="E23" i="4" s="1"/>
  <c r="F23" i="4"/>
  <c r="D23" i="3"/>
  <c r="C22" i="3"/>
  <c r="E23" i="3" s="1"/>
  <c r="L23" i="3"/>
  <c r="F23" i="3"/>
  <c r="H23" i="3"/>
  <c r="C22" i="2"/>
  <c r="E23" i="2" s="1"/>
  <c r="D23" i="2"/>
  <c r="F23" i="2"/>
  <c r="H23" i="2"/>
  <c r="G23" i="2"/>
  <c r="I23" i="2"/>
  <c r="J23" i="2"/>
  <c r="L23" i="2"/>
  <c r="H23" i="1"/>
  <c r="F23" i="1"/>
  <c r="D23" i="1"/>
  <c r="C22" i="1"/>
  <c r="I23" i="1" s="1"/>
  <c r="L23" i="1"/>
  <c r="M23" i="2"/>
  <c r="M23" i="4" l="1"/>
  <c r="G23" i="4"/>
  <c r="K23" i="4"/>
  <c r="I23" i="4"/>
  <c r="K23" i="3"/>
  <c r="G24" i="3"/>
  <c r="M23" i="3"/>
  <c r="G23" i="3"/>
  <c r="I23" i="3"/>
  <c r="I24" i="3"/>
  <c r="K23" i="2"/>
  <c r="E23" i="1"/>
  <c r="M23" i="1"/>
  <c r="G23" i="1"/>
  <c r="K23" i="1"/>
</calcChain>
</file>

<file path=xl/sharedStrings.xml><?xml version="1.0" encoding="utf-8"?>
<sst xmlns="http://schemas.openxmlformats.org/spreadsheetml/2006/main" count="76" uniqueCount="9">
  <si>
    <t>CODSync</t>
    <phoneticPr fontId="1" type="noConversion"/>
  </si>
  <si>
    <t>Datasize</t>
    <phoneticPr fontId="1" type="noConversion"/>
  </si>
  <si>
    <t>CODSync-NoGC</t>
    <phoneticPr fontId="1" type="noConversion"/>
  </si>
  <si>
    <t>CODSync-Feature</t>
    <phoneticPr fontId="1" type="noConversion"/>
  </si>
  <si>
    <t>Rsyncrypto</t>
    <phoneticPr fontId="1" type="noConversion"/>
  </si>
  <si>
    <t>ObliviSync</t>
    <phoneticPr fontId="1" type="noConversion"/>
  </si>
  <si>
    <t>DSync</t>
    <phoneticPr fontId="1" type="noConversion"/>
  </si>
  <si>
    <t>Traffic</t>
    <phoneticPr fontId="1" type="noConversion"/>
  </si>
  <si>
    <t>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</si>
</sst>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85" zoomScaleNormal="85" workbookViewId="0">
      <selection activeCell="C28" sqref="C28"/>
    </sheetView>
  </sheetViews>
  <sheetFormatPr defaultColWidth="15.75" defaultRowHeight="14.25" x14ac:dyDescent="0.2"/>
  <cols>
    <col min="1" max="16384" width="15.75" style="1"/>
  </cols>
  <sheetData>
    <row r="1" spans="1:13" x14ac:dyDescent="0.2">
      <c r="A1" s="5" t="s">
        <v>1</v>
      </c>
      <c r="B1" s="4" t="s">
        <v>0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</row>
    <row r="2" spans="1:13" x14ac:dyDescent="0.2">
      <c r="A2" s="5"/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  <c r="L2" s="2" t="s">
        <v>7</v>
      </c>
      <c r="M2" s="2" t="s">
        <v>8</v>
      </c>
    </row>
    <row r="3" spans="1:13" x14ac:dyDescent="0.2">
      <c r="A3" s="1">
        <v>187417</v>
      </c>
      <c r="B3" s="3">
        <v>18157</v>
      </c>
      <c r="C3" s="3">
        <f t="shared" ref="C3:C21" si="0">B3/$A3*100</f>
        <v>9.6880218976933783</v>
      </c>
      <c r="D3" s="3">
        <v>16286.8</v>
      </c>
      <c r="E3" s="3">
        <f t="shared" ref="E3:E21" si="1">D3/$A3*100</f>
        <v>8.6901401687146844</v>
      </c>
      <c r="F3" s="3">
        <v>28832</v>
      </c>
      <c r="G3" s="3">
        <f t="shared" ref="G3:G21" si="2">F3/$A3*100</f>
        <v>15.383876596039848</v>
      </c>
      <c r="H3" s="3">
        <v>36011</v>
      </c>
      <c r="I3" s="3">
        <f t="shared" ref="I3:I21" si="3">H3/$A3*100</f>
        <v>19.214372228773271</v>
      </c>
      <c r="J3" s="3">
        <v>4194304</v>
      </c>
      <c r="K3" s="3">
        <f t="shared" ref="K3:K21" si="4">J3/$A3*100</f>
        <v>2237.9528004396611</v>
      </c>
      <c r="L3" s="3">
        <v>39871</v>
      </c>
      <c r="M3" s="3">
        <f t="shared" ref="M3:M21" si="5">L3/$A3*100</f>
        <v>21.273950602133208</v>
      </c>
    </row>
    <row r="4" spans="1:13" x14ac:dyDescent="0.2">
      <c r="A4" s="1">
        <v>195369</v>
      </c>
      <c r="B4" s="3">
        <v>14264</v>
      </c>
      <c r="C4" s="3">
        <f t="shared" si="0"/>
        <v>7.3010559505346295</v>
      </c>
      <c r="D4" s="3">
        <v>12445.6</v>
      </c>
      <c r="E4" s="3">
        <f t="shared" si="1"/>
        <v>6.3703043983436469</v>
      </c>
      <c r="F4" s="3">
        <v>25477</v>
      </c>
      <c r="G4" s="3">
        <f t="shared" si="2"/>
        <v>13.040451658144331</v>
      </c>
      <c r="H4" s="3">
        <v>43899</v>
      </c>
      <c r="I4" s="3">
        <f t="shared" si="3"/>
        <v>22.469787939744791</v>
      </c>
      <c r="J4" s="3">
        <v>4194304</v>
      </c>
      <c r="K4" s="3">
        <f t="shared" si="4"/>
        <v>2146.8626035860348</v>
      </c>
      <c r="L4" s="3">
        <v>16432</v>
      </c>
      <c r="M4" s="3">
        <f t="shared" si="5"/>
        <v>8.4107509379686647</v>
      </c>
    </row>
    <row r="5" spans="1:13" x14ac:dyDescent="0.2">
      <c r="A5" s="1">
        <v>357153</v>
      </c>
      <c r="B5" s="3">
        <v>180053</v>
      </c>
      <c r="C5" s="3">
        <f t="shared" si="0"/>
        <v>50.41340825920544</v>
      </c>
      <c r="D5" s="3">
        <v>178133</v>
      </c>
      <c r="E5" s="3">
        <f t="shared" si="1"/>
        <v>49.875823526611846</v>
      </c>
      <c r="F5" s="3">
        <v>189081</v>
      </c>
      <c r="G5" s="3">
        <f t="shared" si="2"/>
        <v>52.941176470588239</v>
      </c>
      <c r="H5" s="3">
        <v>193761</v>
      </c>
      <c r="I5" s="3">
        <f t="shared" si="3"/>
        <v>54.25153925628512</v>
      </c>
      <c r="J5" s="3">
        <v>4194304</v>
      </c>
      <c r="K5" s="3">
        <f t="shared" si="4"/>
        <v>1174.3717678417934</v>
      </c>
      <c r="L5" s="3">
        <v>179016</v>
      </c>
      <c r="M5" s="3">
        <f t="shared" si="5"/>
        <v>50.123056505195251</v>
      </c>
    </row>
    <row r="6" spans="1:13" x14ac:dyDescent="0.2">
      <c r="A6" s="1">
        <v>367069</v>
      </c>
      <c r="B6" s="3">
        <v>38103</v>
      </c>
      <c r="C6" s="3">
        <f t="shared" si="0"/>
        <v>10.380337211804864</v>
      </c>
      <c r="D6" s="3">
        <v>36183</v>
      </c>
      <c r="E6" s="3">
        <f t="shared" si="1"/>
        <v>9.8572747902982822</v>
      </c>
      <c r="F6" s="3">
        <v>55214</v>
      </c>
      <c r="G6" s="3">
        <f t="shared" si="2"/>
        <v>15.041858615137754</v>
      </c>
      <c r="H6" s="3">
        <v>53007</v>
      </c>
      <c r="I6" s="3">
        <f t="shared" si="3"/>
        <v>14.440609258749717</v>
      </c>
      <c r="J6" s="3">
        <v>4194304</v>
      </c>
      <c r="K6" s="3">
        <f t="shared" si="4"/>
        <v>1142.6472951951812</v>
      </c>
      <c r="L6" s="3">
        <v>45099</v>
      </c>
      <c r="M6" s="3">
        <f t="shared" si="5"/>
        <v>12.286245910169477</v>
      </c>
    </row>
    <row r="7" spans="1:13" x14ac:dyDescent="0.2">
      <c r="A7" s="1">
        <v>373862</v>
      </c>
      <c r="B7" s="3">
        <v>21785</v>
      </c>
      <c r="C7" s="3">
        <f t="shared" si="0"/>
        <v>5.827016385725214</v>
      </c>
      <c r="D7" s="3">
        <v>19845.400000000001</v>
      </c>
      <c r="E7" s="3">
        <f t="shared" si="1"/>
        <v>5.3082153307905067</v>
      </c>
      <c r="F7" s="3">
        <v>41085</v>
      </c>
      <c r="G7" s="3">
        <f t="shared" si="2"/>
        <v>10.98934901113245</v>
      </c>
      <c r="H7" s="3">
        <v>31515</v>
      </c>
      <c r="I7" s="3">
        <f t="shared" si="3"/>
        <v>8.4295809683787066</v>
      </c>
      <c r="J7" s="3">
        <v>4194304</v>
      </c>
      <c r="K7" s="3">
        <f t="shared" si="4"/>
        <v>1121.885615547983</v>
      </c>
      <c r="L7" s="3">
        <v>44148</v>
      </c>
      <c r="M7" s="3">
        <f t="shared" si="5"/>
        <v>11.808635271838272</v>
      </c>
    </row>
    <row r="8" spans="1:13" x14ac:dyDescent="0.2">
      <c r="A8" s="1">
        <v>386406</v>
      </c>
      <c r="B8" s="3">
        <v>29125</v>
      </c>
      <c r="C8" s="3">
        <f t="shared" si="0"/>
        <v>7.5374088394072558</v>
      </c>
      <c r="D8" s="3">
        <v>27224.6</v>
      </c>
      <c r="E8" s="3">
        <f t="shared" si="1"/>
        <v>7.0455945301056397</v>
      </c>
      <c r="F8" s="3">
        <v>59483</v>
      </c>
      <c r="G8" s="3">
        <f t="shared" si="2"/>
        <v>15.39391210281414</v>
      </c>
      <c r="H8" s="3">
        <v>110521</v>
      </c>
      <c r="I8" s="3">
        <f t="shared" si="3"/>
        <v>28.602299136141777</v>
      </c>
      <c r="J8" s="3">
        <v>4194304</v>
      </c>
      <c r="K8" s="3">
        <f t="shared" si="4"/>
        <v>1085.4655466012434</v>
      </c>
      <c r="L8" s="3">
        <v>64898</v>
      </c>
      <c r="M8" s="3">
        <f t="shared" si="5"/>
        <v>16.795287857848997</v>
      </c>
    </row>
    <row r="9" spans="1:13" x14ac:dyDescent="0.2">
      <c r="A9" s="1">
        <v>396074</v>
      </c>
      <c r="B9" s="3">
        <v>32062</v>
      </c>
      <c r="C9" s="3">
        <f t="shared" si="0"/>
        <v>8.0949519534228447</v>
      </c>
      <c r="D9" s="3">
        <v>30112.6</v>
      </c>
      <c r="E9" s="3">
        <f t="shared" si="1"/>
        <v>7.6027711993213387</v>
      </c>
      <c r="F9" s="3">
        <v>41832</v>
      </c>
      <c r="G9" s="3">
        <f t="shared" si="2"/>
        <v>10.561662719592803</v>
      </c>
      <c r="H9" s="3">
        <v>52919</v>
      </c>
      <c r="I9" s="3">
        <f t="shared" si="3"/>
        <v>13.360887106954761</v>
      </c>
      <c r="J9" s="3">
        <v>4194304</v>
      </c>
      <c r="K9" s="3">
        <f t="shared" si="4"/>
        <v>1058.9697884738709</v>
      </c>
      <c r="L9" s="3">
        <v>66390</v>
      </c>
      <c r="M9" s="3">
        <f t="shared" si="5"/>
        <v>16.762019218630861</v>
      </c>
    </row>
    <row r="10" spans="1:13" x14ac:dyDescent="0.2">
      <c r="A10" s="1">
        <v>407267</v>
      </c>
      <c r="B10" s="3">
        <v>23823</v>
      </c>
      <c r="C10" s="3">
        <f t="shared" si="0"/>
        <v>5.8494795797351617</v>
      </c>
      <c r="D10" s="3">
        <v>21922.6</v>
      </c>
      <c r="E10" s="3">
        <f t="shared" si="1"/>
        <v>5.3828569464258091</v>
      </c>
      <c r="F10" s="3">
        <v>48777</v>
      </c>
      <c r="G10" s="3">
        <f t="shared" si="2"/>
        <v>11.976663957551189</v>
      </c>
      <c r="H10" s="3">
        <v>97519</v>
      </c>
      <c r="I10" s="3">
        <f t="shared" si="3"/>
        <v>23.944734044251067</v>
      </c>
      <c r="J10" s="3">
        <v>4194304</v>
      </c>
      <c r="K10" s="3">
        <f t="shared" si="4"/>
        <v>1029.8659110608028</v>
      </c>
      <c r="L10" s="3">
        <v>80922</v>
      </c>
      <c r="M10" s="3">
        <f t="shared" si="5"/>
        <v>19.869520486560415</v>
      </c>
    </row>
    <row r="11" spans="1:13" x14ac:dyDescent="0.2">
      <c r="A11" s="1">
        <v>415673</v>
      </c>
      <c r="B11" s="3">
        <v>20269</v>
      </c>
      <c r="C11" s="3">
        <f t="shared" si="0"/>
        <v>4.8761887348949777</v>
      </c>
      <c r="D11" s="3">
        <v>18368.599999999999</v>
      </c>
      <c r="E11" s="3">
        <f t="shared" si="1"/>
        <v>4.4190024370117857</v>
      </c>
      <c r="F11" s="3">
        <v>47962</v>
      </c>
      <c r="G11" s="3">
        <f t="shared" si="2"/>
        <v>11.53839676861379</v>
      </c>
      <c r="H11" s="3">
        <v>72270</v>
      </c>
      <c r="I11" s="3">
        <f t="shared" si="3"/>
        <v>17.386262759428686</v>
      </c>
      <c r="J11" s="3">
        <v>4194304</v>
      </c>
      <c r="K11" s="3">
        <f t="shared" si="4"/>
        <v>1009.0393169630936</v>
      </c>
      <c r="L11" s="3">
        <v>86066</v>
      </c>
      <c r="M11" s="3">
        <f t="shared" si="5"/>
        <v>20.705217803417593</v>
      </c>
    </row>
    <row r="12" spans="1:13" x14ac:dyDescent="0.2">
      <c r="A12" s="1">
        <v>423298</v>
      </c>
      <c r="B12" s="3">
        <v>26272</v>
      </c>
      <c r="C12" s="3">
        <f t="shared" si="0"/>
        <v>6.2065022749930314</v>
      </c>
      <c r="D12" s="3">
        <v>24391.200000000001</v>
      </c>
      <c r="E12" s="3">
        <f t="shared" si="1"/>
        <v>5.7621817254038525</v>
      </c>
      <c r="F12" s="3">
        <v>68866</v>
      </c>
      <c r="G12" s="3">
        <f t="shared" si="2"/>
        <v>16.268916933224347</v>
      </c>
      <c r="H12" s="3">
        <v>164083</v>
      </c>
      <c r="I12" s="3">
        <f t="shared" si="3"/>
        <v>38.762999116461685</v>
      </c>
      <c r="J12" s="3">
        <v>4194304</v>
      </c>
      <c r="K12" s="3">
        <f t="shared" si="4"/>
        <v>990.86317440668279</v>
      </c>
      <c r="L12" s="3">
        <v>102678</v>
      </c>
      <c r="M12" s="3">
        <f t="shared" si="5"/>
        <v>24.256670241768212</v>
      </c>
    </row>
    <row r="13" spans="1:13" x14ac:dyDescent="0.2">
      <c r="A13" s="1">
        <v>433090</v>
      </c>
      <c r="B13" s="3">
        <v>47893</v>
      </c>
      <c r="C13" s="3">
        <f t="shared" si="0"/>
        <v>11.058440508901151</v>
      </c>
      <c r="D13" s="3">
        <v>45963.199999999997</v>
      </c>
      <c r="E13" s="3">
        <f t="shared" si="1"/>
        <v>10.612851832182686</v>
      </c>
      <c r="F13" s="3">
        <v>117580</v>
      </c>
      <c r="G13" s="3">
        <f t="shared" si="2"/>
        <v>27.149091412870302</v>
      </c>
      <c r="H13" s="3">
        <v>268114</v>
      </c>
      <c r="I13" s="3">
        <f t="shared" si="3"/>
        <v>61.907224826248587</v>
      </c>
      <c r="J13" s="3">
        <v>4194304</v>
      </c>
      <c r="K13" s="3">
        <f t="shared" si="4"/>
        <v>968.46013530674918</v>
      </c>
      <c r="L13" s="3">
        <v>215660</v>
      </c>
      <c r="M13" s="3">
        <f t="shared" si="5"/>
        <v>49.795654482901938</v>
      </c>
    </row>
    <row r="14" spans="1:13" x14ac:dyDescent="0.2">
      <c r="A14" s="1">
        <v>441836</v>
      </c>
      <c r="B14" s="3">
        <v>40160</v>
      </c>
      <c r="C14" s="3">
        <f t="shared" si="0"/>
        <v>9.089345367964583</v>
      </c>
      <c r="D14" s="3">
        <v>38230.199999999997</v>
      </c>
      <c r="E14" s="3">
        <f t="shared" si="1"/>
        <v>8.6525769742619421</v>
      </c>
      <c r="F14" s="3">
        <v>61048</v>
      </c>
      <c r="G14" s="3">
        <f t="shared" si="2"/>
        <v>13.816891335246561</v>
      </c>
      <c r="H14" s="3">
        <v>46139</v>
      </c>
      <c r="I14" s="3">
        <f t="shared" si="3"/>
        <v>10.442562398718076</v>
      </c>
      <c r="J14" s="3">
        <v>4194304</v>
      </c>
      <c r="K14" s="3">
        <f t="shared" si="4"/>
        <v>949.28978172896734</v>
      </c>
      <c r="L14" s="3">
        <v>56665</v>
      </c>
      <c r="M14" s="3">
        <f t="shared" si="5"/>
        <v>12.824894304674133</v>
      </c>
    </row>
    <row r="15" spans="1:13" x14ac:dyDescent="0.2">
      <c r="A15" s="1">
        <v>453261</v>
      </c>
      <c r="B15" s="3">
        <v>25865</v>
      </c>
      <c r="C15" s="3">
        <f t="shared" si="0"/>
        <v>5.7064252163764362</v>
      </c>
      <c r="D15" s="3">
        <v>24003.8</v>
      </c>
      <c r="E15" s="3">
        <f t="shared" si="1"/>
        <v>5.2958008741100597</v>
      </c>
      <c r="F15" s="3">
        <v>49556</v>
      </c>
      <c r="G15" s="3">
        <f t="shared" si="2"/>
        <v>10.93321507917072</v>
      </c>
      <c r="H15" s="3">
        <v>59099</v>
      </c>
      <c r="I15" s="3">
        <f t="shared" si="3"/>
        <v>13.038624545239937</v>
      </c>
      <c r="J15" s="3">
        <v>4194304</v>
      </c>
      <c r="K15" s="3">
        <f t="shared" si="4"/>
        <v>925.36176728198552</v>
      </c>
      <c r="L15" s="3">
        <v>35298</v>
      </c>
      <c r="M15" s="3">
        <f t="shared" si="5"/>
        <v>7.7875661042975235</v>
      </c>
    </row>
    <row r="16" spans="1:13" x14ac:dyDescent="0.2">
      <c r="A16" s="1">
        <v>462498</v>
      </c>
      <c r="B16" s="3">
        <v>37942</v>
      </c>
      <c r="C16" s="3">
        <f t="shared" si="0"/>
        <v>8.2037111511833576</v>
      </c>
      <c r="D16" s="3">
        <v>35963.199999999997</v>
      </c>
      <c r="E16" s="3">
        <f t="shared" si="1"/>
        <v>7.7758606523703877</v>
      </c>
      <c r="F16" s="3">
        <v>77951</v>
      </c>
      <c r="G16" s="3">
        <f t="shared" si="2"/>
        <v>16.854343153916339</v>
      </c>
      <c r="H16" s="3">
        <v>154345</v>
      </c>
      <c r="I16" s="3">
        <f t="shared" si="3"/>
        <v>33.372036203399794</v>
      </c>
      <c r="J16" s="3">
        <v>4194304</v>
      </c>
      <c r="K16" s="3">
        <f t="shared" si="4"/>
        <v>906.88046218578245</v>
      </c>
      <c r="L16" s="3">
        <v>113649</v>
      </c>
      <c r="M16" s="3">
        <f t="shared" si="5"/>
        <v>24.572863017786023</v>
      </c>
    </row>
    <row r="17" spans="1:13" x14ac:dyDescent="0.2">
      <c r="A17" s="1">
        <v>472359</v>
      </c>
      <c r="B17" s="3">
        <v>44405</v>
      </c>
      <c r="C17" s="3">
        <f t="shared" si="0"/>
        <v>9.4006888828200594</v>
      </c>
      <c r="D17" s="3">
        <v>42504.6</v>
      </c>
      <c r="E17" s="3">
        <f t="shared" si="1"/>
        <v>8.9983677668891655</v>
      </c>
      <c r="F17" s="3">
        <v>53984</v>
      </c>
      <c r="G17" s="3">
        <f t="shared" si="2"/>
        <v>11.428595623244185</v>
      </c>
      <c r="H17" s="3">
        <v>51519</v>
      </c>
      <c r="I17" s="3">
        <f t="shared" si="3"/>
        <v>10.906746775228163</v>
      </c>
      <c r="J17" s="3">
        <v>4194304</v>
      </c>
      <c r="K17" s="3">
        <f t="shared" si="4"/>
        <v>887.94836130993588</v>
      </c>
      <c r="L17" s="3">
        <v>54424</v>
      </c>
      <c r="M17" s="3">
        <f t="shared" si="5"/>
        <v>11.521745113356578</v>
      </c>
    </row>
    <row r="18" spans="1:13" x14ac:dyDescent="0.2">
      <c r="A18" s="1">
        <v>479806</v>
      </c>
      <c r="B18" s="3">
        <v>26660</v>
      </c>
      <c r="C18" s="3">
        <f t="shared" si="0"/>
        <v>5.5564123833382659</v>
      </c>
      <c r="D18" s="3">
        <v>24818.400000000001</v>
      </c>
      <c r="E18" s="3">
        <f t="shared" si="1"/>
        <v>5.1725905886962655</v>
      </c>
      <c r="F18" s="3">
        <v>52756</v>
      </c>
      <c r="G18" s="3">
        <f t="shared" si="2"/>
        <v>10.995277257891731</v>
      </c>
      <c r="H18" s="3">
        <v>45071</v>
      </c>
      <c r="I18" s="3">
        <f t="shared" si="3"/>
        <v>9.3935882419144399</v>
      </c>
      <c r="J18" s="3">
        <v>4194304</v>
      </c>
      <c r="K18" s="3">
        <f t="shared" si="4"/>
        <v>874.1666423512836</v>
      </c>
      <c r="L18" s="3">
        <v>61935</v>
      </c>
      <c r="M18" s="3">
        <f t="shared" si="5"/>
        <v>12.908342121607483</v>
      </c>
    </row>
    <row r="19" spans="1:13" x14ac:dyDescent="0.2">
      <c r="A19" s="1">
        <v>486089</v>
      </c>
      <c r="B19" s="3">
        <v>21989</v>
      </c>
      <c r="C19" s="3">
        <f t="shared" si="0"/>
        <v>4.5236571903499154</v>
      </c>
      <c r="D19" s="3">
        <v>20069</v>
      </c>
      <c r="E19" s="3">
        <f t="shared" si="1"/>
        <v>4.1286677954037225</v>
      </c>
      <c r="F19" s="3">
        <v>48480</v>
      </c>
      <c r="G19" s="3">
        <f t="shared" si="2"/>
        <v>9.9734822223913717</v>
      </c>
      <c r="H19" s="3">
        <v>52127</v>
      </c>
      <c r="I19" s="3">
        <f t="shared" si="3"/>
        <v>10.723756349145939</v>
      </c>
      <c r="J19" s="3">
        <v>4194304</v>
      </c>
      <c r="K19" s="3">
        <f t="shared" si="4"/>
        <v>862.8674995731235</v>
      </c>
      <c r="L19" s="3">
        <v>29478</v>
      </c>
      <c r="M19" s="3">
        <f t="shared" si="5"/>
        <v>6.0643215542832687</v>
      </c>
    </row>
    <row r="20" spans="1:13" x14ac:dyDescent="0.2">
      <c r="A20" s="1">
        <v>493971</v>
      </c>
      <c r="B20" s="3">
        <v>24448</v>
      </c>
      <c r="C20" s="3">
        <f t="shared" si="0"/>
        <v>4.9492783989343501</v>
      </c>
      <c r="D20" s="3">
        <v>22577</v>
      </c>
      <c r="E20" s="3">
        <f t="shared" si="1"/>
        <v>4.5705112243431296</v>
      </c>
      <c r="F20" s="3">
        <v>50753</v>
      </c>
      <c r="G20" s="3">
        <f t="shared" si="2"/>
        <v>10.274489797984092</v>
      </c>
      <c r="H20" s="3">
        <v>59923</v>
      </c>
      <c r="I20" s="3">
        <f t="shared" si="3"/>
        <v>12.13087407965245</v>
      </c>
      <c r="J20" s="3">
        <v>4194304</v>
      </c>
      <c r="K20" s="3">
        <f t="shared" si="4"/>
        <v>849.0992386192712</v>
      </c>
      <c r="L20" s="3">
        <v>34252</v>
      </c>
      <c r="M20" s="3">
        <f t="shared" si="5"/>
        <v>6.9340102961509889</v>
      </c>
    </row>
    <row r="21" spans="1:13" x14ac:dyDescent="0.2">
      <c r="A21" s="1">
        <v>501421</v>
      </c>
      <c r="B21" s="3">
        <v>48450</v>
      </c>
      <c r="C21" s="3">
        <f t="shared" si="0"/>
        <v>9.6625390639801694</v>
      </c>
      <c r="D21" s="3">
        <v>46549.599999999999</v>
      </c>
      <c r="E21" s="3">
        <f t="shared" si="1"/>
        <v>9.2835361901475988</v>
      </c>
      <c r="F21" s="3">
        <v>58556</v>
      </c>
      <c r="G21" s="3">
        <f t="shared" si="2"/>
        <v>11.678011092475185</v>
      </c>
      <c r="H21" s="3">
        <v>67731</v>
      </c>
      <c r="I21" s="3">
        <f t="shared" si="3"/>
        <v>13.507810801701565</v>
      </c>
      <c r="J21" s="3">
        <v>4194304</v>
      </c>
      <c r="K21" s="3">
        <f t="shared" si="4"/>
        <v>836.4835138536281</v>
      </c>
      <c r="L21" s="3">
        <v>41734</v>
      </c>
      <c r="M21" s="3">
        <f t="shared" si="5"/>
        <v>8.3231456201475407</v>
      </c>
    </row>
    <row r="22" spans="1:13" x14ac:dyDescent="0.2">
      <c r="B22" s="1">
        <f t="shared" ref="B22:M22" si="6">AVERAGE(B3:B21)</f>
        <v>37985.526315789473</v>
      </c>
      <c r="C22" s="1">
        <f t="shared" si="6"/>
        <v>9.7013089079613195</v>
      </c>
      <c r="D22" s="1">
        <f t="shared" si="6"/>
        <v>36083.810526315785</v>
      </c>
      <c r="E22" s="1">
        <f t="shared" si="6"/>
        <v>9.2002594184964384</v>
      </c>
      <c r="F22" s="1">
        <f t="shared" si="6"/>
        <v>61961.73684210526</v>
      </c>
      <c r="G22" s="1">
        <f t="shared" si="6"/>
        <v>15.591561147791017</v>
      </c>
      <c r="H22" s="1">
        <f t="shared" si="6"/>
        <v>87345.947368421053</v>
      </c>
      <c r="I22" s="1">
        <f t="shared" si="6"/>
        <v>21.909805054548343</v>
      </c>
      <c r="J22" s="1">
        <f t="shared" si="6"/>
        <v>4194304</v>
      </c>
      <c r="K22" s="1">
        <f t="shared" si="6"/>
        <v>1108.3411169645826</v>
      </c>
      <c r="L22" s="1">
        <f t="shared" si="6"/>
        <v>72032.368421052626</v>
      </c>
      <c r="M22" s="1">
        <f t="shared" si="6"/>
        <v>18.053889339512441</v>
      </c>
    </row>
    <row r="23" spans="1:13" x14ac:dyDescent="0.2">
      <c r="D23" s="1">
        <f>D22/$B22</f>
        <v>0.94993577886314029</v>
      </c>
      <c r="E23" s="1">
        <f>E22/$C22</f>
        <v>0.94835238273325184</v>
      </c>
      <c r="F23" s="1">
        <f>F22/$B22</f>
        <v>1.6311933215559942</v>
      </c>
      <c r="G23" s="1">
        <f>G22/$C22</f>
        <v>1.6071605693326494</v>
      </c>
      <c r="H23" s="1">
        <f>H22/$B22</f>
        <v>2.2994533929128131</v>
      </c>
      <c r="I23" s="1">
        <f>I22/$C22</f>
        <v>2.2584380378371618</v>
      </c>
      <c r="J23" s="1">
        <f>J22/$B22</f>
        <v>110.41847795212858</v>
      </c>
      <c r="K23" s="1">
        <f>K22/$C22</f>
        <v>114.24655450926105</v>
      </c>
      <c r="L23" s="1">
        <f>L22/$B22</f>
        <v>1.8963109217499738</v>
      </c>
      <c r="M23" s="1">
        <f>M22/$C22</f>
        <v>1.8609745871195409</v>
      </c>
    </row>
  </sheetData>
  <mergeCells count="7">
    <mergeCell ref="J1:K1"/>
    <mergeCell ref="L1:M1"/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05D9-B360-4075-AA15-D7AE950EC165}">
  <dimension ref="A1:M23"/>
  <sheetViews>
    <sheetView zoomScale="85" zoomScaleNormal="85" workbookViewId="0">
      <selection activeCell="F19" sqref="F19"/>
    </sheetView>
  </sheetViews>
  <sheetFormatPr defaultColWidth="15.75" defaultRowHeight="14.25" x14ac:dyDescent="0.2"/>
  <cols>
    <col min="1" max="16384" width="15.75" style="1"/>
  </cols>
  <sheetData>
    <row r="1" spans="1:13" x14ac:dyDescent="0.2">
      <c r="A1" s="5" t="s">
        <v>1</v>
      </c>
      <c r="B1" s="4" t="s">
        <v>0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</row>
    <row r="2" spans="1:13" x14ac:dyDescent="0.2">
      <c r="A2" s="5"/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  <c r="L2" s="2" t="s">
        <v>7</v>
      </c>
      <c r="M2" s="2" t="s">
        <v>8</v>
      </c>
    </row>
    <row r="3" spans="1:13" x14ac:dyDescent="0.2">
      <c r="A3" s="1">
        <v>1730705</v>
      </c>
      <c r="B3" s="3">
        <v>39793</v>
      </c>
      <c r="C3" s="3">
        <f t="shared" ref="C3:C21" si="0">B3/$A3*100</f>
        <v>2.2992364383300448</v>
      </c>
      <c r="D3" s="3">
        <v>35350.6</v>
      </c>
      <c r="E3" s="3">
        <f t="shared" ref="E3:E21" si="1">D3/$A3*100</f>
        <v>2.042554912593423</v>
      </c>
      <c r="F3" s="3">
        <v>175739</v>
      </c>
      <c r="G3" s="3">
        <f t="shared" ref="G3:G21" si="2">F3/$A3*100</f>
        <v>10.154185722003461</v>
      </c>
      <c r="H3" s="3">
        <v>314984</v>
      </c>
      <c r="I3" s="3">
        <f t="shared" ref="I3:I21" si="3">H3/$A3*100</f>
        <v>18.199750968535945</v>
      </c>
      <c r="J3" s="3">
        <v>4194304</v>
      </c>
      <c r="K3" s="3">
        <f t="shared" ref="K3:K21" si="4">J3/$A3*100</f>
        <v>242.34655819449299</v>
      </c>
      <c r="L3" s="3">
        <v>414407</v>
      </c>
      <c r="M3" s="3">
        <f t="shared" ref="M3:M21" si="5">L3/$A3*100</f>
        <v>23.94440415899879</v>
      </c>
    </row>
    <row r="4" spans="1:13" x14ac:dyDescent="0.2">
      <c r="A4" s="1">
        <v>1751269</v>
      </c>
      <c r="B4" s="3">
        <v>51661</v>
      </c>
      <c r="C4" s="3">
        <f t="shared" si="0"/>
        <v>2.9499180308679018</v>
      </c>
      <c r="D4" s="3">
        <v>47228.4</v>
      </c>
      <c r="E4" s="3">
        <f t="shared" si="1"/>
        <v>2.6968101416744088</v>
      </c>
      <c r="F4" s="3">
        <v>500511</v>
      </c>
      <c r="G4" s="3">
        <f t="shared" si="2"/>
        <v>28.579904058142979</v>
      </c>
      <c r="H4" s="3">
        <v>804054</v>
      </c>
      <c r="I4" s="3">
        <f t="shared" si="3"/>
        <v>45.912649627213185</v>
      </c>
      <c r="J4" s="3">
        <v>4194304</v>
      </c>
      <c r="K4" s="3">
        <f t="shared" si="4"/>
        <v>239.50084196088665</v>
      </c>
      <c r="L4" s="3">
        <v>938946</v>
      </c>
      <c r="M4" s="3">
        <f t="shared" si="5"/>
        <v>53.615178479148554</v>
      </c>
    </row>
    <row r="5" spans="1:13" x14ac:dyDescent="0.2">
      <c r="A5" s="1">
        <v>1763080</v>
      </c>
      <c r="B5" s="3">
        <v>52259</v>
      </c>
      <c r="C5" s="3">
        <f t="shared" si="0"/>
        <v>2.9640742337273407</v>
      </c>
      <c r="D5" s="3">
        <v>51281</v>
      </c>
      <c r="E5" s="3">
        <f t="shared" si="1"/>
        <v>2.9086031263470744</v>
      </c>
      <c r="F5" s="3">
        <v>304339</v>
      </c>
      <c r="G5" s="3">
        <f t="shared" si="2"/>
        <v>17.261780520452845</v>
      </c>
      <c r="H5" s="3">
        <v>510783</v>
      </c>
      <c r="I5" s="3">
        <f t="shared" si="3"/>
        <v>28.97106200512739</v>
      </c>
      <c r="J5" s="3">
        <v>4194304</v>
      </c>
      <c r="K5" s="3">
        <f t="shared" si="4"/>
        <v>237.89640855775122</v>
      </c>
      <c r="L5" s="3">
        <v>834964</v>
      </c>
      <c r="M5" s="3">
        <f t="shared" si="5"/>
        <v>47.358259409669436</v>
      </c>
    </row>
    <row r="6" spans="1:13" x14ac:dyDescent="0.2">
      <c r="A6" s="1">
        <v>1990256</v>
      </c>
      <c r="B6" s="3">
        <v>564177</v>
      </c>
      <c r="C6" s="3">
        <f t="shared" si="0"/>
        <v>28.34695637144166</v>
      </c>
      <c r="D6" s="3">
        <v>778027.4</v>
      </c>
      <c r="E6" s="3">
        <f t="shared" si="1"/>
        <v>39.09182537321832</v>
      </c>
      <c r="F6" s="3">
        <v>1773326</v>
      </c>
      <c r="G6" s="3">
        <f t="shared" si="2"/>
        <v>89.100397134840946</v>
      </c>
      <c r="H6" s="3">
        <v>1921795</v>
      </c>
      <c r="I6" s="3">
        <f t="shared" si="3"/>
        <v>96.560191251778676</v>
      </c>
      <c r="J6" s="3">
        <v>4194304</v>
      </c>
      <c r="K6" s="3">
        <f t="shared" si="4"/>
        <v>210.74193470588708</v>
      </c>
      <c r="L6" s="3">
        <v>1911002</v>
      </c>
      <c r="M6" s="3">
        <f t="shared" si="5"/>
        <v>96.017899204926408</v>
      </c>
    </row>
    <row r="7" spans="1:13" x14ac:dyDescent="0.2">
      <c r="A7" s="1">
        <v>2006627</v>
      </c>
      <c r="B7" s="3">
        <v>90761</v>
      </c>
      <c r="C7" s="3">
        <f t="shared" si="0"/>
        <v>4.5230628313084598</v>
      </c>
      <c r="D7" s="3">
        <v>128311.4</v>
      </c>
      <c r="E7" s="3">
        <f t="shared" si="1"/>
        <v>6.3943822145321478</v>
      </c>
      <c r="F7" s="3">
        <v>193725</v>
      </c>
      <c r="G7" s="3">
        <f t="shared" si="2"/>
        <v>9.6542606074771253</v>
      </c>
      <c r="H7" s="3">
        <v>284660</v>
      </c>
      <c r="I7" s="3">
        <f t="shared" si="3"/>
        <v>14.185994706539882</v>
      </c>
      <c r="J7" s="3">
        <v>4194304</v>
      </c>
      <c r="K7" s="3">
        <f t="shared" si="4"/>
        <v>209.02260360296157</v>
      </c>
      <c r="L7" s="3">
        <v>613843</v>
      </c>
      <c r="M7" s="3">
        <f t="shared" si="5"/>
        <v>30.590787425864395</v>
      </c>
    </row>
    <row r="8" spans="1:13" x14ac:dyDescent="0.2">
      <c r="A8" s="1">
        <v>2029878</v>
      </c>
      <c r="B8" s="3">
        <v>1550039</v>
      </c>
      <c r="C8" s="3">
        <f t="shared" si="0"/>
        <v>76.361190179902437</v>
      </c>
      <c r="D8" s="3">
        <v>1663531.8</v>
      </c>
      <c r="E8" s="3">
        <f t="shared" si="1"/>
        <v>81.952304522734863</v>
      </c>
      <c r="F8" s="3">
        <v>1852415</v>
      </c>
      <c r="G8" s="3">
        <f t="shared" si="2"/>
        <v>91.257454881524907</v>
      </c>
      <c r="H8" s="3">
        <v>2003909</v>
      </c>
      <c r="I8" s="3">
        <f t="shared" si="3"/>
        <v>98.7206620299348</v>
      </c>
      <c r="J8" s="3">
        <v>4194304</v>
      </c>
      <c r="K8" s="3">
        <f t="shared" si="4"/>
        <v>206.62837865132781</v>
      </c>
      <c r="L8" s="3">
        <v>1973727</v>
      </c>
      <c r="M8" s="3">
        <f t="shared" si="5"/>
        <v>97.233774640643432</v>
      </c>
    </row>
    <row r="9" spans="1:13" x14ac:dyDescent="0.2">
      <c r="A9" s="1">
        <v>2036085</v>
      </c>
      <c r="B9" s="3">
        <v>94854</v>
      </c>
      <c r="C9" s="3">
        <f t="shared" si="0"/>
        <v>4.6586463728184233</v>
      </c>
      <c r="D9" s="3">
        <v>81579.399999999994</v>
      </c>
      <c r="E9" s="3">
        <f t="shared" si="1"/>
        <v>4.0066794853849421</v>
      </c>
      <c r="F9" s="3">
        <v>489086</v>
      </c>
      <c r="G9" s="3">
        <f t="shared" si="2"/>
        <v>24.020902860145817</v>
      </c>
      <c r="H9" s="3">
        <v>920832</v>
      </c>
      <c r="I9" s="3">
        <f t="shared" si="3"/>
        <v>45.22561680872851</v>
      </c>
      <c r="J9" s="3">
        <v>4194304</v>
      </c>
      <c r="K9" s="3">
        <f t="shared" si="4"/>
        <v>205.99847255885683</v>
      </c>
      <c r="L9" s="3">
        <v>1040693</v>
      </c>
      <c r="M9" s="3">
        <f t="shared" si="5"/>
        <v>51.112453556703187</v>
      </c>
    </row>
    <row r="10" spans="1:13" x14ac:dyDescent="0.2">
      <c r="A10" s="1">
        <v>2044480</v>
      </c>
      <c r="B10" s="3">
        <v>91384</v>
      </c>
      <c r="C10" s="3">
        <f t="shared" si="0"/>
        <v>4.4697918297073089</v>
      </c>
      <c r="D10" s="3">
        <v>72514.8</v>
      </c>
      <c r="E10" s="3">
        <f t="shared" si="1"/>
        <v>3.5468578807325088</v>
      </c>
      <c r="F10" s="3">
        <v>264295</v>
      </c>
      <c r="G10" s="3">
        <f t="shared" si="2"/>
        <v>12.927248004382532</v>
      </c>
      <c r="H10" s="3">
        <v>531894</v>
      </c>
      <c r="I10" s="3">
        <f t="shared" si="3"/>
        <v>26.016101893880105</v>
      </c>
      <c r="J10" s="3">
        <v>4194304</v>
      </c>
      <c r="K10" s="3">
        <f t="shared" si="4"/>
        <v>205.15260604163407</v>
      </c>
      <c r="L10" s="3">
        <v>792964</v>
      </c>
      <c r="M10" s="3">
        <f t="shared" si="5"/>
        <v>38.78560807638128</v>
      </c>
    </row>
    <row r="11" spans="1:13" x14ac:dyDescent="0.2">
      <c r="A11" s="1">
        <v>2068693</v>
      </c>
      <c r="B11" s="3">
        <v>101313</v>
      </c>
      <c r="C11" s="3">
        <f t="shared" si="0"/>
        <v>4.8974400744818105</v>
      </c>
      <c r="D11" s="3">
        <v>55928</v>
      </c>
      <c r="E11" s="3">
        <f t="shared" si="1"/>
        <v>2.7035427683082989</v>
      </c>
      <c r="F11" s="3">
        <v>374823</v>
      </c>
      <c r="G11" s="3">
        <f t="shared" si="2"/>
        <v>18.118831552095937</v>
      </c>
      <c r="H11" s="3">
        <v>824462</v>
      </c>
      <c r="I11" s="3">
        <f t="shared" si="3"/>
        <v>39.8542461351201</v>
      </c>
      <c r="J11" s="3">
        <v>4194304</v>
      </c>
      <c r="K11" s="3">
        <f t="shared" si="4"/>
        <v>202.75139907178107</v>
      </c>
      <c r="L11" s="3">
        <v>1217343</v>
      </c>
      <c r="M11" s="3">
        <f t="shared" si="5"/>
        <v>58.845995998439591</v>
      </c>
    </row>
    <row r="12" spans="1:13" x14ac:dyDescent="0.2">
      <c r="A12" s="1">
        <v>2189170</v>
      </c>
      <c r="B12" s="3">
        <v>285012</v>
      </c>
      <c r="C12" s="3">
        <f t="shared" si="0"/>
        <v>13.019180785411825</v>
      </c>
      <c r="D12" s="3">
        <v>272034.59999999998</v>
      </c>
      <c r="E12" s="3">
        <f t="shared" si="1"/>
        <v>12.426380774448763</v>
      </c>
      <c r="F12" s="3">
        <v>1006841</v>
      </c>
      <c r="G12" s="3">
        <f t="shared" si="2"/>
        <v>45.991905608061501</v>
      </c>
      <c r="H12" s="3">
        <v>1487860</v>
      </c>
      <c r="I12" s="3">
        <f t="shared" si="3"/>
        <v>67.964571047474607</v>
      </c>
      <c r="J12" s="3">
        <v>4194304</v>
      </c>
      <c r="K12" s="3">
        <f t="shared" si="4"/>
        <v>191.59334359597472</v>
      </c>
      <c r="L12" s="3">
        <v>1896684</v>
      </c>
      <c r="M12" s="3">
        <f t="shared" si="5"/>
        <v>86.639411283728535</v>
      </c>
    </row>
    <row r="13" spans="1:13" x14ac:dyDescent="0.2">
      <c r="A13" s="1">
        <v>2238536</v>
      </c>
      <c r="B13" s="3">
        <v>292218</v>
      </c>
      <c r="C13" s="3">
        <f t="shared" si="0"/>
        <v>13.053978135710127</v>
      </c>
      <c r="D13" s="3">
        <v>226821.8</v>
      </c>
      <c r="E13" s="3">
        <f t="shared" si="1"/>
        <v>10.132595589260122</v>
      </c>
      <c r="F13" s="3">
        <v>646885</v>
      </c>
      <c r="G13" s="3">
        <f t="shared" si="2"/>
        <v>28.89768134173406</v>
      </c>
      <c r="H13" s="3">
        <v>1122135</v>
      </c>
      <c r="I13" s="3">
        <f t="shared" si="3"/>
        <v>50.128074777443828</v>
      </c>
      <c r="J13" s="3">
        <v>4194304</v>
      </c>
      <c r="K13" s="3">
        <f t="shared" si="4"/>
        <v>187.36817277006043</v>
      </c>
      <c r="L13" s="3">
        <v>1700142</v>
      </c>
      <c r="M13" s="3">
        <f t="shared" si="5"/>
        <v>75.948834416779547</v>
      </c>
    </row>
    <row r="14" spans="1:13" x14ac:dyDescent="0.2">
      <c r="A14" s="1">
        <v>2271881</v>
      </c>
      <c r="B14" s="3">
        <v>261424</v>
      </c>
      <c r="C14" s="3">
        <f t="shared" si="0"/>
        <v>11.506940724448157</v>
      </c>
      <c r="D14" s="3">
        <v>249025.6</v>
      </c>
      <c r="E14" s="3">
        <f t="shared" si="1"/>
        <v>10.961207915379372</v>
      </c>
      <c r="F14" s="3">
        <v>542994</v>
      </c>
      <c r="G14" s="3">
        <f t="shared" si="2"/>
        <v>23.900635640687167</v>
      </c>
      <c r="H14" s="3">
        <v>1178317</v>
      </c>
      <c r="I14" s="3">
        <f t="shared" si="3"/>
        <v>51.865260548417815</v>
      </c>
      <c r="J14" s="3">
        <v>4194304</v>
      </c>
      <c r="K14" s="3">
        <f t="shared" si="4"/>
        <v>184.61812040331338</v>
      </c>
      <c r="L14" s="3">
        <v>1521768</v>
      </c>
      <c r="M14" s="3">
        <f t="shared" si="5"/>
        <v>66.982733690717083</v>
      </c>
    </row>
    <row r="15" spans="1:13" x14ac:dyDescent="0.2">
      <c r="A15" s="1">
        <v>2294182</v>
      </c>
      <c r="B15" s="3">
        <v>172000</v>
      </c>
      <c r="C15" s="3">
        <f t="shared" si="0"/>
        <v>7.4972255906462522</v>
      </c>
      <c r="D15" s="3">
        <v>162681.20000000001</v>
      </c>
      <c r="E15" s="3">
        <f t="shared" si="1"/>
        <v>7.0910328823083795</v>
      </c>
      <c r="F15" s="3">
        <v>427702</v>
      </c>
      <c r="G15" s="3">
        <f t="shared" si="2"/>
        <v>18.642897555642925</v>
      </c>
      <c r="H15" s="3">
        <v>836255</v>
      </c>
      <c r="I15" s="3">
        <f t="shared" si="3"/>
        <v>36.45111852503419</v>
      </c>
      <c r="J15" s="3">
        <v>4194304</v>
      </c>
      <c r="K15" s="3">
        <f t="shared" si="4"/>
        <v>182.82350746366242</v>
      </c>
      <c r="L15" s="3">
        <v>1368355</v>
      </c>
      <c r="M15" s="3">
        <f t="shared" si="5"/>
        <v>59.644570483074148</v>
      </c>
    </row>
    <row r="16" spans="1:13" x14ac:dyDescent="0.2">
      <c r="A16" s="1">
        <v>2328437</v>
      </c>
      <c r="B16" s="3">
        <v>247374</v>
      </c>
      <c r="C16" s="3">
        <f t="shared" si="0"/>
        <v>10.624036639170397</v>
      </c>
      <c r="D16" s="3">
        <v>239726.8</v>
      </c>
      <c r="E16" s="3">
        <f t="shared" si="1"/>
        <v>10.295610317135486</v>
      </c>
      <c r="F16" s="3">
        <v>318774</v>
      </c>
      <c r="G16" s="3">
        <f t="shared" si="2"/>
        <v>13.690471333345073</v>
      </c>
      <c r="H16" s="3">
        <v>876716</v>
      </c>
      <c r="I16" s="3">
        <f t="shared" si="3"/>
        <v>37.65255405235358</v>
      </c>
      <c r="J16" s="3">
        <v>4194304</v>
      </c>
      <c r="K16" s="3">
        <f t="shared" si="4"/>
        <v>180.13388380273977</v>
      </c>
      <c r="L16" s="3">
        <v>1288995</v>
      </c>
      <c r="M16" s="3">
        <f t="shared" si="5"/>
        <v>55.358809364393366</v>
      </c>
    </row>
    <row r="17" spans="1:13" x14ac:dyDescent="0.2">
      <c r="A17" s="1">
        <v>2340364</v>
      </c>
      <c r="B17" s="3">
        <v>201432</v>
      </c>
      <c r="C17" s="3">
        <f t="shared" si="0"/>
        <v>8.6068662823389861</v>
      </c>
      <c r="D17" s="3">
        <v>179652.8</v>
      </c>
      <c r="E17" s="3">
        <f t="shared" si="1"/>
        <v>7.6762759980926036</v>
      </c>
      <c r="F17" s="3">
        <v>359544</v>
      </c>
      <c r="G17" s="3">
        <f t="shared" si="2"/>
        <v>15.362738445814411</v>
      </c>
      <c r="H17" s="3">
        <v>835614</v>
      </c>
      <c r="I17" s="3">
        <f t="shared" si="3"/>
        <v>35.704445975070541</v>
      </c>
      <c r="J17" s="3">
        <v>4194304</v>
      </c>
      <c r="K17" s="3">
        <f t="shared" si="4"/>
        <v>179.21588265756952</v>
      </c>
      <c r="L17" s="3">
        <v>1304758</v>
      </c>
      <c r="M17" s="3">
        <f t="shared" si="5"/>
        <v>55.750216632968211</v>
      </c>
    </row>
    <row r="18" spans="1:13" x14ac:dyDescent="0.2">
      <c r="A18" s="1">
        <v>2437521</v>
      </c>
      <c r="B18" s="3">
        <v>889585</v>
      </c>
      <c r="C18" s="3">
        <f t="shared" si="0"/>
        <v>36.495480449194076</v>
      </c>
      <c r="D18" s="3">
        <v>888321.8</v>
      </c>
      <c r="E18" s="3">
        <f t="shared" si="1"/>
        <v>36.443657305926806</v>
      </c>
      <c r="F18" s="3">
        <v>1183131</v>
      </c>
      <c r="G18" s="3">
        <f t="shared" si="2"/>
        <v>48.538289516274936</v>
      </c>
      <c r="H18" s="3">
        <v>1770588</v>
      </c>
      <c r="I18" s="3">
        <f t="shared" si="3"/>
        <v>72.638881880402266</v>
      </c>
      <c r="J18" s="3">
        <v>4194304</v>
      </c>
      <c r="K18" s="3">
        <f t="shared" si="4"/>
        <v>172.07252778540166</v>
      </c>
      <c r="L18" s="3">
        <v>2051461</v>
      </c>
      <c r="M18" s="3">
        <f t="shared" si="5"/>
        <v>84.161777478019673</v>
      </c>
    </row>
    <row r="19" spans="1:13" x14ac:dyDescent="0.2">
      <c r="A19" s="1">
        <v>2466420</v>
      </c>
      <c r="B19" s="3">
        <v>324468</v>
      </c>
      <c r="C19" s="3">
        <f t="shared" si="0"/>
        <v>13.155423650473155</v>
      </c>
      <c r="D19" s="3">
        <v>268863.40000000002</v>
      </c>
      <c r="E19" s="3">
        <f t="shared" si="1"/>
        <v>10.900957663333902</v>
      </c>
      <c r="F19" s="3">
        <v>682017</v>
      </c>
      <c r="G19" s="3">
        <f t="shared" si="2"/>
        <v>27.652103048142649</v>
      </c>
      <c r="H19" s="3">
        <v>1150903</v>
      </c>
      <c r="I19" s="3">
        <f t="shared" si="3"/>
        <v>46.662896019331662</v>
      </c>
      <c r="J19" s="3">
        <v>4194304</v>
      </c>
      <c r="K19" s="3">
        <f t="shared" si="4"/>
        <v>170.05635698705007</v>
      </c>
      <c r="L19" s="3">
        <v>1502061</v>
      </c>
      <c r="M19" s="3">
        <f t="shared" si="5"/>
        <v>60.900454910355904</v>
      </c>
    </row>
    <row r="20" spans="1:13" x14ac:dyDescent="0.2">
      <c r="A20" s="1">
        <v>2497830</v>
      </c>
      <c r="B20" s="3">
        <v>216777</v>
      </c>
      <c r="C20" s="3">
        <f t="shared" si="0"/>
        <v>8.6786130361153493</v>
      </c>
      <c r="D20" s="3">
        <v>230099.4</v>
      </c>
      <c r="E20" s="3">
        <f t="shared" si="1"/>
        <v>9.2119719916887863</v>
      </c>
      <c r="F20" s="3">
        <v>528917</v>
      </c>
      <c r="G20" s="3">
        <f t="shared" si="2"/>
        <v>21.175059952038371</v>
      </c>
      <c r="H20" s="3">
        <v>969429</v>
      </c>
      <c r="I20" s="3">
        <f t="shared" si="3"/>
        <v>38.810847815904204</v>
      </c>
      <c r="J20" s="3">
        <v>4194304</v>
      </c>
      <c r="K20" s="3">
        <f t="shared" si="4"/>
        <v>167.91791274826548</v>
      </c>
      <c r="L20" s="3">
        <v>1364761</v>
      </c>
      <c r="M20" s="3">
        <f t="shared" si="5"/>
        <v>54.637865667399296</v>
      </c>
    </row>
    <row r="21" spans="1:13" x14ac:dyDescent="0.2">
      <c r="A21" s="1">
        <v>2522010</v>
      </c>
      <c r="B21" s="3">
        <v>323649</v>
      </c>
      <c r="C21" s="3">
        <f t="shared" si="0"/>
        <v>12.832978457658772</v>
      </c>
      <c r="D21" s="3">
        <v>285060.8</v>
      </c>
      <c r="E21" s="3">
        <f t="shared" si="1"/>
        <v>11.302921082787142</v>
      </c>
      <c r="F21" s="3">
        <v>474201</v>
      </c>
      <c r="G21" s="3">
        <f t="shared" si="2"/>
        <v>18.802502765651209</v>
      </c>
      <c r="H21" s="3">
        <v>749956</v>
      </c>
      <c r="I21" s="3">
        <f t="shared" si="3"/>
        <v>29.736440378904128</v>
      </c>
      <c r="J21" s="3">
        <v>4194304</v>
      </c>
      <c r="K21" s="3">
        <f t="shared" si="4"/>
        <v>166.30798450442305</v>
      </c>
      <c r="L21" s="3">
        <v>1243060</v>
      </c>
      <c r="M21" s="3">
        <f t="shared" si="5"/>
        <v>49.288464359776526</v>
      </c>
    </row>
    <row r="22" spans="1:13" x14ac:dyDescent="0.2">
      <c r="B22" s="1">
        <f t="shared" ref="B22:M22" si="6">AVERAGE(B3:B21)</f>
        <v>307904.21052631579</v>
      </c>
      <c r="C22" s="1">
        <f t="shared" si="6"/>
        <v>14.049528427039604</v>
      </c>
      <c r="D22" s="1">
        <f t="shared" si="6"/>
        <v>311370.57894736843</v>
      </c>
      <c r="E22" s="1">
        <f t="shared" si="6"/>
        <v>14.304535365573019</v>
      </c>
      <c r="F22" s="1">
        <f t="shared" si="6"/>
        <v>636803.42105263157</v>
      </c>
      <c r="G22" s="1">
        <f t="shared" si="6"/>
        <v>29.669960555182044</v>
      </c>
      <c r="H22" s="1">
        <f t="shared" si="6"/>
        <v>1005007.6842105263</v>
      </c>
      <c r="I22" s="1">
        <f t="shared" si="6"/>
        <v>46.382177181431345</v>
      </c>
      <c r="J22" s="1">
        <f t="shared" si="6"/>
        <v>4194304</v>
      </c>
      <c r="K22" s="1">
        <f t="shared" si="6"/>
        <v>196.95509979284415</v>
      </c>
      <c r="L22" s="1">
        <f t="shared" si="6"/>
        <v>1314733.3684210526</v>
      </c>
      <c r="M22" s="1">
        <f t="shared" si="6"/>
        <v>60.358815749367764</v>
      </c>
    </row>
    <row r="23" spans="1:13" x14ac:dyDescent="0.2">
      <c r="D23" s="1">
        <f>D22/$B22</f>
        <v>1.0112579442000076</v>
      </c>
      <c r="E23" s="1">
        <f>E22/$C22</f>
        <v>1.01815056924207</v>
      </c>
      <c r="F23" s="1">
        <f>F22/$B22</f>
        <v>2.0681867908337863</v>
      </c>
      <c r="G23" s="1">
        <f>G22/$C22</f>
        <v>2.1118118454480999</v>
      </c>
      <c r="H23" s="1">
        <f>H22/$B22</f>
        <v>3.2640270897647592</v>
      </c>
      <c r="I23" s="1">
        <f>I22/$C22</f>
        <v>3.3013333808531677</v>
      </c>
      <c r="J23" s="1">
        <f>J22/$B22</f>
        <v>13.622106670222113</v>
      </c>
      <c r="K23" s="1">
        <f>K22/$C22</f>
        <v>14.018627088848479</v>
      </c>
      <c r="L23" s="1">
        <f>L22/$B22</f>
        <v>4.2699428051786441</v>
      </c>
      <c r="M23" s="1">
        <f>M22/$C22</f>
        <v>4.296145316393801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783D-31EF-47F0-857C-CF2064454F4F}">
  <dimension ref="A1:M24"/>
  <sheetViews>
    <sheetView zoomScale="85" zoomScaleNormal="85" workbookViewId="0">
      <selection activeCell="F24" sqref="F24"/>
    </sheetView>
  </sheetViews>
  <sheetFormatPr defaultColWidth="15.625" defaultRowHeight="14.25" x14ac:dyDescent="0.2"/>
  <cols>
    <col min="1" max="16384" width="15.625" style="3"/>
  </cols>
  <sheetData>
    <row r="1" spans="1:13" s="2" customFormat="1" x14ac:dyDescent="0.2">
      <c r="A1" s="5" t="s">
        <v>1</v>
      </c>
      <c r="B1" s="4" t="s">
        <v>0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</row>
    <row r="2" spans="1:13" s="2" customFormat="1" x14ac:dyDescent="0.2">
      <c r="A2" s="5"/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  <c r="L2" s="2" t="s">
        <v>7</v>
      </c>
      <c r="M2" s="2" t="s">
        <v>8</v>
      </c>
    </row>
    <row r="3" spans="1:13" x14ac:dyDescent="0.2">
      <c r="A3" s="1">
        <v>19017728</v>
      </c>
      <c r="B3" s="3">
        <v>3253886</v>
      </c>
      <c r="C3" s="3">
        <f t="shared" ref="C3:C21" si="0">B3/$A3*100</f>
        <v>17.109751490819512</v>
      </c>
      <c r="D3" s="3">
        <v>3166206.6</v>
      </c>
      <c r="E3" s="3">
        <f t="shared" ref="E3:E21" si="1">(D3)/$A3*100</f>
        <v>16.648711139416864</v>
      </c>
      <c r="F3" s="3">
        <v>9935138</v>
      </c>
      <c r="G3" s="3">
        <f t="shared" ref="G3:G21" si="2">F3/$A3*100</f>
        <v>52.241455972027786</v>
      </c>
      <c r="H3" s="3">
        <v>15852031</v>
      </c>
      <c r="I3" s="3">
        <f t="shared" ref="I3:I21" si="3">H3/$A3*100</f>
        <v>83.353968465633756</v>
      </c>
      <c r="J3" s="1">
        <v>29360128</v>
      </c>
      <c r="K3" s="3">
        <f t="shared" ref="K3:K21" si="4">J3/$A3*100</f>
        <v>154.38294206332114</v>
      </c>
      <c r="L3" s="3">
        <v>12830642</v>
      </c>
      <c r="M3" s="3">
        <f t="shared" ref="M3:M21" si="5">L3/$A3*100</f>
        <v>67.466744713143441</v>
      </c>
    </row>
    <row r="4" spans="1:13" x14ac:dyDescent="0.2">
      <c r="A4" s="1">
        <v>19017728</v>
      </c>
      <c r="B4" s="3">
        <v>1023706</v>
      </c>
      <c r="C4" s="3">
        <f t="shared" si="0"/>
        <v>5.3829037832489766</v>
      </c>
      <c r="D4" s="3">
        <v>935247.8</v>
      </c>
      <c r="E4" s="3">
        <f t="shared" si="1"/>
        <v>4.917768305446371</v>
      </c>
      <c r="F4" s="3">
        <v>5535300</v>
      </c>
      <c r="G4" s="3">
        <f t="shared" si="2"/>
        <v>29.106000464408787</v>
      </c>
      <c r="H4" s="3">
        <v>13232020</v>
      </c>
      <c r="I4" s="3">
        <f t="shared" si="3"/>
        <v>69.577291251615335</v>
      </c>
      <c r="J4" s="1">
        <v>29360128</v>
      </c>
      <c r="K4" s="3">
        <f t="shared" si="4"/>
        <v>154.38294206332114</v>
      </c>
      <c r="L4" s="3">
        <v>7875561</v>
      </c>
      <c r="M4" s="3">
        <f t="shared" si="5"/>
        <v>41.411681773974266</v>
      </c>
    </row>
    <row r="5" spans="1:13" x14ac:dyDescent="0.2">
      <c r="A5" s="1">
        <v>20454400</v>
      </c>
      <c r="B5" s="3">
        <v>3306940</v>
      </c>
      <c r="C5" s="3">
        <f t="shared" si="0"/>
        <v>16.167377190237797</v>
      </c>
      <c r="D5" s="3">
        <v>6949101</v>
      </c>
      <c r="E5" s="3">
        <f t="shared" si="1"/>
        <v>33.973624256883603</v>
      </c>
      <c r="F5" s="3">
        <v>9661138</v>
      </c>
      <c r="G5" s="3">
        <f t="shared" si="2"/>
        <v>47.232566098247808</v>
      </c>
      <c r="H5" s="3">
        <v>16862275</v>
      </c>
      <c r="I5" s="3">
        <f t="shared" si="3"/>
        <v>82.438375117334175</v>
      </c>
      <c r="J5" s="1">
        <v>30408704</v>
      </c>
      <c r="K5" s="3">
        <f t="shared" si="4"/>
        <v>148.66583229036297</v>
      </c>
      <c r="L5" s="3">
        <v>13974014</v>
      </c>
      <c r="M5" s="3">
        <f t="shared" si="5"/>
        <v>68.317887593867326</v>
      </c>
    </row>
    <row r="6" spans="1:13" x14ac:dyDescent="0.2">
      <c r="A6" s="1">
        <v>20454912</v>
      </c>
      <c r="B6" s="3">
        <v>5415538</v>
      </c>
      <c r="C6" s="3">
        <f t="shared" si="0"/>
        <v>26.475489114790619</v>
      </c>
      <c r="D6" s="3">
        <v>1780788.6</v>
      </c>
      <c r="E6" s="3">
        <f t="shared" si="1"/>
        <v>8.7059215898851097</v>
      </c>
      <c r="F6" s="3">
        <v>5864105</v>
      </c>
      <c r="G6" s="3">
        <f t="shared" si="2"/>
        <v>28.668444039260592</v>
      </c>
      <c r="H6" s="3">
        <v>13809728</v>
      </c>
      <c r="I6" s="3">
        <f t="shared" si="3"/>
        <v>67.513015944532057</v>
      </c>
      <c r="J6" s="1">
        <v>30408704</v>
      </c>
      <c r="K6" s="3">
        <f t="shared" si="4"/>
        <v>148.66211108608044</v>
      </c>
      <c r="L6" s="3">
        <v>7784264</v>
      </c>
      <c r="M6" s="3">
        <f t="shared" si="5"/>
        <v>38.055719819278615</v>
      </c>
    </row>
    <row r="7" spans="1:13" x14ac:dyDescent="0.2">
      <c r="A7" s="1">
        <v>20455424</v>
      </c>
      <c r="B7" s="3">
        <v>1494962</v>
      </c>
      <c r="C7" s="3">
        <f t="shared" si="0"/>
        <v>7.3083892076742094</v>
      </c>
      <c r="D7" s="3">
        <v>1376238.6</v>
      </c>
      <c r="E7" s="3">
        <f t="shared" si="1"/>
        <v>6.7279886254129968</v>
      </c>
      <c r="F7" s="3">
        <v>5835697</v>
      </c>
      <c r="G7" s="3">
        <f t="shared" si="2"/>
        <v>28.528848876464259</v>
      </c>
      <c r="H7" s="3">
        <v>13695939</v>
      </c>
      <c r="I7" s="3">
        <f t="shared" si="3"/>
        <v>66.955048206285042</v>
      </c>
      <c r="J7" s="1">
        <v>29360128</v>
      </c>
      <c r="K7" s="3">
        <f t="shared" si="4"/>
        <v>143.53223868642371</v>
      </c>
      <c r="L7" s="3">
        <v>7927098</v>
      </c>
      <c r="M7" s="3">
        <f t="shared" si="5"/>
        <v>38.753036847341811</v>
      </c>
    </row>
    <row r="8" spans="1:13" x14ac:dyDescent="0.2">
      <c r="A8" s="1">
        <v>20456960</v>
      </c>
      <c r="B8" s="3">
        <v>1208067</v>
      </c>
      <c r="C8" s="3">
        <f t="shared" si="0"/>
        <v>5.9054082326992861</v>
      </c>
      <c r="D8" s="3">
        <v>1079947.3999999999</v>
      </c>
      <c r="E8" s="3">
        <f t="shared" si="1"/>
        <v>5.2791196736954067</v>
      </c>
      <c r="F8" s="3">
        <v>5927373</v>
      </c>
      <c r="G8" s="3">
        <f t="shared" si="2"/>
        <v>28.974847680202725</v>
      </c>
      <c r="H8" s="3">
        <v>13675259</v>
      </c>
      <c r="I8" s="3">
        <f t="shared" si="3"/>
        <v>66.84893063289951</v>
      </c>
      <c r="J8" s="1">
        <v>29360128</v>
      </c>
      <c r="K8" s="3">
        <f t="shared" si="4"/>
        <v>143.5214616443499</v>
      </c>
      <c r="L8" s="3">
        <v>7940854</v>
      </c>
      <c r="M8" s="3">
        <f t="shared" si="5"/>
        <v>38.81737071392817</v>
      </c>
    </row>
    <row r="9" spans="1:13" x14ac:dyDescent="0.2">
      <c r="A9" s="1">
        <v>21334528</v>
      </c>
      <c r="B9" s="3">
        <v>4519396</v>
      </c>
      <c r="C9" s="3">
        <f t="shared" si="0"/>
        <v>21.183482474981403</v>
      </c>
      <c r="D9" s="3">
        <v>8539834.1999999993</v>
      </c>
      <c r="E9" s="3">
        <f t="shared" si="1"/>
        <v>40.028231231551032</v>
      </c>
      <c r="F9" s="3">
        <v>11999760</v>
      </c>
      <c r="G9" s="3">
        <f t="shared" si="2"/>
        <v>56.245725239386587</v>
      </c>
      <c r="H9" s="3">
        <v>19113131</v>
      </c>
      <c r="I9" s="3">
        <f t="shared" si="3"/>
        <v>89.587784646559783</v>
      </c>
      <c r="J9" s="1">
        <v>30408704</v>
      </c>
      <c r="K9" s="3">
        <f t="shared" si="4"/>
        <v>142.53281816218293</v>
      </c>
      <c r="L9" s="3">
        <v>16887015</v>
      </c>
      <c r="M9" s="3">
        <f t="shared" si="5"/>
        <v>79.15345021928772</v>
      </c>
    </row>
    <row r="10" spans="1:13" x14ac:dyDescent="0.2">
      <c r="A10" s="1">
        <v>21334016</v>
      </c>
      <c r="B10" s="3">
        <v>5184981</v>
      </c>
      <c r="C10" s="3">
        <f t="shared" si="0"/>
        <v>24.303820715237112</v>
      </c>
      <c r="D10" s="3">
        <v>1734421.2</v>
      </c>
      <c r="E10" s="3">
        <f t="shared" si="1"/>
        <v>8.1298392201449552</v>
      </c>
      <c r="F10" s="3">
        <v>6170422</v>
      </c>
      <c r="G10" s="3">
        <f t="shared" si="2"/>
        <v>28.922927591317077</v>
      </c>
      <c r="H10" s="3">
        <v>14408006</v>
      </c>
      <c r="I10" s="3">
        <f t="shared" si="3"/>
        <v>67.535366993256218</v>
      </c>
      <c r="J10" s="1">
        <v>29360128</v>
      </c>
      <c r="K10" s="3">
        <f t="shared" si="4"/>
        <v>137.6211961217241</v>
      </c>
      <c r="L10" s="3">
        <v>8492584</v>
      </c>
      <c r="M10" s="3">
        <f t="shared" si="5"/>
        <v>39.807713653163098</v>
      </c>
    </row>
    <row r="11" spans="1:13" x14ac:dyDescent="0.2">
      <c r="A11" s="1">
        <v>21343232</v>
      </c>
      <c r="B11" s="3">
        <v>1684454</v>
      </c>
      <c r="C11" s="3">
        <f t="shared" si="0"/>
        <v>7.8922161367125652</v>
      </c>
      <c r="D11" s="3">
        <v>1490448</v>
      </c>
      <c r="E11" s="3">
        <f t="shared" si="1"/>
        <v>6.9832347790625153</v>
      </c>
      <c r="F11" s="3">
        <v>6317411</v>
      </c>
      <c r="G11" s="3">
        <f t="shared" si="2"/>
        <v>29.599130066149304</v>
      </c>
      <c r="H11" s="3">
        <v>14613701</v>
      </c>
      <c r="I11" s="3">
        <f t="shared" si="3"/>
        <v>68.469953379132093</v>
      </c>
      <c r="J11" s="1">
        <v>30408704</v>
      </c>
      <c r="K11" s="3">
        <f t="shared" si="4"/>
        <v>142.47469174303123</v>
      </c>
      <c r="L11" s="3">
        <v>8524653</v>
      </c>
      <c r="M11" s="3">
        <f t="shared" si="5"/>
        <v>39.940778416314835</v>
      </c>
    </row>
    <row r="12" spans="1:13" x14ac:dyDescent="0.2">
      <c r="A12" s="1">
        <v>23465984</v>
      </c>
      <c r="B12" s="3">
        <v>6383890</v>
      </c>
      <c r="C12" s="3">
        <f t="shared" si="0"/>
        <v>27.20486811889073</v>
      </c>
      <c r="D12" s="3">
        <v>6329182.5999999996</v>
      </c>
      <c r="E12" s="3">
        <f t="shared" si="1"/>
        <v>26.971733211784343</v>
      </c>
      <c r="F12" s="3">
        <v>15851427</v>
      </c>
      <c r="G12" s="3">
        <f t="shared" si="2"/>
        <v>67.550659712373445</v>
      </c>
      <c r="H12" s="3">
        <v>22410988</v>
      </c>
      <c r="I12" s="3">
        <f t="shared" si="3"/>
        <v>95.50414762065806</v>
      </c>
      <c r="J12" s="1">
        <v>33554432</v>
      </c>
      <c r="K12" s="3">
        <f t="shared" si="4"/>
        <v>142.99179612497818</v>
      </c>
      <c r="L12" s="3">
        <v>20347822</v>
      </c>
      <c r="M12" s="3">
        <f t="shared" si="5"/>
        <v>86.71199128065544</v>
      </c>
    </row>
    <row r="13" spans="1:13" x14ac:dyDescent="0.2">
      <c r="A13" s="1">
        <v>23611392</v>
      </c>
      <c r="B13" s="3">
        <v>2280147</v>
      </c>
      <c r="C13" s="3">
        <f t="shared" si="0"/>
        <v>9.6569782925123597</v>
      </c>
      <c r="D13" s="3">
        <v>5009946</v>
      </c>
      <c r="E13" s="3">
        <f t="shared" si="1"/>
        <v>21.218342400143118</v>
      </c>
      <c r="F13" s="3">
        <v>7206734</v>
      </c>
      <c r="G13" s="3">
        <f t="shared" si="2"/>
        <v>30.522275010300113</v>
      </c>
      <c r="H13" s="3">
        <v>15646391</v>
      </c>
      <c r="I13" s="3">
        <f t="shared" si="3"/>
        <v>66.266279429861655</v>
      </c>
      <c r="J13" s="1">
        <v>33554432</v>
      </c>
      <c r="K13" s="3">
        <f t="shared" si="4"/>
        <v>142.11119784890275</v>
      </c>
      <c r="L13" s="3">
        <v>9406392</v>
      </c>
      <c r="M13" s="3">
        <f t="shared" si="5"/>
        <v>39.838362769971376</v>
      </c>
    </row>
    <row r="14" spans="1:13" x14ac:dyDescent="0.2">
      <c r="A14" s="1">
        <v>23611904</v>
      </c>
      <c r="B14" s="3">
        <v>4865738</v>
      </c>
      <c r="C14" s="3">
        <f t="shared" si="0"/>
        <v>20.607139517423075</v>
      </c>
      <c r="D14" s="3">
        <v>1776291.8</v>
      </c>
      <c r="E14" s="3">
        <f t="shared" si="1"/>
        <v>7.5228655850879287</v>
      </c>
      <c r="F14" s="3">
        <v>6747131</v>
      </c>
      <c r="G14" s="3">
        <f t="shared" si="2"/>
        <v>28.575124648990613</v>
      </c>
      <c r="H14" s="3">
        <v>15766657</v>
      </c>
      <c r="I14" s="3">
        <f t="shared" si="3"/>
        <v>66.774187291291724</v>
      </c>
      <c r="J14" s="1">
        <v>33554432</v>
      </c>
      <c r="K14" s="3">
        <f t="shared" si="4"/>
        <v>142.10811631285642</v>
      </c>
      <c r="L14" s="3">
        <v>9084077</v>
      </c>
      <c r="M14" s="3">
        <f t="shared" si="5"/>
        <v>38.472445932356827</v>
      </c>
    </row>
    <row r="15" spans="1:13" x14ac:dyDescent="0.2">
      <c r="A15" s="1">
        <v>25760256</v>
      </c>
      <c r="B15" s="3">
        <v>4978734</v>
      </c>
      <c r="C15" s="3">
        <f t="shared" si="0"/>
        <v>19.327191468904655</v>
      </c>
      <c r="D15" s="3">
        <v>4960118</v>
      </c>
      <c r="E15" s="3">
        <f t="shared" si="1"/>
        <v>19.254925106334348</v>
      </c>
      <c r="F15" s="3">
        <v>10438396</v>
      </c>
      <c r="G15" s="3">
        <f t="shared" si="2"/>
        <v>40.521320906127642</v>
      </c>
      <c r="H15" s="3">
        <v>19120235</v>
      </c>
      <c r="I15" s="3">
        <f t="shared" si="3"/>
        <v>74.223777123954051</v>
      </c>
      <c r="J15" s="1">
        <v>37748736</v>
      </c>
      <c r="K15" s="3">
        <f t="shared" si="4"/>
        <v>146.53866793870372</v>
      </c>
      <c r="L15" s="3">
        <v>13551818</v>
      </c>
      <c r="M15" s="3">
        <f t="shared" si="5"/>
        <v>52.607466323316046</v>
      </c>
    </row>
    <row r="16" spans="1:13" x14ac:dyDescent="0.2">
      <c r="A16" s="1">
        <v>25867264</v>
      </c>
      <c r="B16" s="3">
        <v>3127001</v>
      </c>
      <c r="C16" s="3">
        <f t="shared" si="0"/>
        <v>12.088642231354656</v>
      </c>
      <c r="D16" s="3">
        <v>2875279.2</v>
      </c>
      <c r="E16" s="3">
        <f t="shared" si="1"/>
        <v>11.115513414947944</v>
      </c>
      <c r="F16" s="3">
        <v>7311267</v>
      </c>
      <c r="G16" s="3">
        <f t="shared" si="2"/>
        <v>28.264554766982702</v>
      </c>
      <c r="H16" s="3">
        <v>16258045</v>
      </c>
      <c r="I16" s="3">
        <f t="shared" si="3"/>
        <v>62.851815329213011</v>
      </c>
      <c r="J16" s="1">
        <v>37748736</v>
      </c>
      <c r="K16" s="3">
        <f t="shared" si="4"/>
        <v>145.93246506472428</v>
      </c>
      <c r="L16" s="3">
        <v>9595066</v>
      </c>
      <c r="M16" s="3">
        <f t="shared" si="5"/>
        <v>37.093470728098652</v>
      </c>
    </row>
    <row r="17" spans="1:13" x14ac:dyDescent="0.2">
      <c r="A17" s="1">
        <v>25866752</v>
      </c>
      <c r="B17" s="3">
        <v>2178000</v>
      </c>
      <c r="C17" s="3">
        <f t="shared" si="0"/>
        <v>8.4200753152154562</v>
      </c>
      <c r="D17" s="3">
        <v>4845111.8</v>
      </c>
      <c r="E17" s="3">
        <f t="shared" si="1"/>
        <v>18.731040526464245</v>
      </c>
      <c r="F17" s="3">
        <v>6822445</v>
      </c>
      <c r="G17" s="3">
        <f t="shared" si="2"/>
        <v>26.37534468958453</v>
      </c>
      <c r="H17" s="3">
        <v>16155807</v>
      </c>
      <c r="I17" s="3">
        <f t="shared" si="3"/>
        <v>62.457810706191488</v>
      </c>
      <c r="J17" s="1">
        <v>37748736</v>
      </c>
      <c r="K17" s="3">
        <f t="shared" si="4"/>
        <v>145.93535361532827</v>
      </c>
      <c r="L17" s="3">
        <v>9408220</v>
      </c>
      <c r="M17" s="3">
        <f t="shared" si="5"/>
        <v>36.371864546426238</v>
      </c>
    </row>
    <row r="18" spans="1:13" x14ac:dyDescent="0.2">
      <c r="A18" s="1">
        <v>28703232</v>
      </c>
      <c r="B18" s="3">
        <v>10100083</v>
      </c>
      <c r="C18" s="3">
        <f t="shared" si="0"/>
        <v>35.18796419859617</v>
      </c>
      <c r="D18" s="3">
        <v>7054038.2000000002</v>
      </c>
      <c r="E18" s="3">
        <f t="shared" si="1"/>
        <v>24.575762757309004</v>
      </c>
      <c r="F18" s="3">
        <v>13972254</v>
      </c>
      <c r="G18" s="3">
        <f t="shared" si="2"/>
        <v>48.678330022207952</v>
      </c>
      <c r="H18" s="3">
        <v>22908987</v>
      </c>
      <c r="I18" s="3">
        <f t="shared" si="3"/>
        <v>79.813266324851512</v>
      </c>
      <c r="J18" s="1">
        <v>41943040</v>
      </c>
      <c r="K18" s="3">
        <f t="shared" si="4"/>
        <v>146.12654073241646</v>
      </c>
      <c r="L18" s="3">
        <v>18908416</v>
      </c>
      <c r="M18" s="3">
        <f t="shared" si="5"/>
        <v>65.875564117657547</v>
      </c>
    </row>
    <row r="19" spans="1:13" x14ac:dyDescent="0.2">
      <c r="A19" s="1">
        <v>28750848</v>
      </c>
      <c r="B19" s="3">
        <v>2514232</v>
      </c>
      <c r="C19" s="3">
        <f t="shared" si="0"/>
        <v>8.7448968461730239</v>
      </c>
      <c r="D19" s="3">
        <v>2566364.7999999998</v>
      </c>
      <c r="E19" s="3">
        <f t="shared" si="1"/>
        <v>8.9262229761014353</v>
      </c>
      <c r="F19" s="3">
        <v>8065370</v>
      </c>
      <c r="G19" s="3">
        <f t="shared" si="2"/>
        <v>28.05263343884674</v>
      </c>
      <c r="H19" s="3">
        <v>17727335</v>
      </c>
      <c r="I19" s="3">
        <f t="shared" si="3"/>
        <v>61.658476995182887</v>
      </c>
      <c r="J19" s="1">
        <v>41943040</v>
      </c>
      <c r="K19" s="3">
        <f t="shared" si="4"/>
        <v>145.88453182320049</v>
      </c>
      <c r="L19" s="3">
        <v>10583868</v>
      </c>
      <c r="M19" s="3">
        <f t="shared" si="5"/>
        <v>36.812368108238061</v>
      </c>
    </row>
    <row r="20" spans="1:13" x14ac:dyDescent="0.2">
      <c r="A20" s="1">
        <v>28750848</v>
      </c>
      <c r="B20" s="3">
        <v>2579628</v>
      </c>
      <c r="C20" s="3">
        <f t="shared" si="0"/>
        <v>8.9723544849877133</v>
      </c>
      <c r="D20" s="3">
        <v>2474467</v>
      </c>
      <c r="E20" s="3">
        <f t="shared" si="1"/>
        <v>8.6065878822078563</v>
      </c>
      <c r="F20" s="3">
        <v>7408955</v>
      </c>
      <c r="G20" s="3">
        <f t="shared" si="2"/>
        <v>25.769518172124872</v>
      </c>
      <c r="H20" s="3">
        <v>17731299</v>
      </c>
      <c r="I20" s="3">
        <f t="shared" si="3"/>
        <v>61.672264414600917</v>
      </c>
      <c r="J20" s="1">
        <v>41943040</v>
      </c>
      <c r="K20" s="3">
        <f t="shared" si="4"/>
        <v>145.88453182320049</v>
      </c>
      <c r="L20" s="3">
        <v>9804527</v>
      </c>
      <c r="M20" s="3">
        <f t="shared" si="5"/>
        <v>34.101696756909575</v>
      </c>
    </row>
    <row r="21" spans="1:13" x14ac:dyDescent="0.2">
      <c r="A21" s="1">
        <v>28873728</v>
      </c>
      <c r="B21" s="3">
        <v>2244451</v>
      </c>
      <c r="C21" s="3">
        <f t="shared" si="0"/>
        <v>7.7733329066478705</v>
      </c>
      <c r="D21" s="3">
        <v>4835697.8</v>
      </c>
      <c r="E21" s="3">
        <f t="shared" si="1"/>
        <v>16.7477431386761</v>
      </c>
      <c r="F21" s="3">
        <v>7636772</v>
      </c>
      <c r="G21" s="3">
        <f t="shared" si="2"/>
        <v>26.448860361917937</v>
      </c>
      <c r="H21" s="3">
        <v>17698434</v>
      </c>
      <c r="I21" s="3">
        <f t="shared" si="3"/>
        <v>61.295978129322272</v>
      </c>
      <c r="J21" s="1">
        <v>42991616</v>
      </c>
      <c r="K21" s="3">
        <f t="shared" si="4"/>
        <v>148.89527254672484</v>
      </c>
      <c r="L21" s="3">
        <v>10133136</v>
      </c>
      <c r="M21" s="3">
        <f t="shared" si="5"/>
        <v>35.094657676348547</v>
      </c>
    </row>
    <row r="22" spans="1:13" x14ac:dyDescent="0.2">
      <c r="A22" s="1"/>
      <c r="B22" s="1">
        <f t="shared" ref="B22:M22" si="6">AVERAGE(B3:B21)</f>
        <v>3597043.8947368423</v>
      </c>
      <c r="C22" s="1">
        <f t="shared" si="6"/>
        <v>15.248014827742486</v>
      </c>
      <c r="D22" s="1">
        <f t="shared" si="6"/>
        <v>3672564.7684210525</v>
      </c>
      <c r="E22" s="1">
        <f t="shared" si="6"/>
        <v>15.529746095818693</v>
      </c>
      <c r="F22" s="1">
        <f t="shared" si="6"/>
        <v>8353005</v>
      </c>
      <c r="G22" s="1">
        <f t="shared" si="6"/>
        <v>35.804135145101135</v>
      </c>
      <c r="H22" s="1">
        <f t="shared" si="6"/>
        <v>16667698.315789474</v>
      </c>
      <c r="I22" s="1">
        <f t="shared" si="6"/>
        <v>71.305144105388194</v>
      </c>
      <c r="J22" s="1">
        <f t="shared" si="6"/>
        <v>34271878.736842103</v>
      </c>
      <c r="K22" s="1">
        <f t="shared" si="6"/>
        <v>145.69393198378071</v>
      </c>
      <c r="L22" s="1">
        <f t="shared" si="6"/>
        <v>11213685.631578946</v>
      </c>
      <c r="M22" s="1">
        <f t="shared" si="6"/>
        <v>48.142330104751444</v>
      </c>
    </row>
    <row r="23" spans="1:13" x14ac:dyDescent="0.2">
      <c r="A23" s="1"/>
      <c r="B23" s="1"/>
      <c r="C23" s="1"/>
      <c r="D23" s="1">
        <f>D22/$B22</f>
        <v>1.0209952605234291</v>
      </c>
      <c r="E23" s="1">
        <f>E22/$C22</f>
        <v>1.0184765867071182</v>
      </c>
      <c r="F23" s="1">
        <f>F22/$B22</f>
        <v>2.3221860072995026</v>
      </c>
      <c r="G23" s="1">
        <f>G22/$C22</f>
        <v>2.348117807438022</v>
      </c>
      <c r="H23" s="1">
        <f>H22/$B22</f>
        <v>4.6337211342284368</v>
      </c>
      <c r="I23" s="1">
        <f>I22/$C22</f>
        <v>4.6763559001565538</v>
      </c>
      <c r="J23" s="1">
        <f>J22/$B22</f>
        <v>9.5277899685873635</v>
      </c>
      <c r="K23" s="1">
        <f>K22/$C22</f>
        <v>9.5549442750214801</v>
      </c>
      <c r="L23" s="1">
        <f>L22/$B22</f>
        <v>3.1174725579486799</v>
      </c>
      <c r="M23" s="1">
        <f>M22/$C22</f>
        <v>3.1572851055443958</v>
      </c>
    </row>
    <row r="24" spans="1:13" x14ac:dyDescent="0.2">
      <c r="G24" s="3">
        <f>(G22-C22)/G22</f>
        <v>0.57412698935617823</v>
      </c>
      <c r="I24" s="3">
        <f>(I22-C22)/I22</f>
        <v>0.78615827765236557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6CE5-C8BF-413F-B203-3AA016A73C06}">
  <dimension ref="A1:M23"/>
  <sheetViews>
    <sheetView tabSelected="1" zoomScale="85" zoomScaleNormal="85" workbookViewId="0">
      <selection activeCell="E26" sqref="E26"/>
    </sheetView>
  </sheetViews>
  <sheetFormatPr defaultColWidth="15.625" defaultRowHeight="14.25" x14ac:dyDescent="0.2"/>
  <cols>
    <col min="1" max="16384" width="15.625" style="3"/>
  </cols>
  <sheetData>
    <row r="1" spans="1:13" s="2" customFormat="1" x14ac:dyDescent="0.2">
      <c r="A1" s="5" t="s">
        <v>1</v>
      </c>
      <c r="B1" s="4" t="s">
        <v>0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</row>
    <row r="2" spans="1:13" s="2" customFormat="1" x14ac:dyDescent="0.2">
      <c r="A2" s="5"/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  <c r="L2" s="2" t="s">
        <v>7</v>
      </c>
      <c r="M2" s="2" t="s">
        <v>8</v>
      </c>
    </row>
    <row r="3" spans="1:13" x14ac:dyDescent="0.2">
      <c r="A3" s="1">
        <v>211527680</v>
      </c>
      <c r="B3" s="3">
        <v>21297019</v>
      </c>
      <c r="C3" s="3">
        <f t="shared" ref="C3:C21" si="0">B3/$A3*100</f>
        <v>10.068194857524084</v>
      </c>
      <c r="D3" s="3">
        <v>19606144</v>
      </c>
      <c r="E3" s="3">
        <f t="shared" ref="E3:E21" si="1">D3/$A3*100</f>
        <v>9.2688313888754408</v>
      </c>
      <c r="F3" s="3">
        <v>92062029</v>
      </c>
      <c r="G3" s="3">
        <f t="shared" ref="G3:G21" si="2">F3/$A3*100</f>
        <v>43.522450111493683</v>
      </c>
      <c r="H3" s="3">
        <v>114766594</v>
      </c>
      <c r="I3" s="3">
        <f t="shared" ref="I3:I21" si="3">H3/$A3*100</f>
        <v>54.256064265442703</v>
      </c>
      <c r="K3" s="3">
        <f t="shared" ref="K3:K21" si="4">J3/$A3*100</f>
        <v>0</v>
      </c>
      <c r="L3" s="3">
        <v>91864930</v>
      </c>
      <c r="M3" s="3">
        <f t="shared" ref="M3:M21" si="5">L3/$A3*100</f>
        <v>43.42927128969599</v>
      </c>
    </row>
    <row r="4" spans="1:13" x14ac:dyDescent="0.2">
      <c r="A4" s="1">
        <v>211978240</v>
      </c>
      <c r="B4" s="3">
        <v>13235884</v>
      </c>
      <c r="C4" s="3">
        <f t="shared" si="0"/>
        <v>6.2439824012125023</v>
      </c>
      <c r="D4" s="3">
        <v>11540673.6</v>
      </c>
      <c r="E4" s="3">
        <f t="shared" si="1"/>
        <v>5.444272770639099</v>
      </c>
      <c r="F4" s="3">
        <v>69038912</v>
      </c>
      <c r="G4" s="3">
        <f t="shared" si="2"/>
        <v>32.568867446017101</v>
      </c>
      <c r="H4" s="3">
        <v>147618007</v>
      </c>
      <c r="I4" s="3">
        <f t="shared" si="3"/>
        <v>69.638283155856001</v>
      </c>
      <c r="K4" s="3">
        <f t="shared" si="4"/>
        <v>0</v>
      </c>
      <c r="L4" s="3">
        <v>97795223</v>
      </c>
      <c r="M4" s="3">
        <f t="shared" si="5"/>
        <v>46.134557490429209</v>
      </c>
    </row>
    <row r="5" spans="1:13" x14ac:dyDescent="0.2">
      <c r="A5" s="1">
        <v>212111360</v>
      </c>
      <c r="B5" s="3">
        <v>12488978</v>
      </c>
      <c r="C5" s="3">
        <f t="shared" si="0"/>
        <v>5.8879345264676068</v>
      </c>
      <c r="D5" s="3">
        <v>35423689</v>
      </c>
      <c r="E5" s="3">
        <f t="shared" si="1"/>
        <v>16.700514767337307</v>
      </c>
      <c r="F5" s="3">
        <v>63654105</v>
      </c>
      <c r="G5" s="3">
        <f t="shared" si="2"/>
        <v>30.009757610342042</v>
      </c>
      <c r="H5" s="3">
        <v>142870195</v>
      </c>
      <c r="I5" s="3">
        <f t="shared" si="3"/>
        <v>67.356220336336534</v>
      </c>
      <c r="K5" s="3">
        <f t="shared" si="4"/>
        <v>0</v>
      </c>
      <c r="L5" s="3">
        <v>89489276</v>
      </c>
      <c r="M5" s="3">
        <f t="shared" si="5"/>
        <v>42.189761076445883</v>
      </c>
    </row>
    <row r="6" spans="1:13" x14ac:dyDescent="0.2">
      <c r="A6" s="1">
        <v>212705280</v>
      </c>
      <c r="B6" s="3">
        <v>61036985</v>
      </c>
      <c r="C6" s="3">
        <f t="shared" si="0"/>
        <v>28.695566466427163</v>
      </c>
      <c r="D6" s="3">
        <v>33305594.600000001</v>
      </c>
      <c r="E6" s="3">
        <f t="shared" si="1"/>
        <v>15.658094900136001</v>
      </c>
      <c r="F6" s="3">
        <v>64158828</v>
      </c>
      <c r="G6" s="3">
        <f t="shared" si="2"/>
        <v>30.163251236640669</v>
      </c>
      <c r="H6" s="3">
        <v>112330794</v>
      </c>
      <c r="I6" s="3">
        <f t="shared" si="3"/>
        <v>52.810533899299536</v>
      </c>
      <c r="K6" s="3">
        <f t="shared" si="4"/>
        <v>0</v>
      </c>
      <c r="L6" s="3">
        <v>90492423</v>
      </c>
      <c r="M6" s="3">
        <f t="shared" si="5"/>
        <v>42.543571555910603</v>
      </c>
    </row>
    <row r="7" spans="1:13" x14ac:dyDescent="0.2">
      <c r="A7" s="1">
        <v>212725760</v>
      </c>
      <c r="B7" s="3">
        <v>68958307</v>
      </c>
      <c r="C7" s="3">
        <f t="shared" si="0"/>
        <v>32.416528679930437</v>
      </c>
      <c r="D7" s="3">
        <v>67216545.799999997</v>
      </c>
      <c r="E7" s="3">
        <f t="shared" si="1"/>
        <v>31.597746224998797</v>
      </c>
      <c r="F7" s="3">
        <v>96469981</v>
      </c>
      <c r="G7" s="3">
        <f t="shared" si="2"/>
        <v>45.349458852562094</v>
      </c>
      <c r="H7" s="3">
        <v>143721057</v>
      </c>
      <c r="I7" s="3">
        <f t="shared" si="3"/>
        <v>67.561661079504432</v>
      </c>
      <c r="K7" s="3">
        <f t="shared" si="4"/>
        <v>0</v>
      </c>
      <c r="L7" s="3">
        <v>124687742</v>
      </c>
      <c r="M7" s="3">
        <f t="shared" si="5"/>
        <v>58.614312624855593</v>
      </c>
    </row>
    <row r="8" spans="1:13" x14ac:dyDescent="0.2">
      <c r="A8" s="1">
        <v>215951360</v>
      </c>
      <c r="B8" s="3">
        <v>85815849</v>
      </c>
      <c r="C8" s="3">
        <f t="shared" si="0"/>
        <v>39.738508245560482</v>
      </c>
      <c r="D8" s="3">
        <v>84823545.599999994</v>
      </c>
      <c r="E8" s="3">
        <f t="shared" si="1"/>
        <v>39.279005050026079</v>
      </c>
      <c r="F8" s="3">
        <v>117048915</v>
      </c>
      <c r="G8" s="3">
        <f t="shared" si="2"/>
        <v>54.201517878840868</v>
      </c>
      <c r="H8" s="3">
        <v>162491323</v>
      </c>
      <c r="I8" s="3">
        <f t="shared" si="3"/>
        <v>75.244408277864054</v>
      </c>
      <c r="K8" s="3">
        <f t="shared" si="4"/>
        <v>0</v>
      </c>
      <c r="L8" s="3">
        <v>143837906</v>
      </c>
      <c r="M8" s="3">
        <f t="shared" si="5"/>
        <v>66.60662197265161</v>
      </c>
    </row>
    <row r="9" spans="1:13" x14ac:dyDescent="0.2">
      <c r="A9" s="1">
        <v>215869440</v>
      </c>
      <c r="B9" s="3">
        <v>11282671</v>
      </c>
      <c r="C9" s="3">
        <f t="shared" si="0"/>
        <v>5.2266179965075192</v>
      </c>
      <c r="D9" s="3">
        <v>28775733.800000001</v>
      </c>
      <c r="E9" s="3">
        <f t="shared" si="1"/>
        <v>13.330156320412931</v>
      </c>
      <c r="F9" s="3">
        <v>64378688</v>
      </c>
      <c r="G9" s="3">
        <f t="shared" si="2"/>
        <v>29.822974479389025</v>
      </c>
      <c r="H9" s="3">
        <v>145625050</v>
      </c>
      <c r="I9" s="3">
        <f t="shared" si="3"/>
        <v>67.459780319066937</v>
      </c>
      <c r="K9" s="3">
        <f t="shared" si="4"/>
        <v>0</v>
      </c>
      <c r="L9" s="3">
        <v>90647153</v>
      </c>
      <c r="M9" s="3">
        <f t="shared" si="5"/>
        <v>41.991656160316161</v>
      </c>
    </row>
    <row r="10" spans="1:13" x14ac:dyDescent="0.2">
      <c r="A10" s="1">
        <v>216565760</v>
      </c>
      <c r="B10" s="3">
        <v>40725319</v>
      </c>
      <c r="C10" s="3">
        <f t="shared" si="0"/>
        <v>18.805059026874794</v>
      </c>
      <c r="D10" s="3">
        <v>17769564</v>
      </c>
      <c r="E10" s="3">
        <f t="shared" si="1"/>
        <v>8.2051585624615822</v>
      </c>
      <c r="F10" s="3">
        <v>71858935</v>
      </c>
      <c r="G10" s="3">
        <f t="shared" si="2"/>
        <v>33.181115518907511</v>
      </c>
      <c r="H10" s="3">
        <v>150138191</v>
      </c>
      <c r="I10" s="3">
        <f t="shared" si="3"/>
        <v>69.32683680005556</v>
      </c>
      <c r="K10" s="3">
        <f t="shared" si="4"/>
        <v>0</v>
      </c>
      <c r="L10" s="3">
        <v>99699571</v>
      </c>
      <c r="M10" s="3">
        <f t="shared" si="5"/>
        <v>46.03662693493191</v>
      </c>
    </row>
    <row r="11" spans="1:13" x14ac:dyDescent="0.2">
      <c r="A11" s="1">
        <v>219248640</v>
      </c>
      <c r="B11" s="3">
        <v>22618725</v>
      </c>
      <c r="C11" s="3">
        <f t="shared" si="0"/>
        <v>10.316472202518565</v>
      </c>
      <c r="D11" s="3">
        <v>20980793.800000001</v>
      </c>
      <c r="E11" s="3">
        <f t="shared" si="1"/>
        <v>9.5694065878812289</v>
      </c>
      <c r="F11" s="3">
        <v>73836708</v>
      </c>
      <c r="G11" s="3">
        <f t="shared" si="2"/>
        <v>33.677156674723271</v>
      </c>
      <c r="H11" s="3">
        <v>154794952</v>
      </c>
      <c r="I11" s="3">
        <f t="shared" si="3"/>
        <v>70.602468503339395</v>
      </c>
      <c r="K11" s="3">
        <f t="shared" si="4"/>
        <v>0</v>
      </c>
      <c r="L11" s="3">
        <v>102463966</v>
      </c>
      <c r="M11" s="3">
        <f t="shared" si="5"/>
        <v>46.7341398332049</v>
      </c>
    </row>
    <row r="12" spans="1:13" x14ac:dyDescent="0.2">
      <c r="A12" s="1">
        <v>219361280</v>
      </c>
      <c r="B12" s="3">
        <v>36626540</v>
      </c>
      <c r="C12" s="3">
        <f t="shared" si="0"/>
        <v>16.696902935650265</v>
      </c>
      <c r="D12" s="3">
        <v>35214859.600000001</v>
      </c>
      <c r="E12" s="3">
        <f t="shared" si="1"/>
        <v>16.05336165069788</v>
      </c>
      <c r="F12" s="3">
        <v>65092208</v>
      </c>
      <c r="G12" s="3">
        <f t="shared" si="2"/>
        <v>29.673517587060033</v>
      </c>
      <c r="H12" s="3">
        <v>148614671</v>
      </c>
      <c r="I12" s="3">
        <f t="shared" si="3"/>
        <v>67.748816472989219</v>
      </c>
      <c r="K12" s="3">
        <f t="shared" si="4"/>
        <v>0</v>
      </c>
      <c r="L12" s="3">
        <v>92447652</v>
      </c>
      <c r="M12" s="3">
        <f t="shared" si="5"/>
        <v>42.144015571025115</v>
      </c>
    </row>
    <row r="13" spans="1:13" x14ac:dyDescent="0.2">
      <c r="A13" s="1">
        <v>219402240</v>
      </c>
      <c r="B13" s="3">
        <v>11832246</v>
      </c>
      <c r="C13" s="3">
        <f t="shared" si="0"/>
        <v>5.3929467629865586</v>
      </c>
      <c r="D13" s="3">
        <v>28701376.800000001</v>
      </c>
      <c r="E13" s="3">
        <f t="shared" si="1"/>
        <v>13.081624326169141</v>
      </c>
      <c r="F13" s="3">
        <v>64843035</v>
      </c>
      <c r="G13" s="3">
        <f t="shared" si="2"/>
        <v>29.554408833747548</v>
      </c>
      <c r="H13" s="3">
        <v>148024982</v>
      </c>
      <c r="I13" s="3">
        <f t="shared" si="3"/>
        <v>67.467397780441985</v>
      </c>
      <c r="K13" s="3">
        <f t="shared" si="4"/>
        <v>0</v>
      </c>
      <c r="L13" s="3">
        <v>91602792</v>
      </c>
      <c r="M13" s="3">
        <f t="shared" si="5"/>
        <v>41.751074191402971</v>
      </c>
    </row>
    <row r="14" spans="1:13" x14ac:dyDescent="0.2">
      <c r="A14" s="1">
        <v>219432960</v>
      </c>
      <c r="B14" s="3">
        <v>36638633</v>
      </c>
      <c r="C14" s="3">
        <f t="shared" si="0"/>
        <v>16.696959745700919</v>
      </c>
      <c r="D14" s="3">
        <v>14670527</v>
      </c>
      <c r="E14" s="3">
        <f t="shared" si="1"/>
        <v>6.6856533312042092</v>
      </c>
      <c r="F14" s="3">
        <v>64550297</v>
      </c>
      <c r="G14" s="3">
        <f t="shared" si="2"/>
        <v>29.416864722601382</v>
      </c>
      <c r="H14" s="3">
        <v>148854839</v>
      </c>
      <c r="I14" s="3">
        <f t="shared" si="3"/>
        <v>67.836135009070659</v>
      </c>
      <c r="K14" s="3">
        <f t="shared" si="4"/>
        <v>0</v>
      </c>
      <c r="L14" s="3">
        <v>93255934</v>
      </c>
      <c r="M14" s="3">
        <f t="shared" si="5"/>
        <v>42.49859911655934</v>
      </c>
    </row>
    <row r="15" spans="1:13" x14ac:dyDescent="0.2">
      <c r="A15" s="1">
        <v>219432960</v>
      </c>
      <c r="B15" s="3">
        <v>72176614</v>
      </c>
      <c r="C15" s="3">
        <f t="shared" si="0"/>
        <v>32.892330304435582</v>
      </c>
      <c r="D15" s="3">
        <v>71381373.599999994</v>
      </c>
      <c r="E15" s="3">
        <f t="shared" si="1"/>
        <v>32.529923307783839</v>
      </c>
      <c r="F15" s="3">
        <v>98137630</v>
      </c>
      <c r="G15" s="3">
        <f t="shared" si="2"/>
        <v>44.723285872824206</v>
      </c>
      <c r="H15" s="3">
        <v>148891910</v>
      </c>
      <c r="I15" s="3">
        <f t="shared" si="3"/>
        <v>67.8530290071282</v>
      </c>
      <c r="K15" s="3">
        <f t="shared" si="4"/>
        <v>0</v>
      </c>
      <c r="L15" s="3">
        <v>128681816</v>
      </c>
      <c r="M15" s="3">
        <f t="shared" si="5"/>
        <v>58.642883913155075</v>
      </c>
    </row>
    <row r="16" spans="1:13" x14ac:dyDescent="0.2">
      <c r="A16" s="1">
        <v>223098880</v>
      </c>
      <c r="B16" s="3">
        <v>94284545</v>
      </c>
      <c r="C16" s="3">
        <f t="shared" si="0"/>
        <v>42.26132600934617</v>
      </c>
      <c r="D16" s="3">
        <v>93936581</v>
      </c>
      <c r="E16" s="3">
        <f t="shared" si="1"/>
        <v>42.105357498881212</v>
      </c>
      <c r="F16" s="3">
        <v>122826364</v>
      </c>
      <c r="G16" s="3">
        <f t="shared" si="2"/>
        <v>55.05467530809657</v>
      </c>
      <c r="H16" s="3">
        <v>169213032</v>
      </c>
      <c r="I16" s="3">
        <f t="shared" si="3"/>
        <v>75.846652390186804</v>
      </c>
      <c r="K16" s="3">
        <f t="shared" si="4"/>
        <v>0</v>
      </c>
      <c r="L16" s="3">
        <v>150418628</v>
      </c>
      <c r="M16" s="3">
        <f t="shared" si="5"/>
        <v>67.422403913457558</v>
      </c>
    </row>
    <row r="17" spans="1:13" x14ac:dyDescent="0.2">
      <c r="A17" s="1">
        <v>223334400</v>
      </c>
      <c r="B17" s="3">
        <v>11196041</v>
      </c>
      <c r="C17" s="3">
        <f t="shared" si="0"/>
        <v>5.0131287432657041</v>
      </c>
      <c r="D17" s="3">
        <v>26903466.600000001</v>
      </c>
      <c r="E17" s="3">
        <f t="shared" si="1"/>
        <v>12.046270793930537</v>
      </c>
      <c r="F17" s="3">
        <v>68010329</v>
      </c>
      <c r="G17" s="3">
        <f t="shared" si="2"/>
        <v>30.452240675865426</v>
      </c>
      <c r="H17" s="3">
        <v>154125535</v>
      </c>
      <c r="I17" s="3">
        <f t="shared" si="3"/>
        <v>69.011103976816827</v>
      </c>
      <c r="K17" s="3">
        <f t="shared" si="4"/>
        <v>0</v>
      </c>
      <c r="L17" s="3">
        <v>97560524</v>
      </c>
      <c r="M17" s="3">
        <f t="shared" si="5"/>
        <v>43.68360807828978</v>
      </c>
    </row>
    <row r="18" spans="1:13" x14ac:dyDescent="0.2">
      <c r="A18" s="1">
        <v>223825920</v>
      </c>
      <c r="B18" s="3">
        <v>32053896</v>
      </c>
      <c r="C18" s="3">
        <f t="shared" si="0"/>
        <v>14.320904388553391</v>
      </c>
      <c r="D18" s="3">
        <v>14277103.4</v>
      </c>
      <c r="E18" s="3">
        <f t="shared" si="1"/>
        <v>6.3786640081720654</v>
      </c>
      <c r="F18" s="3">
        <v>68532773</v>
      </c>
      <c r="G18" s="3">
        <f t="shared" si="2"/>
        <v>30.618783115020815</v>
      </c>
      <c r="H18" s="3">
        <v>153723294</v>
      </c>
      <c r="I18" s="3">
        <f t="shared" si="3"/>
        <v>68.679844586364254</v>
      </c>
      <c r="K18" s="3">
        <f t="shared" si="4"/>
        <v>0</v>
      </c>
      <c r="L18" s="3">
        <v>97512355</v>
      </c>
      <c r="M18" s="3">
        <f t="shared" si="5"/>
        <v>43.566158468152395</v>
      </c>
    </row>
    <row r="19" spans="1:13" x14ac:dyDescent="0.2">
      <c r="A19" s="1">
        <v>224071680</v>
      </c>
      <c r="B19" s="3">
        <v>16733481</v>
      </c>
      <c r="C19" s="3">
        <f t="shared" si="0"/>
        <v>7.4679142852858513</v>
      </c>
      <c r="D19" s="3">
        <v>16377902.6</v>
      </c>
      <c r="E19" s="3">
        <f t="shared" si="1"/>
        <v>7.3092247088074673</v>
      </c>
      <c r="F19" s="3">
        <v>67026735</v>
      </c>
      <c r="G19" s="3">
        <f t="shared" si="2"/>
        <v>29.913077368813408</v>
      </c>
      <c r="H19" s="3">
        <v>152785086</v>
      </c>
      <c r="I19" s="3">
        <f t="shared" si="3"/>
        <v>68.185808219941052</v>
      </c>
      <c r="K19" s="3">
        <f t="shared" si="4"/>
        <v>0</v>
      </c>
      <c r="L19" s="3">
        <v>95886154</v>
      </c>
      <c r="M19" s="3">
        <f t="shared" si="5"/>
        <v>42.79262510996481</v>
      </c>
    </row>
    <row r="20" spans="1:13" x14ac:dyDescent="0.2">
      <c r="A20" s="1">
        <v>224081920</v>
      </c>
      <c r="B20" s="3">
        <v>41568423</v>
      </c>
      <c r="C20" s="3">
        <f t="shared" si="0"/>
        <v>18.550547496201389</v>
      </c>
      <c r="D20" s="3">
        <v>41420726.399999999</v>
      </c>
      <c r="E20" s="3">
        <f t="shared" si="1"/>
        <v>18.484635618973634</v>
      </c>
      <c r="F20" s="3">
        <v>65512443</v>
      </c>
      <c r="G20" s="3">
        <f t="shared" si="2"/>
        <v>29.235934340441212</v>
      </c>
      <c r="H20" s="3">
        <v>150889992</v>
      </c>
      <c r="I20" s="3">
        <f t="shared" si="3"/>
        <v>67.336977476808485</v>
      </c>
      <c r="K20" s="3">
        <f t="shared" si="4"/>
        <v>0</v>
      </c>
      <c r="L20" s="3">
        <v>93401944</v>
      </c>
      <c r="M20" s="3">
        <f t="shared" si="5"/>
        <v>41.682052706438789</v>
      </c>
    </row>
    <row r="21" spans="1:13" x14ac:dyDescent="0.2">
      <c r="A21" s="1">
        <v>224092160</v>
      </c>
      <c r="B21" s="3">
        <v>72892251</v>
      </c>
      <c r="C21" s="3">
        <f t="shared" si="0"/>
        <v>32.527800615603866</v>
      </c>
      <c r="D21" s="3">
        <v>85041841.599999994</v>
      </c>
      <c r="E21" s="3">
        <f t="shared" si="1"/>
        <v>37.949494350895627</v>
      </c>
      <c r="F21" s="3">
        <v>100695972</v>
      </c>
      <c r="G21" s="3">
        <f t="shared" si="2"/>
        <v>44.935071356356246</v>
      </c>
      <c r="H21" s="3">
        <v>152251389</v>
      </c>
      <c r="I21" s="3">
        <f t="shared" si="3"/>
        <v>67.941417049128361</v>
      </c>
      <c r="K21" s="3">
        <f t="shared" si="4"/>
        <v>0</v>
      </c>
      <c r="L21" s="3">
        <v>131904338</v>
      </c>
      <c r="M21" s="3">
        <f t="shared" si="5"/>
        <v>58.861647814899008</v>
      </c>
    </row>
    <row r="22" spans="1:13" x14ac:dyDescent="0.2">
      <c r="A22" s="1"/>
      <c r="B22" s="1">
        <f t="shared" ref="B22:M22" si="6">AVERAGE(B3:B21)</f>
        <v>40182231.947368421</v>
      </c>
      <c r="C22" s="1">
        <f t="shared" si="6"/>
        <v>18.379980299476468</v>
      </c>
      <c r="D22" s="1">
        <f t="shared" si="6"/>
        <v>39335160.147368424</v>
      </c>
      <c r="E22" s="1">
        <f t="shared" si="6"/>
        <v>17.983020850962319</v>
      </c>
      <c r="F22" s="1">
        <f t="shared" si="6"/>
        <v>78828151.947368428</v>
      </c>
      <c r="G22" s="1">
        <f t="shared" si="6"/>
        <v>36.109179420512795</v>
      </c>
      <c r="H22" s="1">
        <f t="shared" si="6"/>
        <v>147459520.68421054</v>
      </c>
      <c r="I22" s="1">
        <f t="shared" si="6"/>
        <v>67.482286242402139</v>
      </c>
      <c r="J22" s="1" t="e">
        <f t="shared" si="6"/>
        <v>#DIV/0!</v>
      </c>
      <c r="K22" s="1">
        <f t="shared" si="6"/>
        <v>0</v>
      </c>
      <c r="L22" s="1">
        <f t="shared" si="6"/>
        <v>105455280.36842105</v>
      </c>
      <c r="M22" s="1">
        <f t="shared" si="6"/>
        <v>48.280294095883505</v>
      </c>
    </row>
    <row r="23" spans="1:13" x14ac:dyDescent="0.2">
      <c r="A23" s="1"/>
      <c r="B23" s="1"/>
      <c r="C23" s="1"/>
      <c r="D23" s="1">
        <f>D22/$B22</f>
        <v>0.97891924467736113</v>
      </c>
      <c r="E23" s="1">
        <f>E22/$C22</f>
        <v>0.97840261838988718</v>
      </c>
      <c r="F23" s="1">
        <f>F22/$B22</f>
        <v>1.9617663859643062</v>
      </c>
      <c r="G23" s="1">
        <f>G22/$C22</f>
        <v>1.9645929338423351</v>
      </c>
      <c r="H23" s="1">
        <f>H22/$B22</f>
        <v>3.6697692870161194</v>
      </c>
      <c r="I23" s="1">
        <f>I22/$C22</f>
        <v>3.6715102596885969</v>
      </c>
      <c r="J23" s="1" t="e">
        <f>J22/$B22</f>
        <v>#DIV/0!</v>
      </c>
      <c r="K23" s="1">
        <f>K22/$C22</f>
        <v>0</v>
      </c>
      <c r="L23" s="1">
        <f>L22/$B22</f>
        <v>2.6244256542680038</v>
      </c>
      <c r="M23" s="1">
        <f>M22/$C22</f>
        <v>2.6267870427074782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2913-5EB5-43CB-B690-D126C400815D}">
  <dimension ref="A1:E1"/>
  <sheetViews>
    <sheetView workbookViewId="0">
      <selection activeCell="E13" sqref="E13"/>
    </sheetView>
  </sheetViews>
  <sheetFormatPr defaultRowHeight="14.25" x14ac:dyDescent="0.2"/>
  <sheetData>
    <row r="1" spans="1:5" x14ac:dyDescent="0.2">
      <c r="A1">
        <v>21.588765710180962</v>
      </c>
      <c r="B1">
        <v>46.993574820447819</v>
      </c>
      <c r="C1">
        <v>72.090344324390117</v>
      </c>
      <c r="D1">
        <v>68.001340028203458</v>
      </c>
      <c r="E1">
        <f>AVERAGE(A1:D1)</f>
        <v>52.16850622080559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MD</vt:lpstr>
      <vt:lpstr>HTML</vt:lpstr>
      <vt:lpstr>Diff</vt:lpstr>
      <vt:lpstr>Linux</vt:lpstr>
      <vt:lpstr>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杨劲远</dc:creator>
  <cp:lastModifiedBy>pc</cp:lastModifiedBy>
  <dcterms:created xsi:type="dcterms:W3CDTF">2015-06-05T18:19:34Z</dcterms:created>
  <dcterms:modified xsi:type="dcterms:W3CDTF">2024-12-23T08:19:22Z</dcterms:modified>
</cp:coreProperties>
</file>