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defaultThemeVersion="124226"/>
  <mc:AlternateContent xmlns:mc="http://schemas.openxmlformats.org/markup-compatibility/2006">
    <mc:Choice Requires="x15">
      <x15ac:absPath xmlns:x15ac="http://schemas.microsoft.com/office/spreadsheetml/2010/11/ac" url="C:\Development\DOTNET_PROJECTS\itdocumentation_blazor\wwwroot\Templates\"/>
    </mc:Choice>
  </mc:AlternateContent>
  <xr:revisionPtr revIDLastSave="0" documentId="13_ncr:1_{F821B949-D4A0-4158-8EE7-76836626976D}" xr6:coauthVersionLast="47" xr6:coauthVersionMax="47" xr10:uidLastSave="{00000000-0000-0000-0000-000000000000}"/>
  <bookViews>
    <workbookView xWindow="-120" yWindow="-120" windowWidth="29040" windowHeight="15720" tabRatio="494" xr2:uid="{00000000-000D-0000-FFFF-FFFF00000000}"/>
  </bookViews>
  <sheets>
    <sheet name="2024" sheetId="1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5" i="14" l="1"/>
  <c r="I45" i="14"/>
  <c r="H53" i="14" l="1"/>
  <c r="I53" i="14"/>
  <c r="I44" i="14"/>
  <c r="H44" i="14"/>
  <c r="H43" i="14"/>
  <c r="I43" i="14"/>
  <c r="H38" i="14"/>
  <c r="H42" i="14"/>
  <c r="I42" i="14"/>
  <c r="I27" i="14"/>
  <c r="H27" i="14"/>
  <c r="I26" i="14"/>
  <c r="H26" i="14"/>
  <c r="I21" i="14"/>
  <c r="I29" i="14"/>
  <c r="H29" i="14"/>
  <c r="I25" i="14"/>
  <c r="H25" i="14"/>
  <c r="I10" i="14"/>
  <c r="H10" i="14"/>
  <c r="I12" i="14"/>
  <c r="H12" i="14"/>
  <c r="I11" i="14"/>
  <c r="H11" i="14"/>
  <c r="H9" i="14"/>
  <c r="I9" i="14"/>
  <c r="H19" i="14"/>
  <c r="I19" i="14"/>
  <c r="H5" i="14" l="1"/>
  <c r="I5" i="14"/>
  <c r="H6" i="14"/>
  <c r="I6" i="14"/>
  <c r="H7" i="14"/>
  <c r="I7" i="14"/>
  <c r="I8" i="14"/>
  <c r="H13" i="14"/>
  <c r="I13" i="14"/>
  <c r="H14" i="14"/>
  <c r="I14" i="14"/>
  <c r="H15" i="14"/>
  <c r="I15" i="14"/>
  <c r="H16" i="14"/>
  <c r="I16" i="14"/>
  <c r="H20" i="14"/>
  <c r="I20" i="14"/>
  <c r="H22" i="14"/>
  <c r="I22" i="14"/>
  <c r="H28" i="14"/>
  <c r="I28" i="14"/>
  <c r="H31" i="14"/>
  <c r="I31" i="14"/>
  <c r="H34" i="14"/>
  <c r="I34" i="14"/>
  <c r="H36" i="14"/>
  <c r="I36" i="14"/>
  <c r="I38" i="14"/>
  <c r="H39" i="14"/>
  <c r="I39" i="14"/>
  <c r="H54" i="14"/>
  <c r="I54" i="14"/>
  <c r="H49" i="14"/>
  <c r="I49" i="14"/>
  <c r="H51" i="14"/>
  <c r="I51" i="14"/>
  <c r="H56" i="14"/>
  <c r="I56" i="14"/>
  <c r="H57" i="14"/>
  <c r="I57" i="14"/>
  <c r="I4" i="14"/>
  <c r="H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Ruben Castillo</author>
  </authors>
  <commentList>
    <comment ref="F7" authorId="0" shapeId="0" xr:uid="{C609E978-B927-4F40-A953-B79F0B5E3A4B}">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7" authorId="0" shapeId="0" xr:uid="{0B127B6F-91D2-4711-B058-46BB524DA75F}">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8" authorId="0" shapeId="0" xr:uid="{34193B9E-A1AC-4B1E-9218-4AA9ABFD43B5}">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8" authorId="0" shapeId="0" xr:uid="{1387279A-F56D-4C04-90D5-F3DB9F32D40C}">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13" authorId="0" shapeId="0" xr:uid="{AE3EFE89-DCD7-4BC1-A534-42ACEF2561FE}">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13" authorId="0" shapeId="0" xr:uid="{C96D51D3-D19C-4956-BF70-F711DD47A127}">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14" authorId="0" shapeId="0" xr:uid="{B77ECDF9-332D-48B1-99C4-E426DB72E343}">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14" authorId="0" shapeId="0" xr:uid="{B90FE661-172D-43F8-83AA-4C9D022D5F2B}">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15" authorId="0" shapeId="0" xr:uid="{E067476C-88C4-43A5-B9F4-1EE2EC7DC047}">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15" authorId="0" shapeId="0" xr:uid="{6CEB500B-7C22-4650-9EF8-9081DB6D6175}">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16" authorId="0" shapeId="0" xr:uid="{39E73195-D038-4FF7-B550-39ECCDFDE5E3}">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16" authorId="0" shapeId="0" xr:uid="{BF34B6E2-BB9A-4240-BB54-EC23F8060E56}">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20" authorId="0" shapeId="0" xr:uid="{CF44D8E3-1E00-4CB2-A74A-65AA659B3F4F}">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22" authorId="0" shapeId="0" xr:uid="{17A1C413-6F9A-48C8-A3FD-74C3ADD1C992}">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22" authorId="0" shapeId="0" xr:uid="{6A027163-CC67-45DE-B411-6D05054AEED2}">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25" authorId="0" shapeId="0" xr:uid="{B357BC4A-5DE3-417B-82EE-AC2069FA1B1F}">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25" authorId="0" shapeId="0" xr:uid="{52194021-4ECB-4F17-BB91-83FEE40BF446}">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26" authorId="0" shapeId="0" xr:uid="{63E0D4A9-5BD6-4DB7-9B6F-3515AFD38091}">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26" authorId="0" shapeId="0" xr:uid="{21A243FC-1331-4197-87F9-CFFFA5199BA1}">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28" authorId="0" shapeId="0" xr:uid="{EA86B5CD-B87F-48C2-92F0-739E0279B293}">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28" authorId="0" shapeId="0" xr:uid="{5A50E58D-8311-41BC-938B-FF3F0A81D396}">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30" authorId="0" shapeId="0" xr:uid="{9DAE2AA2-8476-4211-9FC9-991B8838BC85}">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30" authorId="0" shapeId="0" xr:uid="{B45120FA-B77D-4F17-B854-DAA73E1C0638}">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31" authorId="0" shapeId="0" xr:uid="{30104548-A706-44D8-BDA7-C663271A6747}">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31" authorId="0" shapeId="0" xr:uid="{66AC2DD2-B7FE-4548-80B9-C1C758A24C74}">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34" authorId="0" shapeId="0" xr:uid="{D90301D6-80E0-4D4D-BC0E-B219D58C7384}">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34" authorId="0" shapeId="0" xr:uid="{2D2C20A2-F902-4FDD-B90D-F6D2B05A434F}">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36" authorId="0" shapeId="0" xr:uid="{C095CF87-051D-400B-9CCC-4D0C28B43B89}">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36" authorId="0" shapeId="0" xr:uid="{A8F538F2-9F33-4617-89AD-54234C531197}">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38" authorId="0" shapeId="0" xr:uid="{99981757-AD43-4278-B7BF-E82003003AF4}">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38" authorId="0" shapeId="0" xr:uid="{D1036AF5-5C61-4C5D-AEDF-13C44EEC755E}">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39" authorId="0" shapeId="0" xr:uid="{6C323C19-E2C7-4650-944B-352E31C8F526}">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39" authorId="0" shapeId="0" xr:uid="{FBC28FE7-DB43-4A07-9C39-8540A4274433}">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42" authorId="0" shapeId="0" xr:uid="{5FE32DBD-B6DF-4C4C-81A5-8DA91526D6BA}">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42" authorId="0" shapeId="0" xr:uid="{3A666891-9F4D-4916-84A1-33E1828B1C99}">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45" authorId="0" shapeId="0" xr:uid="{6741F27E-22F6-4A15-AB19-98BAD8C8DE77}">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45" authorId="0" shapeId="0" xr:uid="{F8A01A4A-055B-4B4F-978F-8308F3AF580D}">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46" authorId="0" shapeId="0" xr:uid="{4BB7F832-1A89-49FE-8B41-F289EE552132}">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46" authorId="0" shapeId="0" xr:uid="{F209616A-BA8A-43B6-8586-1274FE861CF5}">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49" authorId="0" shapeId="0" xr:uid="{30B51372-D608-439C-92F6-D0AF603985D3}">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49" authorId="0" shapeId="0" xr:uid="{A6A6C393-F8B3-461E-AF5E-5C47A97853A9}">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51" authorId="0" shapeId="0" xr:uid="{B524DE2B-1E7F-4448-A37D-3FEEE7309A7A}">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51" authorId="0" shapeId="0" xr:uid="{26E60DA6-A2C3-4903-9608-CF6BB050373F}">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54" authorId="0" shapeId="0" xr:uid="{325DE332-01D0-469B-81A0-0CC1C5F73A5D}">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54" authorId="0" shapeId="0" xr:uid="{7EEFE26E-E5A8-4911-A98C-F0A867C4D727}">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55" authorId="0" shapeId="0" xr:uid="{34F91437-42FD-4B6E-A1EB-DFDC5FA13389}">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55" authorId="0" shapeId="0" xr:uid="{FAFA02CA-A713-47A4-8BCA-15E544DABF7B}">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56" authorId="0" shapeId="0" xr:uid="{228527B5-759D-44DC-B8B5-F55A1E26505C}">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56" authorId="0" shapeId="0" xr:uid="{7BF63225-104A-40D1-B4E6-F2C64B17C1EB}">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F57" authorId="0" shapeId="0" xr:uid="{EBDA1C42-D5E5-4AF1-9C14-081ACB29E4C6}">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 ref="G57" authorId="0" shapeId="0" xr:uid="{94B90567-1C7A-4067-842F-B7BD94AEAD80}">
      <text>
        <r>
          <rPr>
            <b/>
            <sz val="9"/>
            <color indexed="81"/>
            <rFont val="Tahoma"/>
            <charset val="1"/>
          </rPr>
          <t>Ruben Castillo:</t>
        </r>
        <r>
          <rPr>
            <sz val="9"/>
            <color indexed="81"/>
            <rFont val="Tahoma"/>
            <charset val="1"/>
          </rPr>
          <t xml:space="preserve">
Enter time in 12 hour format: </t>
        </r>
        <r>
          <rPr>
            <b/>
            <sz val="9"/>
            <color indexed="81"/>
            <rFont val="Tahoma"/>
            <family val="2"/>
          </rPr>
          <t xml:space="preserve">10:05 AM. </t>
        </r>
        <r>
          <rPr>
            <sz val="9"/>
            <color indexed="81"/>
            <rFont val="Tahoma"/>
            <family val="2"/>
          </rPr>
          <t xml:space="preserve">Formulas in columns </t>
        </r>
        <r>
          <rPr>
            <b/>
            <sz val="9"/>
            <color indexed="81"/>
            <rFont val="Tahoma"/>
            <family val="2"/>
          </rPr>
          <t>G</t>
        </r>
        <r>
          <rPr>
            <sz val="9"/>
            <color indexed="81"/>
            <rFont val="Tahoma"/>
            <family val="2"/>
          </rPr>
          <t xml:space="preserve"> and </t>
        </r>
        <r>
          <rPr>
            <b/>
            <sz val="9"/>
            <color indexed="81"/>
            <rFont val="Tahoma"/>
            <family val="2"/>
          </rPr>
          <t>H</t>
        </r>
        <r>
          <rPr>
            <sz val="9"/>
            <color indexed="81"/>
            <rFont val="Tahoma"/>
            <family val="2"/>
          </rPr>
          <t xml:space="preserve"> will automatically calculate hours and/or minutes.</t>
        </r>
      </text>
    </comment>
  </commentList>
</comments>
</file>

<file path=xl/sharedStrings.xml><?xml version="1.0" encoding="utf-8"?>
<sst xmlns="http://schemas.openxmlformats.org/spreadsheetml/2006/main" count="361" uniqueCount="169">
  <si>
    <t>Date</t>
  </si>
  <si>
    <t>Systems impacted</t>
  </si>
  <si>
    <t>Start Time</t>
  </si>
  <si>
    <t>End Time</t>
  </si>
  <si>
    <t>Impact</t>
  </si>
  <si>
    <t>Corrective Action</t>
  </si>
  <si>
    <t>Down or Degraded</t>
  </si>
  <si>
    <t>Down</t>
  </si>
  <si>
    <t>Degraded</t>
  </si>
  <si>
    <t>Cardwizard</t>
  </si>
  <si>
    <t>Ticket No.</t>
  </si>
  <si>
    <t>Comments if required</t>
  </si>
  <si>
    <t>N/A</t>
  </si>
  <si>
    <t>Synergy</t>
  </si>
  <si>
    <t>Ruben Castillo</t>
  </si>
  <si>
    <t>Internet</t>
  </si>
  <si>
    <t>Time Lapsed in Minutes</t>
  </si>
  <si>
    <t>Time Lapsed (HH:MM)</t>
  </si>
  <si>
    <t>TBD</t>
  </si>
  <si>
    <t>NA</t>
  </si>
  <si>
    <t>Bluepoint</t>
  </si>
  <si>
    <t>MeridianLink</t>
  </si>
  <si>
    <t>Rewards</t>
  </si>
  <si>
    <t>Active Teller</t>
  </si>
  <si>
    <t>Root Cause</t>
  </si>
  <si>
    <t>Vendor Related/Internal</t>
  </si>
  <si>
    <t>Updated By</t>
  </si>
  <si>
    <t>ACH</t>
  </si>
  <si>
    <t>Vendor</t>
  </si>
  <si>
    <t>Internal</t>
  </si>
  <si>
    <t>Christian Almanza</t>
  </si>
  <si>
    <t>Hank Parra</t>
  </si>
  <si>
    <t>Symitar</t>
  </si>
  <si>
    <t>Bob Shehan</t>
  </si>
  <si>
    <t>January 2024</t>
  </si>
  <si>
    <t>Symitar SSO Apps</t>
  </si>
  <si>
    <t>SSO connectivity from Symitar was intermittent, root cause unknown at this time.</t>
  </si>
  <si>
    <t>Failover to secondary firewall resolved the issue.</t>
  </si>
  <si>
    <t>Staff unable to run OFAC reports, Address Updater, ECM.TRAN, COOP/Springboard SSO unavailable.</t>
  </si>
  <si>
    <t>Intermittent Internet access and same for all applications that rely on the Internet</t>
  </si>
  <si>
    <t>Failed over to secondary firewall</t>
  </si>
  <si>
    <t>East Bliss, Pike and ATMs in Ft Bliss</t>
  </si>
  <si>
    <t>Network connectivity down for branches and ATM located in Ft Bliss</t>
  </si>
  <si>
    <t>Conterra fiber cut/damage</t>
  </si>
  <si>
    <t>Conterra repaired fiber damage</t>
  </si>
  <si>
    <t>Primary firewall became unstable, high CPU</t>
  </si>
  <si>
    <t>Eltropy Text Messaging</t>
  </si>
  <si>
    <t>Eltropy Text Messaging is slow and status changes are not working as intended.</t>
  </si>
  <si>
    <t>Eltropy implemented fix and issue resolved.</t>
  </si>
  <si>
    <t>Branches are experiencing time outs when attempt to print cards on Cardwizard</t>
  </si>
  <si>
    <t>Issue with COOP</t>
  </si>
  <si>
    <t>COOP implemented fix and issue resolved.</t>
  </si>
  <si>
    <t>Erick Martinez-Maya</t>
  </si>
  <si>
    <t>Video Banking Lag, Drops, Intermittence</t>
  </si>
  <si>
    <t>Vendor was running Optimization on their servers.</t>
  </si>
  <si>
    <t>Vendor stopped the optimization.</t>
  </si>
  <si>
    <t xml:space="preserve">RCA filled out. </t>
  </si>
  <si>
    <t>Conterra repairing fiber cut from 1/5</t>
  </si>
  <si>
    <t>Alex G</t>
  </si>
  <si>
    <t>Video Banking Lag, drops, intermittence, workflows unavailable</t>
  </si>
  <si>
    <t>eStatus Connect</t>
  </si>
  <si>
    <t>Vendor reported issue with eStatus Connect running slowly. No issues were reported by our users.</t>
  </si>
  <si>
    <t>Vendor performed maintenance on their database server.</t>
  </si>
  <si>
    <t>Latency in vendor's database server.</t>
  </si>
  <si>
    <t xml:space="preserve">XA and LPQ down, staff unable to open accounts or book loans. </t>
  </si>
  <si>
    <t>Link moved back to primary.</t>
  </si>
  <si>
    <t>Primary ML VPN failed over to DR</t>
  </si>
  <si>
    <t>Vendor applied a fix during the evening on 2/5/24.</t>
  </si>
  <si>
    <t xml:space="preserve">Fix was implemented by Vendor. </t>
  </si>
  <si>
    <t xml:space="preserve">A release was applied on 2/3/2024. The release had lingering effects on the CPU threshold for the infrastructure. It was not ready for the volume on this day. </t>
  </si>
  <si>
    <t>Had to restart services because ZG Machine was down</t>
  </si>
  <si>
    <t>February 2024</t>
  </si>
  <si>
    <t>Cardwizard machine at ZG went down. Members were not able to be issued a new card</t>
  </si>
  <si>
    <t xml:space="preserve">Machine at ZG went down. It was stuck in Pre Processing mode. </t>
  </si>
  <si>
    <t>March 2024</t>
  </si>
  <si>
    <t>Fort Bliss</t>
  </si>
  <si>
    <t>All of Ft Bliss, except for Pike branch was down</t>
  </si>
  <si>
    <t>Fort Bliss planned power outage</t>
  </si>
  <si>
    <t>Michael Onion</t>
  </si>
  <si>
    <t>Planned or Unplanned</t>
  </si>
  <si>
    <t>Unplanned</t>
  </si>
  <si>
    <t>Planned</t>
  </si>
  <si>
    <t>Documents and reports were not archiving into Synergy during this time</t>
  </si>
  <si>
    <t>Unexpected server shutdowns for front and back office</t>
  </si>
  <si>
    <t>Restarted the servers in the proper order</t>
  </si>
  <si>
    <t>Roberto Favela</t>
  </si>
  <si>
    <t>ActiveTeller</t>
  </si>
  <si>
    <t>Member were not able to ask for help from IVTs</t>
  </si>
  <si>
    <t>Vendor/Internal</t>
  </si>
  <si>
    <t>Convergint will not push any udpates after 3 AM and all ATMs were rebooted to bring AT back online</t>
  </si>
  <si>
    <t>ATM network down</t>
  </si>
  <si>
    <t>Planned Symitar release</t>
  </si>
  <si>
    <t>CUNexus</t>
  </si>
  <si>
    <t>CUNexus unavailable during planned software upgrade.</t>
  </si>
  <si>
    <t>Planned software upgrade.</t>
  </si>
  <si>
    <t>Payment Support had to process ACH debits and credits manually, delaying the process.</t>
  </si>
  <si>
    <t>Overlapping Opcon jobs missed the incoming ACH files.</t>
  </si>
  <si>
    <t>Corrected the issue by adjusting the job schedule times to prevent overlap.</t>
  </si>
  <si>
    <t>POP i/o</t>
  </si>
  <si>
    <t>Delayed booking accounts and loans for ML XA and LPQ.</t>
  </si>
  <si>
    <t>Migration to new firewall.</t>
  </si>
  <si>
    <t>Convervint pushed an image update to the ATMs/ITMs after 3 AM</t>
  </si>
  <si>
    <t>April 2024</t>
  </si>
  <si>
    <t>ACH credits and debits were delayed.</t>
  </si>
  <si>
    <t>Second Edit file stopped processing in Symitar. Root cause is unknown, however, an error code points to a cache or resource issue with Symitar according to the vendor.</t>
  </si>
  <si>
    <t>Vendor guided us to remove the Edit file from Symitar and copy the file again into the system, then it processed successfully.</t>
  </si>
  <si>
    <t xml:space="preserve">Video Banking Lag, Drops, Intermittence. </t>
  </si>
  <si>
    <t xml:space="preserve">Video Banking server utilization. </t>
  </si>
  <si>
    <t>AccessIt!</t>
  </si>
  <si>
    <t>Badge Access at all branches and admin</t>
  </si>
  <si>
    <t>Upgrading AccessIt! to version 11.00.00</t>
  </si>
  <si>
    <t>Members are unable to access eStatus to view Statements.</t>
  </si>
  <si>
    <t xml:space="preserve">There was some routing issues that were identified by Networking to be the root cause. </t>
  </si>
  <si>
    <t>May 2024</t>
  </si>
  <si>
    <t>IVTs unable to make establish calls with members.</t>
  </si>
  <si>
    <t>It seems that SecureWorks antivirus scanning had caused performance issues with several computers.  Not all computers were included in the scannijng blackout window and smart-throttling was not enabled.</t>
  </si>
  <si>
    <t>Initially, the SecureWorks process was killed for one emplyee which resolved her issue.  Network team then reached to the vendor to enable smart-throttling, and set a blackout window for all computers.</t>
  </si>
  <si>
    <t xml:space="preserve">Entire Eltropy Suite was down. No services available, specifically texting for FLFCU. </t>
  </si>
  <si>
    <t xml:space="preserve">RCA pending. </t>
  </si>
  <si>
    <t xml:space="preserve">No RCA will be provided, per Eltropy. </t>
  </si>
  <si>
    <t>Beth Cobb commented: Hi Christian, We’ve heard back from engineering about the RCA. “There won't be any specific RCA on this, the Feb issues were due to incremental traffic that hit our system, and since then we have optimized our infrastructure to better manage the traffic.” I’m sorry for any inconvenience!</t>
  </si>
  <si>
    <t>June 2024</t>
  </si>
  <si>
    <t xml:space="preserve">Opcon </t>
  </si>
  <si>
    <t>Schedules and jobs were put on hold</t>
  </si>
  <si>
    <t>opcon migration and upgrade</t>
  </si>
  <si>
    <t>Bluepoint services were down such as Capture, archive, Hub</t>
  </si>
  <si>
    <t>Bluepoint migration</t>
  </si>
  <si>
    <t>Temenos</t>
  </si>
  <si>
    <t>Temenos Prod was down. Not able to use</t>
  </si>
  <si>
    <t>Application was getting a software upgrade</t>
  </si>
  <si>
    <t>ActiveTeller Upgrade</t>
  </si>
  <si>
    <t>ActiveTeller was down</t>
  </si>
  <si>
    <t>ActiveTeller was receiving a software upgrade</t>
  </si>
  <si>
    <t>Erick Martinez/Hank Parra</t>
  </si>
  <si>
    <t>ProfitStar</t>
  </si>
  <si>
    <t>Profitstar was down not able to use</t>
  </si>
  <si>
    <t>Intranet Server Upgrade</t>
  </si>
  <si>
    <t xml:space="preserve">Intranet was offline to get an inplace server upgrade. </t>
  </si>
  <si>
    <t>Intranet server was upgraded from version 2012 to 2022</t>
  </si>
  <si>
    <t>Hank Parra/Alex Galavaiz</t>
  </si>
  <si>
    <t>Symform Server Migration and Software Upgrade</t>
  </si>
  <si>
    <t>Symforms were not accessible</t>
  </si>
  <si>
    <t>330</t>
  </si>
  <si>
    <t>Remote IVTs unable to unable to maintain calls with members due to continuously dropped calls</t>
  </si>
  <si>
    <t>Instability in network.</t>
  </si>
  <si>
    <t>Active Teller server was restarted over night.</t>
  </si>
  <si>
    <t>2400</t>
  </si>
  <si>
    <t>Branches couldn't print any cards</t>
  </si>
  <si>
    <t>Vendor didn't whitelist the IP addresses correctly</t>
  </si>
  <si>
    <t>Erick M.</t>
  </si>
  <si>
    <t>Trem2 Server Upgrade</t>
  </si>
  <si>
    <t>Trem2 server was turned off to migrate to 2022 server</t>
  </si>
  <si>
    <t>TREM2 server was upgraded from version 2012 to 2022</t>
  </si>
  <si>
    <t>Erick M/Alex G.</t>
  </si>
  <si>
    <t>Rewards points not displaying properly in Online Banking.</t>
  </si>
  <si>
    <t>5/31/2024 - 6/4/2024</t>
  </si>
  <si>
    <t>5/31/2024-6/4/2024</t>
  </si>
  <si>
    <t>103:20</t>
  </si>
  <si>
    <t>6,200</t>
  </si>
  <si>
    <t xml:space="preserve">SFTP destination format was incorrect, files were then uploaded manually, causing them not to be processed. </t>
  </si>
  <si>
    <t>Members unable to view Rewards in Online Banking.</t>
  </si>
  <si>
    <t>SFTP destination format was corrected.  Vendor assisted with correcting the issue on their end, allowing the files to successfully processed.</t>
  </si>
  <si>
    <t>Mills Branch</t>
  </si>
  <si>
    <t>Mills Branch was degraded while vendor making changes to firewall at branch</t>
  </si>
  <si>
    <t>Vendor making changes to Mills Branch network</t>
  </si>
  <si>
    <t>Entire Network</t>
  </si>
  <si>
    <t>Vendor made changes to Network</t>
  </si>
  <si>
    <t>Vendor made changes to core switches</t>
  </si>
  <si>
    <t>Vendor will let us know before hand before making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</si>
</sst>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numFmt numFmtId="165" formatCode="0;[Red]0"/>
    <numFmt numFmtId="166" formatCode="m/d/yy;@"/>
    <numFmt numFmtId="167" formatCode="00000"/>
    <numFmt numFmtId="168" formatCode="[m]"/>
  </numFmts>
  <fonts count="11" x14ac:knownFonts="1">
    <font>
      <sz val="11"/>
      <color theme="1"/>
      <name val="Calibri"/>
      <family val="2"/>
      <scheme val="minor"/>
    </font>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20"/>
      <color theme="1"/>
      <name val="Calibri"/>
      <family val="2"/>
      <scheme val="minor"/>
    </font>
    <font>
      <b/>
      <sz val="11"/>
      <name val="Calibri"/>
      <family val="2"/>
      <scheme val="minor"/>
    </font>
    <font>
      <sz val="9"/>
      <color indexed="81"/>
      <name val="Tahoma"/>
      <charset val="1"/>
    </font>
    <font>
      <b/>
      <sz val="9"/>
      <color indexed="81"/>
      <name val="Tahoma"/>
      <charset val="1"/>
    </font>
    <font>
      <u/>
      <sz val="11"/>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xf numFmtId="0" fontId="2" fillId="0" borderId="0"/>
    <xf numFmtId="0" fontId="1" fillId="0" borderId="0"/>
    <xf numFmtId="0" fontId="10" fillId="0" borderId="0" applyNumberFormat="0" applyFill="0" applyBorder="0" applyAlignment="0" applyProtection="0"/>
  </cellStyleXfs>
  <cellXfs count="3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5" fillId="0" borderId="1" xfId="0" applyFont="1" applyBorder="1" applyAlignment="1">
      <alignment horizontal="center" vertical="center" wrapText="1"/>
    </xf>
    <xf numFmtId="0" fontId="0" fillId="0" borderId="0" xfId="0" applyAlignment="1">
      <alignment vertical="center"/>
    </xf>
    <xf numFmtId="20" fontId="0" fillId="0" borderId="0" xfId="0" applyNumberFormat="1" applyAlignment="1">
      <alignment horizontal="center"/>
    </xf>
    <xf numFmtId="18" fontId="0" fillId="0" borderId="0" xfId="0" applyNumberFormat="1" applyAlignment="1">
      <alignment horizontal="center"/>
    </xf>
    <xf numFmtId="168" fontId="0" fillId="0" borderId="0" xfId="0" applyNumberFormat="1" applyAlignment="1">
      <alignment horizontal="center"/>
    </xf>
    <xf numFmtId="166" fontId="7"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5" fontId="5" fillId="0" borderId="1" xfId="0" applyNumberFormat="1" applyFont="1" applyBorder="1" applyAlignment="1">
      <alignment horizontal="center" vertical="center" wrapText="1"/>
    </xf>
    <xf numFmtId="167" fontId="0" fillId="0" borderId="0" xfId="0" applyNumberFormat="1" applyAlignment="1">
      <alignment horizontal="center" vertical="center" wrapText="1"/>
    </xf>
    <xf numFmtId="14" fontId="0" fillId="0" borderId="0" xfId="0" applyNumberFormat="1" applyAlignment="1">
      <alignment horizontal="center" vertical="center"/>
    </xf>
    <xf numFmtId="0" fontId="10" fillId="0" borderId="0" xfId="3" applyAlignment="1">
      <alignment horizontal="center"/>
    </xf>
    <xf numFmtId="18" fontId="0" fillId="0" borderId="0" xfId="0" applyNumberFormat="1" applyAlignment="1">
      <alignment horizontal="center" vertical="center"/>
    </xf>
    <xf numFmtId="20" fontId="0" fillId="0" borderId="0" xfId="0" applyNumberFormat="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fill" vertical="center"/>
    </xf>
    <xf numFmtId="168" fontId="0" fillId="0" borderId="0" xfId="0" quotePrefix="1" applyNumberFormat="1" applyAlignment="1">
      <alignment horizontal="center"/>
    </xf>
    <xf numFmtId="0" fontId="5" fillId="0" borderId="1" xfId="0" applyFont="1" applyBorder="1" applyAlignment="1">
      <alignment horizontal="center" vertical="center"/>
    </xf>
    <xf numFmtId="167" fontId="0" fillId="0" borderId="0" xfId="0" applyNumberFormat="1" applyAlignment="1">
      <alignment horizontal="center" vertical="center"/>
    </xf>
    <xf numFmtId="20" fontId="0" fillId="0" borderId="0" xfId="0" quotePrefix="1" applyNumberFormat="1" applyAlignment="1">
      <alignment horizontal="center"/>
    </xf>
    <xf numFmtId="14" fontId="6" fillId="2" borderId="2" xfId="0" quotePrefix="1"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vk1000.fbfcu.org/userui/ticket.php?ID=2163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B8816-A2E3-4E5A-86A4-BD3AFE2BF33B}">
  <dimension ref="A1:O57"/>
  <sheetViews>
    <sheetView tabSelected="1" workbookViewId="0">
      <pane ySplit="1" topLeftCell="A2" activePane="bottomLeft" state="frozen"/>
      <selection pane="bottomLeft" activeCell="J12" sqref="J12"/>
    </sheetView>
  </sheetViews>
  <sheetFormatPr defaultRowHeight="15" x14ac:dyDescent="0.25"/>
  <cols>
    <col min="1" max="1" width="18.140625" style="3" customWidth="1"/>
    <col min="2" max="2" width="42.42578125" style="3" bestFit="1" customWidth="1"/>
    <col min="3" max="3" width="21.140625" style="3" customWidth="1"/>
    <col min="4" max="4" width="13.28515625" style="3" customWidth="1"/>
    <col min="5" max="5" width="9.7109375" style="3" customWidth="1"/>
    <col min="6" max="6" width="10.42578125" customWidth="1"/>
    <col min="7" max="7" width="13.28515625" customWidth="1"/>
    <col min="8" max="8" width="20.140625" customWidth="1"/>
    <col min="9" max="9" width="11.28515625" customWidth="1"/>
    <col min="10" max="10" width="72.5703125" style="3" customWidth="1"/>
    <col min="11" max="11" width="17.28515625" style="3" customWidth="1"/>
    <col min="12" max="12" width="57.7109375" style="3" customWidth="1"/>
    <col min="13" max="13" width="92" style="3" bestFit="1" customWidth="1"/>
    <col min="14" max="14" width="21.28515625" customWidth="1"/>
    <col min="15" max="15" width="34.42578125" customWidth="1"/>
  </cols>
  <sheetData>
    <row r="1" spans="1:15" ht="63.75" customHeight="1" thickBot="1" x14ac:dyDescent="0.3">
      <c r="A1" s="9" t="s">
        <v>0</v>
      </c>
      <c r="B1" s="4" t="s">
        <v>1</v>
      </c>
      <c r="C1" s="4" t="s">
        <v>79</v>
      </c>
      <c r="D1" s="4" t="s">
        <v>6</v>
      </c>
      <c r="E1" s="4" t="s">
        <v>10</v>
      </c>
      <c r="F1" s="4" t="s">
        <v>2</v>
      </c>
      <c r="G1" s="4" t="s">
        <v>3</v>
      </c>
      <c r="H1" s="10" t="s">
        <v>17</v>
      </c>
      <c r="I1" s="11" t="s">
        <v>16</v>
      </c>
      <c r="J1" s="22" t="s">
        <v>4</v>
      </c>
      <c r="K1" s="4" t="s">
        <v>25</v>
      </c>
      <c r="L1" s="4" t="s">
        <v>24</v>
      </c>
      <c r="M1" s="4" t="s">
        <v>5</v>
      </c>
      <c r="N1" s="4" t="s">
        <v>26</v>
      </c>
      <c r="O1" s="4" t="s">
        <v>11</v>
      </c>
    </row>
    <row r="2" spans="1:15" x14ac:dyDescent="0.25">
      <c r="A2" s="25" t="s">
        <v>34</v>
      </c>
      <c r="B2" s="26"/>
      <c r="C2" s="26"/>
      <c r="D2" s="26"/>
      <c r="E2" s="26"/>
      <c r="F2" s="26"/>
      <c r="G2" s="26"/>
      <c r="H2" s="26"/>
      <c r="I2" s="26"/>
      <c r="J2" s="26"/>
      <c r="K2" s="26"/>
      <c r="L2" s="26"/>
      <c r="M2" s="26"/>
      <c r="N2" s="26"/>
      <c r="O2" s="27"/>
    </row>
    <row r="3" spans="1:15" x14ac:dyDescent="0.25">
      <c r="A3" s="28"/>
      <c r="B3" s="29"/>
      <c r="C3" s="29"/>
      <c r="D3" s="29"/>
      <c r="E3" s="29"/>
      <c r="F3" s="29"/>
      <c r="G3" s="29"/>
      <c r="H3" s="29"/>
      <c r="I3" s="29"/>
      <c r="J3" s="29"/>
      <c r="K3" s="29"/>
      <c r="L3" s="29"/>
      <c r="M3" s="29"/>
      <c r="N3" s="29"/>
      <c r="O3" s="30"/>
    </row>
    <row r="4" spans="1:15" s="5" customFormat="1" x14ac:dyDescent="0.25">
      <c r="A4" s="13">
        <v>45293</v>
      </c>
      <c r="B4" s="1" t="s">
        <v>15</v>
      </c>
      <c r="C4" s="1" t="s">
        <v>80</v>
      </c>
      <c r="D4" s="1" t="s">
        <v>8</v>
      </c>
      <c r="E4" s="1"/>
      <c r="F4" s="7">
        <v>0.4375</v>
      </c>
      <c r="G4" s="7">
        <v>0.45416666666666666</v>
      </c>
      <c r="H4" s="6">
        <f t="shared" ref="H4" si="0">G4-F4</f>
        <v>1.6666666666666663E-2</v>
      </c>
      <c r="I4" s="8">
        <f t="shared" ref="I4" si="1">G4-F4</f>
        <v>1.6666666666666663E-2</v>
      </c>
      <c r="J4" s="1" t="s">
        <v>39</v>
      </c>
      <c r="K4" s="1" t="s">
        <v>29</v>
      </c>
      <c r="L4" s="18" t="s">
        <v>45</v>
      </c>
      <c r="M4" s="18" t="s">
        <v>40</v>
      </c>
      <c r="N4" s="18" t="s">
        <v>14</v>
      </c>
    </row>
    <row r="5" spans="1:15" s="5" customFormat="1" x14ac:dyDescent="0.25">
      <c r="A5" s="13">
        <v>45296</v>
      </c>
      <c r="B5" s="1" t="s">
        <v>41</v>
      </c>
      <c r="C5" s="1" t="s">
        <v>80</v>
      </c>
      <c r="D5" s="1" t="s">
        <v>7</v>
      </c>
      <c r="E5" s="1"/>
      <c r="F5" s="7">
        <v>0.44027777777777777</v>
      </c>
      <c r="G5" s="7">
        <v>0.77708333333333324</v>
      </c>
      <c r="H5" s="6">
        <f t="shared" ref="H5" si="2">G5-F5</f>
        <v>0.33680555555555547</v>
      </c>
      <c r="I5" s="8">
        <f t="shared" ref="I5" si="3">G5-F5</f>
        <v>0.33680555555555547</v>
      </c>
      <c r="J5" s="1" t="s">
        <v>42</v>
      </c>
      <c r="K5" s="1" t="s">
        <v>28</v>
      </c>
      <c r="L5" s="18" t="s">
        <v>43</v>
      </c>
      <c r="M5" s="18" t="s">
        <v>44</v>
      </c>
      <c r="N5" s="18" t="s">
        <v>14</v>
      </c>
    </row>
    <row r="6" spans="1:15" s="5" customFormat="1" ht="30" x14ac:dyDescent="0.25">
      <c r="A6" s="13">
        <v>45299</v>
      </c>
      <c r="B6" s="1" t="s">
        <v>35</v>
      </c>
      <c r="C6" s="1" t="s">
        <v>80</v>
      </c>
      <c r="D6" s="1" t="s">
        <v>7</v>
      </c>
      <c r="E6" s="1"/>
      <c r="F6" s="15">
        <v>0.4055555555555555</v>
      </c>
      <c r="G6" s="15">
        <v>0.48749999999999999</v>
      </c>
      <c r="H6" s="16">
        <f t="shared" ref="H6" si="4">G6-F6</f>
        <v>8.1944444444444486E-2</v>
      </c>
      <c r="I6" s="17">
        <f t="shared" ref="I6" si="5">G6-F6</f>
        <v>8.1944444444444486E-2</v>
      </c>
      <c r="J6" s="23" t="s">
        <v>38</v>
      </c>
      <c r="K6" s="12" t="s">
        <v>29</v>
      </c>
      <c r="L6" s="19" t="s">
        <v>36</v>
      </c>
      <c r="M6" s="19" t="s">
        <v>37</v>
      </c>
      <c r="N6" s="18" t="s">
        <v>33</v>
      </c>
    </row>
    <row r="7" spans="1:15" s="5" customFormat="1" x14ac:dyDescent="0.25">
      <c r="A7" s="13">
        <v>45313</v>
      </c>
      <c r="B7" s="1" t="s">
        <v>46</v>
      </c>
      <c r="C7" s="1" t="s">
        <v>80</v>
      </c>
      <c r="D7" s="1" t="s">
        <v>8</v>
      </c>
      <c r="E7" s="1"/>
      <c r="F7" s="7">
        <v>0.36388888888888887</v>
      </c>
      <c r="G7" s="7">
        <v>0.47847222222222219</v>
      </c>
      <c r="H7" s="6">
        <f t="shared" ref="H7:H57" si="6">G7-F7</f>
        <v>0.11458333333333331</v>
      </c>
      <c r="I7" s="8">
        <f t="shared" ref="I7:I57" si="7">G7-F7</f>
        <v>0.11458333333333331</v>
      </c>
      <c r="J7" s="1" t="s">
        <v>47</v>
      </c>
      <c r="K7" s="1" t="s">
        <v>28</v>
      </c>
      <c r="L7" s="18" t="s">
        <v>18</v>
      </c>
      <c r="M7" s="18" t="s">
        <v>48</v>
      </c>
      <c r="N7" s="18" t="s">
        <v>30</v>
      </c>
    </row>
    <row r="8" spans="1:15" s="5" customFormat="1" x14ac:dyDescent="0.25">
      <c r="A8" s="13">
        <v>45313</v>
      </c>
      <c r="B8" s="1" t="s">
        <v>9</v>
      </c>
      <c r="C8" s="1" t="s">
        <v>80</v>
      </c>
      <c r="D8" s="1" t="s">
        <v>7</v>
      </c>
      <c r="E8" s="1">
        <v>215615</v>
      </c>
      <c r="F8" s="7">
        <v>0.61458333333333337</v>
      </c>
      <c r="G8" s="7">
        <v>0.33333333333333331</v>
      </c>
      <c r="H8" s="6">
        <v>0.71875</v>
      </c>
      <c r="I8" s="8">
        <f t="shared" si="7"/>
        <v>-0.28125000000000006</v>
      </c>
      <c r="J8" s="1" t="s">
        <v>49</v>
      </c>
      <c r="K8" s="1" t="s">
        <v>28</v>
      </c>
      <c r="L8" s="18" t="s">
        <v>50</v>
      </c>
      <c r="M8" s="18" t="s">
        <v>51</v>
      </c>
      <c r="N8" s="18" t="s">
        <v>52</v>
      </c>
    </row>
    <row r="9" spans="1:15" s="5" customFormat="1" x14ac:dyDescent="0.25">
      <c r="A9" s="13">
        <v>45315</v>
      </c>
      <c r="B9" s="1" t="s">
        <v>21</v>
      </c>
      <c r="C9" s="1" t="s">
        <v>80</v>
      </c>
      <c r="D9" s="1" t="s">
        <v>7</v>
      </c>
      <c r="E9" s="1"/>
      <c r="F9" s="7">
        <v>0.69444444444444453</v>
      </c>
      <c r="G9" s="7">
        <v>0.7368055555555556</v>
      </c>
      <c r="H9" s="6">
        <f t="shared" si="6"/>
        <v>4.2361111111111072E-2</v>
      </c>
      <c r="I9" s="8">
        <f t="shared" si="7"/>
        <v>4.2361111111111072E-2</v>
      </c>
      <c r="J9" s="1" t="s">
        <v>64</v>
      </c>
      <c r="K9" s="1" t="s">
        <v>29</v>
      </c>
      <c r="L9" s="18" t="s">
        <v>66</v>
      </c>
      <c r="M9" s="18" t="s">
        <v>65</v>
      </c>
      <c r="N9" s="18" t="s">
        <v>33</v>
      </c>
    </row>
    <row r="10" spans="1:15" s="5" customFormat="1" x14ac:dyDescent="0.25">
      <c r="A10" s="13">
        <v>45316</v>
      </c>
      <c r="B10" s="1" t="s">
        <v>21</v>
      </c>
      <c r="C10" s="1" t="s">
        <v>80</v>
      </c>
      <c r="D10" s="1" t="s">
        <v>7</v>
      </c>
      <c r="E10" s="1"/>
      <c r="F10" s="7">
        <v>0.71666666666666667</v>
      </c>
      <c r="G10" s="7">
        <v>0.75486111111111109</v>
      </c>
      <c r="H10" s="6">
        <f t="shared" ref="H10" si="8">G10-F10</f>
        <v>3.819444444444442E-2</v>
      </c>
      <c r="I10" s="8">
        <f t="shared" ref="I10" si="9">G10-F10</f>
        <v>3.819444444444442E-2</v>
      </c>
      <c r="J10" s="1" t="s">
        <v>64</v>
      </c>
      <c r="K10" s="1" t="s">
        <v>29</v>
      </c>
      <c r="L10" s="18" t="s">
        <v>66</v>
      </c>
      <c r="M10" s="18" t="s">
        <v>65</v>
      </c>
      <c r="N10" s="18" t="s">
        <v>33</v>
      </c>
    </row>
    <row r="11" spans="1:15" s="5" customFormat="1" x14ac:dyDescent="0.25">
      <c r="A11" s="13">
        <v>45317</v>
      </c>
      <c r="B11" s="1" t="s">
        <v>21</v>
      </c>
      <c r="C11" s="1" t="s">
        <v>80</v>
      </c>
      <c r="D11" s="1" t="s">
        <v>7</v>
      </c>
      <c r="E11" s="1"/>
      <c r="F11" s="7">
        <v>0.37083333333333335</v>
      </c>
      <c r="G11" s="7">
        <v>0.38125000000000003</v>
      </c>
      <c r="H11" s="6">
        <f t="shared" ref="H11" si="10">G11-F11</f>
        <v>1.0416666666666685E-2</v>
      </c>
      <c r="I11" s="8">
        <f t="shared" ref="I11" si="11">G11-F11</f>
        <v>1.0416666666666685E-2</v>
      </c>
      <c r="J11" s="1" t="s">
        <v>64</v>
      </c>
      <c r="K11" s="1" t="s">
        <v>29</v>
      </c>
      <c r="L11" s="18" t="s">
        <v>66</v>
      </c>
      <c r="M11" s="18" t="s">
        <v>65</v>
      </c>
      <c r="N11" s="18" t="s">
        <v>33</v>
      </c>
    </row>
    <row r="12" spans="1:15" s="5" customFormat="1" x14ac:dyDescent="0.25">
      <c r="A12" s="13">
        <v>45317</v>
      </c>
      <c r="B12" s="1" t="s">
        <v>21</v>
      </c>
      <c r="C12" s="1" t="s">
        <v>80</v>
      </c>
      <c r="D12" s="1" t="s">
        <v>7</v>
      </c>
      <c r="E12" s="1"/>
      <c r="F12" s="7">
        <v>0.68472222222222223</v>
      </c>
      <c r="G12" s="7">
        <v>0.72222222222222221</v>
      </c>
      <c r="H12" s="6">
        <f t="shared" ref="H12" si="12">G12-F12</f>
        <v>3.7499999999999978E-2</v>
      </c>
      <c r="I12" s="8">
        <f t="shared" ref="I12" si="13">G12-F12</f>
        <v>3.7499999999999978E-2</v>
      </c>
      <c r="J12" s="1" t="s">
        <v>64</v>
      </c>
      <c r="K12" s="1" t="s">
        <v>29</v>
      </c>
      <c r="L12" s="18" t="s">
        <v>66</v>
      </c>
      <c r="M12" s="18" t="s">
        <v>65</v>
      </c>
      <c r="N12" s="18" t="s">
        <v>33</v>
      </c>
    </row>
    <row r="13" spans="1:15" s="5" customFormat="1" x14ac:dyDescent="0.25">
      <c r="A13" s="13">
        <v>45317</v>
      </c>
      <c r="B13" s="1" t="s">
        <v>98</v>
      </c>
      <c r="C13" s="1" t="s">
        <v>80</v>
      </c>
      <c r="D13" s="1" t="s">
        <v>8</v>
      </c>
      <c r="E13" s="14">
        <v>216334</v>
      </c>
      <c r="F13" s="7">
        <v>0.41944444444444445</v>
      </c>
      <c r="G13" s="7">
        <v>0.45069444444444445</v>
      </c>
      <c r="H13" s="6">
        <f t="shared" si="6"/>
        <v>3.125E-2</v>
      </c>
      <c r="I13" s="8">
        <f t="shared" si="7"/>
        <v>3.125E-2</v>
      </c>
      <c r="J13" s="1" t="s">
        <v>53</v>
      </c>
      <c r="K13" s="1" t="s">
        <v>28</v>
      </c>
      <c r="L13" s="18" t="s">
        <v>54</v>
      </c>
      <c r="M13" s="18" t="s">
        <v>55</v>
      </c>
      <c r="N13" s="18" t="s">
        <v>30</v>
      </c>
      <c r="O13" s="5" t="s">
        <v>56</v>
      </c>
    </row>
    <row r="14" spans="1:15" s="5" customFormat="1" x14ac:dyDescent="0.25">
      <c r="A14" s="13">
        <v>45320</v>
      </c>
      <c r="B14" s="1" t="s">
        <v>98</v>
      </c>
      <c r="C14" s="1" t="s">
        <v>80</v>
      </c>
      <c r="D14" s="1" t="s">
        <v>8</v>
      </c>
      <c r="E14" s="1"/>
      <c r="F14" s="15">
        <v>0.61805555555555558</v>
      </c>
      <c r="G14" s="15">
        <v>0.64583333333333337</v>
      </c>
      <c r="H14" s="16">
        <f t="shared" si="6"/>
        <v>2.777777777777779E-2</v>
      </c>
      <c r="I14" s="17">
        <f t="shared" si="7"/>
        <v>2.777777777777779E-2</v>
      </c>
      <c r="J14" s="1" t="s">
        <v>53</v>
      </c>
      <c r="K14" s="1" t="s">
        <v>28</v>
      </c>
      <c r="L14" s="19" t="s">
        <v>119</v>
      </c>
      <c r="M14" s="18" t="s">
        <v>68</v>
      </c>
      <c r="N14" s="18" t="s">
        <v>30</v>
      </c>
    </row>
    <row r="15" spans="1:15" s="5" customFormat="1" x14ac:dyDescent="0.25">
      <c r="A15" s="13">
        <v>45321</v>
      </c>
      <c r="B15" s="1" t="s">
        <v>41</v>
      </c>
      <c r="C15" s="1" t="s">
        <v>80</v>
      </c>
      <c r="D15" s="1" t="s">
        <v>7</v>
      </c>
      <c r="E15" s="1"/>
      <c r="F15" s="7">
        <v>0.90625</v>
      </c>
      <c r="G15" s="7">
        <v>0.99930555555555556</v>
      </c>
      <c r="H15" s="6">
        <f t="shared" si="6"/>
        <v>9.3055555555555558E-2</v>
      </c>
      <c r="I15" s="8">
        <f t="shared" si="7"/>
        <v>9.3055555555555558E-2</v>
      </c>
      <c r="J15" s="1" t="s">
        <v>42</v>
      </c>
      <c r="K15" s="1" t="s">
        <v>28</v>
      </c>
      <c r="L15" s="18" t="s">
        <v>57</v>
      </c>
      <c r="M15" s="18"/>
      <c r="N15" s="18" t="s">
        <v>58</v>
      </c>
    </row>
    <row r="16" spans="1:15" s="5" customFormat="1" x14ac:dyDescent="0.25">
      <c r="A16" s="13">
        <v>45322</v>
      </c>
      <c r="B16" s="1" t="s">
        <v>41</v>
      </c>
      <c r="C16" s="1" t="s">
        <v>80</v>
      </c>
      <c r="D16" s="1" t="s">
        <v>7</v>
      </c>
      <c r="E16" s="1"/>
      <c r="F16" s="7">
        <v>0</v>
      </c>
      <c r="G16" s="7">
        <v>3.888888888888889E-2</v>
      </c>
      <c r="H16" s="6">
        <f t="shared" si="6"/>
        <v>3.888888888888889E-2</v>
      </c>
      <c r="I16" s="8">
        <f t="shared" si="7"/>
        <v>3.888888888888889E-2</v>
      </c>
      <c r="J16" s="1" t="s">
        <v>42</v>
      </c>
      <c r="K16" s="1" t="s">
        <v>28</v>
      </c>
      <c r="L16" s="18" t="s">
        <v>57</v>
      </c>
      <c r="M16" s="18"/>
      <c r="N16" s="18" t="s">
        <v>58</v>
      </c>
    </row>
    <row r="17" spans="1:15" x14ac:dyDescent="0.25">
      <c r="A17" s="25" t="s">
        <v>71</v>
      </c>
      <c r="B17" s="26"/>
      <c r="C17" s="26"/>
      <c r="D17" s="26"/>
      <c r="E17" s="26"/>
      <c r="F17" s="26"/>
      <c r="G17" s="26"/>
      <c r="H17" s="26"/>
      <c r="I17" s="26"/>
      <c r="J17" s="26"/>
      <c r="K17" s="26"/>
      <c r="L17" s="26"/>
      <c r="M17" s="26"/>
      <c r="N17" s="26"/>
      <c r="O17" s="27"/>
    </row>
    <row r="18" spans="1:15" x14ac:dyDescent="0.25">
      <c r="A18" s="28"/>
      <c r="B18" s="29"/>
      <c r="C18" s="29"/>
      <c r="D18" s="29"/>
      <c r="E18" s="29"/>
      <c r="F18" s="29"/>
      <c r="G18" s="29"/>
      <c r="H18" s="29"/>
      <c r="I18" s="29"/>
      <c r="J18" s="29"/>
      <c r="K18" s="29"/>
      <c r="L18" s="29"/>
      <c r="M18" s="29"/>
      <c r="N18" s="29"/>
      <c r="O18" s="30"/>
    </row>
    <row r="19" spans="1:15" s="5" customFormat="1" x14ac:dyDescent="0.25">
      <c r="A19" s="13">
        <v>45323</v>
      </c>
      <c r="B19" s="1" t="s">
        <v>60</v>
      </c>
      <c r="C19" s="1" t="s">
        <v>80</v>
      </c>
      <c r="D19" s="1" t="s">
        <v>8</v>
      </c>
      <c r="E19" s="1"/>
      <c r="F19" s="15">
        <v>0.32500000000000001</v>
      </c>
      <c r="G19" s="15">
        <v>0.95833333333333337</v>
      </c>
      <c r="H19" s="16">
        <f t="shared" si="6"/>
        <v>0.6333333333333333</v>
      </c>
      <c r="I19" s="17">
        <f t="shared" si="7"/>
        <v>0.6333333333333333</v>
      </c>
      <c r="J19" s="1" t="s">
        <v>61</v>
      </c>
      <c r="K19" s="1" t="s">
        <v>28</v>
      </c>
      <c r="L19" s="18" t="s">
        <v>63</v>
      </c>
      <c r="M19" s="19" t="s">
        <v>62</v>
      </c>
      <c r="N19" s="18" t="s">
        <v>33</v>
      </c>
    </row>
    <row r="20" spans="1:15" s="1" customFormat="1" ht="45" x14ac:dyDescent="0.25">
      <c r="A20" s="13">
        <v>45327</v>
      </c>
      <c r="B20" s="1" t="s">
        <v>98</v>
      </c>
      <c r="C20" s="1" t="s">
        <v>80</v>
      </c>
      <c r="D20" s="1" t="s">
        <v>8</v>
      </c>
      <c r="F20" s="15">
        <v>0.59444444444444444</v>
      </c>
      <c r="G20" s="15">
        <v>0.97916666666666663</v>
      </c>
      <c r="H20" s="16">
        <f t="shared" si="6"/>
        <v>0.38472222222222219</v>
      </c>
      <c r="I20" s="17">
        <f t="shared" si="7"/>
        <v>0.38472222222222219</v>
      </c>
      <c r="J20" s="1" t="s">
        <v>59</v>
      </c>
      <c r="K20" s="1" t="s">
        <v>28</v>
      </c>
      <c r="L20" s="19" t="s">
        <v>69</v>
      </c>
      <c r="M20" s="18" t="s">
        <v>67</v>
      </c>
      <c r="N20" s="18" t="s">
        <v>33</v>
      </c>
    </row>
    <row r="21" spans="1:15" s="1" customFormat="1" x14ac:dyDescent="0.25">
      <c r="A21" s="13">
        <v>45344</v>
      </c>
      <c r="B21" s="1" t="s">
        <v>92</v>
      </c>
      <c r="C21" s="1" t="s">
        <v>81</v>
      </c>
      <c r="D21" s="1" t="s">
        <v>8</v>
      </c>
      <c r="F21" s="15">
        <v>0.27083333333333331</v>
      </c>
      <c r="G21" s="15">
        <v>0.35416666666666669</v>
      </c>
      <c r="H21" s="16">
        <v>8.3333333333333329E-2</v>
      </c>
      <c r="I21" s="17">
        <f t="shared" si="7"/>
        <v>8.333333333333337E-2</v>
      </c>
      <c r="J21" s="1" t="s">
        <v>93</v>
      </c>
      <c r="K21" s="1" t="s">
        <v>29</v>
      </c>
      <c r="L21" s="19" t="s">
        <v>94</v>
      </c>
      <c r="M21" s="18" t="s">
        <v>12</v>
      </c>
      <c r="N21" s="18" t="s">
        <v>33</v>
      </c>
    </row>
    <row r="22" spans="1:15" s="5" customFormat="1" x14ac:dyDescent="0.25">
      <c r="A22" s="13">
        <v>45348</v>
      </c>
      <c r="B22" s="1" t="s">
        <v>9</v>
      </c>
      <c r="C22" s="1" t="s">
        <v>80</v>
      </c>
      <c r="D22" s="1" t="s">
        <v>8</v>
      </c>
      <c r="E22" s="1"/>
      <c r="F22" s="15">
        <v>0.40625</v>
      </c>
      <c r="G22" s="15">
        <v>0.40763888888888888</v>
      </c>
      <c r="H22" s="16">
        <f t="shared" si="6"/>
        <v>1.388888888888884E-3</v>
      </c>
      <c r="I22" s="17">
        <f t="shared" si="7"/>
        <v>1.388888888888884E-3</v>
      </c>
      <c r="J22" s="1" t="s">
        <v>72</v>
      </c>
      <c r="K22" s="1" t="s">
        <v>29</v>
      </c>
      <c r="L22" s="18" t="s">
        <v>73</v>
      </c>
      <c r="M22" s="18" t="s">
        <v>70</v>
      </c>
      <c r="N22" s="5" t="s">
        <v>31</v>
      </c>
    </row>
    <row r="23" spans="1:15" x14ac:dyDescent="0.25">
      <c r="A23" s="25" t="s">
        <v>74</v>
      </c>
      <c r="B23" s="26"/>
      <c r="C23" s="26"/>
      <c r="D23" s="26"/>
      <c r="E23" s="26"/>
      <c r="F23" s="26"/>
      <c r="G23" s="26"/>
      <c r="H23" s="26"/>
      <c r="I23" s="26"/>
      <c r="J23" s="26"/>
      <c r="K23" s="26"/>
      <c r="L23" s="26"/>
      <c r="M23" s="26"/>
      <c r="N23" s="26"/>
      <c r="O23" s="27"/>
    </row>
    <row r="24" spans="1:15" x14ac:dyDescent="0.25">
      <c r="A24" s="28"/>
      <c r="B24" s="29"/>
      <c r="C24" s="29"/>
      <c r="D24" s="29"/>
      <c r="E24" s="29"/>
      <c r="F24" s="29"/>
      <c r="G24" s="29"/>
      <c r="H24" s="29"/>
      <c r="I24" s="29"/>
      <c r="J24" s="29"/>
      <c r="K24" s="29"/>
      <c r="L24" s="29"/>
      <c r="M24" s="29"/>
      <c r="N24" s="29"/>
      <c r="O24" s="30"/>
    </row>
    <row r="25" spans="1:15" s="5" customFormat="1" x14ac:dyDescent="0.25">
      <c r="A25" s="13">
        <v>45352</v>
      </c>
      <c r="B25" s="1" t="s">
        <v>27</v>
      </c>
      <c r="C25" s="1" t="s">
        <v>80</v>
      </c>
      <c r="D25" s="1" t="s">
        <v>8</v>
      </c>
      <c r="E25" s="1"/>
      <c r="F25" s="15">
        <v>0.25</v>
      </c>
      <c r="G25" s="15">
        <v>0.33819444444444446</v>
      </c>
      <c r="H25" s="16">
        <f t="shared" ref="H25" si="14">G25-F25</f>
        <v>8.8194444444444464E-2</v>
      </c>
      <c r="I25" s="17">
        <f t="shared" ref="I25" si="15">G25-F25</f>
        <v>8.8194444444444464E-2</v>
      </c>
      <c r="J25" s="1" t="s">
        <v>95</v>
      </c>
      <c r="K25" s="1" t="s">
        <v>29</v>
      </c>
      <c r="L25" s="1" t="s">
        <v>96</v>
      </c>
      <c r="M25" s="1" t="s">
        <v>97</v>
      </c>
      <c r="N25" s="5" t="s">
        <v>33</v>
      </c>
    </row>
    <row r="26" spans="1:15" s="5" customFormat="1" x14ac:dyDescent="0.25">
      <c r="A26" s="13">
        <v>45352</v>
      </c>
      <c r="B26" s="1" t="s">
        <v>98</v>
      </c>
      <c r="C26" s="1" t="s">
        <v>80</v>
      </c>
      <c r="D26" s="1" t="s">
        <v>8</v>
      </c>
      <c r="E26" s="1"/>
      <c r="F26" s="7">
        <v>0.53819444444444442</v>
      </c>
      <c r="G26" s="7">
        <v>0.75</v>
      </c>
      <c r="H26" s="6">
        <f t="shared" ref="H26" si="16">G26-F26</f>
        <v>0.21180555555555558</v>
      </c>
      <c r="I26" s="8">
        <f t="shared" ref="I26" si="17">G26-F26</f>
        <v>0.21180555555555558</v>
      </c>
      <c r="J26" s="1" t="s">
        <v>53</v>
      </c>
      <c r="K26" s="1" t="s">
        <v>28</v>
      </c>
      <c r="L26" s="1" t="s">
        <v>119</v>
      </c>
      <c r="M26" s="1" t="s">
        <v>68</v>
      </c>
      <c r="N26" s="5" t="s">
        <v>30</v>
      </c>
      <c r="O26" s="20" t="s">
        <v>120</v>
      </c>
    </row>
    <row r="27" spans="1:15" s="5" customFormat="1" x14ac:dyDescent="0.25">
      <c r="A27" s="13">
        <v>45355</v>
      </c>
      <c r="B27" s="1" t="s">
        <v>21</v>
      </c>
      <c r="C27" s="1" t="s">
        <v>81</v>
      </c>
      <c r="D27" s="1" t="s">
        <v>7</v>
      </c>
      <c r="E27" s="1"/>
      <c r="F27" s="7">
        <v>0.75</v>
      </c>
      <c r="G27" s="7">
        <v>0.78888888888888886</v>
      </c>
      <c r="H27" s="6">
        <f t="shared" ref="H27" si="18">G27-F27</f>
        <v>3.8888888888888862E-2</v>
      </c>
      <c r="I27" s="8">
        <f t="shared" ref="I27" si="19">G27-F27</f>
        <v>3.8888888888888862E-2</v>
      </c>
      <c r="J27" s="1" t="s">
        <v>99</v>
      </c>
      <c r="K27" s="1" t="s">
        <v>29</v>
      </c>
      <c r="L27" s="1" t="s">
        <v>100</v>
      </c>
      <c r="M27" s="1" t="s">
        <v>12</v>
      </c>
      <c r="N27" s="5" t="s">
        <v>33</v>
      </c>
    </row>
    <row r="28" spans="1:15" s="5" customFormat="1" x14ac:dyDescent="0.25">
      <c r="A28" s="13">
        <v>45364</v>
      </c>
      <c r="B28" s="1" t="s">
        <v>75</v>
      </c>
      <c r="C28" s="1" t="s">
        <v>81</v>
      </c>
      <c r="D28" s="1" t="s">
        <v>7</v>
      </c>
      <c r="E28" s="1"/>
      <c r="F28" s="7">
        <v>0.39999999999999997</v>
      </c>
      <c r="G28" s="7">
        <v>0.99444444444444446</v>
      </c>
      <c r="H28" s="6">
        <f t="shared" si="6"/>
        <v>0.59444444444444455</v>
      </c>
      <c r="I28" s="8">
        <f t="shared" si="7"/>
        <v>0.59444444444444455</v>
      </c>
      <c r="J28" s="1" t="s">
        <v>76</v>
      </c>
      <c r="K28" s="1" t="s">
        <v>28</v>
      </c>
      <c r="L28" s="1" t="s">
        <v>77</v>
      </c>
      <c r="M28" s="1" t="s">
        <v>12</v>
      </c>
      <c r="N28" s="5" t="s">
        <v>78</v>
      </c>
    </row>
    <row r="29" spans="1:15" s="5" customFormat="1" x14ac:dyDescent="0.25">
      <c r="A29" s="13">
        <v>45368</v>
      </c>
      <c r="B29" s="1" t="s">
        <v>32</v>
      </c>
      <c r="C29" s="1" t="s">
        <v>81</v>
      </c>
      <c r="D29" s="1" t="s">
        <v>7</v>
      </c>
      <c r="E29" s="1"/>
      <c r="F29" s="7">
        <v>0.28055555555555556</v>
      </c>
      <c r="G29" s="7">
        <v>0.29097222222222224</v>
      </c>
      <c r="H29" s="6">
        <f t="shared" si="6"/>
        <v>1.0416666666666685E-2</v>
      </c>
      <c r="I29" s="8">
        <f t="shared" si="7"/>
        <v>1.0416666666666685E-2</v>
      </c>
      <c r="J29" s="1" t="s">
        <v>90</v>
      </c>
      <c r="K29" s="1" t="s">
        <v>29</v>
      </c>
      <c r="L29" s="1" t="s">
        <v>91</v>
      </c>
      <c r="M29" s="1"/>
      <c r="N29" s="5" t="s">
        <v>33</v>
      </c>
    </row>
    <row r="30" spans="1:15" s="5" customFormat="1" x14ac:dyDescent="0.25">
      <c r="A30" s="13">
        <v>45375</v>
      </c>
      <c r="B30" s="1" t="s">
        <v>13</v>
      </c>
      <c r="C30" s="1" t="s">
        <v>80</v>
      </c>
      <c r="D30" s="1" t="s">
        <v>7</v>
      </c>
      <c r="E30" s="1"/>
      <c r="F30" s="7">
        <v>0.68402777777777779</v>
      </c>
      <c r="G30" s="7">
        <v>0.33333333333333331</v>
      </c>
      <c r="H30" s="6">
        <v>0.64930555555555558</v>
      </c>
      <c r="I30" s="8"/>
      <c r="J30" s="1" t="s">
        <v>82</v>
      </c>
      <c r="K30" s="1" t="s">
        <v>29</v>
      </c>
      <c r="L30" s="1" t="s">
        <v>83</v>
      </c>
      <c r="M30" s="1" t="s">
        <v>84</v>
      </c>
      <c r="N30" s="5" t="s">
        <v>85</v>
      </c>
    </row>
    <row r="31" spans="1:15" s="5" customFormat="1" ht="30" x14ac:dyDescent="0.25">
      <c r="A31" s="13">
        <v>45379</v>
      </c>
      <c r="B31" s="1" t="s">
        <v>86</v>
      </c>
      <c r="C31" s="1" t="s">
        <v>80</v>
      </c>
      <c r="D31" s="1" t="s">
        <v>7</v>
      </c>
      <c r="E31" s="1"/>
      <c r="F31" s="7">
        <v>0.33333333333333331</v>
      </c>
      <c r="G31" s="7">
        <v>0.39583333333333331</v>
      </c>
      <c r="H31" s="6">
        <f t="shared" si="6"/>
        <v>6.25E-2</v>
      </c>
      <c r="I31" s="8">
        <f t="shared" si="7"/>
        <v>6.25E-2</v>
      </c>
      <c r="J31" s="1" t="s">
        <v>87</v>
      </c>
      <c r="K31" s="1" t="s">
        <v>88</v>
      </c>
      <c r="L31" s="2" t="s">
        <v>101</v>
      </c>
      <c r="M31" s="2" t="s">
        <v>89</v>
      </c>
      <c r="N31" s="5" t="s">
        <v>52</v>
      </c>
    </row>
    <row r="32" spans="1:15" x14ac:dyDescent="0.25">
      <c r="A32" s="25" t="s">
        <v>102</v>
      </c>
      <c r="B32" s="26"/>
      <c r="C32" s="26"/>
      <c r="D32" s="26"/>
      <c r="E32" s="26"/>
      <c r="F32" s="26"/>
      <c r="G32" s="26"/>
      <c r="H32" s="26"/>
      <c r="I32" s="26"/>
      <c r="J32" s="26"/>
      <c r="K32" s="26"/>
      <c r="L32" s="26"/>
      <c r="M32" s="26"/>
      <c r="N32" s="26"/>
      <c r="O32" s="27"/>
    </row>
    <row r="33" spans="1:15" x14ac:dyDescent="0.25">
      <c r="A33" s="28"/>
      <c r="B33" s="29"/>
      <c r="C33" s="29"/>
      <c r="D33" s="29"/>
      <c r="E33" s="29"/>
      <c r="F33" s="29"/>
      <c r="G33" s="29"/>
      <c r="H33" s="29"/>
      <c r="I33" s="29"/>
      <c r="J33" s="29"/>
      <c r="K33" s="29"/>
      <c r="L33" s="29"/>
      <c r="M33" s="29"/>
      <c r="N33" s="29"/>
      <c r="O33" s="30"/>
    </row>
    <row r="34" spans="1:15" s="5" customFormat="1" ht="45" x14ac:dyDescent="0.25">
      <c r="A34" s="13">
        <v>45383</v>
      </c>
      <c r="B34" s="1" t="s">
        <v>27</v>
      </c>
      <c r="C34" s="1" t="s">
        <v>80</v>
      </c>
      <c r="D34" s="1" t="s">
        <v>8</v>
      </c>
      <c r="E34" s="1"/>
      <c r="F34" s="15">
        <v>0.30624999999999997</v>
      </c>
      <c r="G34" s="15">
        <v>0.34722222222222227</v>
      </c>
      <c r="H34" s="16">
        <f t="shared" si="6"/>
        <v>4.0972222222222299E-2</v>
      </c>
      <c r="I34" s="17">
        <f t="shared" si="7"/>
        <v>4.0972222222222299E-2</v>
      </c>
      <c r="J34" s="1" t="s">
        <v>103</v>
      </c>
      <c r="K34" s="1" t="s">
        <v>28</v>
      </c>
      <c r="L34" s="2" t="s">
        <v>104</v>
      </c>
      <c r="M34" s="2" t="s">
        <v>105</v>
      </c>
      <c r="N34" s="5" t="s">
        <v>33</v>
      </c>
    </row>
    <row r="35" spans="1:15" s="5" customFormat="1" x14ac:dyDescent="0.25">
      <c r="A35" s="13">
        <v>45383</v>
      </c>
      <c r="B35" s="1" t="s">
        <v>162</v>
      </c>
      <c r="C35" s="1" t="s">
        <v>80</v>
      </c>
      <c r="D35" s="1" t="s">
        <v>8</v>
      </c>
      <c r="E35" s="1"/>
      <c r="F35" s="15">
        <v>0.60833333333333328</v>
      </c>
      <c r="G35" s="15">
        <v>0.6333333333333333</v>
      </c>
      <c r="H35" s="16">
        <v>2.5000000000000001E-2</v>
      </c>
      <c r="I35" s="17">
        <v>36</v>
      </c>
      <c r="J35" s="1" t="s">
        <v>163</v>
      </c>
      <c r="K35" s="1" t="s">
        <v>28</v>
      </c>
      <c r="L35" s="2" t="s">
        <v>164</v>
      </c>
      <c r="M35" s="2" t="s">
        <v>19</v>
      </c>
      <c r="N35" s="5" t="s">
        <v>58</v>
      </c>
    </row>
    <row r="36" spans="1:15" s="5" customFormat="1" x14ac:dyDescent="0.25">
      <c r="A36" s="13">
        <v>45386</v>
      </c>
      <c r="B36" s="1" t="s">
        <v>98</v>
      </c>
      <c r="C36" s="1" t="s">
        <v>80</v>
      </c>
      <c r="D36" s="1" t="s">
        <v>8</v>
      </c>
      <c r="E36" s="1"/>
      <c r="F36" s="7">
        <v>0.60555555555555551</v>
      </c>
      <c r="G36" s="7">
        <v>0.6166666666666667</v>
      </c>
      <c r="H36" s="6">
        <f>G36-F36</f>
        <v>1.1111111111111183E-2</v>
      </c>
      <c r="I36" s="8">
        <f>G36-F36</f>
        <v>1.1111111111111183E-2</v>
      </c>
      <c r="J36" s="1" t="s">
        <v>106</v>
      </c>
      <c r="K36" s="1" t="s">
        <v>28</v>
      </c>
      <c r="L36" s="1" t="s">
        <v>107</v>
      </c>
      <c r="M36" s="1" t="s">
        <v>68</v>
      </c>
      <c r="N36" s="5" t="s">
        <v>30</v>
      </c>
    </row>
    <row r="37" spans="1:15" s="5" customFormat="1" ht="30" x14ac:dyDescent="0.25">
      <c r="A37" s="13">
        <v>45390</v>
      </c>
      <c r="B37" s="1" t="s">
        <v>23</v>
      </c>
      <c r="C37" s="1" t="s">
        <v>80</v>
      </c>
      <c r="D37" s="1" t="s">
        <v>8</v>
      </c>
      <c r="E37" s="1"/>
      <c r="F37" s="7">
        <v>0.47916666666666669</v>
      </c>
      <c r="G37" s="7">
        <v>0.70833333333333337</v>
      </c>
      <c r="H37" s="6">
        <v>0.22916666666666666</v>
      </c>
      <c r="I37" s="21" t="s">
        <v>142</v>
      </c>
      <c r="J37" s="2" t="s">
        <v>143</v>
      </c>
      <c r="K37" s="1" t="s">
        <v>29</v>
      </c>
      <c r="L37" s="1" t="s">
        <v>144</v>
      </c>
      <c r="M37" s="1" t="s">
        <v>145</v>
      </c>
      <c r="N37" s="5" t="s">
        <v>33</v>
      </c>
    </row>
    <row r="38" spans="1:15" s="5" customFormat="1" x14ac:dyDescent="0.25">
      <c r="A38" s="13">
        <v>45405</v>
      </c>
      <c r="B38" s="1" t="s">
        <v>108</v>
      </c>
      <c r="C38" s="1" t="s">
        <v>81</v>
      </c>
      <c r="D38" s="1" t="s">
        <v>7</v>
      </c>
      <c r="E38" s="1"/>
      <c r="F38" s="7">
        <v>0.25</v>
      </c>
      <c r="G38" s="7">
        <v>0.29166666666666669</v>
      </c>
      <c r="H38" s="6">
        <f>G38-F38</f>
        <v>4.1666666666666685E-2</v>
      </c>
      <c r="I38" s="8">
        <f>G38-F38</f>
        <v>4.1666666666666685E-2</v>
      </c>
      <c r="J38" s="1" t="s">
        <v>109</v>
      </c>
      <c r="K38" s="1" t="s">
        <v>28</v>
      </c>
      <c r="L38" s="1" t="s">
        <v>110</v>
      </c>
      <c r="M38" s="1" t="s">
        <v>19</v>
      </c>
      <c r="N38" s="5" t="s">
        <v>31</v>
      </c>
    </row>
    <row r="39" spans="1:15" s="5" customFormat="1" ht="30" x14ac:dyDescent="0.25">
      <c r="A39" s="13">
        <v>45399</v>
      </c>
      <c r="B39" s="1" t="s">
        <v>60</v>
      </c>
      <c r="C39" s="1" t="s">
        <v>80</v>
      </c>
      <c r="D39" s="1" t="s">
        <v>7</v>
      </c>
      <c r="E39" s="1"/>
      <c r="F39" s="7">
        <v>0.26597222222222222</v>
      </c>
      <c r="G39" s="7">
        <v>0.57152777777777775</v>
      </c>
      <c r="H39" s="6">
        <f t="shared" si="6"/>
        <v>0.30555555555555552</v>
      </c>
      <c r="I39" s="8">
        <f t="shared" si="7"/>
        <v>0.30555555555555552</v>
      </c>
      <c r="J39" s="1" t="s">
        <v>111</v>
      </c>
      <c r="K39" s="1" t="s">
        <v>29</v>
      </c>
      <c r="L39" s="2" t="s">
        <v>112</v>
      </c>
      <c r="M39" s="1"/>
      <c r="N39" s="5" t="s">
        <v>30</v>
      </c>
    </row>
    <row r="40" spans="1:15" x14ac:dyDescent="0.25">
      <c r="A40" s="25" t="s">
        <v>113</v>
      </c>
      <c r="B40" s="26"/>
      <c r="C40" s="26"/>
      <c r="D40" s="26"/>
      <c r="E40" s="26"/>
      <c r="F40" s="26"/>
      <c r="G40" s="26"/>
      <c r="H40" s="26"/>
      <c r="I40" s="26"/>
      <c r="J40" s="26"/>
      <c r="K40" s="26"/>
      <c r="L40" s="26"/>
      <c r="M40" s="26"/>
      <c r="N40" s="26"/>
      <c r="O40" s="27"/>
    </row>
    <row r="41" spans="1:15" x14ac:dyDescent="0.25">
      <c r="A41" s="28"/>
      <c r="B41" s="29"/>
      <c r="C41" s="29"/>
      <c r="D41" s="29"/>
      <c r="E41" s="29"/>
      <c r="F41" s="29"/>
      <c r="G41" s="29"/>
      <c r="H41" s="29"/>
      <c r="I41" s="29"/>
      <c r="J41" s="29"/>
      <c r="K41" s="29"/>
      <c r="L41" s="29"/>
      <c r="M41" s="29"/>
      <c r="N41" s="29"/>
      <c r="O41" s="30"/>
    </row>
    <row r="42" spans="1:15" s="5" customFormat="1" ht="60" x14ac:dyDescent="0.25">
      <c r="A42" s="13">
        <v>45418</v>
      </c>
      <c r="B42" s="1" t="s">
        <v>23</v>
      </c>
      <c r="C42" s="1" t="s">
        <v>80</v>
      </c>
      <c r="D42" s="1" t="s">
        <v>8</v>
      </c>
      <c r="E42" s="1"/>
      <c r="F42" s="15">
        <v>0.3611111111111111</v>
      </c>
      <c r="G42" s="15">
        <v>0.4284722222222222</v>
      </c>
      <c r="H42" s="16">
        <f t="shared" si="6"/>
        <v>6.7361111111111094E-2</v>
      </c>
      <c r="I42" s="17">
        <f t="shared" ref="I42:I44" si="20">G42-F42</f>
        <v>6.7361111111111094E-2</v>
      </c>
      <c r="J42" s="1" t="s">
        <v>114</v>
      </c>
      <c r="K42" s="1" t="s">
        <v>88</v>
      </c>
      <c r="L42" s="2" t="s">
        <v>115</v>
      </c>
      <c r="M42" s="2" t="s">
        <v>116</v>
      </c>
      <c r="N42" s="5" t="s">
        <v>33</v>
      </c>
    </row>
    <row r="43" spans="1:15" s="5" customFormat="1" x14ac:dyDescent="0.25">
      <c r="A43" s="13">
        <v>45419</v>
      </c>
      <c r="B43" s="1" t="s">
        <v>127</v>
      </c>
      <c r="C43" s="1" t="s">
        <v>81</v>
      </c>
      <c r="D43" s="1" t="s">
        <v>7</v>
      </c>
      <c r="E43" s="1"/>
      <c r="F43" s="15">
        <v>0.25</v>
      </c>
      <c r="G43" s="15">
        <v>0.29166666666666669</v>
      </c>
      <c r="H43" s="16">
        <f t="shared" si="6"/>
        <v>4.1666666666666685E-2</v>
      </c>
      <c r="I43" s="17">
        <f t="shared" si="20"/>
        <v>4.1666666666666685E-2</v>
      </c>
      <c r="J43" s="1" t="s">
        <v>128</v>
      </c>
      <c r="K43" s="1" t="s">
        <v>29</v>
      </c>
      <c r="L43" s="2" t="s">
        <v>129</v>
      </c>
      <c r="M43" s="2"/>
      <c r="N43" s="5" t="s">
        <v>31</v>
      </c>
    </row>
    <row r="44" spans="1:15" s="5" customFormat="1" x14ac:dyDescent="0.25">
      <c r="A44" s="13">
        <v>45427</v>
      </c>
      <c r="B44" s="1" t="s">
        <v>134</v>
      </c>
      <c r="C44" s="1" t="s">
        <v>81</v>
      </c>
      <c r="D44" s="1" t="s">
        <v>7</v>
      </c>
      <c r="E44" s="1"/>
      <c r="F44" s="15">
        <v>0.5625</v>
      </c>
      <c r="G44" s="15">
        <v>0.60416666666666663</v>
      </c>
      <c r="H44" s="16">
        <f t="shared" si="6"/>
        <v>4.166666666666663E-2</v>
      </c>
      <c r="I44" s="17">
        <f t="shared" si="20"/>
        <v>4.166666666666663E-2</v>
      </c>
      <c r="J44" s="1" t="s">
        <v>135</v>
      </c>
      <c r="K44" s="1" t="s">
        <v>28</v>
      </c>
      <c r="L44" s="2" t="s">
        <v>129</v>
      </c>
      <c r="M44" s="2"/>
      <c r="N44" s="5" t="s">
        <v>31</v>
      </c>
    </row>
    <row r="45" spans="1:15" s="5" customFormat="1" x14ac:dyDescent="0.25">
      <c r="A45" s="13">
        <v>45433</v>
      </c>
      <c r="B45" s="1" t="s">
        <v>46</v>
      </c>
      <c r="C45" s="1" t="s">
        <v>80</v>
      </c>
      <c r="D45" s="1" t="s">
        <v>7</v>
      </c>
      <c r="E45" s="1"/>
      <c r="F45" s="7">
        <v>0.65069444444444446</v>
      </c>
      <c r="G45" s="7">
        <v>0.69236111111111109</v>
      </c>
      <c r="H45" s="6">
        <f t="shared" ref="H45" si="21">G45-F45</f>
        <v>4.166666666666663E-2</v>
      </c>
      <c r="I45" s="8">
        <f>G45-F45</f>
        <v>4.166666666666663E-2</v>
      </c>
      <c r="J45" s="1" t="s">
        <v>117</v>
      </c>
      <c r="K45" s="1" t="s">
        <v>28</v>
      </c>
      <c r="L45" s="1" t="s">
        <v>118</v>
      </c>
      <c r="M45" s="1"/>
      <c r="N45" s="5" t="s">
        <v>30</v>
      </c>
    </row>
    <row r="46" spans="1:15" s="5" customFormat="1" ht="30" x14ac:dyDescent="0.25">
      <c r="A46" s="13" t="s">
        <v>156</v>
      </c>
      <c r="B46" s="1" t="s">
        <v>22</v>
      </c>
      <c r="C46" s="1" t="s">
        <v>80</v>
      </c>
      <c r="D46" s="1" t="s">
        <v>8</v>
      </c>
      <c r="E46" s="1"/>
      <c r="F46" s="7">
        <v>0.37916666666666665</v>
      </c>
      <c r="G46" s="7">
        <v>0.68472222222222223</v>
      </c>
      <c r="H46" s="24" t="s">
        <v>157</v>
      </c>
      <c r="I46" s="21" t="s">
        <v>158</v>
      </c>
      <c r="J46" s="2" t="s">
        <v>160</v>
      </c>
      <c r="K46" s="1" t="s">
        <v>29</v>
      </c>
      <c r="L46" s="2" t="s">
        <v>159</v>
      </c>
      <c r="M46" s="2" t="s">
        <v>161</v>
      </c>
      <c r="N46" s="5" t="s">
        <v>33</v>
      </c>
    </row>
    <row r="47" spans="1:15" s="5" customFormat="1" x14ac:dyDescent="0.25">
      <c r="A47" s="25" t="s">
        <v>121</v>
      </c>
      <c r="B47" s="26"/>
      <c r="C47" s="26"/>
      <c r="D47" s="26"/>
      <c r="E47" s="26"/>
      <c r="F47" s="26"/>
      <c r="G47" s="26"/>
      <c r="H47" s="26"/>
      <c r="I47" s="26"/>
      <c r="J47" s="26"/>
      <c r="K47" s="26"/>
      <c r="L47" s="26"/>
      <c r="M47" s="26"/>
      <c r="N47" s="26"/>
      <c r="O47" s="27"/>
    </row>
    <row r="48" spans="1:15" s="5" customFormat="1" x14ac:dyDescent="0.25">
      <c r="A48" s="28"/>
      <c r="B48" s="29"/>
      <c r="C48" s="29"/>
      <c r="D48" s="29"/>
      <c r="E48" s="29"/>
      <c r="F48" s="29"/>
      <c r="G48" s="29"/>
      <c r="H48" s="29"/>
      <c r="I48" s="29"/>
      <c r="J48" s="29"/>
      <c r="K48" s="29"/>
      <c r="L48" s="29"/>
      <c r="M48" s="29"/>
      <c r="N48" s="29"/>
      <c r="O48" s="30"/>
    </row>
    <row r="49" spans="1:14" s="5" customFormat="1" x14ac:dyDescent="0.25">
      <c r="A49" s="13">
        <v>45447</v>
      </c>
      <c r="B49" s="1" t="s">
        <v>130</v>
      </c>
      <c r="C49" s="1" t="s">
        <v>81</v>
      </c>
      <c r="D49" s="1" t="s">
        <v>7</v>
      </c>
      <c r="E49" s="1"/>
      <c r="F49" s="7">
        <v>0.25</v>
      </c>
      <c r="G49" s="7">
        <v>0.27083333333333331</v>
      </c>
      <c r="H49" s="6">
        <f t="shared" si="6"/>
        <v>2.0833333333333315E-2</v>
      </c>
      <c r="I49" s="8">
        <f t="shared" si="7"/>
        <v>2.0833333333333315E-2</v>
      </c>
      <c r="J49" s="1" t="s">
        <v>131</v>
      </c>
      <c r="K49" s="1" t="s">
        <v>29</v>
      </c>
      <c r="L49" s="1" t="s">
        <v>132</v>
      </c>
      <c r="M49" s="1"/>
      <c r="N49" s="5" t="s">
        <v>133</v>
      </c>
    </row>
    <row r="50" spans="1:14" s="5" customFormat="1" x14ac:dyDescent="0.25">
      <c r="A50" s="13" t="s">
        <v>155</v>
      </c>
      <c r="B50" s="1" t="s">
        <v>22</v>
      </c>
      <c r="C50" s="1" t="s">
        <v>80</v>
      </c>
      <c r="D50" s="1" t="s">
        <v>8</v>
      </c>
      <c r="E50" s="1"/>
      <c r="F50" s="7">
        <v>0.37916666666666665</v>
      </c>
      <c r="G50" s="7">
        <v>0.18472222222222223</v>
      </c>
      <c r="H50" s="6"/>
      <c r="I50" s="8"/>
      <c r="J50" s="1" t="s">
        <v>154</v>
      </c>
      <c r="K50" s="1"/>
      <c r="L50" s="1"/>
      <c r="M50" s="1"/>
    </row>
    <row r="51" spans="1:14" s="5" customFormat="1" x14ac:dyDescent="0.25">
      <c r="A51" s="13">
        <v>45456</v>
      </c>
      <c r="B51" s="1" t="s">
        <v>136</v>
      </c>
      <c r="C51" s="1" t="s">
        <v>81</v>
      </c>
      <c r="D51" s="1" t="s">
        <v>7</v>
      </c>
      <c r="E51" s="1"/>
      <c r="F51" s="7">
        <v>0.83333333333333337</v>
      </c>
      <c r="G51" s="7">
        <v>0.91666666666666663</v>
      </c>
      <c r="H51" s="6">
        <f t="shared" si="6"/>
        <v>8.3333333333333259E-2</v>
      </c>
      <c r="I51" s="8">
        <f t="shared" si="7"/>
        <v>8.3333333333333259E-2</v>
      </c>
      <c r="J51" s="1" t="s">
        <v>137</v>
      </c>
      <c r="K51" s="1" t="s">
        <v>29</v>
      </c>
      <c r="L51" s="1" t="s">
        <v>138</v>
      </c>
      <c r="M51" s="1"/>
      <c r="N51" s="5" t="s">
        <v>139</v>
      </c>
    </row>
    <row r="52" spans="1:14" s="5" customFormat="1" x14ac:dyDescent="0.25">
      <c r="A52" s="13">
        <v>45461</v>
      </c>
      <c r="B52" s="1" t="s">
        <v>165</v>
      </c>
      <c r="C52" s="1" t="s">
        <v>80</v>
      </c>
      <c r="D52" s="1" t="s">
        <v>7</v>
      </c>
      <c r="E52" s="1"/>
      <c r="F52" s="7">
        <v>0.5</v>
      </c>
      <c r="G52" s="7">
        <v>0.53333333333333333</v>
      </c>
      <c r="H52" s="6">
        <v>3.3333333333333333E-2</v>
      </c>
      <c r="I52" s="8">
        <v>48</v>
      </c>
      <c r="J52" s="1" t="s">
        <v>166</v>
      </c>
      <c r="K52" s="1" t="s">
        <v>28</v>
      </c>
      <c r="L52" s="1" t="s">
        <v>167</v>
      </c>
      <c r="M52" s="1" t="s">
        <v>168</v>
      </c>
      <c r="N52" s="5" t="s">
        <v>58</v>
      </c>
    </row>
    <row r="53" spans="1:14" s="5" customFormat="1" x14ac:dyDescent="0.25">
      <c r="A53" s="13">
        <v>45463</v>
      </c>
      <c r="B53" s="1" t="s">
        <v>150</v>
      </c>
      <c r="C53" s="1" t="s">
        <v>81</v>
      </c>
      <c r="D53" s="1" t="s">
        <v>7</v>
      </c>
      <c r="E53" s="1"/>
      <c r="F53" s="7">
        <v>0.83333333333333337</v>
      </c>
      <c r="G53" s="7">
        <v>0.91666666666666663</v>
      </c>
      <c r="H53" s="6">
        <f t="shared" si="6"/>
        <v>8.3333333333333259E-2</v>
      </c>
      <c r="I53" s="8">
        <f t="shared" si="7"/>
        <v>8.3333333333333259E-2</v>
      </c>
      <c r="J53" s="1" t="s">
        <v>151</v>
      </c>
      <c r="K53" s="1" t="s">
        <v>29</v>
      </c>
      <c r="L53" s="1" t="s">
        <v>152</v>
      </c>
      <c r="M53" s="1"/>
      <c r="N53" s="5" t="s">
        <v>153</v>
      </c>
    </row>
    <row r="54" spans="1:14" s="5" customFormat="1" x14ac:dyDescent="0.25">
      <c r="A54" s="13">
        <v>45466</v>
      </c>
      <c r="B54" s="1" t="s">
        <v>122</v>
      </c>
      <c r="C54" s="1" t="s">
        <v>81</v>
      </c>
      <c r="D54" s="1" t="s">
        <v>7</v>
      </c>
      <c r="E54" s="1"/>
      <c r="F54" s="7">
        <v>0.5</v>
      </c>
      <c r="G54" s="7">
        <v>0.625</v>
      </c>
      <c r="H54" s="6">
        <f>G54-F54</f>
        <v>0.125</v>
      </c>
      <c r="I54" s="8">
        <f>G54-F54</f>
        <v>0.125</v>
      </c>
      <c r="J54" s="1" t="s">
        <v>123</v>
      </c>
      <c r="K54" s="1" t="s">
        <v>28</v>
      </c>
      <c r="L54" s="1" t="s">
        <v>124</v>
      </c>
      <c r="M54" s="1"/>
    </row>
    <row r="55" spans="1:14" s="5" customFormat="1" x14ac:dyDescent="0.25">
      <c r="A55" s="13">
        <v>45471</v>
      </c>
      <c r="B55" s="1" t="s">
        <v>20</v>
      </c>
      <c r="C55" s="1" t="s">
        <v>81</v>
      </c>
      <c r="D55" s="1" t="s">
        <v>7</v>
      </c>
      <c r="E55" s="1"/>
      <c r="F55" s="7">
        <v>0.83333333333333337</v>
      </c>
      <c r="G55" s="7">
        <v>0</v>
      </c>
      <c r="H55" s="6">
        <v>0.16666666666666666</v>
      </c>
      <c r="I55" s="21" t="s">
        <v>146</v>
      </c>
      <c r="J55" s="1" t="s">
        <v>125</v>
      </c>
      <c r="K55" s="1" t="s">
        <v>28</v>
      </c>
      <c r="L55" s="1" t="s">
        <v>126</v>
      </c>
      <c r="M55" s="1"/>
    </row>
    <row r="56" spans="1:14" s="5" customFormat="1" x14ac:dyDescent="0.25">
      <c r="A56" s="13">
        <v>45470</v>
      </c>
      <c r="B56" s="1" t="s">
        <v>140</v>
      </c>
      <c r="C56" s="1" t="s">
        <v>81</v>
      </c>
      <c r="D56" s="1" t="s">
        <v>7</v>
      </c>
      <c r="E56" s="1"/>
      <c r="F56" s="7">
        <v>0.20833333333333334</v>
      </c>
      <c r="G56" s="7">
        <v>0.25694444444444442</v>
      </c>
      <c r="H56" s="6">
        <f t="shared" si="6"/>
        <v>4.8611111111111077E-2</v>
      </c>
      <c r="I56" s="8">
        <f t="shared" si="7"/>
        <v>4.8611111111111077E-2</v>
      </c>
      <c r="J56" s="1" t="s">
        <v>141</v>
      </c>
      <c r="K56" s="1" t="s">
        <v>29</v>
      </c>
      <c r="L56" s="1" t="s">
        <v>140</v>
      </c>
      <c r="M56" s="1"/>
      <c r="N56" s="5" t="s">
        <v>31</v>
      </c>
    </row>
    <row r="57" spans="1:14" s="5" customFormat="1" x14ac:dyDescent="0.25">
      <c r="A57" s="13">
        <v>47297</v>
      </c>
      <c r="B57" s="1" t="s">
        <v>9</v>
      </c>
      <c r="C57" s="1" t="s">
        <v>80</v>
      </c>
      <c r="D57" s="1" t="s">
        <v>7</v>
      </c>
      <c r="E57" s="1"/>
      <c r="F57" s="7">
        <v>0.39583333333333331</v>
      </c>
      <c r="G57" s="7">
        <v>0.40486111111111112</v>
      </c>
      <c r="H57" s="6">
        <f t="shared" si="6"/>
        <v>9.0277777777778012E-3</v>
      </c>
      <c r="I57" s="8">
        <f t="shared" si="7"/>
        <v>9.0277777777778012E-3</v>
      </c>
      <c r="J57" s="1" t="s">
        <v>147</v>
      </c>
      <c r="K57" s="1" t="s">
        <v>28</v>
      </c>
      <c r="L57" s="1" t="s">
        <v>148</v>
      </c>
      <c r="M57" s="1"/>
      <c r="N57" s="5" t="s">
        <v>149</v>
      </c>
    </row>
  </sheetData>
  <mergeCells count="6">
    <mergeCell ref="A47:O48"/>
    <mergeCell ref="A2:O3"/>
    <mergeCell ref="A17:O18"/>
    <mergeCell ref="A23:O24"/>
    <mergeCell ref="A32:O33"/>
    <mergeCell ref="A40:O41"/>
  </mergeCells>
  <hyperlinks>
    <hyperlink ref="E13" r:id="rId1" display="http://vk1000.fbfcu.org/userui/ticket.php?ID=216334" xr:uid="{0377C2D9-F242-4F1E-93A1-9E03AD9B1D32}"/>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Dickerson, Jim</dc:creator>
  <cp:lastModifiedBy>Yaharia Reyes</cp:lastModifiedBy>
  <cp:lastPrinted>2020-03-10T00:45:44Z</cp:lastPrinted>
  <dcterms:created xsi:type="dcterms:W3CDTF">2013-01-11T17:40:26Z</dcterms:created>
  <dcterms:modified xsi:type="dcterms:W3CDTF">2024-09-26T17:47:51Z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dfe93186-e23a-47da-9d62-8ead8864fe96</vt:lpwstr>
  </property>
</Properties>
</file>