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12555" windowWidth="16230" windowHeight="12600"/>
  </bookViews>
  <sheets>
    <sheet name="data2" sheetId="1" r:id="rId1"/>
  </sheets>
  <calcPr calcId="145621"/>
</workbook>
</file>

<file path=xl/calcChain.xml><?xml version="1.0" encoding="utf-8"?>
<calcChain xmlns="http://schemas.openxmlformats.org/spreadsheetml/2006/main">
  <c r="I36" i="1" l="1"/>
  <c r="I35" i="1"/>
  <c r="I3" i="1" l="1"/>
  <c r="I4" i="1"/>
  <c r="I5" i="1"/>
  <c r="I7" i="1"/>
  <c r="I8" i="1"/>
  <c r="I9" i="1"/>
  <c r="I10" i="1"/>
  <c r="I11" i="1"/>
  <c r="I12" i="1"/>
  <c r="I13" i="1"/>
  <c r="I14" i="1"/>
  <c r="I16" i="1"/>
  <c r="I17" i="1"/>
  <c r="I18" i="1"/>
  <c r="I19" i="1"/>
  <c r="I20" i="1"/>
  <c r="I21" i="1"/>
  <c r="I24" i="1"/>
  <c r="I27" i="1"/>
  <c r="I28" i="1"/>
  <c r="I30" i="1"/>
  <c r="I31" i="1"/>
  <c r="I32" i="1"/>
  <c r="I33" i="1"/>
  <c r="I34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2" i="1"/>
</calcChain>
</file>

<file path=xl/sharedStrings.xml><?xml version="1.0" encoding="utf-8"?>
<sst xmlns="http://schemas.openxmlformats.org/spreadsheetml/2006/main" count="273" uniqueCount="86">
  <si>
    <t>AuthorYear</t>
  </si>
  <si>
    <t>study</t>
  </si>
  <si>
    <t>N</t>
  </si>
  <si>
    <t>AgeM</t>
  </si>
  <si>
    <t>AgeSD</t>
  </si>
  <si>
    <t>Wong2018</t>
  </si>
  <si>
    <t>NA</t>
  </si>
  <si>
    <t>Vollestad2011</t>
  </si>
  <si>
    <t>VanSon2013</t>
  </si>
  <si>
    <t>Song2015</t>
  </si>
  <si>
    <t>Tovote2014</t>
  </si>
  <si>
    <t>Zhang2015</t>
  </si>
  <si>
    <t>Polusny2015</t>
  </si>
  <si>
    <t>Labelle2010</t>
  </si>
  <si>
    <t>McManus2012</t>
  </si>
  <si>
    <t>James2018</t>
  </si>
  <si>
    <t>HazlettStevens2017</t>
  </si>
  <si>
    <t>Key2017</t>
  </si>
  <si>
    <t>Kingston2015</t>
  </si>
  <si>
    <t>Jing2014</t>
  </si>
  <si>
    <t>Keune2011</t>
  </si>
  <si>
    <t>Jasbi2018</t>
  </si>
  <si>
    <t>Greenberg2017</t>
  </si>
  <si>
    <t>Johns2016a</t>
  </si>
  <si>
    <t>NA</t>
    <phoneticPr fontId="18" type="noConversion"/>
  </si>
  <si>
    <t>Nathan2017</t>
  </si>
  <si>
    <t>Duarte2016</t>
    <phoneticPr fontId="18" type="noConversion"/>
  </si>
  <si>
    <t>Forkman2014</t>
    <phoneticPr fontId="18" type="noConversion"/>
  </si>
  <si>
    <t>CladderMicus2018</t>
    <phoneticPr fontId="18" type="noConversion"/>
  </si>
  <si>
    <t>Batink2013</t>
    <phoneticPr fontId="18" type="noConversion"/>
  </si>
  <si>
    <t>Gayner2012</t>
  </si>
  <si>
    <t>Foley2010</t>
  </si>
  <si>
    <t>Raedt2011</t>
    <phoneticPr fontId="18" type="noConversion"/>
  </si>
  <si>
    <t>Eisendrath2015</t>
  </si>
  <si>
    <t>Frank2015</t>
    <phoneticPr fontId="18" type="noConversion"/>
  </si>
  <si>
    <t>Armstrong2016</t>
    <phoneticPr fontId="18" type="noConversion"/>
  </si>
  <si>
    <t>Kingston2015</t>
    <phoneticPr fontId="18" type="noConversion"/>
  </si>
  <si>
    <t>Manicavasagar2012</t>
  </si>
  <si>
    <t>NA</t>
    <phoneticPr fontId="18" type="noConversion"/>
  </si>
  <si>
    <t>Helmes2017</t>
    <phoneticPr fontId="18" type="noConversion"/>
  </si>
  <si>
    <t>Moore2016</t>
    <phoneticPr fontId="18" type="noConversion"/>
  </si>
  <si>
    <t>Hoge2015</t>
  </si>
  <si>
    <t>Sevinc2018</t>
  </si>
  <si>
    <t>NA</t>
    <phoneticPr fontId="18" type="noConversion"/>
  </si>
  <si>
    <t>Schellekens2017</t>
  </si>
  <si>
    <t>AssessTime(day)</t>
    <phoneticPr fontId="18" type="noConversion"/>
  </si>
  <si>
    <t>YReliability</t>
    <phoneticPr fontId="18" type="noConversion"/>
  </si>
  <si>
    <t>Mreliability</t>
    <phoneticPr fontId="18" type="noConversion"/>
  </si>
  <si>
    <t>FemaleProp</t>
    <phoneticPr fontId="18" type="noConversion"/>
  </si>
  <si>
    <t>Quality</t>
    <phoneticPr fontId="18" type="noConversion"/>
  </si>
  <si>
    <t>NA</t>
    <phoneticPr fontId="18" type="noConversion"/>
  </si>
  <si>
    <t>Noutcome</t>
    <phoneticPr fontId="18" type="noConversion"/>
  </si>
  <si>
    <t>NA</t>
    <phoneticPr fontId="18" type="noConversion"/>
  </si>
  <si>
    <t>rXY</t>
    <phoneticPr fontId="18" type="noConversion"/>
  </si>
  <si>
    <t>rMY</t>
    <phoneticPr fontId="18" type="noConversion"/>
  </si>
  <si>
    <t>rXM</t>
    <phoneticPr fontId="18" type="noConversion"/>
  </si>
  <si>
    <t>NA</t>
    <phoneticPr fontId="18" type="noConversion"/>
  </si>
  <si>
    <t>Holzel2016</t>
    <phoneticPr fontId="18" type="noConversion"/>
  </si>
  <si>
    <t>Branstrom2010</t>
    <phoneticPr fontId="18" type="noConversion"/>
  </si>
  <si>
    <t>VanDijk2017</t>
    <phoneticPr fontId="18" type="noConversion"/>
  </si>
  <si>
    <t>T1DeprM</t>
    <phoneticPr fontId="18" type="noConversion"/>
  </si>
  <si>
    <t>T1DeprSD</t>
    <phoneticPr fontId="18" type="noConversion"/>
  </si>
  <si>
    <t>NA</t>
    <phoneticPr fontId="18" type="noConversion"/>
  </si>
  <si>
    <t>DeprMeasure</t>
    <phoneticPr fontId="18" type="noConversion"/>
  </si>
  <si>
    <t>GCS-D</t>
    <phoneticPr fontId="18" type="noConversion"/>
  </si>
  <si>
    <t>HADS-D</t>
    <phoneticPr fontId="18" type="noConversion"/>
  </si>
  <si>
    <t>BDI-II</t>
    <phoneticPr fontId="18" type="noConversion"/>
  </si>
  <si>
    <t>NA</t>
    <phoneticPr fontId="18" type="noConversion"/>
  </si>
  <si>
    <t>DASS-D</t>
    <phoneticPr fontId="18" type="noConversion"/>
  </si>
  <si>
    <t>HAM-D7</t>
    <phoneticPr fontId="18" type="noConversion"/>
  </si>
  <si>
    <t>GDS</t>
    <phoneticPr fontId="18" type="noConversion"/>
  </si>
  <si>
    <t>PHQ9</t>
    <phoneticPr fontId="18" type="noConversion"/>
  </si>
  <si>
    <t>CESD10</t>
    <phoneticPr fontId="18" type="noConversion"/>
  </si>
  <si>
    <t>PROMIS-D</t>
    <phoneticPr fontId="18" type="noConversion"/>
  </si>
  <si>
    <t>CESD20</t>
    <phoneticPr fontId="18" type="noConversion"/>
  </si>
  <si>
    <t>PHQ8</t>
    <phoneticPr fontId="18" type="noConversion"/>
  </si>
  <si>
    <t>HAM-D17</t>
    <phoneticPr fontId="18" type="noConversion"/>
  </si>
  <si>
    <t>IDS-SR</t>
    <phoneticPr fontId="18" type="noConversion"/>
  </si>
  <si>
    <t>QIDS-SR16</t>
    <phoneticPr fontId="18" type="noConversion"/>
  </si>
  <si>
    <t>BSI-D6</t>
    <phoneticPr fontId="18" type="noConversion"/>
  </si>
  <si>
    <t>POMS-D8</t>
    <phoneticPr fontId="18" type="noConversion"/>
  </si>
  <si>
    <t>POMS-D15</t>
    <phoneticPr fontId="18" type="noConversion"/>
  </si>
  <si>
    <t>T1DeprR</t>
    <phoneticPr fontId="18" type="noConversion"/>
  </si>
  <si>
    <t>BDI-II</t>
    <phoneticPr fontId="18" type="noConversion"/>
  </si>
  <si>
    <t>BDI-II</t>
    <phoneticPr fontId="18" type="noConversion"/>
  </si>
  <si>
    <t>HAM-D17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</si>
</sst>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0_ "/>
  </numFmts>
  <fonts count="22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Times New Roman"/>
      <family val="1"/>
    </font>
    <font>
      <sz val="11"/>
      <color rgb="FFFF0000"/>
      <name val="Times New Roman"/>
      <family val="1"/>
    </font>
    <font>
      <sz val="11"/>
      <name val="Times New Roman"/>
      <family val="1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19" fillId="0" borderId="0" xfId="0" applyFont="1">
      <alignment vertical="center"/>
    </xf>
    <xf numFmtId="0" fontId="19" fillId="33" borderId="0" xfId="0" applyFont="1" applyFill="1">
      <alignment vertical="center"/>
    </xf>
    <xf numFmtId="0" fontId="0" fillId="33" borderId="0" xfId="0" applyFill="1">
      <alignment vertical="center"/>
    </xf>
    <xf numFmtId="0" fontId="21" fillId="33" borderId="0" xfId="0" applyFont="1" applyFill="1" applyAlignment="1">
      <alignment horizontal="left" vertical="center" wrapText="1"/>
    </xf>
    <xf numFmtId="0" fontId="19" fillId="33" borderId="0" xfId="0" applyFont="1" applyFill="1" applyAlignment="1">
      <alignment horizontal="right" vertical="center"/>
    </xf>
    <xf numFmtId="0" fontId="19" fillId="34" borderId="0" xfId="0" applyFont="1" applyFill="1">
      <alignment vertical="center"/>
    </xf>
    <xf numFmtId="0" fontId="0" fillId="34" borderId="0" xfId="0" applyFill="1">
      <alignment vertical="center"/>
    </xf>
    <xf numFmtId="0" fontId="19" fillId="35" borderId="0" xfId="0" applyFont="1" applyFill="1">
      <alignment vertical="center"/>
    </xf>
    <xf numFmtId="0" fontId="0" fillId="35" borderId="0" xfId="0" applyFill="1">
      <alignment vertical="center"/>
    </xf>
    <xf numFmtId="0" fontId="19" fillId="35" borderId="0" xfId="0" applyFont="1" applyFill="1" applyAlignment="1"/>
    <xf numFmtId="0" fontId="21" fillId="33" borderId="0" xfId="0" applyFont="1" applyFill="1" applyAlignment="1">
      <alignment horizontal="right" vertical="center" wrapText="1"/>
    </xf>
    <xf numFmtId="176" fontId="21" fillId="33" borderId="0" xfId="0" applyNumberFormat="1" applyFont="1" applyFill="1" applyAlignment="1">
      <alignment horizontal="center" vertical="center" wrapText="1"/>
    </xf>
    <xf numFmtId="176" fontId="19" fillId="35" borderId="0" xfId="0" applyNumberFormat="1" applyFont="1" applyFill="1" applyAlignment="1">
      <alignment horizontal="center" vertical="center"/>
    </xf>
    <xf numFmtId="176" fontId="19" fillId="35" borderId="0" xfId="0" applyNumberFormat="1" applyFont="1" applyFill="1" applyAlignment="1">
      <alignment horizontal="center"/>
    </xf>
    <xf numFmtId="176" fontId="19" fillId="34" borderId="0" xfId="0" applyNumberFormat="1" applyFont="1" applyFill="1" applyAlignment="1">
      <alignment horizontal="center" vertical="center"/>
    </xf>
    <xf numFmtId="176" fontId="19" fillId="33" borderId="0" xfId="0" applyNumberFormat="1" applyFont="1" applyFill="1" applyAlignment="1">
      <alignment horizontal="center" vertical="center"/>
    </xf>
    <xf numFmtId="176" fontId="20" fillId="35" borderId="0" xfId="0" applyNumberFormat="1" applyFont="1" applyFill="1" applyAlignment="1">
      <alignment horizontal="center" vertical="center"/>
    </xf>
    <xf numFmtId="176" fontId="21" fillId="35" borderId="0" xfId="0" applyNumberFormat="1" applyFont="1" applyFill="1" applyAlignment="1">
      <alignment horizontal="center" vertical="center"/>
    </xf>
    <xf numFmtId="176" fontId="20" fillId="33" borderId="0" xfId="0" applyNumberFormat="1" applyFont="1" applyFill="1" applyAlignment="1">
      <alignment horizontal="center" vertical="center"/>
    </xf>
    <xf numFmtId="177" fontId="19" fillId="35" borderId="0" xfId="0" applyNumberFormat="1" applyFont="1" applyFill="1" applyAlignment="1">
      <alignment horizontal="center" vertical="center"/>
    </xf>
    <xf numFmtId="177" fontId="19" fillId="34" borderId="0" xfId="0" applyNumberFormat="1" applyFont="1" applyFill="1" applyAlignment="1">
      <alignment horizontal="center" vertical="center"/>
    </xf>
    <xf numFmtId="177" fontId="19" fillId="33" borderId="0" xfId="0" applyNumberFormat="1" applyFont="1" applyFill="1" applyAlignment="1">
      <alignment horizontal="center" vertical="center"/>
    </xf>
    <xf numFmtId="176" fontId="21" fillId="33" borderId="0" xfId="0" applyNumberFormat="1" applyFont="1" applyFill="1" applyAlignment="1">
      <alignment horizontal="center" vertical="center"/>
    </xf>
    <xf numFmtId="176" fontId="20" fillId="34" borderId="0" xfId="0" applyNumberFormat="1" applyFont="1" applyFill="1" applyAlignment="1">
      <alignment horizontal="center" vertical="center"/>
    </xf>
    <xf numFmtId="176" fontId="21" fillId="34" borderId="0" xfId="0" applyNumberFormat="1" applyFont="1" applyFill="1" applyAlignment="1">
      <alignment horizontal="center"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1"/>
  <sheetViews>
    <sheetView tabSelected="1" workbookViewId="0">
      <pane xSplit="1" ySplit="1" topLeftCell="B20" activePane="bottomRight" state="frozen"/>
      <selection pane="topRight" activeCell="B1" sqref="B1"/>
      <selection pane="bottomLeft" activeCell="A2" sqref="A2"/>
      <selection pane="bottomRight" activeCell="F50" sqref="F50"/>
    </sheetView>
  </sheetViews>
  <sheetFormatPr defaultRowHeight="13.5" x14ac:dyDescent="0.15"/>
  <cols>
    <col min="1" max="1" width="17.75" customWidth="1"/>
    <col min="12" max="12" width="11.125" customWidth="1"/>
    <col min="13" max="13" width="14.875" customWidth="1"/>
    <col min="16" max="16" width="13.5" customWidth="1"/>
  </cols>
  <sheetData>
    <row r="1" spans="1:18" ht="15" x14ac:dyDescent="0.15">
      <c r="A1" s="1" t="s">
        <v>0</v>
      </c>
      <c r="B1" s="1" t="s">
        <v>1</v>
      </c>
      <c r="C1" s="1" t="s">
        <v>2</v>
      </c>
      <c r="D1" s="1" t="s">
        <v>55</v>
      </c>
      <c r="E1" s="1" t="s">
        <v>54</v>
      </c>
      <c r="F1" s="1" t="s">
        <v>53</v>
      </c>
      <c r="G1" s="1" t="s">
        <v>3</v>
      </c>
      <c r="H1" s="1" t="s">
        <v>4</v>
      </c>
      <c r="I1" s="1" t="s">
        <v>82</v>
      </c>
      <c r="J1" s="1" t="s">
        <v>60</v>
      </c>
      <c r="K1" s="1" t="s">
        <v>61</v>
      </c>
      <c r="L1" s="1" t="s">
        <v>63</v>
      </c>
      <c r="M1" s="1" t="s">
        <v>48</v>
      </c>
      <c r="N1" s="1" t="s">
        <v>47</v>
      </c>
      <c r="O1" s="1" t="s">
        <v>46</v>
      </c>
      <c r="P1" s="1" t="s">
        <v>45</v>
      </c>
      <c r="Q1" s="1" t="s">
        <v>49</v>
      </c>
      <c r="R1" s="1" t="s">
        <v>51</v>
      </c>
    </row>
    <row r="2" spans="1:18" s="9" customFormat="1" ht="15" x14ac:dyDescent="0.15">
      <c r="A2" s="8" t="s">
        <v>5</v>
      </c>
      <c r="B2" s="20">
        <v>1</v>
      </c>
      <c r="C2" s="20">
        <v>139</v>
      </c>
      <c r="D2" s="13" t="s">
        <v>56</v>
      </c>
      <c r="E2" s="13" t="s">
        <v>6</v>
      </c>
      <c r="F2" s="13">
        <v>-0.18233279999999999</v>
      </c>
      <c r="G2" s="13">
        <v>52</v>
      </c>
      <c r="H2" s="13">
        <v>3.09</v>
      </c>
      <c r="I2" s="13">
        <f>J2/K2</f>
        <v>2.5058030787362124</v>
      </c>
      <c r="J2" s="13">
        <v>0.45160410000000001</v>
      </c>
      <c r="K2" s="13">
        <v>0.1802233</v>
      </c>
      <c r="L2" s="13" t="s">
        <v>64</v>
      </c>
      <c r="M2" s="13">
        <v>1</v>
      </c>
      <c r="N2" s="13">
        <v>0.93</v>
      </c>
      <c r="O2" s="13" t="s">
        <v>6</v>
      </c>
      <c r="P2" s="8">
        <v>224</v>
      </c>
      <c r="Q2" s="8">
        <v>12</v>
      </c>
      <c r="R2" s="8">
        <v>3</v>
      </c>
    </row>
    <row r="3" spans="1:18" s="9" customFormat="1" ht="15" x14ac:dyDescent="0.15">
      <c r="A3" s="8" t="s">
        <v>7</v>
      </c>
      <c r="B3" s="20">
        <v>2</v>
      </c>
      <c r="C3" s="20">
        <v>65</v>
      </c>
      <c r="D3" s="13">
        <v>0.45</v>
      </c>
      <c r="E3" s="13">
        <v>-0.26</v>
      </c>
      <c r="F3" s="13">
        <v>-0.5</v>
      </c>
      <c r="G3" s="13">
        <v>42.5</v>
      </c>
      <c r="H3" s="13">
        <v>11.3</v>
      </c>
      <c r="I3" s="13">
        <f t="shared" ref="I3:I51" si="0">J3/K3</f>
        <v>1.9651170371824636</v>
      </c>
      <c r="J3" s="13">
        <v>0.26825399999999999</v>
      </c>
      <c r="K3" s="13">
        <v>0.13650789999999999</v>
      </c>
      <c r="L3" s="13" t="s">
        <v>66</v>
      </c>
      <c r="M3" s="13">
        <v>0.67</v>
      </c>
      <c r="N3" s="13">
        <v>0.9</v>
      </c>
      <c r="O3" s="13">
        <v>0.88</v>
      </c>
      <c r="P3" s="8">
        <v>56</v>
      </c>
      <c r="Q3" s="8">
        <v>8</v>
      </c>
      <c r="R3" s="8">
        <v>5</v>
      </c>
    </row>
    <row r="4" spans="1:18" s="9" customFormat="1" ht="15" x14ac:dyDescent="0.15">
      <c r="A4" s="8" t="s">
        <v>8</v>
      </c>
      <c r="B4" s="20">
        <v>3</v>
      </c>
      <c r="C4" s="20">
        <v>139</v>
      </c>
      <c r="D4" s="13" t="s">
        <v>6</v>
      </c>
      <c r="E4" s="13" t="s">
        <v>6</v>
      </c>
      <c r="F4" s="13">
        <v>-0.28293839999999998</v>
      </c>
      <c r="G4" s="13">
        <v>56.5</v>
      </c>
      <c r="H4" s="13">
        <v>13</v>
      </c>
      <c r="I4" s="13">
        <f t="shared" si="0"/>
        <v>2.1888512366833455</v>
      </c>
      <c r="J4" s="13">
        <v>0.39982869999999998</v>
      </c>
      <c r="K4" s="13">
        <v>0.182666</v>
      </c>
      <c r="L4" s="13" t="s">
        <v>65</v>
      </c>
      <c r="M4" s="13">
        <v>0.5</v>
      </c>
      <c r="N4" s="13" t="s">
        <v>6</v>
      </c>
      <c r="O4" s="13">
        <v>0.81</v>
      </c>
      <c r="P4" s="8">
        <v>56</v>
      </c>
      <c r="Q4" s="8">
        <v>6</v>
      </c>
      <c r="R4" s="8">
        <v>5</v>
      </c>
    </row>
    <row r="5" spans="1:18" s="9" customFormat="1" ht="15" x14ac:dyDescent="0.15">
      <c r="A5" s="8" t="s">
        <v>8</v>
      </c>
      <c r="B5" s="20">
        <v>4</v>
      </c>
      <c r="C5" s="20">
        <v>139</v>
      </c>
      <c r="D5" s="13" t="s">
        <v>6</v>
      </c>
      <c r="E5" s="13" t="s">
        <v>6</v>
      </c>
      <c r="F5" s="13">
        <v>-0.33453719999999998</v>
      </c>
      <c r="G5" s="13">
        <v>56.5</v>
      </c>
      <c r="H5" s="13">
        <v>13</v>
      </c>
      <c r="I5" s="13">
        <f t="shared" si="0"/>
        <v>4.3017324896726556</v>
      </c>
      <c r="J5" s="13">
        <v>0.81079140000000005</v>
      </c>
      <c r="K5" s="13">
        <v>0.18848019999999999</v>
      </c>
      <c r="L5" s="13" t="s">
        <v>80</v>
      </c>
      <c r="M5" s="13">
        <v>0.5</v>
      </c>
      <c r="N5" s="13" t="s">
        <v>6</v>
      </c>
      <c r="O5" s="13">
        <v>0.85</v>
      </c>
      <c r="P5" s="8">
        <v>56</v>
      </c>
      <c r="Q5" s="8">
        <v>6</v>
      </c>
      <c r="R5" s="8">
        <v>5</v>
      </c>
    </row>
    <row r="6" spans="1:18" s="9" customFormat="1" ht="15" x14ac:dyDescent="0.15">
      <c r="A6" s="8" t="s">
        <v>42</v>
      </c>
      <c r="B6" s="20">
        <v>5</v>
      </c>
      <c r="C6" s="20">
        <v>37</v>
      </c>
      <c r="D6" s="13">
        <v>-0.1578195</v>
      </c>
      <c r="E6" s="13" t="s">
        <v>38</v>
      </c>
      <c r="F6" s="13" t="s">
        <v>43</v>
      </c>
      <c r="G6" s="13">
        <v>38.292000000000002</v>
      </c>
      <c r="H6" s="13">
        <v>10.21452</v>
      </c>
      <c r="I6" s="13" t="s">
        <v>67</v>
      </c>
      <c r="J6" s="13" t="s">
        <v>67</v>
      </c>
      <c r="K6" s="13" t="s">
        <v>67</v>
      </c>
      <c r="L6" s="13" t="s">
        <v>67</v>
      </c>
      <c r="M6" s="13">
        <v>0.64</v>
      </c>
      <c r="N6" s="13" t="s">
        <v>38</v>
      </c>
      <c r="O6" s="13" t="s">
        <v>38</v>
      </c>
      <c r="P6" s="8">
        <v>70</v>
      </c>
      <c r="Q6" s="8">
        <v>9</v>
      </c>
      <c r="R6" s="8">
        <v>1</v>
      </c>
    </row>
    <row r="7" spans="1:18" s="9" customFormat="1" ht="15" x14ac:dyDescent="0.15">
      <c r="A7" s="8" t="s">
        <v>9</v>
      </c>
      <c r="B7" s="20">
        <v>6</v>
      </c>
      <c r="C7" s="20">
        <v>44</v>
      </c>
      <c r="D7" s="13">
        <v>0.3202971</v>
      </c>
      <c r="E7" s="13" t="s">
        <v>6</v>
      </c>
      <c r="F7" s="13">
        <v>-0.44700000000000001</v>
      </c>
      <c r="G7" s="13">
        <v>19.600000000000001</v>
      </c>
      <c r="H7" s="13">
        <v>1.85</v>
      </c>
      <c r="I7" s="13">
        <f t="shared" si="0"/>
        <v>1.1657791969059661</v>
      </c>
      <c r="J7" s="13">
        <v>0.2013528</v>
      </c>
      <c r="K7" s="13">
        <v>0.1727195</v>
      </c>
      <c r="L7" s="13" t="s">
        <v>68</v>
      </c>
      <c r="M7" s="13">
        <v>0.81</v>
      </c>
      <c r="N7" s="13">
        <v>0.93</v>
      </c>
      <c r="O7" s="13">
        <v>0.81</v>
      </c>
      <c r="P7" s="8">
        <v>70</v>
      </c>
      <c r="Q7" s="8">
        <v>8</v>
      </c>
      <c r="R7" s="8">
        <v>3</v>
      </c>
    </row>
    <row r="8" spans="1:18" s="9" customFormat="1" ht="15" x14ac:dyDescent="0.15">
      <c r="A8" s="8" t="s">
        <v>10</v>
      </c>
      <c r="B8" s="20">
        <v>7</v>
      </c>
      <c r="C8" s="20">
        <v>62</v>
      </c>
      <c r="D8" s="13" t="s">
        <v>6</v>
      </c>
      <c r="E8" s="13" t="s">
        <v>6</v>
      </c>
      <c r="F8" s="13">
        <v>-0.3712491</v>
      </c>
      <c r="G8" s="13">
        <v>53.1</v>
      </c>
      <c r="H8" s="13">
        <v>11.8</v>
      </c>
      <c r="I8" s="13">
        <f t="shared" si="0"/>
        <v>3.0757126606591254</v>
      </c>
      <c r="J8" s="13">
        <v>0.38015870000000002</v>
      </c>
      <c r="K8" s="13">
        <v>0.12360019999999999</v>
      </c>
      <c r="L8" s="13" t="s">
        <v>66</v>
      </c>
      <c r="M8" s="13">
        <v>0.49</v>
      </c>
      <c r="N8" s="13" t="s">
        <v>6</v>
      </c>
      <c r="O8" s="13">
        <v>0.84</v>
      </c>
      <c r="P8" s="8">
        <v>84</v>
      </c>
      <c r="Q8" s="8">
        <v>5</v>
      </c>
      <c r="R8" s="8">
        <v>3</v>
      </c>
    </row>
    <row r="9" spans="1:18" s="9" customFormat="1" ht="15" x14ac:dyDescent="0.15">
      <c r="A9" s="8" t="s">
        <v>10</v>
      </c>
      <c r="B9" s="20">
        <v>8</v>
      </c>
      <c r="C9" s="20">
        <v>62</v>
      </c>
      <c r="D9" s="13" t="s">
        <v>6</v>
      </c>
      <c r="E9" s="13" t="s">
        <v>6</v>
      </c>
      <c r="F9" s="13">
        <v>-0.49099399999999999</v>
      </c>
      <c r="G9" s="13">
        <v>53.1</v>
      </c>
      <c r="H9" s="13">
        <v>11.8</v>
      </c>
      <c r="I9" s="13">
        <f t="shared" si="0"/>
        <v>2.6087232664681403</v>
      </c>
      <c r="J9" s="13">
        <v>0.29285709999999998</v>
      </c>
      <c r="K9" s="13">
        <v>0.1122607</v>
      </c>
      <c r="L9" s="13" t="s">
        <v>69</v>
      </c>
      <c r="M9" s="13">
        <v>0.49</v>
      </c>
      <c r="N9" s="13" t="s">
        <v>6</v>
      </c>
      <c r="O9" s="13">
        <v>0.65</v>
      </c>
      <c r="P9" s="8">
        <v>84</v>
      </c>
      <c r="Q9" s="8">
        <v>5</v>
      </c>
      <c r="R9" s="8">
        <v>3</v>
      </c>
    </row>
    <row r="10" spans="1:18" s="9" customFormat="1" ht="15" x14ac:dyDescent="0.15">
      <c r="A10" s="8" t="s">
        <v>11</v>
      </c>
      <c r="B10" s="20">
        <v>9</v>
      </c>
      <c r="C10" s="20">
        <v>60</v>
      </c>
      <c r="D10" s="13" t="s">
        <v>6</v>
      </c>
      <c r="E10" s="13" t="s">
        <v>6</v>
      </c>
      <c r="F10" s="13">
        <v>-0.2632872</v>
      </c>
      <c r="G10" s="13">
        <v>78</v>
      </c>
      <c r="H10" s="13">
        <v>2.98</v>
      </c>
      <c r="I10" s="13">
        <f t="shared" si="0"/>
        <v>4.4254612630563592</v>
      </c>
      <c r="J10" s="13">
        <v>0.50283330000000004</v>
      </c>
      <c r="K10" s="13">
        <v>0.1136228</v>
      </c>
      <c r="L10" s="13" t="s">
        <v>70</v>
      </c>
      <c r="M10" s="13">
        <v>0.4166667</v>
      </c>
      <c r="N10" s="13" t="s">
        <v>6</v>
      </c>
      <c r="O10" s="13" t="s">
        <v>6</v>
      </c>
      <c r="P10" s="8">
        <v>56</v>
      </c>
      <c r="Q10" s="8">
        <v>5</v>
      </c>
      <c r="R10" s="8">
        <v>2</v>
      </c>
    </row>
    <row r="11" spans="1:18" s="9" customFormat="1" ht="15" x14ac:dyDescent="0.15">
      <c r="A11" s="8" t="s">
        <v>12</v>
      </c>
      <c r="B11" s="20">
        <v>10</v>
      </c>
      <c r="C11" s="20">
        <v>116</v>
      </c>
      <c r="D11" s="13">
        <v>0.30601800000000001</v>
      </c>
      <c r="E11" s="13" t="s">
        <v>24</v>
      </c>
      <c r="F11" s="13">
        <v>-0.15299650000000001</v>
      </c>
      <c r="G11" s="13">
        <v>58.5</v>
      </c>
      <c r="H11" s="13">
        <v>9.8000000000000007</v>
      </c>
      <c r="I11" s="13">
        <f t="shared" si="0"/>
        <v>2.8301888522605876</v>
      </c>
      <c r="J11" s="13">
        <v>0.55555560000000004</v>
      </c>
      <c r="K11" s="13">
        <v>0.19629630000000001</v>
      </c>
      <c r="L11" s="13" t="s">
        <v>71</v>
      </c>
      <c r="M11" s="13">
        <v>0.16</v>
      </c>
      <c r="N11" s="13" t="s">
        <v>6</v>
      </c>
      <c r="O11" s="13" t="s">
        <v>6</v>
      </c>
      <c r="P11" s="8">
        <v>63</v>
      </c>
      <c r="Q11" s="8">
        <v>9</v>
      </c>
      <c r="R11" s="8">
        <v>1</v>
      </c>
    </row>
    <row r="12" spans="1:18" s="9" customFormat="1" ht="15" x14ac:dyDescent="0.15">
      <c r="A12" s="8" t="s">
        <v>12</v>
      </c>
      <c r="B12" s="20">
        <v>11</v>
      </c>
      <c r="C12" s="20">
        <v>116</v>
      </c>
      <c r="D12" s="13">
        <v>0.31938109999999997</v>
      </c>
      <c r="E12" s="17">
        <v>-0.44</v>
      </c>
      <c r="F12" s="13">
        <v>-0.17218839999999999</v>
      </c>
      <c r="G12" s="13">
        <v>58.5</v>
      </c>
      <c r="H12" s="13">
        <v>9.8000000000000007</v>
      </c>
      <c r="I12" s="13">
        <f t="shared" si="0"/>
        <v>2.8301888522605876</v>
      </c>
      <c r="J12" s="13">
        <v>0.55555560000000004</v>
      </c>
      <c r="K12" s="13">
        <v>0.19629630000000001</v>
      </c>
      <c r="L12" s="13" t="s">
        <v>71</v>
      </c>
      <c r="M12" s="13">
        <v>0.16</v>
      </c>
      <c r="N12" s="13" t="s">
        <v>6</v>
      </c>
      <c r="O12" s="13" t="s">
        <v>6</v>
      </c>
      <c r="P12" s="8">
        <v>119</v>
      </c>
      <c r="Q12" s="8">
        <v>9</v>
      </c>
      <c r="R12" s="8">
        <v>1</v>
      </c>
    </row>
    <row r="13" spans="1:18" s="9" customFormat="1" ht="15" x14ac:dyDescent="0.25">
      <c r="A13" s="10" t="s">
        <v>25</v>
      </c>
      <c r="B13" s="20">
        <v>12</v>
      </c>
      <c r="C13" s="20">
        <v>62</v>
      </c>
      <c r="D13" s="13" t="s">
        <v>24</v>
      </c>
      <c r="E13" s="18" t="s">
        <v>24</v>
      </c>
      <c r="F13" s="13">
        <v>-0.46554240000000002</v>
      </c>
      <c r="G13" s="14">
        <v>59.7</v>
      </c>
      <c r="H13" s="14">
        <v>8.8000000000000007</v>
      </c>
      <c r="I13" s="13">
        <f t="shared" si="0"/>
        <v>3.2749260845812787</v>
      </c>
      <c r="J13" s="14">
        <v>0.55870370000000003</v>
      </c>
      <c r="K13" s="14">
        <v>0.17060040000000001</v>
      </c>
      <c r="L13" s="13" t="s">
        <v>71</v>
      </c>
      <c r="M13" s="14">
        <v>0.56000000000000005</v>
      </c>
      <c r="N13" s="13" t="s">
        <v>24</v>
      </c>
      <c r="O13" s="13" t="s">
        <v>24</v>
      </c>
      <c r="P13" s="10">
        <v>140</v>
      </c>
      <c r="Q13" s="8">
        <v>7</v>
      </c>
      <c r="R13" s="8">
        <v>2</v>
      </c>
    </row>
    <row r="14" spans="1:18" s="9" customFormat="1" ht="15" x14ac:dyDescent="0.25">
      <c r="A14" s="10" t="s">
        <v>44</v>
      </c>
      <c r="B14" s="20">
        <v>14</v>
      </c>
      <c r="C14" s="20">
        <v>39</v>
      </c>
      <c r="D14" s="13">
        <v>0.48432910000000001</v>
      </c>
      <c r="E14" s="18" t="s">
        <v>38</v>
      </c>
      <c r="F14" s="13">
        <v>-0.40918179999999998</v>
      </c>
      <c r="G14" s="14">
        <v>58.771428999999998</v>
      </c>
      <c r="H14" s="13">
        <v>7.6484769999999997</v>
      </c>
      <c r="I14" s="13">
        <f t="shared" si="0"/>
        <v>1.6667658084025572</v>
      </c>
      <c r="J14" s="13">
        <v>0.59346180000000004</v>
      </c>
      <c r="K14" s="13">
        <v>0.35605589999999998</v>
      </c>
      <c r="L14" s="13" t="s">
        <v>65</v>
      </c>
      <c r="M14" s="13">
        <v>0.52380950000000004</v>
      </c>
      <c r="N14" s="13" t="s">
        <v>38</v>
      </c>
      <c r="O14" s="13" t="s">
        <v>38</v>
      </c>
      <c r="P14" s="10">
        <v>98</v>
      </c>
      <c r="Q14" s="8">
        <v>10</v>
      </c>
      <c r="R14" s="8">
        <v>1</v>
      </c>
    </row>
    <row r="15" spans="1:18" s="9" customFormat="1" ht="15" x14ac:dyDescent="0.25">
      <c r="A15" s="10" t="s">
        <v>59</v>
      </c>
      <c r="B15" s="20">
        <v>15</v>
      </c>
      <c r="C15" s="20">
        <v>167</v>
      </c>
      <c r="D15" s="13">
        <v>0.17194619999999999</v>
      </c>
      <c r="E15" s="18" t="s">
        <v>38</v>
      </c>
      <c r="F15" s="13" t="s">
        <v>38</v>
      </c>
      <c r="G15" s="14">
        <v>23.498802000000001</v>
      </c>
      <c r="H15" s="13">
        <v>1.8353539999999999</v>
      </c>
      <c r="I15" s="13" t="s">
        <v>67</v>
      </c>
      <c r="J15" s="13" t="s">
        <v>67</v>
      </c>
      <c r="K15" s="13" t="s">
        <v>67</v>
      </c>
      <c r="L15" s="13" t="s">
        <v>67</v>
      </c>
      <c r="M15" s="13">
        <v>0.78443110000000005</v>
      </c>
      <c r="N15" s="13">
        <v>0.85</v>
      </c>
      <c r="O15" s="13" t="s">
        <v>38</v>
      </c>
      <c r="P15" s="10">
        <v>560</v>
      </c>
      <c r="Q15" s="8">
        <v>11</v>
      </c>
      <c r="R15" s="8">
        <v>1</v>
      </c>
    </row>
    <row r="16" spans="1:18" s="7" customFormat="1" ht="15" x14ac:dyDescent="0.15">
      <c r="A16" s="6" t="s">
        <v>13</v>
      </c>
      <c r="B16" s="21">
        <v>16</v>
      </c>
      <c r="C16" s="21">
        <v>77</v>
      </c>
      <c r="D16" s="15">
        <v>0.35</v>
      </c>
      <c r="E16" s="15">
        <v>-0.247225</v>
      </c>
      <c r="F16" s="15">
        <v>-0.23</v>
      </c>
      <c r="G16" s="15">
        <v>53.08</v>
      </c>
      <c r="H16" s="15">
        <v>8.86</v>
      </c>
      <c r="I16" s="15">
        <f t="shared" si="0"/>
        <v>1.4976076555023925</v>
      </c>
      <c r="J16" s="15">
        <v>0.313</v>
      </c>
      <c r="K16" s="15">
        <v>0.20899999999999999</v>
      </c>
      <c r="L16" s="15" t="s">
        <v>72</v>
      </c>
      <c r="M16" s="15">
        <v>1</v>
      </c>
      <c r="N16" s="15" t="s">
        <v>6</v>
      </c>
      <c r="O16" s="15">
        <v>0.78</v>
      </c>
      <c r="P16" s="6">
        <v>56</v>
      </c>
      <c r="Q16" s="6">
        <v>3</v>
      </c>
      <c r="R16" s="6">
        <v>1</v>
      </c>
    </row>
    <row r="17" spans="1:18" s="7" customFormat="1" ht="15" x14ac:dyDescent="0.15">
      <c r="A17" s="6" t="s">
        <v>14</v>
      </c>
      <c r="B17" s="21">
        <v>17</v>
      </c>
      <c r="C17" s="21">
        <v>74</v>
      </c>
      <c r="D17" s="15">
        <v>0.31129059999999997</v>
      </c>
      <c r="E17" s="15" t="s">
        <v>6</v>
      </c>
      <c r="F17" s="15" t="s">
        <v>24</v>
      </c>
      <c r="G17" s="15">
        <v>42.64</v>
      </c>
      <c r="H17" s="15">
        <v>11.54</v>
      </c>
      <c r="I17" s="15">
        <f t="shared" si="0"/>
        <v>1.6416836973061573</v>
      </c>
      <c r="J17" s="25">
        <v>0.31449159999999998</v>
      </c>
      <c r="K17" s="25">
        <v>0.1915665</v>
      </c>
      <c r="L17" s="25" t="s">
        <v>66</v>
      </c>
      <c r="M17" s="15">
        <v>0.78378378400000004</v>
      </c>
      <c r="N17" s="15">
        <v>0.91</v>
      </c>
      <c r="O17" s="15">
        <v>0.93</v>
      </c>
      <c r="P17" s="6">
        <v>56</v>
      </c>
      <c r="Q17" s="6">
        <v>9</v>
      </c>
      <c r="R17" s="6">
        <v>2</v>
      </c>
    </row>
    <row r="18" spans="1:18" s="7" customFormat="1" ht="15" x14ac:dyDescent="0.15">
      <c r="A18" s="6" t="s">
        <v>14</v>
      </c>
      <c r="B18" s="21"/>
      <c r="C18" s="21">
        <v>74</v>
      </c>
      <c r="D18" s="15">
        <v>5.0950090000000003E-2</v>
      </c>
      <c r="E18" s="15" t="s">
        <v>50</v>
      </c>
      <c r="F18" s="15" t="s">
        <v>50</v>
      </c>
      <c r="G18" s="15">
        <v>42.64</v>
      </c>
      <c r="H18" s="15">
        <v>11.54</v>
      </c>
      <c r="I18" s="15">
        <f t="shared" si="0"/>
        <v>1.6416836973061573</v>
      </c>
      <c r="J18" s="25">
        <v>0.31449159999999998</v>
      </c>
      <c r="K18" s="25">
        <v>0.1915665</v>
      </c>
      <c r="L18" s="25" t="s">
        <v>66</v>
      </c>
      <c r="M18" s="15">
        <v>0.78378378400000004</v>
      </c>
      <c r="N18" s="15">
        <v>0.91</v>
      </c>
      <c r="O18" s="15">
        <v>0.93</v>
      </c>
      <c r="P18" s="6">
        <v>392</v>
      </c>
      <c r="Q18" s="6">
        <v>9</v>
      </c>
      <c r="R18" s="6">
        <v>2</v>
      </c>
    </row>
    <row r="19" spans="1:18" s="7" customFormat="1" ht="15" x14ac:dyDescent="0.15">
      <c r="A19" s="6" t="s">
        <v>15</v>
      </c>
      <c r="B19" s="21">
        <v>18</v>
      </c>
      <c r="C19" s="21">
        <v>60</v>
      </c>
      <c r="D19" s="15">
        <v>0.46822710000000001</v>
      </c>
      <c r="E19" s="15" t="s">
        <v>6</v>
      </c>
      <c r="F19" s="15">
        <v>-9.0909089999999998E-2</v>
      </c>
      <c r="G19" s="15" t="s">
        <v>6</v>
      </c>
      <c r="H19" s="15" t="s">
        <v>6</v>
      </c>
      <c r="I19" s="15">
        <f t="shared" si="0"/>
        <v>1.3521124037472971</v>
      </c>
      <c r="J19" s="15">
        <v>0.3566667</v>
      </c>
      <c r="K19" s="15">
        <v>0.26378479999999999</v>
      </c>
      <c r="L19" s="15" t="s">
        <v>68</v>
      </c>
      <c r="M19" s="15">
        <v>0.81666666700000001</v>
      </c>
      <c r="N19" s="15" t="s">
        <v>6</v>
      </c>
      <c r="O19" s="15" t="s">
        <v>6</v>
      </c>
      <c r="P19" s="6">
        <v>56</v>
      </c>
      <c r="Q19" s="6">
        <v>9</v>
      </c>
      <c r="R19" s="6">
        <v>3</v>
      </c>
    </row>
    <row r="20" spans="1:18" s="7" customFormat="1" ht="15" x14ac:dyDescent="0.15">
      <c r="A20" s="6" t="s">
        <v>15</v>
      </c>
      <c r="B20" s="21">
        <v>19</v>
      </c>
      <c r="C20" s="21">
        <v>60</v>
      </c>
      <c r="D20" s="15">
        <v>0.34573169999999998</v>
      </c>
      <c r="E20" s="15" t="s">
        <v>6</v>
      </c>
      <c r="F20" s="15">
        <v>-9.0909089999999998E-2</v>
      </c>
      <c r="G20" s="15" t="s">
        <v>6</v>
      </c>
      <c r="H20" s="15" t="s">
        <v>6</v>
      </c>
      <c r="I20" s="15">
        <f t="shared" si="0"/>
        <v>1.3521124037472971</v>
      </c>
      <c r="J20" s="15">
        <v>0.3566667</v>
      </c>
      <c r="K20" s="15">
        <v>0.26378479999999999</v>
      </c>
      <c r="L20" s="15" t="s">
        <v>68</v>
      </c>
      <c r="M20" s="15">
        <v>0.81666666700000001</v>
      </c>
      <c r="N20" s="15" t="s">
        <v>6</v>
      </c>
      <c r="O20" s="15" t="s">
        <v>6</v>
      </c>
      <c r="P20" s="6">
        <v>126</v>
      </c>
      <c r="Q20" s="6">
        <v>9</v>
      </c>
      <c r="R20" s="6">
        <v>3</v>
      </c>
    </row>
    <row r="21" spans="1:18" s="7" customFormat="1" ht="15" x14ac:dyDescent="0.15">
      <c r="A21" s="6" t="s">
        <v>16</v>
      </c>
      <c r="B21" s="21">
        <v>20</v>
      </c>
      <c r="C21" s="21">
        <v>67</v>
      </c>
      <c r="D21" s="15">
        <v>0.340198061</v>
      </c>
      <c r="E21" s="15" t="s">
        <v>6</v>
      </c>
      <c r="F21" s="15">
        <v>-0.44080925199999998</v>
      </c>
      <c r="G21" s="15">
        <v>22.1</v>
      </c>
      <c r="H21" s="15">
        <v>4.7</v>
      </c>
      <c r="I21" s="15">
        <f t="shared" si="0"/>
        <v>0.96576842187824452</v>
      </c>
      <c r="J21" s="15">
        <v>0.1920868</v>
      </c>
      <c r="K21" s="15">
        <v>0.1988953</v>
      </c>
      <c r="L21" s="15" t="s">
        <v>68</v>
      </c>
      <c r="M21" s="15">
        <v>0.75</v>
      </c>
      <c r="N21" s="15" t="s">
        <v>6</v>
      </c>
      <c r="O21" s="15" t="s">
        <v>6</v>
      </c>
      <c r="P21" s="6">
        <v>70</v>
      </c>
      <c r="Q21" s="6">
        <v>6</v>
      </c>
      <c r="R21" s="6">
        <v>3</v>
      </c>
    </row>
    <row r="22" spans="1:18" s="7" customFormat="1" ht="15" x14ac:dyDescent="0.15">
      <c r="A22" s="6" t="s">
        <v>39</v>
      </c>
      <c r="B22" s="21">
        <v>21</v>
      </c>
      <c r="C22" s="21">
        <v>52</v>
      </c>
      <c r="D22" s="15">
        <v>0.4103812</v>
      </c>
      <c r="E22" s="15" t="s">
        <v>6</v>
      </c>
      <c r="F22" s="15" t="s">
        <v>6</v>
      </c>
      <c r="G22" s="15">
        <v>83</v>
      </c>
      <c r="H22" s="15" t="s">
        <v>24</v>
      </c>
      <c r="I22" s="15" t="s">
        <v>24</v>
      </c>
      <c r="J22" s="15" t="s">
        <v>62</v>
      </c>
      <c r="K22" s="15" t="s">
        <v>62</v>
      </c>
      <c r="L22" s="15" t="s">
        <v>24</v>
      </c>
      <c r="M22" s="15">
        <v>0.65</v>
      </c>
      <c r="N22" s="15">
        <v>0.89</v>
      </c>
      <c r="O22" s="15" t="s">
        <v>38</v>
      </c>
      <c r="P22" s="6">
        <v>56</v>
      </c>
      <c r="Q22" s="6">
        <v>10</v>
      </c>
      <c r="R22" s="6">
        <v>1</v>
      </c>
    </row>
    <row r="23" spans="1:18" s="7" customFormat="1" ht="15" x14ac:dyDescent="0.15">
      <c r="A23" s="6" t="s">
        <v>39</v>
      </c>
      <c r="B23" s="21">
        <v>22</v>
      </c>
      <c r="C23" s="21">
        <v>52</v>
      </c>
      <c r="D23" s="15">
        <v>0.55916339999999998</v>
      </c>
      <c r="E23" s="15" t="s">
        <v>6</v>
      </c>
      <c r="F23" s="15" t="s">
        <v>6</v>
      </c>
      <c r="G23" s="15">
        <v>83</v>
      </c>
      <c r="H23" s="15" t="s">
        <v>38</v>
      </c>
      <c r="I23" s="15" t="s">
        <v>24</v>
      </c>
      <c r="J23" s="15" t="s">
        <v>62</v>
      </c>
      <c r="K23" s="15" t="s">
        <v>62</v>
      </c>
      <c r="L23" s="15" t="s">
        <v>24</v>
      </c>
      <c r="M23" s="15">
        <v>0.65</v>
      </c>
      <c r="N23" s="15">
        <v>0.89</v>
      </c>
      <c r="O23" s="15" t="s">
        <v>38</v>
      </c>
      <c r="P23" s="6">
        <v>84</v>
      </c>
      <c r="Q23" s="6">
        <v>10</v>
      </c>
      <c r="R23" s="6">
        <v>1</v>
      </c>
    </row>
    <row r="24" spans="1:18" s="7" customFormat="1" ht="15" x14ac:dyDescent="0.15">
      <c r="A24" s="6" t="s">
        <v>17</v>
      </c>
      <c r="B24" s="21">
        <v>23</v>
      </c>
      <c r="C24" s="21">
        <v>36</v>
      </c>
      <c r="D24" s="15">
        <v>0.35929173800000003</v>
      </c>
      <c r="E24" s="15" t="s">
        <v>6</v>
      </c>
      <c r="F24" s="15">
        <v>-0.52999894000000003</v>
      </c>
      <c r="G24" s="15">
        <v>43.295000000000002</v>
      </c>
      <c r="H24" s="15">
        <v>13.70706</v>
      </c>
      <c r="I24" s="15">
        <f t="shared" si="0"/>
        <v>1.5786095483006342</v>
      </c>
      <c r="J24" s="15">
        <v>0.2902381</v>
      </c>
      <c r="K24" s="15">
        <v>0.18385679999999999</v>
      </c>
      <c r="L24" s="25" t="s">
        <v>66</v>
      </c>
      <c r="M24" s="15">
        <v>0.47222222200000002</v>
      </c>
      <c r="N24" s="15" t="s">
        <v>6</v>
      </c>
      <c r="O24" s="15">
        <v>0.91</v>
      </c>
      <c r="P24" s="6">
        <v>56</v>
      </c>
      <c r="Q24" s="6">
        <v>7</v>
      </c>
      <c r="R24" s="6">
        <v>2</v>
      </c>
    </row>
    <row r="25" spans="1:18" s="7" customFormat="1" ht="15" x14ac:dyDescent="0.15">
      <c r="A25" s="6" t="s">
        <v>40</v>
      </c>
      <c r="B25" s="21">
        <v>25</v>
      </c>
      <c r="C25" s="21">
        <v>67</v>
      </c>
      <c r="D25" s="15">
        <v>9.8757910000000004E-2</v>
      </c>
      <c r="E25" s="15" t="s">
        <v>38</v>
      </c>
      <c r="F25" s="15">
        <v>-4.9560550000000002E-2</v>
      </c>
      <c r="G25" s="15">
        <v>70.949253999999996</v>
      </c>
      <c r="H25" s="15">
        <v>5.1827360000000002</v>
      </c>
      <c r="I25" s="15">
        <v>2.5765090000000002</v>
      </c>
      <c r="J25" s="24">
        <v>4.5382459999999999E-2</v>
      </c>
      <c r="K25" s="15">
        <v>0.11464439999999999</v>
      </c>
      <c r="L25" s="15" t="s">
        <v>73</v>
      </c>
      <c r="M25" s="15">
        <v>0.76254960000000005</v>
      </c>
      <c r="N25" s="15">
        <v>0.53</v>
      </c>
      <c r="O25" s="15">
        <v>0.84</v>
      </c>
      <c r="P25" s="6">
        <v>56</v>
      </c>
      <c r="Q25" s="6">
        <v>5</v>
      </c>
      <c r="R25" s="6">
        <v>2</v>
      </c>
    </row>
    <row r="26" spans="1:18" s="7" customFormat="1" ht="15" x14ac:dyDescent="0.15">
      <c r="A26" s="6" t="s">
        <v>41</v>
      </c>
      <c r="B26" s="21">
        <v>26</v>
      </c>
      <c r="C26" s="21">
        <v>38</v>
      </c>
      <c r="D26" s="15">
        <v>0.28172750000000002</v>
      </c>
      <c r="E26" s="15" t="s">
        <v>38</v>
      </c>
      <c r="F26" s="15" t="s">
        <v>38</v>
      </c>
      <c r="G26" s="15">
        <v>37.6</v>
      </c>
      <c r="H26" s="15">
        <v>11.7</v>
      </c>
      <c r="I26" s="15" t="s">
        <v>24</v>
      </c>
      <c r="J26" s="15" t="s">
        <v>62</v>
      </c>
      <c r="K26" s="15" t="s">
        <v>62</v>
      </c>
      <c r="L26" s="15" t="s">
        <v>67</v>
      </c>
      <c r="M26" s="15">
        <v>0.55000000000000004</v>
      </c>
      <c r="N26" s="15">
        <v>0.86</v>
      </c>
      <c r="O26" s="15" t="s">
        <v>38</v>
      </c>
      <c r="P26" s="6">
        <v>56</v>
      </c>
      <c r="Q26" s="6">
        <v>5</v>
      </c>
      <c r="R26" s="6">
        <v>1</v>
      </c>
    </row>
    <row r="27" spans="1:18" s="7" customFormat="1" ht="15" x14ac:dyDescent="0.15">
      <c r="A27" s="6" t="s">
        <v>36</v>
      </c>
      <c r="B27" s="21">
        <v>27</v>
      </c>
      <c r="C27" s="21">
        <v>13</v>
      </c>
      <c r="D27" s="15" t="s">
        <v>6</v>
      </c>
      <c r="E27" s="15">
        <v>-0.46</v>
      </c>
      <c r="F27" s="15" t="s">
        <v>6</v>
      </c>
      <c r="G27" s="15">
        <v>50.07</v>
      </c>
      <c r="H27" s="15">
        <v>8.9971499999999995</v>
      </c>
      <c r="I27" s="15">
        <f t="shared" si="0"/>
        <v>1.3663650652307731</v>
      </c>
      <c r="J27" s="15">
        <v>0.13717950000000001</v>
      </c>
      <c r="K27" s="15">
        <v>0.1003974</v>
      </c>
      <c r="L27" s="15" t="s">
        <v>81</v>
      </c>
      <c r="M27" s="15">
        <v>0.625</v>
      </c>
      <c r="N27" s="15" t="s">
        <v>6</v>
      </c>
      <c r="O27" s="15" t="s">
        <v>6</v>
      </c>
      <c r="P27" s="6">
        <v>56</v>
      </c>
      <c r="Q27" s="6">
        <v>6</v>
      </c>
      <c r="R27" s="6">
        <v>2</v>
      </c>
    </row>
    <row r="28" spans="1:18" s="7" customFormat="1" ht="15" x14ac:dyDescent="0.15">
      <c r="A28" s="6" t="s">
        <v>18</v>
      </c>
      <c r="B28" s="21">
        <v>28</v>
      </c>
      <c r="C28" s="21">
        <v>13</v>
      </c>
      <c r="D28" s="15" t="s">
        <v>6</v>
      </c>
      <c r="E28" s="15">
        <v>-0.28000000000000003</v>
      </c>
      <c r="F28" s="15" t="s">
        <v>6</v>
      </c>
      <c r="G28" s="15">
        <v>50.07</v>
      </c>
      <c r="H28" s="15">
        <v>8.9971499999999995</v>
      </c>
      <c r="I28" s="15">
        <f t="shared" si="0"/>
        <v>6.9457361129513906</v>
      </c>
      <c r="J28" s="15">
        <v>0.56666669999999997</v>
      </c>
      <c r="K28" s="15">
        <v>8.1584829999999997E-2</v>
      </c>
      <c r="L28" s="15" t="s">
        <v>65</v>
      </c>
      <c r="M28" s="15">
        <v>0.625</v>
      </c>
      <c r="N28" s="15" t="s">
        <v>6</v>
      </c>
      <c r="O28" s="15" t="s">
        <v>6</v>
      </c>
      <c r="P28" s="6">
        <v>56</v>
      </c>
      <c r="Q28" s="6">
        <v>6</v>
      </c>
      <c r="R28" s="6">
        <v>2</v>
      </c>
    </row>
    <row r="29" spans="1:18" s="7" customFormat="1" ht="15" x14ac:dyDescent="0.15">
      <c r="A29" s="6" t="s">
        <v>57</v>
      </c>
      <c r="B29" s="21">
        <v>29</v>
      </c>
      <c r="C29" s="21">
        <v>45</v>
      </c>
      <c r="D29" s="15">
        <v>0.42642849999999999</v>
      </c>
      <c r="E29" s="15" t="s">
        <v>38</v>
      </c>
      <c r="F29" s="15" t="s">
        <v>38</v>
      </c>
      <c r="G29" s="15">
        <v>31.95</v>
      </c>
      <c r="H29" s="15">
        <v>8.9542040000000007</v>
      </c>
      <c r="I29" s="15" t="s">
        <v>24</v>
      </c>
      <c r="J29" s="15" t="s">
        <v>62</v>
      </c>
      <c r="K29" s="15" t="s">
        <v>62</v>
      </c>
      <c r="L29" s="15" t="s">
        <v>67</v>
      </c>
      <c r="M29" s="15">
        <v>0.63043479999999996</v>
      </c>
      <c r="N29" s="15">
        <v>0.82</v>
      </c>
      <c r="O29" s="15" t="s">
        <v>38</v>
      </c>
      <c r="P29" s="6">
        <v>56</v>
      </c>
      <c r="Q29" s="6">
        <v>7</v>
      </c>
      <c r="R29" s="6">
        <v>1</v>
      </c>
    </row>
    <row r="30" spans="1:18" s="7" customFormat="1" ht="15" x14ac:dyDescent="0.15">
      <c r="A30" s="6" t="s">
        <v>19</v>
      </c>
      <c r="B30" s="21">
        <v>30</v>
      </c>
      <c r="C30" s="21">
        <v>117</v>
      </c>
      <c r="D30" s="15">
        <v>0.148678</v>
      </c>
      <c r="E30" s="15">
        <v>-0.26800000000000002</v>
      </c>
      <c r="F30" s="15">
        <v>-0.32240750000000001</v>
      </c>
      <c r="G30" s="15">
        <v>57.49</v>
      </c>
      <c r="H30" s="15">
        <v>8.83</v>
      </c>
      <c r="I30" s="15">
        <f t="shared" si="0"/>
        <v>1.9334186034770022</v>
      </c>
      <c r="J30" s="15">
        <v>0.28720449999999997</v>
      </c>
      <c r="K30" s="15">
        <v>0.1485475</v>
      </c>
      <c r="L30" s="15" t="s">
        <v>74</v>
      </c>
      <c r="M30" s="15">
        <v>0.82978723399999998</v>
      </c>
      <c r="N30" s="15">
        <v>0.83</v>
      </c>
      <c r="O30" s="15">
        <v>0.9</v>
      </c>
      <c r="P30" s="6">
        <v>56</v>
      </c>
      <c r="Q30" s="6">
        <v>11</v>
      </c>
      <c r="R30" s="6">
        <v>3</v>
      </c>
    </row>
    <row r="31" spans="1:18" s="7" customFormat="1" ht="15" x14ac:dyDescent="0.15">
      <c r="A31" s="6" t="s">
        <v>19</v>
      </c>
      <c r="B31" s="21">
        <v>31</v>
      </c>
      <c r="C31" s="21">
        <v>102</v>
      </c>
      <c r="D31" s="15">
        <v>0.18271860000000001</v>
      </c>
      <c r="E31" s="15">
        <v>-0.17399999999999999</v>
      </c>
      <c r="F31" s="15">
        <v>-0.219554</v>
      </c>
      <c r="G31" s="15">
        <v>57.49</v>
      </c>
      <c r="H31" s="15">
        <v>8.83</v>
      </c>
      <c r="I31" s="15">
        <f t="shared" si="0"/>
        <v>1.9334186034770022</v>
      </c>
      <c r="J31" s="15">
        <v>0.28720449999999997</v>
      </c>
      <c r="K31" s="15">
        <v>0.1485475</v>
      </c>
      <c r="L31" s="15" t="s">
        <v>74</v>
      </c>
      <c r="M31" s="15">
        <v>0.82978723399999998</v>
      </c>
      <c r="N31" s="15">
        <v>0.83</v>
      </c>
      <c r="O31" s="15">
        <v>0.9</v>
      </c>
      <c r="P31" s="6">
        <v>140</v>
      </c>
      <c r="Q31" s="6">
        <v>11</v>
      </c>
      <c r="R31" s="6">
        <v>3</v>
      </c>
    </row>
    <row r="32" spans="1:18" s="7" customFormat="1" ht="15" x14ac:dyDescent="0.15">
      <c r="A32" s="6" t="s">
        <v>37</v>
      </c>
      <c r="B32" s="21">
        <v>32</v>
      </c>
      <c r="C32" s="21">
        <v>45</v>
      </c>
      <c r="D32" s="15" t="s">
        <v>38</v>
      </c>
      <c r="E32" s="15" t="s">
        <v>38</v>
      </c>
      <c r="F32" s="15">
        <v>5.6369610000000001E-2</v>
      </c>
      <c r="G32" s="15">
        <v>45.844439999999999</v>
      </c>
      <c r="H32" s="15">
        <v>13.132339999999999</v>
      </c>
      <c r="I32" s="15">
        <f t="shared" si="0"/>
        <v>3.4056929599338623</v>
      </c>
      <c r="J32" s="15">
        <v>0.54954499999999995</v>
      </c>
      <c r="K32" s="15">
        <v>0.1613607</v>
      </c>
      <c r="L32" s="25" t="s">
        <v>66</v>
      </c>
      <c r="M32" s="15">
        <v>0.64</v>
      </c>
      <c r="N32" s="15" t="s">
        <v>38</v>
      </c>
      <c r="O32" s="15" t="s">
        <v>38</v>
      </c>
      <c r="P32" s="6">
        <v>56</v>
      </c>
      <c r="Q32" s="6">
        <v>4</v>
      </c>
      <c r="R32" s="6">
        <v>1</v>
      </c>
    </row>
    <row r="33" spans="1:18" s="7" customFormat="1" ht="15" x14ac:dyDescent="0.15">
      <c r="A33" s="6" t="s">
        <v>20</v>
      </c>
      <c r="B33" s="21">
        <v>33</v>
      </c>
      <c r="C33" s="21">
        <v>77</v>
      </c>
      <c r="D33" s="15">
        <v>0.39923507600000002</v>
      </c>
      <c r="E33" s="15" t="s">
        <v>6</v>
      </c>
      <c r="F33" s="15">
        <v>-0.22484410299999999</v>
      </c>
      <c r="G33" s="15">
        <v>47.18</v>
      </c>
      <c r="H33" s="15">
        <v>9.9855870000000007</v>
      </c>
      <c r="I33" s="15">
        <f t="shared" si="0"/>
        <v>1.2236247721183449</v>
      </c>
      <c r="J33" s="15">
        <v>0.17149039999999999</v>
      </c>
      <c r="K33" s="15">
        <v>0.14014950000000001</v>
      </c>
      <c r="L33" s="25" t="s">
        <v>66</v>
      </c>
      <c r="M33" s="15">
        <v>0.74025974000000005</v>
      </c>
      <c r="N33" s="15" t="s">
        <v>6</v>
      </c>
      <c r="O33" s="15" t="s">
        <v>6</v>
      </c>
      <c r="P33" s="6">
        <v>56</v>
      </c>
      <c r="Q33" s="6">
        <v>5</v>
      </c>
      <c r="R33" s="6">
        <v>1</v>
      </c>
    </row>
    <row r="34" spans="1:18" s="7" customFormat="1" ht="15" x14ac:dyDescent="0.15">
      <c r="A34" s="6" t="s">
        <v>21</v>
      </c>
      <c r="B34" s="21">
        <v>34</v>
      </c>
      <c r="C34" s="21">
        <v>48</v>
      </c>
      <c r="D34" s="15" t="s">
        <v>6</v>
      </c>
      <c r="E34" s="15" t="s">
        <v>6</v>
      </c>
      <c r="F34" s="15">
        <v>-0.72511062500000001</v>
      </c>
      <c r="G34" s="15">
        <v>52.97</v>
      </c>
      <c r="H34" s="15">
        <v>2.6610819999999999</v>
      </c>
      <c r="I34" s="15">
        <f t="shared" si="0"/>
        <v>10.179555670252261</v>
      </c>
      <c r="J34" s="15">
        <v>0.43547619999999998</v>
      </c>
      <c r="K34" s="15">
        <v>4.2779490000000003E-2</v>
      </c>
      <c r="L34" s="15" t="s">
        <v>68</v>
      </c>
      <c r="M34" s="15">
        <v>0</v>
      </c>
      <c r="N34" s="15" t="s">
        <v>6</v>
      </c>
      <c r="O34" s="15">
        <v>0.88</v>
      </c>
      <c r="P34" s="6">
        <v>56</v>
      </c>
      <c r="Q34" s="6">
        <v>7</v>
      </c>
      <c r="R34" s="6">
        <v>3</v>
      </c>
    </row>
    <row r="35" spans="1:18" s="7" customFormat="1" ht="15" x14ac:dyDescent="0.15">
      <c r="A35" s="6" t="s">
        <v>22</v>
      </c>
      <c r="B35" s="21">
        <v>35</v>
      </c>
      <c r="C35" s="21">
        <v>40</v>
      </c>
      <c r="D35" s="15" t="s">
        <v>6</v>
      </c>
      <c r="E35" s="15" t="s">
        <v>6</v>
      </c>
      <c r="F35" s="15">
        <v>-0.68832767699999997</v>
      </c>
      <c r="G35" s="15">
        <v>38.47</v>
      </c>
      <c r="H35" s="15">
        <v>13.29</v>
      </c>
      <c r="I35" s="15">
        <f>J35/K35</f>
        <v>2.7851008858267714</v>
      </c>
      <c r="J35" s="15">
        <v>0.36219679999999999</v>
      </c>
      <c r="K35" s="15">
        <v>0.130048</v>
      </c>
      <c r="L35" s="15" t="s">
        <v>84</v>
      </c>
      <c r="M35" s="15">
        <v>0.62150000000000005</v>
      </c>
      <c r="N35" s="15" t="s">
        <v>6</v>
      </c>
      <c r="O35" s="15" t="s">
        <v>6</v>
      </c>
      <c r="P35" s="6">
        <v>56</v>
      </c>
      <c r="Q35" s="6">
        <v>7</v>
      </c>
      <c r="R35" s="6">
        <v>1</v>
      </c>
    </row>
    <row r="36" spans="1:18" s="7" customFormat="1" ht="15" x14ac:dyDescent="0.15">
      <c r="A36" s="6" t="s">
        <v>22</v>
      </c>
      <c r="B36" s="21">
        <v>36</v>
      </c>
      <c r="C36" s="21">
        <v>40</v>
      </c>
      <c r="D36" s="15" t="s">
        <v>6</v>
      </c>
      <c r="E36" s="15" t="s">
        <v>6</v>
      </c>
      <c r="F36" s="15">
        <v>-0.40028542099999997</v>
      </c>
      <c r="G36" s="15">
        <v>38.47</v>
      </c>
      <c r="H36" s="15">
        <v>13.29</v>
      </c>
      <c r="I36" s="15">
        <f>J36/K36</f>
        <v>3.0032764051771772</v>
      </c>
      <c r="J36" s="15">
        <v>0.44676919999999998</v>
      </c>
      <c r="K36" s="15">
        <v>0.14876059999999999</v>
      </c>
      <c r="L36" s="15" t="s">
        <v>85</v>
      </c>
      <c r="M36" s="15">
        <v>0.62150000000000005</v>
      </c>
      <c r="N36" s="15" t="s">
        <v>6</v>
      </c>
      <c r="O36" s="15" t="s">
        <v>6</v>
      </c>
      <c r="P36" s="6">
        <v>56</v>
      </c>
      <c r="Q36" s="6">
        <v>7</v>
      </c>
      <c r="R36" s="6">
        <v>1</v>
      </c>
    </row>
    <row r="37" spans="1:18" s="7" customFormat="1" ht="15" x14ac:dyDescent="0.15">
      <c r="A37" s="6" t="s">
        <v>23</v>
      </c>
      <c r="B37" s="21">
        <v>37</v>
      </c>
      <c r="C37" s="21">
        <v>71</v>
      </c>
      <c r="D37" s="15" t="s">
        <v>6</v>
      </c>
      <c r="E37" s="15" t="s">
        <v>6</v>
      </c>
      <c r="F37" s="15">
        <v>-3.5927279999999999E-2</v>
      </c>
      <c r="G37" s="15">
        <v>56.6</v>
      </c>
      <c r="H37" s="15">
        <v>11.4</v>
      </c>
      <c r="I37" s="15">
        <f t="shared" si="0"/>
        <v>2.2962983121144558</v>
      </c>
      <c r="J37" s="15">
        <v>0.49784620000000002</v>
      </c>
      <c r="K37" s="15">
        <v>0.21680379999999999</v>
      </c>
      <c r="L37" s="15" t="s">
        <v>75</v>
      </c>
      <c r="M37" s="15">
        <v>0.901408451</v>
      </c>
      <c r="N37" s="15" t="s">
        <v>6</v>
      </c>
      <c r="O37" s="15" t="s">
        <v>6</v>
      </c>
      <c r="P37" s="6">
        <v>56</v>
      </c>
      <c r="Q37" s="6">
        <v>8</v>
      </c>
      <c r="R37" s="6">
        <v>2</v>
      </c>
    </row>
    <row r="38" spans="1:18" s="7" customFormat="1" ht="15" x14ac:dyDescent="0.15">
      <c r="A38" s="6" t="s">
        <v>23</v>
      </c>
      <c r="B38" s="21">
        <v>38</v>
      </c>
      <c r="C38" s="21">
        <v>71</v>
      </c>
      <c r="D38" s="15" t="s">
        <v>6</v>
      </c>
      <c r="E38" s="15" t="s">
        <v>6</v>
      </c>
      <c r="F38" s="15">
        <v>-7.1281789999999998E-2</v>
      </c>
      <c r="G38" s="15">
        <v>56.6</v>
      </c>
      <c r="H38" s="15">
        <v>11.4</v>
      </c>
      <c r="I38" s="15">
        <f t="shared" si="0"/>
        <v>2.2962983121144558</v>
      </c>
      <c r="J38" s="15">
        <v>0.49784620000000002</v>
      </c>
      <c r="K38" s="15">
        <v>0.21680379999999999</v>
      </c>
      <c r="L38" s="15" t="s">
        <v>75</v>
      </c>
      <c r="M38" s="15">
        <v>0.901408451</v>
      </c>
      <c r="N38" s="15" t="s">
        <v>6</v>
      </c>
      <c r="O38" s="15" t="s">
        <v>6</v>
      </c>
      <c r="P38" s="6">
        <v>224</v>
      </c>
      <c r="Q38" s="6">
        <v>8</v>
      </c>
      <c r="R38" s="6">
        <v>2</v>
      </c>
    </row>
    <row r="39" spans="1:18" s="3" customFormat="1" ht="15" x14ac:dyDescent="0.15">
      <c r="A39" s="2" t="s">
        <v>26</v>
      </c>
      <c r="B39" s="22">
        <v>39</v>
      </c>
      <c r="C39" s="22">
        <v>48</v>
      </c>
      <c r="D39" s="16">
        <v>0.26379370000000002</v>
      </c>
      <c r="E39" s="16" t="s">
        <v>6</v>
      </c>
      <c r="F39" s="16">
        <v>-0.1005245</v>
      </c>
      <c r="G39" s="16">
        <v>40.170630000000003</v>
      </c>
      <c r="H39" s="16">
        <v>8.4643750000000004</v>
      </c>
      <c r="I39" s="16">
        <f t="shared" si="0"/>
        <v>0.87970618555473823</v>
      </c>
      <c r="J39" s="16">
        <v>7.3900069999999998E-2</v>
      </c>
      <c r="K39" s="16">
        <v>8.4005399999999994E-2</v>
      </c>
      <c r="L39" s="16" t="s">
        <v>68</v>
      </c>
      <c r="M39" s="16">
        <v>0.875</v>
      </c>
      <c r="N39" s="16">
        <v>0.83</v>
      </c>
      <c r="O39" s="16">
        <v>0.88</v>
      </c>
      <c r="P39" s="2">
        <v>42</v>
      </c>
      <c r="Q39" s="5">
        <v>8</v>
      </c>
      <c r="R39" s="2">
        <v>4</v>
      </c>
    </row>
    <row r="40" spans="1:18" s="3" customFormat="1" ht="15" x14ac:dyDescent="0.15">
      <c r="A40" s="2" t="s">
        <v>27</v>
      </c>
      <c r="B40" s="22">
        <v>40</v>
      </c>
      <c r="C40" s="22">
        <v>130</v>
      </c>
      <c r="D40" s="16">
        <v>2.6156200000000001E-2</v>
      </c>
      <c r="E40" s="16" t="s">
        <v>24</v>
      </c>
      <c r="F40" s="16">
        <v>-5.600256E-2</v>
      </c>
      <c r="G40" s="16">
        <v>43.889229999999998</v>
      </c>
      <c r="H40" s="16">
        <v>9.5616810000000001</v>
      </c>
      <c r="I40" s="16">
        <f t="shared" si="0"/>
        <v>2.8399568253851046</v>
      </c>
      <c r="J40" s="16">
        <v>0.19691420000000001</v>
      </c>
      <c r="K40" s="16">
        <v>6.9337040000000003E-2</v>
      </c>
      <c r="L40" s="16" t="s">
        <v>76</v>
      </c>
      <c r="M40" s="16">
        <v>0.75953850000000001</v>
      </c>
      <c r="N40" s="16">
        <v>0.97</v>
      </c>
      <c r="O40" s="16" t="s">
        <v>24</v>
      </c>
      <c r="P40" s="2">
        <v>56</v>
      </c>
      <c r="Q40" s="5">
        <v>7</v>
      </c>
      <c r="R40" s="2">
        <v>3</v>
      </c>
    </row>
    <row r="41" spans="1:18" s="3" customFormat="1" ht="15" x14ac:dyDescent="0.15">
      <c r="A41" s="2" t="s">
        <v>28</v>
      </c>
      <c r="B41" s="22">
        <v>41</v>
      </c>
      <c r="C41" s="22">
        <v>115</v>
      </c>
      <c r="D41" s="16">
        <v>0.48672850000000001</v>
      </c>
      <c r="E41" s="16" t="s">
        <v>6</v>
      </c>
      <c r="F41" s="16">
        <v>-0.2729857</v>
      </c>
      <c r="G41" s="16">
        <v>47.53</v>
      </c>
      <c r="H41" s="16">
        <v>11.67</v>
      </c>
      <c r="I41" s="16">
        <f t="shared" si="0"/>
        <v>1.5255909088443091</v>
      </c>
      <c r="J41" s="16">
        <v>0.14903849999999999</v>
      </c>
      <c r="K41" s="16">
        <v>9.7692310000000004E-2</v>
      </c>
      <c r="L41" s="16" t="s">
        <v>76</v>
      </c>
      <c r="M41" s="16">
        <v>0.70399999999999996</v>
      </c>
      <c r="N41" s="16" t="s">
        <v>6</v>
      </c>
      <c r="O41" s="16">
        <v>0.78900000000000003</v>
      </c>
      <c r="P41" s="2">
        <v>56</v>
      </c>
      <c r="Q41" s="5">
        <v>7</v>
      </c>
      <c r="R41" s="2">
        <v>1</v>
      </c>
    </row>
    <row r="42" spans="1:18" s="3" customFormat="1" ht="15" x14ac:dyDescent="0.15">
      <c r="A42" s="4" t="s">
        <v>29</v>
      </c>
      <c r="B42" s="22">
        <v>42</v>
      </c>
      <c r="C42" s="22">
        <v>130</v>
      </c>
      <c r="D42" s="16">
        <v>0.40221410000000002</v>
      </c>
      <c r="E42" s="16" t="s">
        <v>24</v>
      </c>
      <c r="F42" s="16">
        <v>-0.2892884</v>
      </c>
      <c r="G42" s="12">
        <v>43.9</v>
      </c>
      <c r="H42" s="12">
        <v>9.6</v>
      </c>
      <c r="I42" s="16">
        <f t="shared" si="0"/>
        <v>2.8192949037859534</v>
      </c>
      <c r="J42" s="12">
        <v>0.19710059999999999</v>
      </c>
      <c r="K42" s="12">
        <v>6.9911310000000004E-2</v>
      </c>
      <c r="L42" s="16" t="s">
        <v>76</v>
      </c>
      <c r="M42" s="16">
        <v>0.75384620000000002</v>
      </c>
      <c r="N42" s="16" t="s">
        <v>24</v>
      </c>
      <c r="O42" s="16" t="s">
        <v>24</v>
      </c>
      <c r="P42" s="2">
        <v>56</v>
      </c>
      <c r="Q42" s="5">
        <v>6</v>
      </c>
      <c r="R42" s="2">
        <v>1</v>
      </c>
    </row>
    <row r="43" spans="1:18" s="3" customFormat="1" ht="15" x14ac:dyDescent="0.15">
      <c r="A43" s="4" t="s">
        <v>29</v>
      </c>
      <c r="B43" s="22">
        <v>42</v>
      </c>
      <c r="C43" s="22">
        <v>130</v>
      </c>
      <c r="D43" s="16">
        <v>0.40221410000000002</v>
      </c>
      <c r="E43" s="16" t="s">
        <v>24</v>
      </c>
      <c r="F43" s="16">
        <v>-0.26023049999999998</v>
      </c>
      <c r="G43" s="12">
        <v>43.9</v>
      </c>
      <c r="H43" s="12">
        <v>9.6</v>
      </c>
      <c r="I43" s="16">
        <f t="shared" si="0"/>
        <v>2.3149795284483976</v>
      </c>
      <c r="J43" s="12">
        <v>0.26727109999999998</v>
      </c>
      <c r="K43" s="12">
        <v>0.1154529</v>
      </c>
      <c r="L43" s="12" t="s">
        <v>77</v>
      </c>
      <c r="M43" s="16">
        <v>0.75384620000000002</v>
      </c>
      <c r="N43" s="16" t="s">
        <v>24</v>
      </c>
      <c r="O43" s="16" t="s">
        <v>24</v>
      </c>
      <c r="P43" s="2">
        <v>56</v>
      </c>
      <c r="Q43" s="5">
        <v>6</v>
      </c>
      <c r="R43" s="2">
        <v>1</v>
      </c>
    </row>
    <row r="44" spans="1:18" s="3" customFormat="1" ht="15" x14ac:dyDescent="0.15">
      <c r="A44" s="4" t="s">
        <v>30</v>
      </c>
      <c r="B44" s="22">
        <v>43</v>
      </c>
      <c r="C44" s="22">
        <v>117</v>
      </c>
      <c r="D44" s="23" t="s">
        <v>52</v>
      </c>
      <c r="E44" s="16">
        <v>-0.33600000000000002</v>
      </c>
      <c r="F44" s="23" t="s">
        <v>52</v>
      </c>
      <c r="G44" s="16">
        <v>43.766669999999998</v>
      </c>
      <c r="H44" s="16">
        <v>6.9402559999999998</v>
      </c>
      <c r="I44" s="16">
        <f t="shared" si="0"/>
        <v>2.388235294117647</v>
      </c>
      <c r="J44" s="16">
        <v>0.40600000000000003</v>
      </c>
      <c r="K44" s="16">
        <v>0.17</v>
      </c>
      <c r="L44" s="16" t="s">
        <v>65</v>
      </c>
      <c r="M44" s="16">
        <v>0</v>
      </c>
      <c r="N44" s="16" t="s">
        <v>24</v>
      </c>
      <c r="O44" s="16" t="s">
        <v>24</v>
      </c>
      <c r="P44" s="2">
        <v>158</v>
      </c>
      <c r="Q44" s="5">
        <v>6</v>
      </c>
      <c r="R44" s="2">
        <v>3</v>
      </c>
    </row>
    <row r="45" spans="1:18" s="3" customFormat="1" ht="15" x14ac:dyDescent="0.15">
      <c r="A45" s="2" t="s">
        <v>31</v>
      </c>
      <c r="B45" s="22">
        <v>44</v>
      </c>
      <c r="C45" s="22">
        <v>115</v>
      </c>
      <c r="D45" s="16">
        <v>0.3723457</v>
      </c>
      <c r="E45" s="16" t="s">
        <v>24</v>
      </c>
      <c r="F45" s="16">
        <v>-0.37467279999999997</v>
      </c>
      <c r="G45" s="12">
        <v>55.18</v>
      </c>
      <c r="H45" s="12">
        <v>10.6</v>
      </c>
      <c r="I45" s="16">
        <f t="shared" si="0"/>
        <v>1.9704195945945946</v>
      </c>
      <c r="J45" s="12">
        <v>0.2916221</v>
      </c>
      <c r="K45" s="12">
        <v>0.14799999999999999</v>
      </c>
      <c r="L45" s="12" t="s">
        <v>76</v>
      </c>
      <c r="M45" s="16">
        <v>0.77391299999999996</v>
      </c>
      <c r="N45" s="16">
        <v>0.86</v>
      </c>
      <c r="O45" s="16" t="s">
        <v>24</v>
      </c>
      <c r="P45" s="2">
        <v>70</v>
      </c>
      <c r="Q45" s="5">
        <v>7</v>
      </c>
      <c r="R45" s="2">
        <v>3</v>
      </c>
    </row>
    <row r="46" spans="1:18" s="3" customFormat="1" ht="15" x14ac:dyDescent="0.15">
      <c r="A46" s="2" t="s">
        <v>32</v>
      </c>
      <c r="B46" s="22">
        <v>45</v>
      </c>
      <c r="C46" s="22">
        <v>70</v>
      </c>
      <c r="D46" s="16">
        <v>0.2408325</v>
      </c>
      <c r="E46" s="16" t="s">
        <v>6</v>
      </c>
      <c r="F46" s="16">
        <v>-0.32923219999999997</v>
      </c>
      <c r="G46" s="16">
        <v>45.126759999999997</v>
      </c>
      <c r="H46" s="16">
        <v>9.3157010000000007</v>
      </c>
      <c r="I46" s="16">
        <f t="shared" si="0"/>
        <v>1.4706683449774962</v>
      </c>
      <c r="J46" s="16">
        <v>0.22245799999999999</v>
      </c>
      <c r="K46" s="16">
        <v>0.15126319999999999</v>
      </c>
      <c r="L46" s="12" t="s">
        <v>83</v>
      </c>
      <c r="M46" s="16">
        <v>0.7323944</v>
      </c>
      <c r="N46" s="16" t="s">
        <v>6</v>
      </c>
      <c r="O46" s="16" t="s">
        <v>6</v>
      </c>
      <c r="P46" s="2">
        <v>56</v>
      </c>
      <c r="Q46" s="11">
        <v>2</v>
      </c>
      <c r="R46" s="2">
        <v>1</v>
      </c>
    </row>
    <row r="47" spans="1:18" s="2" customFormat="1" ht="15" x14ac:dyDescent="0.15">
      <c r="A47" s="2" t="s">
        <v>33</v>
      </c>
      <c r="B47" s="22">
        <v>46</v>
      </c>
      <c r="C47" s="22">
        <v>36</v>
      </c>
      <c r="D47" s="16" t="s">
        <v>24</v>
      </c>
      <c r="E47" s="19">
        <v>-0.44</v>
      </c>
      <c r="F47" s="16">
        <v>-0.24004490000000001</v>
      </c>
      <c r="G47" s="16">
        <v>36.090699999999998</v>
      </c>
      <c r="H47" s="16">
        <v>10.254099999999999</v>
      </c>
      <c r="I47" s="16">
        <f t="shared" si="0"/>
        <v>5.7194631420874638</v>
      </c>
      <c r="J47" s="16">
        <v>0.37938280000000002</v>
      </c>
      <c r="K47" s="16">
        <v>6.6331890000000004E-2</v>
      </c>
      <c r="L47" s="12" t="s">
        <v>76</v>
      </c>
      <c r="M47" s="16">
        <v>0.71953489999999998</v>
      </c>
      <c r="N47" s="16" t="s">
        <v>24</v>
      </c>
      <c r="O47" s="16" t="s">
        <v>24</v>
      </c>
      <c r="P47" s="2">
        <v>56</v>
      </c>
      <c r="Q47" s="5">
        <v>5</v>
      </c>
      <c r="R47" s="2">
        <v>2</v>
      </c>
    </row>
    <row r="48" spans="1:18" s="2" customFormat="1" ht="15" x14ac:dyDescent="0.15">
      <c r="A48" s="2" t="s">
        <v>33</v>
      </c>
      <c r="B48" s="22">
        <v>46</v>
      </c>
      <c r="C48" s="22">
        <v>36</v>
      </c>
      <c r="D48" s="16" t="s">
        <v>24</v>
      </c>
      <c r="E48" s="16" t="s">
        <v>56</v>
      </c>
      <c r="F48" s="16">
        <v>-0.60817239999999995</v>
      </c>
      <c r="G48" s="16">
        <v>36.090699999999998</v>
      </c>
      <c r="H48" s="16">
        <v>10.254099999999999</v>
      </c>
      <c r="I48" s="16">
        <f t="shared" si="0"/>
        <v>3.7919785401722379</v>
      </c>
      <c r="J48" s="16">
        <v>0.37955430000000001</v>
      </c>
      <c r="K48" s="16">
        <v>0.100094</v>
      </c>
      <c r="L48" s="16" t="s">
        <v>78</v>
      </c>
      <c r="M48" s="16">
        <v>0.71953489999999998</v>
      </c>
      <c r="N48" s="16" t="s">
        <v>24</v>
      </c>
      <c r="O48" s="16" t="s">
        <v>24</v>
      </c>
      <c r="P48" s="2">
        <v>56</v>
      </c>
      <c r="Q48" s="5">
        <v>5</v>
      </c>
      <c r="R48" s="2">
        <v>2</v>
      </c>
    </row>
    <row r="49" spans="1:18" s="3" customFormat="1" ht="15" x14ac:dyDescent="0.15">
      <c r="A49" s="2" t="s">
        <v>34</v>
      </c>
      <c r="B49" s="22">
        <v>47</v>
      </c>
      <c r="C49" s="22">
        <v>36</v>
      </c>
      <c r="D49" s="16">
        <v>0.44811469999999998</v>
      </c>
      <c r="E49" s="16" t="s">
        <v>6</v>
      </c>
      <c r="F49" s="16">
        <v>-0.13234409999999999</v>
      </c>
      <c r="G49" s="16">
        <v>40.72</v>
      </c>
      <c r="H49" s="16">
        <v>10.77</v>
      </c>
      <c r="I49" s="16">
        <f t="shared" si="0"/>
        <v>0.89417304093947669</v>
      </c>
      <c r="J49" s="16">
        <v>0.14020830000000001</v>
      </c>
      <c r="K49" s="16">
        <v>0.1568022</v>
      </c>
      <c r="L49" s="16" t="s">
        <v>79</v>
      </c>
      <c r="M49" s="16">
        <v>0.77800000000000002</v>
      </c>
      <c r="N49" s="16">
        <v>0.79</v>
      </c>
      <c r="O49" s="16">
        <v>0.89</v>
      </c>
      <c r="P49" s="2">
        <v>56</v>
      </c>
      <c r="Q49" s="5">
        <v>2</v>
      </c>
      <c r="R49" s="2">
        <v>3</v>
      </c>
    </row>
    <row r="50" spans="1:18" s="3" customFormat="1" ht="15" x14ac:dyDescent="0.15">
      <c r="A50" s="2" t="s">
        <v>58</v>
      </c>
      <c r="B50" s="22">
        <v>48</v>
      </c>
      <c r="C50" s="22">
        <v>71</v>
      </c>
      <c r="D50" s="16">
        <v>0.43</v>
      </c>
      <c r="E50" s="16">
        <v>-0.43</v>
      </c>
      <c r="F50" s="16">
        <v>-0.1984243</v>
      </c>
      <c r="G50" s="16">
        <v>51.8</v>
      </c>
      <c r="H50" s="16">
        <v>9.86</v>
      </c>
      <c r="I50" s="16">
        <f t="shared" si="0"/>
        <v>1.7272081590663342</v>
      </c>
      <c r="J50" s="16">
        <v>0.32537890000000003</v>
      </c>
      <c r="K50" s="16">
        <v>0.1883843</v>
      </c>
      <c r="L50" s="16" t="s">
        <v>65</v>
      </c>
      <c r="M50" s="16">
        <v>0.98591549999999994</v>
      </c>
      <c r="N50" s="16">
        <v>0.93</v>
      </c>
      <c r="O50" s="16">
        <v>0.79</v>
      </c>
      <c r="P50" s="2">
        <v>140</v>
      </c>
      <c r="Q50" s="5">
        <v>10</v>
      </c>
      <c r="R50" s="2">
        <v>3</v>
      </c>
    </row>
    <row r="51" spans="1:18" s="3" customFormat="1" ht="15" x14ac:dyDescent="0.15">
      <c r="A51" s="2" t="s">
        <v>35</v>
      </c>
      <c r="B51" s="22">
        <v>49</v>
      </c>
      <c r="C51" s="22">
        <v>34</v>
      </c>
      <c r="D51" s="16">
        <v>0.29620619999999998</v>
      </c>
      <c r="E51" s="16" t="s">
        <v>6</v>
      </c>
      <c r="F51" s="16">
        <v>-3.4279560000000001E-2</v>
      </c>
      <c r="G51" s="16">
        <v>29.55</v>
      </c>
      <c r="H51" s="16">
        <v>8.4207540000000005</v>
      </c>
      <c r="I51" s="16">
        <f t="shared" si="0"/>
        <v>1.7080594286524229</v>
      </c>
      <c r="J51" s="16">
        <v>0.32777780000000001</v>
      </c>
      <c r="K51" s="16">
        <v>0.19190070000000001</v>
      </c>
      <c r="L51" s="16" t="s">
        <v>71</v>
      </c>
      <c r="M51" s="16">
        <v>0.91176469999999998</v>
      </c>
      <c r="N51" s="16">
        <v>0.68</v>
      </c>
      <c r="O51" s="16">
        <v>0.88</v>
      </c>
      <c r="P51" s="2">
        <v>84</v>
      </c>
      <c r="Q51" s="5">
        <v>7</v>
      </c>
      <c r="R51" s="2">
        <v>4</v>
      </c>
    </row>
  </sheetData>
  <phoneticPr fontId="18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data2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Fangyan Gao</dc:creator>
  <cp:lastModifiedBy>Fangyan Gao</cp:lastModifiedBy>
  <dcterms:created xsi:type="dcterms:W3CDTF">2019-08-14T10:41:41Z</dcterms:created>
  <dcterms:modified xsi:type="dcterms:W3CDTF">2019-12-11T12:11:03Z</dcterms:modified>
</cp:coreProperties>
</file>