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le\Documents\Marfle\data\"/>
    </mc:Choice>
  </mc:AlternateContent>
  <bookViews>
    <workbookView xWindow="0" yWindow="0" windowWidth="24000" windowHeight="10515"/>
  </bookViews>
  <sheets>
    <sheet name="DATA" sheetId="2" r:id="rId1"/>
    <sheet name="Sheet1" sheetId="1" r:id="rId2"/>
    <sheet name="Sheet4" sheetId="4" r:id="rId3"/>
  </sheets>
  <definedNames>
    <definedName name="_xlnm._FilterDatabase" localSheetId="1" hidden="1">Sheet1!$A$1:$F$69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T15" i="1" s="1"/>
  <c r="S14" i="1"/>
  <c r="T14" i="1" s="1"/>
  <c r="P137" i="2"/>
  <c r="O137" i="2"/>
  <c r="Q137" i="2" s="1"/>
  <c r="Q136" i="2"/>
  <c r="P136" i="2"/>
  <c r="O136" i="2"/>
  <c r="P135" i="2"/>
  <c r="O135" i="2"/>
  <c r="Q135" i="2" s="1"/>
  <c r="P134" i="2"/>
  <c r="O134" i="2"/>
  <c r="Q134" i="2" s="1"/>
  <c r="Q133" i="2"/>
  <c r="P133" i="2"/>
  <c r="O133" i="2"/>
  <c r="Q132" i="2"/>
  <c r="P132" i="2"/>
  <c r="O132" i="2"/>
  <c r="P131" i="2"/>
  <c r="O131" i="2"/>
  <c r="Q131" i="2" s="1"/>
  <c r="P130" i="2"/>
  <c r="O130" i="2"/>
  <c r="Q130" i="2" s="1"/>
  <c r="Q129" i="2"/>
  <c r="P129" i="2"/>
  <c r="O129" i="2"/>
  <c r="Q128" i="2"/>
  <c r="P128" i="2"/>
  <c r="O128" i="2"/>
  <c r="P127" i="2"/>
  <c r="O127" i="2"/>
  <c r="Q127" i="2" s="1"/>
  <c r="P126" i="2"/>
  <c r="O126" i="2"/>
  <c r="Q126" i="2" s="1"/>
  <c r="Q125" i="2"/>
  <c r="P125" i="2"/>
  <c r="O125" i="2"/>
  <c r="Q124" i="2"/>
  <c r="P124" i="2"/>
  <c r="O124" i="2"/>
  <c r="P123" i="2"/>
  <c r="O123" i="2"/>
  <c r="Q123" i="2" s="1"/>
  <c r="P122" i="2"/>
  <c r="O122" i="2"/>
  <c r="Q122" i="2" s="1"/>
  <c r="Q121" i="2"/>
  <c r="P121" i="2"/>
  <c r="O121" i="2"/>
  <c r="Q120" i="2"/>
  <c r="P120" i="2"/>
  <c r="O120" i="2"/>
  <c r="P119" i="2"/>
  <c r="O119" i="2"/>
  <c r="Q119" i="2" s="1"/>
  <c r="P118" i="2"/>
  <c r="O118" i="2"/>
  <c r="Q118" i="2" s="1"/>
  <c r="Q117" i="2"/>
  <c r="P117" i="2"/>
  <c r="O117" i="2"/>
  <c r="Q116" i="2"/>
  <c r="P116" i="2"/>
  <c r="O116" i="2"/>
  <c r="P115" i="2"/>
  <c r="O115" i="2"/>
  <c r="Q115" i="2" s="1"/>
  <c r="P114" i="2"/>
  <c r="O114" i="2"/>
  <c r="Q114" i="2" s="1"/>
  <c r="Q113" i="2"/>
  <c r="P113" i="2"/>
  <c r="O113" i="2"/>
  <c r="Q112" i="2"/>
  <c r="P112" i="2"/>
  <c r="O112" i="2"/>
  <c r="P111" i="2"/>
  <c r="O111" i="2"/>
  <c r="Q111" i="2" s="1"/>
  <c r="P110" i="2"/>
  <c r="O110" i="2"/>
  <c r="Q110" i="2" s="1"/>
  <c r="Q109" i="2"/>
  <c r="P109" i="2"/>
  <c r="O109" i="2"/>
  <c r="Q108" i="2"/>
  <c r="P108" i="2"/>
  <c r="O108" i="2"/>
  <c r="P107" i="2"/>
  <c r="O107" i="2"/>
  <c r="Q107" i="2" s="1"/>
  <c r="P106" i="2"/>
  <c r="O106" i="2"/>
  <c r="Q106" i="2" s="1"/>
  <c r="Q105" i="2"/>
  <c r="P105" i="2"/>
  <c r="O105" i="2"/>
  <c r="P104" i="2"/>
  <c r="Q104" i="2" s="1"/>
  <c r="O104" i="2"/>
  <c r="P103" i="2"/>
  <c r="O103" i="2"/>
  <c r="Q103" i="2" s="1"/>
  <c r="P102" i="2"/>
  <c r="O102" i="2"/>
  <c r="Q102" i="2" s="1"/>
  <c r="Q101" i="2"/>
  <c r="P101" i="2"/>
  <c r="O101" i="2"/>
  <c r="P100" i="2"/>
  <c r="Q100" i="2" s="1"/>
  <c r="O100" i="2"/>
  <c r="P99" i="2"/>
  <c r="O99" i="2"/>
  <c r="Q99" i="2" s="1"/>
  <c r="P98" i="2"/>
  <c r="O98" i="2"/>
  <c r="Q98" i="2" s="1"/>
  <c r="Q97" i="2"/>
  <c r="P97" i="2"/>
  <c r="O97" i="2"/>
  <c r="P96" i="2"/>
  <c r="Q96" i="2" s="1"/>
  <c r="O96" i="2"/>
  <c r="P95" i="2"/>
  <c r="O95" i="2"/>
  <c r="Q95" i="2" s="1"/>
  <c r="P94" i="2"/>
  <c r="O94" i="2"/>
  <c r="Q94" i="2" s="1"/>
  <c r="Q93" i="2"/>
  <c r="P93" i="2"/>
  <c r="O93" i="2"/>
  <c r="P92" i="2"/>
  <c r="Q92" i="2" s="1"/>
  <c r="O92" i="2"/>
  <c r="P91" i="2"/>
  <c r="O91" i="2"/>
  <c r="Q91" i="2" s="1"/>
  <c r="P90" i="2"/>
  <c r="O90" i="2"/>
  <c r="Q90" i="2" s="1"/>
  <c r="Q89" i="2"/>
  <c r="P89" i="2"/>
  <c r="O89" i="2"/>
  <c r="P88" i="2"/>
  <c r="Q88" i="2" s="1"/>
  <c r="O88" i="2"/>
  <c r="P87" i="2"/>
  <c r="O87" i="2"/>
  <c r="Q87" i="2" s="1"/>
  <c r="P86" i="2"/>
  <c r="O86" i="2"/>
  <c r="Q86" i="2" s="1"/>
  <c r="Q85" i="2"/>
  <c r="P85" i="2"/>
  <c r="O85" i="2"/>
  <c r="P84" i="2"/>
  <c r="Q84" i="2" s="1"/>
  <c r="O84" i="2"/>
  <c r="P83" i="2"/>
  <c r="O83" i="2"/>
  <c r="Q83" i="2" s="1"/>
  <c r="P82" i="2"/>
  <c r="O82" i="2"/>
  <c r="Q82" i="2" s="1"/>
  <c r="Q81" i="2"/>
  <c r="P81" i="2"/>
  <c r="O81" i="2"/>
  <c r="P80" i="2"/>
  <c r="Q80" i="2" s="1"/>
  <c r="O80" i="2"/>
  <c r="P79" i="2"/>
  <c r="O79" i="2"/>
  <c r="Q79" i="2" s="1"/>
  <c r="P78" i="2"/>
  <c r="O78" i="2"/>
  <c r="Q78" i="2" s="1"/>
  <c r="Q77" i="2"/>
  <c r="P77" i="2"/>
  <c r="O77" i="2"/>
  <c r="P76" i="2"/>
  <c r="Q76" i="2" s="1"/>
  <c r="O76" i="2"/>
  <c r="P75" i="2"/>
  <c r="O75" i="2"/>
  <c r="Q75" i="2" s="1"/>
  <c r="P74" i="2"/>
  <c r="O74" i="2"/>
  <c r="Q74" i="2" s="1"/>
  <c r="Q73" i="2"/>
  <c r="Q72" i="2"/>
  <c r="Q71" i="2"/>
  <c r="Q70" i="2"/>
  <c r="S9" i="1"/>
  <c r="T9" i="1" s="1"/>
  <c r="S8" i="1"/>
  <c r="T8" i="1" s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2" i="2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6" i="2"/>
  <c r="S3" i="1"/>
  <c r="T3" i="1" s="1"/>
  <c r="S2" i="1"/>
  <c r="T2" i="1" s="1"/>
</calcChain>
</file>

<file path=xl/sharedStrings.xml><?xml version="1.0" encoding="utf-8"?>
<sst xmlns="http://schemas.openxmlformats.org/spreadsheetml/2006/main" count="934" uniqueCount="38">
  <si>
    <t>TripConsumpt [L]</t>
  </si>
  <si>
    <t>L139</t>
  </si>
  <si>
    <t>L/h</t>
  </si>
  <si>
    <t>Load%</t>
  </si>
  <si>
    <t>km/h</t>
  </si>
  <si>
    <t>RPM</t>
  </si>
  <si>
    <t>Fleet</t>
  </si>
  <si>
    <t>t/vrk</t>
  </si>
  <si>
    <t>NM</t>
  </si>
  <si>
    <t>NM_edvuosi</t>
  </si>
  <si>
    <t>luotsaukset</t>
  </si>
  <si>
    <t>next_fuel</t>
  </si>
  <si>
    <t>next_repair</t>
  </si>
  <si>
    <t>m_l/h</t>
  </si>
  <si>
    <t>m_km/h</t>
  </si>
  <si>
    <t>Row Labels</t>
  </si>
  <si>
    <t>Grand Total</t>
  </si>
  <si>
    <t>km/l</t>
  </si>
  <si>
    <t>dsad</t>
  </si>
  <si>
    <t>dsd</t>
  </si>
  <si>
    <t>Max of km/l</t>
  </si>
  <si>
    <t>Max of TripConsumpt [L]</t>
  </si>
  <si>
    <t>Asema</t>
  </si>
  <si>
    <t>name</t>
  </si>
  <si>
    <t>L145</t>
  </si>
  <si>
    <t>harmaja</t>
  </si>
  <si>
    <t>l225</t>
  </si>
  <si>
    <t>kk</t>
  </si>
  <si>
    <t>mailit</t>
  </si>
  <si>
    <t>Kutteri L139</t>
  </si>
  <si>
    <t>Harmaja</t>
  </si>
  <si>
    <t>L225</t>
  </si>
  <si>
    <t>Nopea luotsivene L225</t>
  </si>
  <si>
    <t>Kutteri L145</t>
  </si>
  <si>
    <t>porkkala</t>
  </si>
  <si>
    <t>Porkkala</t>
  </si>
  <si>
    <t>L215</t>
  </si>
  <si>
    <t>Nopea luotsivene L215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</si>
</sst>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[comap.xlsx]Sheet4!PivotTable2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Max of TripConsumpt [L]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Sheet4!$A$4:$A$53</c:f>
              <c:strCache>
                <c:ptCount val="49"/>
                <c:pt idx="0">
                  <c:v>1063</c:v>
                </c:pt>
                <c:pt idx="1">
                  <c:v>1065</c:v>
                </c:pt>
                <c:pt idx="2">
                  <c:v>1081</c:v>
                </c:pt>
                <c:pt idx="3">
                  <c:v>1170</c:v>
                </c:pt>
                <c:pt idx="4">
                  <c:v>1224</c:v>
                </c:pt>
                <c:pt idx="5">
                  <c:v>1336</c:v>
                </c:pt>
                <c:pt idx="6">
                  <c:v>1391</c:v>
                </c:pt>
                <c:pt idx="7">
                  <c:v>1417</c:v>
                </c:pt>
                <c:pt idx="8">
                  <c:v>1433</c:v>
                </c:pt>
                <c:pt idx="9">
                  <c:v>1542</c:v>
                </c:pt>
                <c:pt idx="10">
                  <c:v>1588</c:v>
                </c:pt>
                <c:pt idx="11">
                  <c:v>1607</c:v>
                </c:pt>
                <c:pt idx="12">
                  <c:v>1611</c:v>
                </c:pt>
                <c:pt idx="13">
                  <c:v>1613</c:v>
                </c:pt>
                <c:pt idx="14">
                  <c:v>1620</c:v>
                </c:pt>
                <c:pt idx="15">
                  <c:v>1623</c:v>
                </c:pt>
                <c:pt idx="16">
                  <c:v>1630</c:v>
                </c:pt>
                <c:pt idx="17">
                  <c:v>1645</c:v>
                </c:pt>
                <c:pt idx="18">
                  <c:v>1658</c:v>
                </c:pt>
                <c:pt idx="19">
                  <c:v>1661</c:v>
                </c:pt>
                <c:pt idx="20">
                  <c:v>1663</c:v>
                </c:pt>
                <c:pt idx="21">
                  <c:v>1670</c:v>
                </c:pt>
                <c:pt idx="22">
                  <c:v>1684</c:v>
                </c:pt>
                <c:pt idx="23">
                  <c:v>1686</c:v>
                </c:pt>
                <c:pt idx="24">
                  <c:v>1694</c:v>
                </c:pt>
                <c:pt idx="25">
                  <c:v>1697</c:v>
                </c:pt>
                <c:pt idx="26">
                  <c:v>1701</c:v>
                </c:pt>
                <c:pt idx="27">
                  <c:v>1704</c:v>
                </c:pt>
                <c:pt idx="28">
                  <c:v>1707</c:v>
                </c:pt>
                <c:pt idx="29">
                  <c:v>1708</c:v>
                </c:pt>
                <c:pt idx="30">
                  <c:v>1709</c:v>
                </c:pt>
                <c:pt idx="31">
                  <c:v>1712</c:v>
                </c:pt>
                <c:pt idx="32">
                  <c:v>1723</c:v>
                </c:pt>
                <c:pt idx="33">
                  <c:v>1730</c:v>
                </c:pt>
                <c:pt idx="34">
                  <c:v>1738</c:v>
                </c:pt>
                <c:pt idx="35">
                  <c:v>1747</c:v>
                </c:pt>
                <c:pt idx="36">
                  <c:v>1751</c:v>
                </c:pt>
                <c:pt idx="37">
                  <c:v>1781</c:v>
                </c:pt>
                <c:pt idx="38">
                  <c:v>1785</c:v>
                </c:pt>
                <c:pt idx="39">
                  <c:v>1786</c:v>
                </c:pt>
                <c:pt idx="40">
                  <c:v>1794</c:v>
                </c:pt>
                <c:pt idx="41">
                  <c:v>1796</c:v>
                </c:pt>
                <c:pt idx="42">
                  <c:v>1797</c:v>
                </c:pt>
                <c:pt idx="43">
                  <c:v>1800</c:v>
                </c:pt>
                <c:pt idx="44">
                  <c:v>1802</c:v>
                </c:pt>
                <c:pt idx="45">
                  <c:v>1803</c:v>
                </c:pt>
                <c:pt idx="46">
                  <c:v>1805</c:v>
                </c:pt>
                <c:pt idx="47">
                  <c:v>1806</c:v>
                </c:pt>
                <c:pt idx="48">
                  <c:v>1813</c:v>
                </c:pt>
              </c:strCache>
            </c:strRef>
          </c:cat>
          <c:val>
            <c:numRef>
              <c:f>Sheet4!$C$4:$C$53</c:f>
              <c:numCache>
                <c:formatCode>General</c:formatCode>
                <c:ptCount val="49"/>
                <c:pt idx="0">
                  <c:v>0.7</c:v>
                </c:pt>
                <c:pt idx="1">
                  <c:v>22.8</c:v>
                </c:pt>
                <c:pt idx="2">
                  <c:v>22.3</c:v>
                </c:pt>
                <c:pt idx="3">
                  <c:v>15</c:v>
                </c:pt>
                <c:pt idx="4">
                  <c:v>12.7</c:v>
                </c:pt>
                <c:pt idx="5">
                  <c:v>24.7</c:v>
                </c:pt>
                <c:pt idx="6">
                  <c:v>11</c:v>
                </c:pt>
                <c:pt idx="7">
                  <c:v>24.6</c:v>
                </c:pt>
                <c:pt idx="8">
                  <c:v>1.4</c:v>
                </c:pt>
                <c:pt idx="9">
                  <c:v>5</c:v>
                </c:pt>
                <c:pt idx="10">
                  <c:v>4.5</c:v>
                </c:pt>
                <c:pt idx="11">
                  <c:v>21.8</c:v>
                </c:pt>
                <c:pt idx="12">
                  <c:v>7.8</c:v>
                </c:pt>
                <c:pt idx="13">
                  <c:v>12.9</c:v>
                </c:pt>
                <c:pt idx="14">
                  <c:v>7.4</c:v>
                </c:pt>
                <c:pt idx="15">
                  <c:v>10.7</c:v>
                </c:pt>
                <c:pt idx="16">
                  <c:v>13.4</c:v>
                </c:pt>
                <c:pt idx="17">
                  <c:v>19.3</c:v>
                </c:pt>
                <c:pt idx="18">
                  <c:v>10.1</c:v>
                </c:pt>
                <c:pt idx="19">
                  <c:v>47.7</c:v>
                </c:pt>
                <c:pt idx="20">
                  <c:v>65.7</c:v>
                </c:pt>
                <c:pt idx="21">
                  <c:v>21.1</c:v>
                </c:pt>
                <c:pt idx="22">
                  <c:v>12</c:v>
                </c:pt>
                <c:pt idx="23">
                  <c:v>3.1</c:v>
                </c:pt>
                <c:pt idx="24">
                  <c:v>52.9</c:v>
                </c:pt>
                <c:pt idx="25">
                  <c:v>32.799999999999997</c:v>
                </c:pt>
                <c:pt idx="26">
                  <c:v>9.5</c:v>
                </c:pt>
                <c:pt idx="27">
                  <c:v>23.8</c:v>
                </c:pt>
                <c:pt idx="28">
                  <c:v>5.5</c:v>
                </c:pt>
                <c:pt idx="29">
                  <c:v>31</c:v>
                </c:pt>
                <c:pt idx="30">
                  <c:v>33.700000000000003</c:v>
                </c:pt>
                <c:pt idx="31">
                  <c:v>20.9</c:v>
                </c:pt>
                <c:pt idx="32">
                  <c:v>4</c:v>
                </c:pt>
                <c:pt idx="33">
                  <c:v>4.5999999999999996</c:v>
                </c:pt>
                <c:pt idx="34">
                  <c:v>8.3000000000000007</c:v>
                </c:pt>
                <c:pt idx="35">
                  <c:v>13.8</c:v>
                </c:pt>
                <c:pt idx="36">
                  <c:v>9.3000000000000007</c:v>
                </c:pt>
                <c:pt idx="37">
                  <c:v>38.799999999999997</c:v>
                </c:pt>
                <c:pt idx="38">
                  <c:v>46.6</c:v>
                </c:pt>
                <c:pt idx="39">
                  <c:v>40.1</c:v>
                </c:pt>
                <c:pt idx="40">
                  <c:v>35.6</c:v>
                </c:pt>
                <c:pt idx="41">
                  <c:v>67.5</c:v>
                </c:pt>
                <c:pt idx="42">
                  <c:v>39.299999999999997</c:v>
                </c:pt>
                <c:pt idx="43">
                  <c:v>33.9</c:v>
                </c:pt>
                <c:pt idx="44">
                  <c:v>22</c:v>
                </c:pt>
                <c:pt idx="45">
                  <c:v>7.3</c:v>
                </c:pt>
                <c:pt idx="46">
                  <c:v>45.8</c:v>
                </c:pt>
                <c:pt idx="47">
                  <c:v>41.4</c:v>
                </c:pt>
                <c:pt idx="48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4708560"/>
        <c:axId val="-504708016"/>
      </c:barChart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Max of km/l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Sheet4!$A$4:$A$53</c:f>
              <c:strCache>
                <c:ptCount val="49"/>
                <c:pt idx="0">
                  <c:v>1063</c:v>
                </c:pt>
                <c:pt idx="1">
                  <c:v>1065</c:v>
                </c:pt>
                <c:pt idx="2">
                  <c:v>1081</c:v>
                </c:pt>
                <c:pt idx="3">
                  <c:v>1170</c:v>
                </c:pt>
                <c:pt idx="4">
                  <c:v>1224</c:v>
                </c:pt>
                <c:pt idx="5">
                  <c:v>1336</c:v>
                </c:pt>
                <c:pt idx="6">
                  <c:v>1391</c:v>
                </c:pt>
                <c:pt idx="7">
                  <c:v>1417</c:v>
                </c:pt>
                <c:pt idx="8">
                  <c:v>1433</c:v>
                </c:pt>
                <c:pt idx="9">
                  <c:v>1542</c:v>
                </c:pt>
                <c:pt idx="10">
                  <c:v>1588</c:v>
                </c:pt>
                <c:pt idx="11">
                  <c:v>1607</c:v>
                </c:pt>
                <c:pt idx="12">
                  <c:v>1611</c:v>
                </c:pt>
                <c:pt idx="13">
                  <c:v>1613</c:v>
                </c:pt>
                <c:pt idx="14">
                  <c:v>1620</c:v>
                </c:pt>
                <c:pt idx="15">
                  <c:v>1623</c:v>
                </c:pt>
                <c:pt idx="16">
                  <c:v>1630</c:v>
                </c:pt>
                <c:pt idx="17">
                  <c:v>1645</c:v>
                </c:pt>
                <c:pt idx="18">
                  <c:v>1658</c:v>
                </c:pt>
                <c:pt idx="19">
                  <c:v>1661</c:v>
                </c:pt>
                <c:pt idx="20">
                  <c:v>1663</c:v>
                </c:pt>
                <c:pt idx="21">
                  <c:v>1670</c:v>
                </c:pt>
                <c:pt idx="22">
                  <c:v>1684</c:v>
                </c:pt>
                <c:pt idx="23">
                  <c:v>1686</c:v>
                </c:pt>
                <c:pt idx="24">
                  <c:v>1694</c:v>
                </c:pt>
                <c:pt idx="25">
                  <c:v>1697</c:v>
                </c:pt>
                <c:pt idx="26">
                  <c:v>1701</c:v>
                </c:pt>
                <c:pt idx="27">
                  <c:v>1704</c:v>
                </c:pt>
                <c:pt idx="28">
                  <c:v>1707</c:v>
                </c:pt>
                <c:pt idx="29">
                  <c:v>1708</c:v>
                </c:pt>
                <c:pt idx="30">
                  <c:v>1709</c:v>
                </c:pt>
                <c:pt idx="31">
                  <c:v>1712</c:v>
                </c:pt>
                <c:pt idx="32">
                  <c:v>1723</c:v>
                </c:pt>
                <c:pt idx="33">
                  <c:v>1730</c:v>
                </c:pt>
                <c:pt idx="34">
                  <c:v>1738</c:v>
                </c:pt>
                <c:pt idx="35">
                  <c:v>1747</c:v>
                </c:pt>
                <c:pt idx="36">
                  <c:v>1751</c:v>
                </c:pt>
                <c:pt idx="37">
                  <c:v>1781</c:v>
                </c:pt>
                <c:pt idx="38">
                  <c:v>1785</c:v>
                </c:pt>
                <c:pt idx="39">
                  <c:v>1786</c:v>
                </c:pt>
                <c:pt idx="40">
                  <c:v>1794</c:v>
                </c:pt>
                <c:pt idx="41">
                  <c:v>1796</c:v>
                </c:pt>
                <c:pt idx="42">
                  <c:v>1797</c:v>
                </c:pt>
                <c:pt idx="43">
                  <c:v>1800</c:v>
                </c:pt>
                <c:pt idx="44">
                  <c:v>1802</c:v>
                </c:pt>
                <c:pt idx="45">
                  <c:v>1803</c:v>
                </c:pt>
                <c:pt idx="46">
                  <c:v>1805</c:v>
                </c:pt>
                <c:pt idx="47">
                  <c:v>1806</c:v>
                </c:pt>
                <c:pt idx="48">
                  <c:v>1813</c:v>
                </c:pt>
              </c:strCache>
            </c:strRef>
          </c:cat>
          <c:val>
            <c:numRef>
              <c:f>Sheet4!$B$4:$B$53</c:f>
              <c:numCache>
                <c:formatCode>General</c:formatCode>
                <c:ptCount val="49"/>
                <c:pt idx="0">
                  <c:v>1.029535864978903</c:v>
                </c:pt>
                <c:pt idx="1">
                  <c:v>0.97186147186147209</c:v>
                </c:pt>
                <c:pt idx="2">
                  <c:v>1.0925925925925926</c:v>
                </c:pt>
                <c:pt idx="3">
                  <c:v>1.2293193717277486</c:v>
                </c:pt>
                <c:pt idx="4">
                  <c:v>1.316532258064516</c:v>
                </c:pt>
                <c:pt idx="5">
                  <c:v>1.4347826086956517</c:v>
                </c:pt>
                <c:pt idx="6">
                  <c:v>1.4395796847635729</c:v>
                </c:pt>
                <c:pt idx="7">
                  <c:v>1.5697959183673469</c:v>
                </c:pt>
                <c:pt idx="8">
                  <c:v>1.5565543071161048</c:v>
                </c:pt>
                <c:pt idx="9">
                  <c:v>1.6012439530062197</c:v>
                </c:pt>
                <c:pt idx="10">
                  <c:v>1.5971267957526547</c:v>
                </c:pt>
                <c:pt idx="11">
                  <c:v>1.74080771549126</c:v>
                </c:pt>
                <c:pt idx="12">
                  <c:v>1.6920454545454544</c:v>
                </c:pt>
                <c:pt idx="13">
                  <c:v>1.7606263982102905</c:v>
                </c:pt>
                <c:pt idx="14">
                  <c:v>1.7601984564498345</c:v>
                </c:pt>
                <c:pt idx="15">
                  <c:v>1.7920227920227918</c:v>
                </c:pt>
                <c:pt idx="16">
                  <c:v>1.7832484436898701</c:v>
                </c:pt>
                <c:pt idx="17">
                  <c:v>1.7984278495227399</c:v>
                </c:pt>
                <c:pt idx="18">
                  <c:v>1.8012249443207127</c:v>
                </c:pt>
                <c:pt idx="19">
                  <c:v>1.7965915338097855</c:v>
                </c:pt>
                <c:pt idx="20">
                  <c:v>1.80623973727422</c:v>
                </c:pt>
                <c:pt idx="21">
                  <c:v>1.8369683751363139</c:v>
                </c:pt>
                <c:pt idx="22">
                  <c:v>1.8626914660831506</c:v>
                </c:pt>
                <c:pt idx="23">
                  <c:v>1.8583017847485124</c:v>
                </c:pt>
                <c:pt idx="24">
                  <c:v>1.8542336548767417</c:v>
                </c:pt>
                <c:pt idx="25">
                  <c:v>1.8602435150873482</c:v>
                </c:pt>
                <c:pt idx="26">
                  <c:v>1.8550264550264552</c:v>
                </c:pt>
                <c:pt idx="27">
                  <c:v>1.9169791108730585</c:v>
                </c:pt>
                <c:pt idx="28">
                  <c:v>1.9217577706323683</c:v>
                </c:pt>
                <c:pt idx="29">
                  <c:v>1.9492988133764835</c:v>
                </c:pt>
                <c:pt idx="30">
                  <c:v>1.9418416801292409</c:v>
                </c:pt>
                <c:pt idx="31">
                  <c:v>1.9199573105656353</c:v>
                </c:pt>
                <c:pt idx="32">
                  <c:v>1.8425155925155927</c:v>
                </c:pt>
                <c:pt idx="33">
                  <c:v>1.848578811369509</c:v>
                </c:pt>
                <c:pt idx="34">
                  <c:v>1.843026248069995</c:v>
                </c:pt>
                <c:pt idx="35">
                  <c:v>1.8408163265306121</c:v>
                </c:pt>
                <c:pt idx="36">
                  <c:v>1.8685685175751399</c:v>
                </c:pt>
                <c:pt idx="37">
                  <c:v>1.9025875190258752</c:v>
                </c:pt>
                <c:pt idx="38">
                  <c:v>1.9408194233687404</c:v>
                </c:pt>
                <c:pt idx="39">
                  <c:v>1.9784136546184743</c:v>
                </c:pt>
                <c:pt idx="40">
                  <c:v>2.0064935064935066</c:v>
                </c:pt>
                <c:pt idx="41">
                  <c:v>2.0263419483101397</c:v>
                </c:pt>
                <c:pt idx="42">
                  <c:v>2.0281620553359683</c:v>
                </c:pt>
                <c:pt idx="43">
                  <c:v>2.0137254901960784</c:v>
                </c:pt>
                <c:pt idx="44">
                  <c:v>2.0038967364831954</c:v>
                </c:pt>
                <c:pt idx="45">
                  <c:v>1.9697260932244112</c:v>
                </c:pt>
                <c:pt idx="46">
                  <c:v>1.949928469241774</c:v>
                </c:pt>
                <c:pt idx="47">
                  <c:v>1.9328287606433305</c:v>
                </c:pt>
                <c:pt idx="48">
                  <c:v>1.9093912222746581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4712912"/>
        <c:axId val="-504715088"/>
      </c:lineChart>
      <c:catAx>
        <c:axId val="-5047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715088"/>
        <c:crosses val="autoZero"/>
        <c:auto val="1"/>
        <c:lblAlgn val="ctr"/>
        <c:lblOffset val="100"/>
        <c:noMultiLvlLbl val="0"/>
      </c:catAx>
      <c:valAx>
        <c:axId val="-5047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712912"/>
        <c:crosses val="autoZero"/>
        <c:crossBetween val="between"/>
      </c:valAx>
      <c:valAx>
        <c:axId val="-50470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708560"/>
        <c:crosses val="max"/>
        <c:crossBetween val="between"/>
      </c:valAx>
      <c:catAx>
        <c:axId val="-50470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0470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109537</xdr:rowOff>
    </xdr:from>
    <xdr:to>
      <xdr:col>18</xdr:col>
      <xdr:colOff>561974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lle" refreshedDate="42296.751001851851" createdVersion="5" refreshedVersion="5" minRefreshableVersion="3" recordCount="68">
  <cacheSource type="worksheet">
    <worksheetSource ref="B1:R69" sheet="DATA"/>
  </cacheSource>
  <cacheFields count="16">
    <cacheField name="Fleet" numFmtId="0">
      <sharedItems/>
    </cacheField>
    <cacheField name="RPM" numFmtId="0">
      <sharedItems containsSemiMixedTypes="0" containsString="0" containsNumber="1" containsInteger="1" minValue="633" maxValue="1813" count="61">
        <n v="633"/>
        <n v="646"/>
        <n v="647"/>
        <n v="648"/>
        <n v="649"/>
        <n v="650"/>
        <n v="651"/>
        <n v="652"/>
        <n v="667"/>
        <n v="866"/>
        <n v="893"/>
        <n v="1020"/>
        <n v="1063"/>
        <n v="1065"/>
        <n v="1081"/>
        <n v="1170"/>
        <n v="1224"/>
        <n v="1336"/>
        <n v="1391"/>
        <n v="1417"/>
        <n v="1433"/>
        <n v="1542"/>
        <n v="1588"/>
        <n v="1607"/>
        <n v="1611"/>
        <n v="1613"/>
        <n v="1620"/>
        <n v="1623"/>
        <n v="1630"/>
        <n v="1645"/>
        <n v="1658"/>
        <n v="1661"/>
        <n v="1663"/>
        <n v="1670"/>
        <n v="1684"/>
        <n v="1686"/>
        <n v="1694"/>
        <n v="1697"/>
        <n v="1701"/>
        <n v="1704"/>
        <n v="1707"/>
        <n v="1708"/>
        <n v="1709"/>
        <n v="1712"/>
        <n v="1723"/>
        <n v="1730"/>
        <n v="1738"/>
        <n v="1747"/>
        <n v="1751"/>
        <n v="1781"/>
        <n v="1785"/>
        <n v="1786"/>
        <n v="1794"/>
        <n v="1796"/>
        <n v="1797"/>
        <n v="1800"/>
        <n v="1802"/>
        <n v="1803"/>
        <n v="1805"/>
        <n v="1806"/>
        <n v="1813"/>
      </sharedItems>
    </cacheField>
    <cacheField name="L/h" numFmtId="0">
      <sharedItems containsSemiMixedTypes="0" containsString="0" containsNumber="1" minValue="1.2" maxValue="82.4"/>
    </cacheField>
    <cacheField name="Load%" numFmtId="0">
      <sharedItems containsSemiMixedTypes="0" containsString="0" containsNumber="1" containsInteger="1" minValue="7" maxValue="100"/>
    </cacheField>
    <cacheField name="km/h" numFmtId="0">
      <sharedItems containsSemiMixedTypes="0" containsString="0" containsNumber="1" minValue="0" maxValue="43.2"/>
    </cacheField>
    <cacheField name="TripConsumpt [L]" numFmtId="0">
      <sharedItems containsSemiMixedTypes="0" containsString="0" containsNumber="1" minValue="0.1" maxValue="85.3"/>
    </cacheField>
    <cacheField name="t/vrk" numFmtId="0">
      <sharedItems containsSemiMixedTypes="0" containsString="0" containsNumber="1" minValue="0.40122999999999998" maxValue="0.40122999999999998"/>
    </cacheField>
    <cacheField name="NM" numFmtId="0">
      <sharedItems containsSemiMixedTypes="0" containsString="0" containsNumber="1" containsInteger="1" minValue="636" maxValue="636"/>
    </cacheField>
    <cacheField name="NM_edvuosi" numFmtId="0">
      <sharedItems containsSemiMixedTypes="0" containsString="0" containsNumber="1" minValue="610.35680079052088" maxValue="610.35680079052099"/>
    </cacheField>
    <cacheField name="luotsaukset" numFmtId="0">
      <sharedItems containsSemiMixedTypes="0" containsString="0" containsNumber="1" containsInteger="1" minValue="67" maxValue="67"/>
    </cacheField>
    <cacheField name="next_fuel" numFmtId="0">
      <sharedItems containsSemiMixedTypes="0" containsString="0" containsNumber="1" containsInteger="1" minValue="7" maxValue="7"/>
    </cacheField>
    <cacheField name="next_repair" numFmtId="0">
      <sharedItems containsSemiMixedTypes="0" containsString="0" containsNumber="1" containsInteger="1" minValue="59" maxValue="59"/>
    </cacheField>
    <cacheField name="m_l/h" numFmtId="0">
      <sharedItems containsSemiMixedTypes="0" containsString="0" containsNumber="1" minValue="3.3600000000000003" maxValue="82.28"/>
    </cacheField>
    <cacheField name="m_km/h" numFmtId="0">
      <sharedItems containsSemiMixedTypes="0" containsString="0" containsNumber="1" minValue="5.0200000000000005" maxValue="42.379999999999995"/>
    </cacheField>
    <cacheField name="km/l" numFmtId="0">
      <sharedItems containsSemiMixedTypes="0" containsString="0" containsNumber="1" minValue="0.47752808988764045" maxValue="2.0281620553359683"/>
    </cacheField>
    <cacheField name="dassmoo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s v="L139"/>
    <x v="0"/>
    <n v="7.4"/>
    <n v="43"/>
    <n v="2.8"/>
    <n v="34.6"/>
    <n v="0.40122999999999998"/>
    <n v="636"/>
    <n v="610.35680079052088"/>
    <n v="67"/>
    <n v="7"/>
    <n v="59"/>
    <n v="4.92"/>
    <n v="5.58"/>
    <n v="0.88172043010752688"/>
    <m/>
  </r>
  <r>
    <s v="L139"/>
    <x v="1"/>
    <n v="8"/>
    <n v="46"/>
    <n v="8.3000000000000007"/>
    <n v="74.3"/>
    <n v="0.40122999999999998"/>
    <n v="636"/>
    <n v="610.35680079052088"/>
    <n v="67"/>
    <n v="7"/>
    <n v="59"/>
    <n v="4.92"/>
    <n v="5.58"/>
    <n v="0.88172043010752688"/>
    <m/>
  </r>
  <r>
    <s v="L139"/>
    <x v="2"/>
    <n v="1.7"/>
    <n v="10"/>
    <n v="0"/>
    <n v="42.1"/>
    <n v="0.40122999999999998"/>
    <n v="636"/>
    <n v="610.35680079052099"/>
    <n v="67"/>
    <n v="7"/>
    <n v="59"/>
    <n v="4.92"/>
    <n v="5.58"/>
    <n v="0.88172043010752688"/>
    <m/>
  </r>
  <r>
    <s v="L139"/>
    <x v="3"/>
    <n v="2.2000000000000002"/>
    <n v="13"/>
    <n v="5.4"/>
    <n v="14.2"/>
    <n v="0.40122999999999998"/>
    <n v="636"/>
    <n v="610.35680079052099"/>
    <n v="67"/>
    <n v="7"/>
    <n v="59"/>
    <n v="4.92"/>
    <n v="5.58"/>
    <n v="0.88172043010752688"/>
    <m/>
  </r>
  <r>
    <s v="L139"/>
    <x v="4"/>
    <n v="5.3"/>
    <n v="30"/>
    <n v="11.4"/>
    <n v="43.8"/>
    <n v="0.40122999999999998"/>
    <n v="636"/>
    <n v="610.35680079052099"/>
    <n v="67"/>
    <n v="7"/>
    <n v="59"/>
    <n v="4.92"/>
    <n v="5.58"/>
    <n v="0.88172043010752688"/>
    <m/>
  </r>
  <r>
    <s v="L139"/>
    <x v="4"/>
    <n v="1.4"/>
    <n v="9"/>
    <n v="0"/>
    <n v="85.3"/>
    <n v="0.40122999999999998"/>
    <n v="636"/>
    <n v="610.35680079052099"/>
    <n v="67"/>
    <n v="7"/>
    <n v="59"/>
    <n v="3.7199999999999998"/>
    <n v="5.0200000000000005"/>
    <n v="0.74103585657370508"/>
    <m/>
  </r>
  <r>
    <s v="L139"/>
    <x v="4"/>
    <n v="6.2"/>
    <n v="35"/>
    <n v="12.9"/>
    <n v="0.5"/>
    <n v="0.40122999999999998"/>
    <n v="636"/>
    <n v="610.35680079052099"/>
    <n v="67"/>
    <n v="7"/>
    <n v="59"/>
    <n v="3.3600000000000003"/>
    <n v="5.94"/>
    <n v="0.56565656565656564"/>
    <m/>
  </r>
  <r>
    <s v="L139"/>
    <x v="5"/>
    <n v="2.1"/>
    <n v="13"/>
    <n v="0"/>
    <n v="44.1"/>
    <n v="0.40122999999999998"/>
    <n v="636"/>
    <n v="610.35680079052099"/>
    <n v="67"/>
    <n v="7"/>
    <n v="59"/>
    <n v="3.4400000000000004"/>
    <n v="5.94"/>
    <n v="0.57912457912457915"/>
    <m/>
  </r>
  <r>
    <s v="L139"/>
    <x v="5"/>
    <n v="8.3000000000000007"/>
    <n v="48"/>
    <n v="6.8"/>
    <n v="8.3000000000000007"/>
    <n v="0.40122999999999998"/>
    <n v="636"/>
    <n v="610.35680079052099"/>
    <n v="67"/>
    <n v="7"/>
    <n v="59"/>
    <n v="4.6599999999999993"/>
    <n v="6.2200000000000006"/>
    <n v="0.74919614147909952"/>
    <m/>
  </r>
  <r>
    <s v="L139"/>
    <x v="5"/>
    <n v="1.2"/>
    <n v="7"/>
    <n v="7"/>
    <n v="29.3"/>
    <n v="0.40122999999999998"/>
    <n v="636"/>
    <n v="610.35680079052099"/>
    <n v="67"/>
    <n v="7"/>
    <n v="59"/>
    <n v="3.84"/>
    <n v="5.34"/>
    <n v="0.7191011235955056"/>
    <m/>
  </r>
  <r>
    <s v="L139"/>
    <x v="5"/>
    <n v="6.3"/>
    <n v="36"/>
    <n v="12.1"/>
    <n v="0.1"/>
    <n v="0.40122999999999998"/>
    <n v="636"/>
    <n v="610.35680079052099"/>
    <n v="67"/>
    <n v="7"/>
    <n v="59"/>
    <n v="4.82"/>
    <n v="7.76"/>
    <n v="0.62113402061855671"/>
    <m/>
  </r>
  <r>
    <s v="L139"/>
    <x v="6"/>
    <n v="1.5"/>
    <n v="8"/>
    <n v="3.6"/>
    <n v="51.3"/>
    <n v="0.40122999999999998"/>
    <n v="636"/>
    <n v="610.35680079052099"/>
    <n v="67"/>
    <n v="7"/>
    <n v="59"/>
    <n v="3.88"/>
    <n v="5.9"/>
    <n v="0.65762711864406775"/>
    <m/>
  </r>
  <r>
    <s v="L139"/>
    <x v="6"/>
    <n v="1.8"/>
    <n v="11"/>
    <n v="0"/>
    <n v="33.9"/>
    <n v="0.40122999999999998"/>
    <n v="636"/>
    <n v="610.35680079052099"/>
    <n v="67"/>
    <n v="7"/>
    <n v="59"/>
    <n v="3.8200000000000003"/>
    <n v="5.9"/>
    <n v="0.64745762711864407"/>
    <m/>
  </r>
  <r>
    <s v="L139"/>
    <x v="7"/>
    <n v="6.2"/>
    <n v="36"/>
    <n v="12.9"/>
    <n v="22.2"/>
    <n v="0.40122999999999998"/>
    <n v="636"/>
    <n v="610.35680079052099"/>
    <n v="67"/>
    <n v="7"/>
    <n v="59"/>
    <n v="3.4"/>
    <n v="7.12"/>
    <n v="0.47752808988764045"/>
    <m/>
  </r>
  <r>
    <s v="L139"/>
    <x v="8"/>
    <n v="2.1"/>
    <n v="12"/>
    <n v="0"/>
    <n v="44.8"/>
    <n v="0.40122999999999998"/>
    <n v="636"/>
    <n v="610.35680079052099"/>
    <n v="67"/>
    <n v="7"/>
    <n v="59"/>
    <n v="3.5800000000000005"/>
    <n v="5.7200000000000006"/>
    <n v="0.62587412587412594"/>
    <m/>
  </r>
  <r>
    <s v="L139"/>
    <x v="9"/>
    <n v="13.1"/>
    <n v="58"/>
    <n v="17.7"/>
    <n v="66.8"/>
    <n v="0.40122999999999998"/>
    <n v="636"/>
    <n v="610.35680079052099"/>
    <n v="67"/>
    <n v="7"/>
    <n v="59"/>
    <n v="4.9399999999999995"/>
    <n v="6.8400000000000007"/>
    <n v="0.7222222222222221"/>
    <m/>
  </r>
  <r>
    <s v="L139"/>
    <x v="10"/>
    <n v="13.3"/>
    <n v="57"/>
    <n v="17.2"/>
    <n v="61.1"/>
    <n v="0.40122999999999998"/>
    <n v="636"/>
    <n v="610.35680079052099"/>
    <n v="67"/>
    <n v="7"/>
    <n v="59"/>
    <n v="7.3"/>
    <n v="9.5599999999999987"/>
    <n v="0.76359832635983271"/>
    <m/>
  </r>
  <r>
    <s v="L139"/>
    <x v="11"/>
    <n v="20.9"/>
    <n v="71"/>
    <n v="17.600000000000001"/>
    <n v="23.4"/>
    <n v="0.40122999999999998"/>
    <n v="636"/>
    <n v="610.35680079052099"/>
    <n v="67"/>
    <n v="7"/>
    <n v="59"/>
    <n v="11.120000000000001"/>
    <n v="13.080000000000002"/>
    <n v="0.85015290519877673"/>
    <m/>
  </r>
  <r>
    <s v="L139"/>
    <x v="12"/>
    <n v="23.8"/>
    <n v="75"/>
    <n v="18.600000000000001"/>
    <n v="0.7"/>
    <n v="0.40122999999999998"/>
    <n v="636"/>
    <n v="610.35680079052099"/>
    <n v="67"/>
    <n v="7"/>
    <n v="59"/>
    <n v="14.64"/>
    <n v="14.219999999999999"/>
    <n v="1.029535864978903"/>
    <m/>
  </r>
  <r>
    <s v="L139"/>
    <x v="13"/>
    <n v="18.7"/>
    <n v="66"/>
    <n v="21.3"/>
    <n v="22.8"/>
    <n v="0.40122999999999998"/>
    <n v="636"/>
    <n v="610.35680079052099"/>
    <n v="67"/>
    <n v="7"/>
    <n v="59"/>
    <n v="17.96"/>
    <n v="18.479999999999997"/>
    <n v="0.97186147186147209"/>
    <m/>
  </r>
  <r>
    <s v="L139"/>
    <x v="14"/>
    <n v="23.6"/>
    <n v="72"/>
    <n v="17.100000000000001"/>
    <n v="22.3"/>
    <n v="0.40122999999999998"/>
    <n v="636"/>
    <n v="610.35680079052099"/>
    <n v="67"/>
    <n v="7"/>
    <n v="59"/>
    <n v="20.060000000000002"/>
    <n v="18.360000000000003"/>
    <n v="1.0925925925925926"/>
    <m/>
  </r>
  <r>
    <s v="L139"/>
    <x v="15"/>
    <n v="30.4"/>
    <n v="78"/>
    <n v="20.9"/>
    <n v="15"/>
    <n v="0.40122999999999998"/>
    <n v="636"/>
    <n v="610.35680079052099"/>
    <n v="67"/>
    <n v="7"/>
    <n v="59"/>
    <n v="23.48"/>
    <n v="19.100000000000001"/>
    <n v="1.2293193717277486"/>
    <m/>
  </r>
  <r>
    <s v="L139"/>
    <x v="16"/>
    <n v="34.1"/>
    <n v="80"/>
    <n v="21.3"/>
    <n v="12.7"/>
    <n v="0.40122999999999998"/>
    <n v="636"/>
    <n v="610.35680079052099"/>
    <n v="67"/>
    <n v="7"/>
    <n v="59"/>
    <n v="26.119999999999997"/>
    <n v="19.84"/>
    <n v="1.316532258064516"/>
    <m/>
  </r>
  <r>
    <s v="L139"/>
    <x v="17"/>
    <n v="45"/>
    <n v="89"/>
    <n v="25.2"/>
    <n v="24.7"/>
    <n v="0.40122999999999998"/>
    <n v="636"/>
    <n v="610.35680079052099"/>
    <n v="67"/>
    <n v="7"/>
    <n v="59"/>
    <n v="30.359999999999996"/>
    <n v="21.160000000000004"/>
    <n v="1.4347826086956517"/>
    <m/>
  </r>
  <r>
    <s v="L139"/>
    <x v="18"/>
    <n v="31.3"/>
    <n v="75"/>
    <n v="29.7"/>
    <n v="11"/>
    <n v="0.40122999999999998"/>
    <n v="636"/>
    <n v="610.35680079052099"/>
    <n v="67"/>
    <n v="7"/>
    <n v="59"/>
    <n v="32.880000000000003"/>
    <n v="22.84"/>
    <n v="1.4395796847635729"/>
    <m/>
  </r>
  <r>
    <s v="L139"/>
    <x v="19"/>
    <n v="51.5"/>
    <n v="88"/>
    <n v="25.4"/>
    <n v="24.6"/>
    <n v="0.40122999999999998"/>
    <n v="636"/>
    <n v="610.35680079052099"/>
    <n v="67"/>
    <n v="7"/>
    <n v="59"/>
    <n v="38.46"/>
    <n v="24.5"/>
    <n v="1.5697959183673469"/>
    <m/>
  </r>
  <r>
    <s v="L139"/>
    <x v="20"/>
    <n v="45.9"/>
    <n v="83"/>
    <n v="31.9"/>
    <n v="1.4"/>
    <n v="0.40122999999999998"/>
    <n v="636"/>
    <n v="610.35680079052099"/>
    <n v="67"/>
    <n v="7"/>
    <n v="59"/>
    <n v="41.559999999999995"/>
    <n v="26.7"/>
    <n v="1.5565543071161048"/>
    <m/>
  </r>
  <r>
    <s v="L139"/>
    <x v="21"/>
    <n v="58"/>
    <n v="88"/>
    <n v="32.5"/>
    <n v="5"/>
    <n v="0.40122999999999998"/>
    <n v="636"/>
    <n v="610.35680079052099"/>
    <n v="67"/>
    <n v="7"/>
    <n v="59"/>
    <n v="46.339999999999996"/>
    <n v="28.939999999999998"/>
    <n v="1.6012439530062197"/>
    <m/>
  </r>
  <r>
    <s v="L139"/>
    <x v="22"/>
    <n v="69"/>
    <n v="99"/>
    <n v="40.6"/>
    <n v="4.5"/>
    <n v="0.40122999999999998"/>
    <n v="636"/>
    <n v="610.35680079052099"/>
    <n v="67"/>
    <n v="7"/>
    <n v="59"/>
    <n v="51.14"/>
    <n v="32.019999999999996"/>
    <n v="1.5971267957526547"/>
    <m/>
  </r>
  <r>
    <s v="L139"/>
    <x v="23"/>
    <n v="64.400000000000006"/>
    <n v="95"/>
    <n v="35.5"/>
    <n v="21.8"/>
    <n v="0.40122999999999998"/>
    <n v="636"/>
    <n v="610.35680079052099"/>
    <n v="67"/>
    <n v="7"/>
    <n v="59"/>
    <n v="57.760000000000005"/>
    <n v="33.18"/>
    <n v="1.74080771549126"/>
    <m/>
  </r>
  <r>
    <s v="L139"/>
    <x v="24"/>
    <n v="60.5"/>
    <n v="88"/>
    <n v="35.5"/>
    <n v="7.8"/>
    <n v="0.40122999999999998"/>
    <n v="636"/>
    <n v="610.35680079052099"/>
    <n v="67"/>
    <n v="7"/>
    <n v="59"/>
    <n v="59.56"/>
    <n v="35.200000000000003"/>
    <n v="1.6920454545454544"/>
    <m/>
  </r>
  <r>
    <s v="L139"/>
    <x v="25"/>
    <n v="62.9"/>
    <n v="93"/>
    <n v="34.700000000000003"/>
    <n v="12.9"/>
    <n v="0.40122999999999998"/>
    <n v="636"/>
    <n v="610.35680079052099"/>
    <n v="67"/>
    <n v="7"/>
    <n v="59"/>
    <n v="62.96"/>
    <n v="35.760000000000005"/>
    <n v="1.7606263982102905"/>
    <m/>
  </r>
  <r>
    <s v="L139"/>
    <x v="26"/>
    <n v="62.5"/>
    <n v="91"/>
    <n v="35.1"/>
    <n v="7.4"/>
    <n v="0.40122999999999998"/>
    <n v="636"/>
    <n v="610.35680079052099"/>
    <n v="67"/>
    <n v="7"/>
    <n v="59"/>
    <n v="63.86"/>
    <n v="36.28"/>
    <n v="1.7601984564498345"/>
    <m/>
  </r>
  <r>
    <s v="L139"/>
    <x v="27"/>
    <n v="64.2"/>
    <n v="95"/>
    <n v="34.700000000000003"/>
    <n v="10.7"/>
    <n v="0.40122999999999998"/>
    <n v="636"/>
    <n v="610.35680079052099"/>
    <n v="67"/>
    <n v="7"/>
    <n v="59"/>
    <n v="62.9"/>
    <n v="35.1"/>
    <n v="1.7920227920227918"/>
    <m/>
  </r>
  <r>
    <s v="L139"/>
    <x v="28"/>
    <n v="65"/>
    <n v="96"/>
    <n v="36.700000000000003"/>
    <n v="13.4"/>
    <n v="0.40122999999999998"/>
    <n v="636"/>
    <n v="610.35680079052099"/>
    <n v="67"/>
    <n v="7"/>
    <n v="59"/>
    <n v="63.02"/>
    <n v="35.339999999999996"/>
    <n v="1.7832484436898701"/>
    <m/>
  </r>
  <r>
    <s v="L139"/>
    <x v="29"/>
    <n v="65.7"/>
    <n v="97"/>
    <n v="36.9"/>
    <n v="19.3"/>
    <n v="0.40122999999999998"/>
    <n v="636"/>
    <n v="610.35680079052099"/>
    <n v="67"/>
    <n v="7"/>
    <n v="59"/>
    <n v="64.06"/>
    <n v="35.620000000000005"/>
    <n v="1.7984278495227399"/>
    <m/>
  </r>
  <r>
    <s v="L139"/>
    <x v="30"/>
    <n v="66.099999999999994"/>
    <n v="94"/>
    <n v="36.200000000000003"/>
    <n v="10.1"/>
    <n v="0.40122999999999998"/>
    <n v="636"/>
    <n v="610.35680079052099"/>
    <n v="67"/>
    <n v="7"/>
    <n v="59"/>
    <n v="64.7"/>
    <n v="35.92"/>
    <n v="1.8012249443207127"/>
    <m/>
  </r>
  <r>
    <s v="L139"/>
    <x v="31"/>
    <n v="65.8"/>
    <n v="98"/>
    <n v="37.4"/>
    <n v="47.7"/>
    <n v="0.40122999999999998"/>
    <n v="636"/>
    <n v="610.35680079052099"/>
    <n v="67"/>
    <n v="7"/>
    <n v="59"/>
    <n v="65.36"/>
    <n v="36.380000000000003"/>
    <n v="1.7965915338097855"/>
    <m/>
  </r>
  <r>
    <s v="L139"/>
    <x v="32"/>
    <n v="67.400000000000006"/>
    <n v="100"/>
    <n v="35.5"/>
    <n v="65.7"/>
    <n v="0.40122999999999998"/>
    <n v="636"/>
    <n v="610.35680079052099"/>
    <n v="67"/>
    <n v="7"/>
    <n v="59"/>
    <n v="66"/>
    <n v="36.54"/>
    <n v="1.80623973727422"/>
    <m/>
  </r>
  <r>
    <s v="L139"/>
    <x v="33"/>
    <n v="71.900000000000006"/>
    <n v="92"/>
    <n v="37.4"/>
    <n v="21.1"/>
    <n v="0.40122999999999998"/>
    <n v="636"/>
    <n v="610.35680079052099"/>
    <n v="67"/>
    <n v="7"/>
    <n v="59"/>
    <n v="67.38"/>
    <n v="36.68"/>
    <n v="1.8369683751363139"/>
    <m/>
  </r>
  <r>
    <s v="L139"/>
    <x v="34"/>
    <n v="69.3"/>
    <n v="94"/>
    <n v="36.299999999999997"/>
    <n v="12"/>
    <n v="0.40122999999999998"/>
    <n v="636"/>
    <n v="610.35680079052099"/>
    <n v="67"/>
    <n v="7"/>
    <n v="59"/>
    <n v="68.099999999999994"/>
    <n v="36.56"/>
    <n v="1.8626914660831506"/>
    <m/>
  </r>
  <r>
    <s v="L139"/>
    <x v="35"/>
    <n v="69.2"/>
    <n v="88"/>
    <n v="38.299999999999997"/>
    <n v="3.1"/>
    <n v="0.40122999999999998"/>
    <n v="636"/>
    <n v="610.35680079052099"/>
    <n v="67"/>
    <n v="7"/>
    <n v="59"/>
    <n v="68.72"/>
    <n v="36.980000000000004"/>
    <n v="1.8583017847485124"/>
    <m/>
  </r>
  <r>
    <s v="L139"/>
    <x v="36"/>
    <n v="68.2"/>
    <n v="95"/>
    <n v="39.1"/>
    <n v="52.9"/>
    <n v="0.40122999999999998"/>
    <n v="636"/>
    <n v="610.35680079052099"/>
    <n v="67"/>
    <n v="7"/>
    <n v="59"/>
    <n v="69.2"/>
    <n v="37.32"/>
    <n v="1.8542336548767417"/>
    <m/>
  </r>
  <r>
    <s v="L139"/>
    <x v="37"/>
    <n v="72.8"/>
    <n v="93"/>
    <n v="37.799999999999997"/>
    <n v="32.799999999999997"/>
    <n v="0.40122999999999998"/>
    <n v="636"/>
    <n v="610.35680079052099"/>
    <n v="67"/>
    <n v="7"/>
    <n v="59"/>
    <n v="70.28"/>
    <n v="37.779999999999994"/>
    <n v="1.8602435150873482"/>
    <m/>
  </r>
  <r>
    <s v="L139"/>
    <x v="38"/>
    <n v="71.099999999999994"/>
    <n v="90"/>
    <n v="37.5"/>
    <n v="9.5"/>
    <n v="0.40122999999999998"/>
    <n v="636"/>
    <n v="610.35680079052099"/>
    <n v="67"/>
    <n v="7"/>
    <n v="59"/>
    <n v="70.12"/>
    <n v="37.799999999999997"/>
    <n v="1.8550264550264552"/>
    <m/>
  </r>
  <r>
    <s v="L139"/>
    <x v="39"/>
    <n v="76.599999999999994"/>
    <n v="97"/>
    <n v="34"/>
    <n v="23.8"/>
    <n v="0.40122999999999998"/>
    <n v="636"/>
    <n v="610.35680079052099"/>
    <n v="67"/>
    <n v="7"/>
    <n v="59"/>
    <n v="71.58"/>
    <n v="37.339999999999996"/>
    <n v="1.9169791108730585"/>
    <m/>
  </r>
  <r>
    <s v="L139"/>
    <x v="40"/>
    <n v="69.900000000000006"/>
    <n v="90"/>
    <n v="38.200000000000003"/>
    <n v="5.5"/>
    <n v="0.40122999999999998"/>
    <n v="636"/>
    <n v="610.35680079052099"/>
    <n v="67"/>
    <n v="7"/>
    <n v="59"/>
    <n v="71.72"/>
    <n v="37.320000000000007"/>
    <n v="1.9217577706323683"/>
    <m/>
  </r>
  <r>
    <s v="L139"/>
    <x v="41"/>
    <n v="71"/>
    <n v="91"/>
    <n v="37.9"/>
    <n v="31"/>
    <n v="0.40122999999999998"/>
    <n v="636"/>
    <n v="610.35680079052099"/>
    <n v="67"/>
    <n v="7"/>
    <n v="59"/>
    <n v="72.28"/>
    <n v="37.08"/>
    <n v="1.9492988133764835"/>
    <m/>
  </r>
  <r>
    <s v="L139"/>
    <x v="42"/>
    <n v="72"/>
    <n v="92"/>
    <n v="38.1"/>
    <n v="33.700000000000003"/>
    <n v="0.40122999999999998"/>
    <n v="636"/>
    <n v="610.35680079052099"/>
    <n v="67"/>
    <n v="7"/>
    <n v="59"/>
    <n v="72.12"/>
    <n v="37.14"/>
    <n v="1.9418416801292409"/>
    <m/>
  </r>
  <r>
    <s v="L139"/>
    <x v="43"/>
    <n v="70.3"/>
    <n v="93"/>
    <n v="39.200000000000003"/>
    <n v="20.9"/>
    <n v="0.40122999999999998"/>
    <n v="636"/>
    <n v="610.35680079052099"/>
    <n v="67"/>
    <n v="7"/>
    <n v="59"/>
    <n v="71.960000000000008"/>
    <n v="37.479999999999997"/>
    <n v="1.9199573105656353"/>
    <m/>
  </r>
  <r>
    <s v="L139"/>
    <x v="44"/>
    <n v="71.3"/>
    <n v="90"/>
    <n v="39"/>
    <n v="4"/>
    <n v="0.40122999999999998"/>
    <n v="636"/>
    <n v="610.35680079052099"/>
    <n v="67"/>
    <n v="7"/>
    <n v="59"/>
    <n v="70.900000000000006"/>
    <n v="38.479999999999997"/>
    <n v="1.8425155925155927"/>
    <m/>
  </r>
  <r>
    <s v="L139"/>
    <x v="45"/>
    <n v="73.099999999999994"/>
    <n v="91"/>
    <n v="39.299999999999997"/>
    <n v="4.5999999999999996"/>
    <n v="0.40122999999999998"/>
    <n v="636"/>
    <n v="610.35680079052099"/>
    <n v="67"/>
    <n v="7"/>
    <n v="59"/>
    <n v="71.540000000000006"/>
    <n v="38.700000000000003"/>
    <n v="1.848578811369509"/>
    <m/>
  </r>
  <r>
    <s v="L139"/>
    <x v="46"/>
    <n v="71.400000000000006"/>
    <n v="90"/>
    <n v="38.700000000000003"/>
    <n v="8.3000000000000007"/>
    <n v="0.40122999999999998"/>
    <n v="636"/>
    <n v="610.35680079052099"/>
    <n v="67"/>
    <n v="7"/>
    <n v="59"/>
    <n v="71.62"/>
    <n v="38.86"/>
    <n v="1.843026248069995"/>
    <m/>
  </r>
  <r>
    <s v="L139"/>
    <x v="47"/>
    <n v="74.7"/>
    <n v="94"/>
    <n v="39.799999999999997"/>
    <n v="13.8"/>
    <n v="0.40122999999999998"/>
    <n v="636"/>
    <n v="610.35680079052099"/>
    <n v="67"/>
    <n v="7"/>
    <n v="59"/>
    <n v="72.16"/>
    <n v="39.200000000000003"/>
    <n v="1.8408163265306121"/>
    <m/>
  </r>
  <r>
    <s v="L139"/>
    <x v="48"/>
    <n v="76.3"/>
    <n v="95"/>
    <n v="39.5"/>
    <n v="9.3000000000000007"/>
    <n v="0.40122999999999998"/>
    <n v="636"/>
    <n v="610.35680079052099"/>
    <n v="67"/>
    <n v="7"/>
    <n v="59"/>
    <n v="73.36"/>
    <n v="39.260000000000005"/>
    <n v="1.8685685175751399"/>
    <m/>
  </r>
  <r>
    <s v="L139"/>
    <x v="49"/>
    <n v="79.5"/>
    <n v="98"/>
    <n v="39.799999999999997"/>
    <n v="38.799999999999997"/>
    <n v="0.40122999999999998"/>
    <n v="636"/>
    <n v="610.35680079052099"/>
    <n v="67"/>
    <n v="7"/>
    <n v="59"/>
    <n v="75"/>
    <n v="39.42"/>
    <n v="1.9025875190258752"/>
    <m/>
  </r>
  <r>
    <s v="L139"/>
    <x v="50"/>
    <n v="81.8"/>
    <n v="100"/>
    <n v="39.9"/>
    <n v="46.6"/>
    <n v="0.40122999999999998"/>
    <n v="636"/>
    <n v="610.35680079052099"/>
    <n v="67"/>
    <n v="7"/>
    <n v="59"/>
    <n v="76.740000000000009"/>
    <n v="39.540000000000006"/>
    <n v="1.9408194233687404"/>
    <m/>
  </r>
  <r>
    <s v="L139"/>
    <x v="51"/>
    <n v="81.8"/>
    <n v="100"/>
    <n v="40.200000000000003"/>
    <n v="40.1"/>
    <n v="0.40122999999999998"/>
    <n v="636"/>
    <n v="610.35680079052099"/>
    <n v="67"/>
    <n v="7"/>
    <n v="59"/>
    <n v="78.820000000000007"/>
    <n v="39.839999999999996"/>
    <n v="1.9784136546184743"/>
    <m/>
  </r>
  <r>
    <s v="L139"/>
    <x v="52"/>
    <n v="82.3"/>
    <n v="100"/>
    <n v="40.799999999999997"/>
    <n v="35.6"/>
    <n v="0.40122999999999998"/>
    <n v="636"/>
    <n v="610.35680079052099"/>
    <n v="67"/>
    <n v="7"/>
    <n v="59"/>
    <n v="80.34"/>
    <n v="40.04"/>
    <n v="2.0064935064935066"/>
    <m/>
  </r>
  <r>
    <s v="L139"/>
    <x v="53"/>
    <n v="82.3"/>
    <n v="100"/>
    <n v="40.5"/>
    <n v="67.5"/>
    <n v="0.40122999999999998"/>
    <n v="636"/>
    <n v="610.35680079052099"/>
    <n v="67"/>
    <n v="7"/>
    <n v="59"/>
    <n v="81.540000000000006"/>
    <n v="40.239999999999995"/>
    <n v="2.0263419483101397"/>
    <m/>
  </r>
  <r>
    <s v="L139"/>
    <x v="54"/>
    <n v="82.3"/>
    <n v="100"/>
    <n v="41"/>
    <n v="39.299999999999997"/>
    <n v="0.40122999999999998"/>
    <n v="636"/>
    <n v="610.35680079052099"/>
    <n v="67"/>
    <n v="7"/>
    <n v="59"/>
    <n v="82.1"/>
    <n v="40.479999999999997"/>
    <n v="2.0281620553359683"/>
    <m/>
  </r>
  <r>
    <s v="L139"/>
    <x v="55"/>
    <n v="82.1"/>
    <n v="100"/>
    <n v="41.5"/>
    <n v="33.9"/>
    <n v="0.40122999999999998"/>
    <n v="636"/>
    <n v="610.35680079052099"/>
    <n v="67"/>
    <n v="7"/>
    <n v="59"/>
    <n v="82.16"/>
    <n v="40.799999999999997"/>
    <n v="2.0137254901960784"/>
    <m/>
  </r>
  <r>
    <s v="L139"/>
    <x v="56"/>
    <n v="82.4"/>
    <n v="100"/>
    <n v="41.5"/>
    <n v="14.7"/>
    <n v="0.40122999999999998"/>
    <n v="636"/>
    <n v="610.35680079052099"/>
    <n v="67"/>
    <n v="7"/>
    <n v="59"/>
    <n v="82.28"/>
    <n v="41.06"/>
    <n v="2.0038967364831954"/>
    <m/>
  </r>
  <r>
    <s v="L139"/>
    <x v="56"/>
    <n v="82.3"/>
    <n v="100"/>
    <n v="41"/>
    <n v="22"/>
    <n v="0.40122999999999998"/>
    <n v="636"/>
    <n v="610.35680079052099"/>
    <n v="67"/>
    <n v="7"/>
    <n v="59"/>
    <n v="82.28"/>
    <n v="41.1"/>
    <n v="2.0019464720194646"/>
    <m/>
  </r>
  <r>
    <s v="L139"/>
    <x v="57"/>
    <n v="80.8"/>
    <n v="100"/>
    <n v="43.1"/>
    <n v="7.3"/>
    <n v="0.40122999999999998"/>
    <n v="636"/>
    <n v="610.35680079052099"/>
    <n v="67"/>
    <n v="7"/>
    <n v="59"/>
    <n v="81.97999999999999"/>
    <n v="41.62"/>
    <n v="1.9697260932244112"/>
    <m/>
  </r>
  <r>
    <s v="L139"/>
    <x v="58"/>
    <n v="81.3"/>
    <n v="100"/>
    <n v="42.6"/>
    <n v="45.8"/>
    <n v="0.40122999999999998"/>
    <n v="636"/>
    <n v="610.35680079052099"/>
    <n v="67"/>
    <n v="7"/>
    <n v="59"/>
    <n v="81.78"/>
    <n v="41.94"/>
    <n v="1.949928469241774"/>
    <m/>
  </r>
  <r>
    <s v="L139"/>
    <x v="59"/>
    <n v="81.8"/>
    <n v="100"/>
    <n v="43.2"/>
    <n v="41.4"/>
    <n v="0.40122999999999998"/>
    <n v="636"/>
    <n v="610.35680079052099"/>
    <n v="67"/>
    <n v="7"/>
    <n v="59"/>
    <n v="81.72"/>
    <n v="42.279999999999994"/>
    <n v="1.9328287606433305"/>
    <m/>
  </r>
  <r>
    <s v="L139"/>
    <x v="60"/>
    <n v="78.400000000000006"/>
    <n v="100"/>
    <n v="42"/>
    <n v="1.6"/>
    <n v="0.40122999999999998"/>
    <n v="636"/>
    <n v="610.35680079052099"/>
    <n v="67"/>
    <n v="7"/>
    <n v="59"/>
    <n v="80.92"/>
    <n v="42.379999999999995"/>
    <n v="1.909391222274658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C53" firstHeaderRow="0" firstDataRow="1" firstDataCol="1"/>
  <pivotFields count="16">
    <pivotField showAll="0"/>
    <pivotField axis="axisRow" showAll="0">
      <items count="6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1"/>
  </rowFields>
  <rowItems count="50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km/l" fld="14" subtotal="max" baseField="1" baseItem="5"/>
    <dataField name="Max of TripConsumpt [L]" fld="5" subtotal="max" baseField="1" baseItem="5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abSelected="1" topLeftCell="A117" workbookViewId="0">
      <selection activeCell="E138" sqref="E138"/>
    </sheetView>
  </sheetViews>
  <sheetFormatPr defaultRowHeight="15" x14ac:dyDescent="0.25"/>
  <cols>
    <col min="3" max="3" width="21.42578125" bestFit="1" customWidth="1"/>
    <col min="12" max="12" width="16" customWidth="1"/>
    <col min="14" max="14" width="17.5703125" customWidth="1"/>
  </cols>
  <sheetData>
    <row r="1" spans="1:17" x14ac:dyDescent="0.25">
      <c r="A1" t="s">
        <v>22</v>
      </c>
      <c r="B1" t="s">
        <v>6</v>
      </c>
      <c r="C1" t="s">
        <v>23</v>
      </c>
      <c r="D1" t="s">
        <v>5</v>
      </c>
      <c r="E1" t="s">
        <v>2</v>
      </c>
      <c r="F1" t="s">
        <v>3</v>
      </c>
      <c r="G1" t="s">
        <v>4</v>
      </c>
      <c r="H1" t="s">
        <v>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</row>
    <row r="2" spans="1:17" x14ac:dyDescent="0.25">
      <c r="A2" t="s">
        <v>30</v>
      </c>
      <c r="B2" t="s">
        <v>1</v>
      </c>
      <c r="C2" t="s">
        <v>29</v>
      </c>
      <c r="D2">
        <v>633</v>
      </c>
      <c r="E2">
        <v>7.4</v>
      </c>
      <c r="F2">
        <v>43</v>
      </c>
      <c r="G2">
        <v>2.8</v>
      </c>
      <c r="H2">
        <v>34.6</v>
      </c>
      <c r="I2">
        <v>0.40122999999999998</v>
      </c>
      <c r="J2">
        <v>636</v>
      </c>
      <c r="K2">
        <v>610.35680079052088</v>
      </c>
      <c r="L2">
        <v>67</v>
      </c>
      <c r="M2">
        <v>7</v>
      </c>
      <c r="N2">
        <v>59</v>
      </c>
      <c r="O2">
        <v>4.92</v>
      </c>
      <c r="P2">
        <v>5.58</v>
      </c>
      <c r="Q2">
        <f>O2/P2</f>
        <v>0.88172043010752688</v>
      </c>
    </row>
    <row r="3" spans="1:17" x14ac:dyDescent="0.25">
      <c r="A3" t="s">
        <v>30</v>
      </c>
      <c r="B3" t="s">
        <v>1</v>
      </c>
      <c r="C3" t="s">
        <v>29</v>
      </c>
      <c r="D3">
        <v>646</v>
      </c>
      <c r="E3">
        <v>8</v>
      </c>
      <c r="F3">
        <v>46</v>
      </c>
      <c r="G3">
        <v>8.3000000000000007</v>
      </c>
      <c r="H3">
        <v>74.3</v>
      </c>
      <c r="I3">
        <v>0.40122999999999998</v>
      </c>
      <c r="J3">
        <v>636</v>
      </c>
      <c r="K3">
        <v>610.35680079052088</v>
      </c>
      <c r="L3">
        <v>67</v>
      </c>
      <c r="M3">
        <v>7</v>
      </c>
      <c r="N3">
        <v>59</v>
      </c>
      <c r="O3">
        <v>4.92</v>
      </c>
      <c r="P3">
        <v>5.58</v>
      </c>
      <c r="Q3">
        <f t="shared" ref="Q3:Q66" si="0">O3/P3</f>
        <v>0.88172043010752688</v>
      </c>
    </row>
    <row r="4" spans="1:17" x14ac:dyDescent="0.25">
      <c r="A4" t="s">
        <v>30</v>
      </c>
      <c r="B4" t="s">
        <v>1</v>
      </c>
      <c r="C4" t="s">
        <v>29</v>
      </c>
      <c r="D4">
        <v>647</v>
      </c>
      <c r="E4">
        <v>1.7</v>
      </c>
      <c r="F4">
        <v>10</v>
      </c>
      <c r="G4">
        <v>0</v>
      </c>
      <c r="H4">
        <v>42.1</v>
      </c>
      <c r="I4">
        <v>0.40122999999999998</v>
      </c>
      <c r="J4">
        <v>636</v>
      </c>
      <c r="K4">
        <v>610.35680079052099</v>
      </c>
      <c r="L4">
        <v>67</v>
      </c>
      <c r="M4">
        <v>7</v>
      </c>
      <c r="N4">
        <v>59</v>
      </c>
      <c r="O4">
        <v>4.92</v>
      </c>
      <c r="P4">
        <v>5.58</v>
      </c>
      <c r="Q4">
        <f t="shared" si="0"/>
        <v>0.88172043010752688</v>
      </c>
    </row>
    <row r="5" spans="1:17" x14ac:dyDescent="0.25">
      <c r="A5" t="s">
        <v>30</v>
      </c>
      <c r="B5" t="s">
        <v>1</v>
      </c>
      <c r="C5" t="s">
        <v>29</v>
      </c>
      <c r="D5">
        <v>648</v>
      </c>
      <c r="E5">
        <v>2.2000000000000002</v>
      </c>
      <c r="F5">
        <v>13</v>
      </c>
      <c r="G5">
        <v>5.4</v>
      </c>
      <c r="H5">
        <v>14.2</v>
      </c>
      <c r="I5">
        <v>0.40122999999999998</v>
      </c>
      <c r="J5">
        <v>636</v>
      </c>
      <c r="K5">
        <v>610.35680079052099</v>
      </c>
      <c r="L5">
        <v>67</v>
      </c>
      <c r="M5">
        <v>7</v>
      </c>
      <c r="N5">
        <v>59</v>
      </c>
      <c r="O5">
        <v>4.92</v>
      </c>
      <c r="P5">
        <v>5.58</v>
      </c>
      <c r="Q5">
        <f t="shared" si="0"/>
        <v>0.88172043010752688</v>
      </c>
    </row>
    <row r="6" spans="1:17" x14ac:dyDescent="0.25">
      <c r="A6" t="s">
        <v>30</v>
      </c>
      <c r="B6" t="s">
        <v>1</v>
      </c>
      <c r="C6" t="s">
        <v>29</v>
      </c>
      <c r="D6">
        <v>649</v>
      </c>
      <c r="E6">
        <v>5.3</v>
      </c>
      <c r="F6">
        <v>30</v>
      </c>
      <c r="G6">
        <v>11.4</v>
      </c>
      <c r="H6">
        <v>43.8</v>
      </c>
      <c r="I6">
        <v>0.40122999999999998</v>
      </c>
      <c r="J6">
        <v>636</v>
      </c>
      <c r="K6">
        <v>610.35680079052099</v>
      </c>
      <c r="L6">
        <v>67</v>
      </c>
      <c r="M6">
        <v>7</v>
      </c>
      <c r="N6">
        <v>59</v>
      </c>
      <c r="O6">
        <f>AVERAGE(E2:E6)</f>
        <v>4.92</v>
      </c>
      <c r="P6">
        <f>AVERAGE(G2:G6)</f>
        <v>5.58</v>
      </c>
      <c r="Q6">
        <f t="shared" si="0"/>
        <v>0.88172043010752688</v>
      </c>
    </row>
    <row r="7" spans="1:17" x14ac:dyDescent="0.25">
      <c r="A7" t="s">
        <v>30</v>
      </c>
      <c r="B7" t="s">
        <v>1</v>
      </c>
      <c r="C7" t="s">
        <v>29</v>
      </c>
      <c r="D7">
        <v>649</v>
      </c>
      <c r="E7">
        <v>1.4</v>
      </c>
      <c r="F7">
        <v>9</v>
      </c>
      <c r="G7">
        <v>0</v>
      </c>
      <c r="H7">
        <v>85.3</v>
      </c>
      <c r="I7">
        <v>0.40122999999999998</v>
      </c>
      <c r="J7">
        <v>636</v>
      </c>
      <c r="K7">
        <v>610.35680079052099</v>
      </c>
      <c r="L7">
        <v>67</v>
      </c>
      <c r="M7">
        <v>7</v>
      </c>
      <c r="N7">
        <v>59</v>
      </c>
      <c r="O7">
        <f t="shared" ref="O7:O69" si="1">AVERAGE(E3:E7)</f>
        <v>3.7199999999999998</v>
      </c>
      <c r="P7">
        <f t="shared" ref="P7:P69" si="2">AVERAGE(G3:G7)</f>
        <v>5.0200000000000005</v>
      </c>
      <c r="Q7">
        <f t="shared" si="0"/>
        <v>0.74103585657370508</v>
      </c>
    </row>
    <row r="8" spans="1:17" x14ac:dyDescent="0.25">
      <c r="A8" t="s">
        <v>30</v>
      </c>
      <c r="B8" t="s">
        <v>1</v>
      </c>
      <c r="C8" t="s">
        <v>29</v>
      </c>
      <c r="D8">
        <v>649</v>
      </c>
      <c r="E8">
        <v>6.2</v>
      </c>
      <c r="F8">
        <v>35</v>
      </c>
      <c r="G8">
        <v>12.9</v>
      </c>
      <c r="H8">
        <v>0.5</v>
      </c>
      <c r="I8">
        <v>0.40122999999999998</v>
      </c>
      <c r="J8">
        <v>636</v>
      </c>
      <c r="K8">
        <v>610.35680079052099</v>
      </c>
      <c r="L8">
        <v>67</v>
      </c>
      <c r="M8">
        <v>7</v>
      </c>
      <c r="N8">
        <v>59</v>
      </c>
      <c r="O8">
        <f t="shared" si="1"/>
        <v>3.3600000000000003</v>
      </c>
      <c r="P8">
        <f t="shared" si="2"/>
        <v>5.94</v>
      </c>
      <c r="Q8">
        <f t="shared" si="0"/>
        <v>0.56565656565656564</v>
      </c>
    </row>
    <row r="9" spans="1:17" x14ac:dyDescent="0.25">
      <c r="A9" t="s">
        <v>30</v>
      </c>
      <c r="B9" t="s">
        <v>1</v>
      </c>
      <c r="C9" t="s">
        <v>29</v>
      </c>
      <c r="D9">
        <v>650</v>
      </c>
      <c r="E9">
        <v>2.1</v>
      </c>
      <c r="F9">
        <v>13</v>
      </c>
      <c r="G9">
        <v>0</v>
      </c>
      <c r="H9">
        <v>44.1</v>
      </c>
      <c r="I9">
        <v>0.40122999999999998</v>
      </c>
      <c r="J9">
        <v>636</v>
      </c>
      <c r="K9">
        <v>610.35680079052099</v>
      </c>
      <c r="L9">
        <v>67</v>
      </c>
      <c r="M9">
        <v>7</v>
      </c>
      <c r="N9">
        <v>59</v>
      </c>
      <c r="O9">
        <f t="shared" si="1"/>
        <v>3.4400000000000004</v>
      </c>
      <c r="P9">
        <f t="shared" si="2"/>
        <v>5.94</v>
      </c>
      <c r="Q9">
        <f t="shared" si="0"/>
        <v>0.57912457912457915</v>
      </c>
    </row>
    <row r="10" spans="1:17" x14ac:dyDescent="0.25">
      <c r="A10" t="s">
        <v>30</v>
      </c>
      <c r="B10" t="s">
        <v>1</v>
      </c>
      <c r="C10" t="s">
        <v>29</v>
      </c>
      <c r="D10">
        <v>650</v>
      </c>
      <c r="E10">
        <v>8.3000000000000007</v>
      </c>
      <c r="F10">
        <v>48</v>
      </c>
      <c r="G10">
        <v>6.8</v>
      </c>
      <c r="H10">
        <v>8.3000000000000007</v>
      </c>
      <c r="I10">
        <v>0.40122999999999998</v>
      </c>
      <c r="J10">
        <v>636</v>
      </c>
      <c r="K10">
        <v>610.35680079052099</v>
      </c>
      <c r="L10">
        <v>67</v>
      </c>
      <c r="M10">
        <v>7</v>
      </c>
      <c r="N10">
        <v>59</v>
      </c>
      <c r="O10">
        <f t="shared" si="1"/>
        <v>4.6599999999999993</v>
      </c>
      <c r="P10">
        <f t="shared" si="2"/>
        <v>6.2200000000000006</v>
      </c>
      <c r="Q10">
        <f t="shared" si="0"/>
        <v>0.74919614147909952</v>
      </c>
    </row>
    <row r="11" spans="1:17" x14ac:dyDescent="0.25">
      <c r="A11" t="s">
        <v>30</v>
      </c>
      <c r="B11" t="s">
        <v>1</v>
      </c>
      <c r="C11" t="s">
        <v>29</v>
      </c>
      <c r="D11">
        <v>650</v>
      </c>
      <c r="E11">
        <v>1.2</v>
      </c>
      <c r="F11">
        <v>7</v>
      </c>
      <c r="G11">
        <v>7</v>
      </c>
      <c r="H11">
        <v>29.3</v>
      </c>
      <c r="I11">
        <v>0.40122999999999998</v>
      </c>
      <c r="J11">
        <v>636</v>
      </c>
      <c r="K11">
        <v>610.35680079052099</v>
      </c>
      <c r="L11">
        <v>67</v>
      </c>
      <c r="M11">
        <v>7</v>
      </c>
      <c r="N11">
        <v>59</v>
      </c>
      <c r="O11">
        <f t="shared" si="1"/>
        <v>3.84</v>
      </c>
      <c r="P11">
        <f t="shared" si="2"/>
        <v>5.34</v>
      </c>
      <c r="Q11">
        <f t="shared" si="0"/>
        <v>0.7191011235955056</v>
      </c>
    </row>
    <row r="12" spans="1:17" x14ac:dyDescent="0.25">
      <c r="A12" t="s">
        <v>30</v>
      </c>
      <c r="B12" t="s">
        <v>1</v>
      </c>
      <c r="C12" t="s">
        <v>29</v>
      </c>
      <c r="D12">
        <v>650</v>
      </c>
      <c r="E12">
        <v>6.3</v>
      </c>
      <c r="F12">
        <v>36</v>
      </c>
      <c r="G12">
        <v>12.1</v>
      </c>
      <c r="H12">
        <v>0.1</v>
      </c>
      <c r="I12">
        <v>0.40122999999999998</v>
      </c>
      <c r="J12">
        <v>636</v>
      </c>
      <c r="K12">
        <v>610.35680079052099</v>
      </c>
      <c r="L12">
        <v>67</v>
      </c>
      <c r="M12">
        <v>7</v>
      </c>
      <c r="N12">
        <v>59</v>
      </c>
      <c r="O12">
        <f t="shared" si="1"/>
        <v>4.82</v>
      </c>
      <c r="P12">
        <f t="shared" si="2"/>
        <v>7.76</v>
      </c>
      <c r="Q12">
        <f t="shared" si="0"/>
        <v>0.62113402061855671</v>
      </c>
    </row>
    <row r="13" spans="1:17" x14ac:dyDescent="0.25">
      <c r="A13" t="s">
        <v>30</v>
      </c>
      <c r="B13" t="s">
        <v>1</v>
      </c>
      <c r="C13" t="s">
        <v>29</v>
      </c>
      <c r="D13">
        <v>651</v>
      </c>
      <c r="E13">
        <v>1.5</v>
      </c>
      <c r="F13">
        <v>8</v>
      </c>
      <c r="G13">
        <v>3.6</v>
      </c>
      <c r="H13">
        <v>51.3</v>
      </c>
      <c r="I13">
        <v>0.40122999999999998</v>
      </c>
      <c r="J13">
        <v>636</v>
      </c>
      <c r="K13">
        <v>610.35680079052099</v>
      </c>
      <c r="L13">
        <v>67</v>
      </c>
      <c r="M13">
        <v>7</v>
      </c>
      <c r="N13">
        <v>59</v>
      </c>
      <c r="O13">
        <f t="shared" si="1"/>
        <v>3.88</v>
      </c>
      <c r="P13">
        <f t="shared" si="2"/>
        <v>5.9</v>
      </c>
      <c r="Q13">
        <f t="shared" si="0"/>
        <v>0.65762711864406775</v>
      </c>
    </row>
    <row r="14" spans="1:17" x14ac:dyDescent="0.25">
      <c r="A14" t="s">
        <v>30</v>
      </c>
      <c r="B14" t="s">
        <v>1</v>
      </c>
      <c r="C14" t="s">
        <v>29</v>
      </c>
      <c r="D14">
        <v>651</v>
      </c>
      <c r="E14">
        <v>1.8</v>
      </c>
      <c r="F14">
        <v>11</v>
      </c>
      <c r="G14">
        <v>0</v>
      </c>
      <c r="H14">
        <v>33.9</v>
      </c>
      <c r="I14">
        <v>0.40122999999999998</v>
      </c>
      <c r="J14">
        <v>636</v>
      </c>
      <c r="K14">
        <v>610.35680079052099</v>
      </c>
      <c r="L14">
        <v>67</v>
      </c>
      <c r="M14">
        <v>7</v>
      </c>
      <c r="N14">
        <v>59</v>
      </c>
      <c r="O14">
        <f t="shared" si="1"/>
        <v>3.8200000000000003</v>
      </c>
      <c r="P14">
        <f t="shared" si="2"/>
        <v>5.9</v>
      </c>
      <c r="Q14">
        <f t="shared" si="0"/>
        <v>0.64745762711864407</v>
      </c>
    </row>
    <row r="15" spans="1:17" x14ac:dyDescent="0.25">
      <c r="A15" t="s">
        <v>30</v>
      </c>
      <c r="B15" t="s">
        <v>1</v>
      </c>
      <c r="C15" t="s">
        <v>29</v>
      </c>
      <c r="D15">
        <v>652</v>
      </c>
      <c r="E15">
        <v>6.2</v>
      </c>
      <c r="F15">
        <v>36</v>
      </c>
      <c r="G15">
        <v>12.9</v>
      </c>
      <c r="H15">
        <v>22.2</v>
      </c>
      <c r="I15">
        <v>0.40122999999999998</v>
      </c>
      <c r="J15">
        <v>636</v>
      </c>
      <c r="K15">
        <v>610.35680079052099</v>
      </c>
      <c r="L15">
        <v>67</v>
      </c>
      <c r="M15">
        <v>7</v>
      </c>
      <c r="N15">
        <v>59</v>
      </c>
      <c r="O15">
        <f t="shared" si="1"/>
        <v>3.4</v>
      </c>
      <c r="P15">
        <f t="shared" si="2"/>
        <v>7.12</v>
      </c>
      <c r="Q15">
        <f t="shared" si="0"/>
        <v>0.47752808988764045</v>
      </c>
    </row>
    <row r="16" spans="1:17" x14ac:dyDescent="0.25">
      <c r="A16" t="s">
        <v>30</v>
      </c>
      <c r="B16" t="s">
        <v>1</v>
      </c>
      <c r="C16" t="s">
        <v>29</v>
      </c>
      <c r="D16">
        <v>667</v>
      </c>
      <c r="E16">
        <v>2.1</v>
      </c>
      <c r="F16">
        <v>12</v>
      </c>
      <c r="G16">
        <v>0</v>
      </c>
      <c r="H16">
        <v>44.8</v>
      </c>
      <c r="I16">
        <v>0.40122999999999998</v>
      </c>
      <c r="J16">
        <v>636</v>
      </c>
      <c r="K16">
        <v>610.35680079052099</v>
      </c>
      <c r="L16">
        <v>67</v>
      </c>
      <c r="M16">
        <v>7</v>
      </c>
      <c r="N16">
        <v>59</v>
      </c>
      <c r="O16">
        <f t="shared" si="1"/>
        <v>3.5800000000000005</v>
      </c>
      <c r="P16">
        <f t="shared" si="2"/>
        <v>5.7200000000000006</v>
      </c>
      <c r="Q16">
        <f t="shared" si="0"/>
        <v>0.62587412587412594</v>
      </c>
    </row>
    <row r="17" spans="1:17" x14ac:dyDescent="0.25">
      <c r="A17" t="s">
        <v>30</v>
      </c>
      <c r="B17" t="s">
        <v>1</v>
      </c>
      <c r="C17" t="s">
        <v>29</v>
      </c>
      <c r="D17">
        <v>866</v>
      </c>
      <c r="E17">
        <v>13.1</v>
      </c>
      <c r="F17">
        <v>58</v>
      </c>
      <c r="G17">
        <v>17.7</v>
      </c>
      <c r="H17">
        <v>66.8</v>
      </c>
      <c r="I17">
        <v>0.40122999999999998</v>
      </c>
      <c r="J17">
        <v>636</v>
      </c>
      <c r="K17">
        <v>610.35680079052099</v>
      </c>
      <c r="L17">
        <v>67</v>
      </c>
      <c r="M17">
        <v>7</v>
      </c>
      <c r="N17">
        <v>59</v>
      </c>
      <c r="O17">
        <f t="shared" si="1"/>
        <v>4.9399999999999995</v>
      </c>
      <c r="P17">
        <f t="shared" si="2"/>
        <v>6.8400000000000007</v>
      </c>
      <c r="Q17">
        <f t="shared" si="0"/>
        <v>0.7222222222222221</v>
      </c>
    </row>
    <row r="18" spans="1:17" x14ac:dyDescent="0.25">
      <c r="A18" t="s">
        <v>30</v>
      </c>
      <c r="B18" t="s">
        <v>1</v>
      </c>
      <c r="C18" t="s">
        <v>29</v>
      </c>
      <c r="D18">
        <v>893</v>
      </c>
      <c r="E18">
        <v>13.3</v>
      </c>
      <c r="F18">
        <v>57</v>
      </c>
      <c r="G18">
        <v>17.2</v>
      </c>
      <c r="H18">
        <v>61.1</v>
      </c>
      <c r="I18">
        <v>0.40122999999999998</v>
      </c>
      <c r="J18">
        <v>636</v>
      </c>
      <c r="K18">
        <v>610.35680079052099</v>
      </c>
      <c r="L18">
        <v>67</v>
      </c>
      <c r="M18">
        <v>7</v>
      </c>
      <c r="N18">
        <v>59</v>
      </c>
      <c r="O18">
        <f t="shared" si="1"/>
        <v>7.3</v>
      </c>
      <c r="P18">
        <f t="shared" si="2"/>
        <v>9.5599999999999987</v>
      </c>
      <c r="Q18">
        <f t="shared" si="0"/>
        <v>0.76359832635983271</v>
      </c>
    </row>
    <row r="19" spans="1:17" x14ac:dyDescent="0.25">
      <c r="A19" t="s">
        <v>30</v>
      </c>
      <c r="B19" t="s">
        <v>1</v>
      </c>
      <c r="C19" t="s">
        <v>29</v>
      </c>
      <c r="D19">
        <v>1020</v>
      </c>
      <c r="E19">
        <v>20.9</v>
      </c>
      <c r="F19">
        <v>71</v>
      </c>
      <c r="G19">
        <v>17.600000000000001</v>
      </c>
      <c r="H19">
        <v>23.4</v>
      </c>
      <c r="I19">
        <v>0.40122999999999998</v>
      </c>
      <c r="J19">
        <v>636</v>
      </c>
      <c r="K19">
        <v>610.35680079052099</v>
      </c>
      <c r="L19">
        <v>67</v>
      </c>
      <c r="M19">
        <v>7</v>
      </c>
      <c r="N19">
        <v>59</v>
      </c>
      <c r="O19">
        <f t="shared" si="1"/>
        <v>11.120000000000001</v>
      </c>
      <c r="P19">
        <f t="shared" si="2"/>
        <v>13.080000000000002</v>
      </c>
      <c r="Q19">
        <f t="shared" si="0"/>
        <v>0.85015290519877673</v>
      </c>
    </row>
    <row r="20" spans="1:17" x14ac:dyDescent="0.25">
      <c r="A20" t="s">
        <v>30</v>
      </c>
      <c r="B20" t="s">
        <v>1</v>
      </c>
      <c r="C20" t="s">
        <v>29</v>
      </c>
      <c r="D20">
        <v>1063</v>
      </c>
      <c r="E20">
        <v>23.8</v>
      </c>
      <c r="F20">
        <v>75</v>
      </c>
      <c r="G20">
        <v>18.600000000000001</v>
      </c>
      <c r="H20">
        <v>0.7</v>
      </c>
      <c r="I20">
        <v>0.40122999999999998</v>
      </c>
      <c r="J20">
        <v>636</v>
      </c>
      <c r="K20">
        <v>610.35680079052099</v>
      </c>
      <c r="L20">
        <v>67</v>
      </c>
      <c r="M20">
        <v>7</v>
      </c>
      <c r="N20">
        <v>59</v>
      </c>
      <c r="O20">
        <f t="shared" si="1"/>
        <v>14.64</v>
      </c>
      <c r="P20">
        <f t="shared" si="2"/>
        <v>14.219999999999999</v>
      </c>
      <c r="Q20">
        <f t="shared" si="0"/>
        <v>1.029535864978903</v>
      </c>
    </row>
    <row r="21" spans="1:17" x14ac:dyDescent="0.25">
      <c r="A21" t="s">
        <v>30</v>
      </c>
      <c r="B21" t="s">
        <v>1</v>
      </c>
      <c r="C21" t="s">
        <v>29</v>
      </c>
      <c r="D21">
        <v>1065</v>
      </c>
      <c r="E21">
        <v>18.7</v>
      </c>
      <c r="F21">
        <v>66</v>
      </c>
      <c r="G21">
        <v>21.3</v>
      </c>
      <c r="H21">
        <v>22.8</v>
      </c>
      <c r="I21">
        <v>0.40122999999999998</v>
      </c>
      <c r="J21">
        <v>636</v>
      </c>
      <c r="K21">
        <v>610.35680079052099</v>
      </c>
      <c r="L21">
        <v>67</v>
      </c>
      <c r="M21">
        <v>7</v>
      </c>
      <c r="N21">
        <v>59</v>
      </c>
      <c r="O21">
        <f t="shared" si="1"/>
        <v>17.96</v>
      </c>
      <c r="P21">
        <f t="shared" si="2"/>
        <v>18.479999999999997</v>
      </c>
      <c r="Q21">
        <f t="shared" si="0"/>
        <v>0.97186147186147209</v>
      </c>
    </row>
    <row r="22" spans="1:17" x14ac:dyDescent="0.25">
      <c r="A22" t="s">
        <v>30</v>
      </c>
      <c r="B22" t="s">
        <v>1</v>
      </c>
      <c r="C22" t="s">
        <v>29</v>
      </c>
      <c r="D22">
        <v>1081</v>
      </c>
      <c r="E22">
        <v>23.6</v>
      </c>
      <c r="F22">
        <v>72</v>
      </c>
      <c r="G22">
        <v>17.100000000000001</v>
      </c>
      <c r="H22">
        <v>22.3</v>
      </c>
      <c r="I22">
        <v>0.40122999999999998</v>
      </c>
      <c r="J22">
        <v>636</v>
      </c>
      <c r="K22">
        <v>610.35680079052099</v>
      </c>
      <c r="L22">
        <v>67</v>
      </c>
      <c r="M22">
        <v>7</v>
      </c>
      <c r="N22">
        <v>59</v>
      </c>
      <c r="O22">
        <f t="shared" si="1"/>
        <v>20.060000000000002</v>
      </c>
      <c r="P22">
        <f t="shared" si="2"/>
        <v>18.360000000000003</v>
      </c>
      <c r="Q22">
        <f t="shared" si="0"/>
        <v>1.0925925925925926</v>
      </c>
    </row>
    <row r="23" spans="1:17" x14ac:dyDescent="0.25">
      <c r="A23" t="s">
        <v>30</v>
      </c>
      <c r="B23" t="s">
        <v>1</v>
      </c>
      <c r="C23" t="s">
        <v>29</v>
      </c>
      <c r="D23">
        <v>1170</v>
      </c>
      <c r="E23">
        <v>30.4</v>
      </c>
      <c r="F23">
        <v>78</v>
      </c>
      <c r="G23">
        <v>20.9</v>
      </c>
      <c r="H23">
        <v>15</v>
      </c>
      <c r="I23">
        <v>0.40122999999999998</v>
      </c>
      <c r="J23">
        <v>636</v>
      </c>
      <c r="K23">
        <v>610.35680079052099</v>
      </c>
      <c r="L23">
        <v>67</v>
      </c>
      <c r="M23">
        <v>7</v>
      </c>
      <c r="N23">
        <v>59</v>
      </c>
      <c r="O23">
        <f t="shared" si="1"/>
        <v>23.48</v>
      </c>
      <c r="P23">
        <f t="shared" si="2"/>
        <v>19.100000000000001</v>
      </c>
      <c r="Q23">
        <f t="shared" si="0"/>
        <v>1.2293193717277486</v>
      </c>
    </row>
    <row r="24" spans="1:17" x14ac:dyDescent="0.25">
      <c r="A24" t="s">
        <v>30</v>
      </c>
      <c r="B24" t="s">
        <v>1</v>
      </c>
      <c r="C24" t="s">
        <v>29</v>
      </c>
      <c r="D24">
        <v>1224</v>
      </c>
      <c r="E24">
        <v>34.1</v>
      </c>
      <c r="F24">
        <v>80</v>
      </c>
      <c r="G24">
        <v>21.3</v>
      </c>
      <c r="H24">
        <v>12.7</v>
      </c>
      <c r="I24">
        <v>0.40122999999999998</v>
      </c>
      <c r="J24">
        <v>636</v>
      </c>
      <c r="K24">
        <v>610.35680079052099</v>
      </c>
      <c r="L24">
        <v>67</v>
      </c>
      <c r="M24">
        <v>7</v>
      </c>
      <c r="N24">
        <v>59</v>
      </c>
      <c r="O24">
        <f t="shared" si="1"/>
        <v>26.119999999999997</v>
      </c>
      <c r="P24">
        <f t="shared" si="2"/>
        <v>19.84</v>
      </c>
      <c r="Q24">
        <f t="shared" si="0"/>
        <v>1.316532258064516</v>
      </c>
    </row>
    <row r="25" spans="1:17" x14ac:dyDescent="0.25">
      <c r="A25" t="s">
        <v>30</v>
      </c>
      <c r="B25" t="s">
        <v>1</v>
      </c>
      <c r="C25" t="s">
        <v>29</v>
      </c>
      <c r="D25">
        <v>1336</v>
      </c>
      <c r="E25">
        <v>45</v>
      </c>
      <c r="F25">
        <v>89</v>
      </c>
      <c r="G25">
        <v>25.2</v>
      </c>
      <c r="H25">
        <v>24.7</v>
      </c>
      <c r="I25">
        <v>0.40122999999999998</v>
      </c>
      <c r="J25">
        <v>636</v>
      </c>
      <c r="K25">
        <v>610.35680079052099</v>
      </c>
      <c r="L25">
        <v>67</v>
      </c>
      <c r="M25">
        <v>7</v>
      </c>
      <c r="N25">
        <v>59</v>
      </c>
      <c r="O25">
        <f t="shared" si="1"/>
        <v>30.359999999999996</v>
      </c>
      <c r="P25">
        <f t="shared" si="2"/>
        <v>21.160000000000004</v>
      </c>
      <c r="Q25">
        <f t="shared" si="0"/>
        <v>1.4347826086956517</v>
      </c>
    </row>
    <row r="26" spans="1:17" x14ac:dyDescent="0.25">
      <c r="A26" t="s">
        <v>30</v>
      </c>
      <c r="B26" t="s">
        <v>1</v>
      </c>
      <c r="C26" t="s">
        <v>29</v>
      </c>
      <c r="D26">
        <v>1391</v>
      </c>
      <c r="E26">
        <v>31.3</v>
      </c>
      <c r="F26">
        <v>75</v>
      </c>
      <c r="G26">
        <v>29.7</v>
      </c>
      <c r="H26">
        <v>11</v>
      </c>
      <c r="I26">
        <v>0.40122999999999998</v>
      </c>
      <c r="J26">
        <v>636</v>
      </c>
      <c r="K26">
        <v>610.35680079052099</v>
      </c>
      <c r="L26">
        <v>67</v>
      </c>
      <c r="M26">
        <v>7</v>
      </c>
      <c r="N26">
        <v>59</v>
      </c>
      <c r="O26">
        <f t="shared" si="1"/>
        <v>32.880000000000003</v>
      </c>
      <c r="P26">
        <f t="shared" si="2"/>
        <v>22.84</v>
      </c>
      <c r="Q26">
        <f t="shared" si="0"/>
        <v>1.4395796847635729</v>
      </c>
    </row>
    <row r="27" spans="1:17" x14ac:dyDescent="0.25">
      <c r="A27" t="s">
        <v>30</v>
      </c>
      <c r="B27" t="s">
        <v>1</v>
      </c>
      <c r="C27" t="s">
        <v>29</v>
      </c>
      <c r="D27">
        <v>1417</v>
      </c>
      <c r="E27">
        <v>51.5</v>
      </c>
      <c r="F27">
        <v>88</v>
      </c>
      <c r="G27">
        <v>25.4</v>
      </c>
      <c r="H27">
        <v>24.6</v>
      </c>
      <c r="I27">
        <v>0.40122999999999998</v>
      </c>
      <c r="J27">
        <v>636</v>
      </c>
      <c r="K27">
        <v>610.35680079052099</v>
      </c>
      <c r="L27">
        <v>67</v>
      </c>
      <c r="M27">
        <v>7</v>
      </c>
      <c r="N27">
        <v>59</v>
      </c>
      <c r="O27">
        <f t="shared" si="1"/>
        <v>38.46</v>
      </c>
      <c r="P27">
        <f t="shared" si="2"/>
        <v>24.5</v>
      </c>
      <c r="Q27">
        <f t="shared" si="0"/>
        <v>1.5697959183673469</v>
      </c>
    </row>
    <row r="28" spans="1:17" x14ac:dyDescent="0.25">
      <c r="A28" t="s">
        <v>30</v>
      </c>
      <c r="B28" t="s">
        <v>1</v>
      </c>
      <c r="C28" t="s">
        <v>29</v>
      </c>
      <c r="D28">
        <v>1433</v>
      </c>
      <c r="E28">
        <v>45.9</v>
      </c>
      <c r="F28">
        <v>83</v>
      </c>
      <c r="G28">
        <v>31.9</v>
      </c>
      <c r="H28">
        <v>1.4</v>
      </c>
      <c r="I28">
        <v>0.40122999999999998</v>
      </c>
      <c r="J28">
        <v>636</v>
      </c>
      <c r="K28">
        <v>610.35680079052099</v>
      </c>
      <c r="L28">
        <v>67</v>
      </c>
      <c r="M28">
        <v>7</v>
      </c>
      <c r="N28">
        <v>59</v>
      </c>
      <c r="O28">
        <f t="shared" si="1"/>
        <v>41.559999999999995</v>
      </c>
      <c r="P28">
        <f t="shared" si="2"/>
        <v>26.7</v>
      </c>
      <c r="Q28">
        <f t="shared" si="0"/>
        <v>1.5565543071161048</v>
      </c>
    </row>
    <row r="29" spans="1:17" x14ac:dyDescent="0.25">
      <c r="A29" t="s">
        <v>30</v>
      </c>
      <c r="B29" t="s">
        <v>1</v>
      </c>
      <c r="C29" t="s">
        <v>29</v>
      </c>
      <c r="D29">
        <v>1542</v>
      </c>
      <c r="E29">
        <v>58</v>
      </c>
      <c r="F29">
        <v>88</v>
      </c>
      <c r="G29">
        <v>32.5</v>
      </c>
      <c r="H29">
        <v>5</v>
      </c>
      <c r="I29">
        <v>0.40122999999999998</v>
      </c>
      <c r="J29">
        <v>636</v>
      </c>
      <c r="K29">
        <v>610.35680079052099</v>
      </c>
      <c r="L29">
        <v>67</v>
      </c>
      <c r="M29">
        <v>7</v>
      </c>
      <c r="N29">
        <v>59</v>
      </c>
      <c r="O29">
        <f t="shared" si="1"/>
        <v>46.339999999999996</v>
      </c>
      <c r="P29">
        <f t="shared" si="2"/>
        <v>28.939999999999998</v>
      </c>
      <c r="Q29">
        <f t="shared" si="0"/>
        <v>1.6012439530062197</v>
      </c>
    </row>
    <row r="30" spans="1:17" x14ac:dyDescent="0.25">
      <c r="A30" t="s">
        <v>30</v>
      </c>
      <c r="B30" t="s">
        <v>1</v>
      </c>
      <c r="C30" t="s">
        <v>29</v>
      </c>
      <c r="D30">
        <v>1588</v>
      </c>
      <c r="E30">
        <v>69</v>
      </c>
      <c r="F30">
        <v>99</v>
      </c>
      <c r="G30">
        <v>40.6</v>
      </c>
      <c r="H30">
        <v>4.5</v>
      </c>
      <c r="I30">
        <v>0.40122999999999998</v>
      </c>
      <c r="J30">
        <v>636</v>
      </c>
      <c r="K30">
        <v>610.35680079052099</v>
      </c>
      <c r="L30">
        <v>67</v>
      </c>
      <c r="M30">
        <v>7</v>
      </c>
      <c r="N30">
        <v>59</v>
      </c>
      <c r="O30">
        <f t="shared" si="1"/>
        <v>51.14</v>
      </c>
      <c r="P30">
        <f t="shared" si="2"/>
        <v>32.019999999999996</v>
      </c>
      <c r="Q30">
        <f t="shared" si="0"/>
        <v>1.5971267957526547</v>
      </c>
    </row>
    <row r="31" spans="1:17" x14ac:dyDescent="0.25">
      <c r="A31" t="s">
        <v>30</v>
      </c>
      <c r="B31" t="s">
        <v>1</v>
      </c>
      <c r="C31" t="s">
        <v>29</v>
      </c>
      <c r="D31">
        <v>1607</v>
      </c>
      <c r="E31">
        <v>64.400000000000006</v>
      </c>
      <c r="F31">
        <v>95</v>
      </c>
      <c r="G31">
        <v>35.5</v>
      </c>
      <c r="H31">
        <v>21.8</v>
      </c>
      <c r="I31">
        <v>0.40122999999999998</v>
      </c>
      <c r="J31">
        <v>636</v>
      </c>
      <c r="K31">
        <v>610.35680079052099</v>
      </c>
      <c r="L31">
        <v>67</v>
      </c>
      <c r="M31">
        <v>7</v>
      </c>
      <c r="N31">
        <v>59</v>
      </c>
      <c r="O31">
        <f t="shared" si="1"/>
        <v>57.760000000000005</v>
      </c>
      <c r="P31">
        <f t="shared" si="2"/>
        <v>33.18</v>
      </c>
      <c r="Q31">
        <f t="shared" si="0"/>
        <v>1.74080771549126</v>
      </c>
    </row>
    <row r="32" spans="1:17" x14ac:dyDescent="0.25">
      <c r="A32" t="s">
        <v>30</v>
      </c>
      <c r="B32" t="s">
        <v>1</v>
      </c>
      <c r="C32" t="s">
        <v>29</v>
      </c>
      <c r="D32">
        <v>1611</v>
      </c>
      <c r="E32">
        <v>60.5</v>
      </c>
      <c r="F32">
        <v>88</v>
      </c>
      <c r="G32">
        <v>35.5</v>
      </c>
      <c r="H32">
        <v>7.8</v>
      </c>
      <c r="I32">
        <v>0.40122999999999998</v>
      </c>
      <c r="J32">
        <v>636</v>
      </c>
      <c r="K32">
        <v>610.35680079052099</v>
      </c>
      <c r="L32">
        <v>67</v>
      </c>
      <c r="M32">
        <v>7</v>
      </c>
      <c r="N32">
        <v>59</v>
      </c>
      <c r="O32">
        <f t="shared" si="1"/>
        <v>59.56</v>
      </c>
      <c r="P32">
        <f t="shared" si="2"/>
        <v>35.200000000000003</v>
      </c>
      <c r="Q32">
        <f t="shared" si="0"/>
        <v>1.6920454545454544</v>
      </c>
    </row>
    <row r="33" spans="1:17" x14ac:dyDescent="0.25">
      <c r="A33" t="s">
        <v>30</v>
      </c>
      <c r="B33" t="s">
        <v>1</v>
      </c>
      <c r="C33" t="s">
        <v>29</v>
      </c>
      <c r="D33">
        <v>1613</v>
      </c>
      <c r="E33">
        <v>62.9</v>
      </c>
      <c r="F33">
        <v>93</v>
      </c>
      <c r="G33">
        <v>34.700000000000003</v>
      </c>
      <c r="H33">
        <v>12.9</v>
      </c>
      <c r="I33">
        <v>0.40122999999999998</v>
      </c>
      <c r="J33">
        <v>636</v>
      </c>
      <c r="K33">
        <v>610.35680079052099</v>
      </c>
      <c r="L33">
        <v>67</v>
      </c>
      <c r="M33">
        <v>7</v>
      </c>
      <c r="N33">
        <v>59</v>
      </c>
      <c r="O33">
        <f t="shared" si="1"/>
        <v>62.96</v>
      </c>
      <c r="P33">
        <f t="shared" si="2"/>
        <v>35.760000000000005</v>
      </c>
      <c r="Q33">
        <f t="shared" si="0"/>
        <v>1.7606263982102905</v>
      </c>
    </row>
    <row r="34" spans="1:17" x14ac:dyDescent="0.25">
      <c r="A34" t="s">
        <v>30</v>
      </c>
      <c r="B34" t="s">
        <v>1</v>
      </c>
      <c r="C34" t="s">
        <v>29</v>
      </c>
      <c r="D34">
        <v>1620</v>
      </c>
      <c r="E34">
        <v>62.5</v>
      </c>
      <c r="F34">
        <v>91</v>
      </c>
      <c r="G34">
        <v>35.1</v>
      </c>
      <c r="H34">
        <v>7.4</v>
      </c>
      <c r="I34">
        <v>0.40122999999999998</v>
      </c>
      <c r="J34">
        <v>636</v>
      </c>
      <c r="K34">
        <v>610.35680079052099</v>
      </c>
      <c r="L34">
        <v>67</v>
      </c>
      <c r="M34">
        <v>7</v>
      </c>
      <c r="N34">
        <v>59</v>
      </c>
      <c r="O34">
        <f t="shared" si="1"/>
        <v>63.86</v>
      </c>
      <c r="P34">
        <f t="shared" si="2"/>
        <v>36.28</v>
      </c>
      <c r="Q34">
        <f t="shared" si="0"/>
        <v>1.7601984564498345</v>
      </c>
    </row>
    <row r="35" spans="1:17" x14ac:dyDescent="0.25">
      <c r="A35" t="s">
        <v>30</v>
      </c>
      <c r="B35" t="s">
        <v>1</v>
      </c>
      <c r="C35" t="s">
        <v>29</v>
      </c>
      <c r="D35">
        <v>1623</v>
      </c>
      <c r="E35">
        <v>64.2</v>
      </c>
      <c r="F35">
        <v>95</v>
      </c>
      <c r="G35">
        <v>34.700000000000003</v>
      </c>
      <c r="H35">
        <v>10.7</v>
      </c>
      <c r="I35">
        <v>0.40122999999999998</v>
      </c>
      <c r="J35">
        <v>636</v>
      </c>
      <c r="K35">
        <v>610.35680079052099</v>
      </c>
      <c r="L35">
        <v>67</v>
      </c>
      <c r="M35">
        <v>7</v>
      </c>
      <c r="N35">
        <v>59</v>
      </c>
      <c r="O35">
        <f t="shared" si="1"/>
        <v>62.9</v>
      </c>
      <c r="P35">
        <f t="shared" si="2"/>
        <v>35.1</v>
      </c>
      <c r="Q35">
        <f t="shared" si="0"/>
        <v>1.7920227920227918</v>
      </c>
    </row>
    <row r="36" spans="1:17" x14ac:dyDescent="0.25">
      <c r="A36" t="s">
        <v>30</v>
      </c>
      <c r="B36" t="s">
        <v>1</v>
      </c>
      <c r="C36" t="s">
        <v>29</v>
      </c>
      <c r="D36">
        <v>1630</v>
      </c>
      <c r="E36">
        <v>65</v>
      </c>
      <c r="F36">
        <v>96</v>
      </c>
      <c r="G36">
        <v>36.700000000000003</v>
      </c>
      <c r="H36">
        <v>13.4</v>
      </c>
      <c r="I36">
        <v>0.40122999999999998</v>
      </c>
      <c r="J36">
        <v>636</v>
      </c>
      <c r="K36">
        <v>610.35680079052099</v>
      </c>
      <c r="L36">
        <v>67</v>
      </c>
      <c r="M36">
        <v>7</v>
      </c>
      <c r="N36">
        <v>59</v>
      </c>
      <c r="O36">
        <f t="shared" si="1"/>
        <v>63.02</v>
      </c>
      <c r="P36">
        <f t="shared" si="2"/>
        <v>35.339999999999996</v>
      </c>
      <c r="Q36">
        <f t="shared" si="0"/>
        <v>1.7832484436898701</v>
      </c>
    </row>
    <row r="37" spans="1:17" x14ac:dyDescent="0.25">
      <c r="A37" t="s">
        <v>30</v>
      </c>
      <c r="B37" t="s">
        <v>1</v>
      </c>
      <c r="C37" t="s">
        <v>29</v>
      </c>
      <c r="D37">
        <v>1645</v>
      </c>
      <c r="E37">
        <v>65.7</v>
      </c>
      <c r="F37">
        <v>97</v>
      </c>
      <c r="G37">
        <v>36.9</v>
      </c>
      <c r="H37">
        <v>19.3</v>
      </c>
      <c r="I37">
        <v>0.40122999999999998</v>
      </c>
      <c r="J37">
        <v>636</v>
      </c>
      <c r="K37">
        <v>610.35680079052099</v>
      </c>
      <c r="L37">
        <v>67</v>
      </c>
      <c r="M37">
        <v>7</v>
      </c>
      <c r="N37">
        <v>59</v>
      </c>
      <c r="O37">
        <f t="shared" si="1"/>
        <v>64.06</v>
      </c>
      <c r="P37">
        <f t="shared" si="2"/>
        <v>35.620000000000005</v>
      </c>
      <c r="Q37">
        <f t="shared" si="0"/>
        <v>1.7984278495227399</v>
      </c>
    </row>
    <row r="38" spans="1:17" x14ac:dyDescent="0.25">
      <c r="A38" t="s">
        <v>30</v>
      </c>
      <c r="B38" t="s">
        <v>1</v>
      </c>
      <c r="C38" t="s">
        <v>29</v>
      </c>
      <c r="D38">
        <v>1658</v>
      </c>
      <c r="E38">
        <v>66.099999999999994</v>
      </c>
      <c r="F38">
        <v>94</v>
      </c>
      <c r="G38">
        <v>36.200000000000003</v>
      </c>
      <c r="H38">
        <v>10.1</v>
      </c>
      <c r="I38">
        <v>0.40122999999999998</v>
      </c>
      <c r="J38">
        <v>636</v>
      </c>
      <c r="K38">
        <v>610.35680079052099</v>
      </c>
      <c r="L38">
        <v>67</v>
      </c>
      <c r="M38">
        <v>7</v>
      </c>
      <c r="N38">
        <v>59</v>
      </c>
      <c r="O38">
        <f t="shared" si="1"/>
        <v>64.7</v>
      </c>
      <c r="P38">
        <f t="shared" si="2"/>
        <v>35.92</v>
      </c>
      <c r="Q38">
        <f t="shared" si="0"/>
        <v>1.8012249443207127</v>
      </c>
    </row>
    <row r="39" spans="1:17" x14ac:dyDescent="0.25">
      <c r="A39" t="s">
        <v>30</v>
      </c>
      <c r="B39" t="s">
        <v>1</v>
      </c>
      <c r="C39" t="s">
        <v>29</v>
      </c>
      <c r="D39">
        <v>1661</v>
      </c>
      <c r="E39">
        <v>65.8</v>
      </c>
      <c r="F39">
        <v>98</v>
      </c>
      <c r="G39">
        <v>37.4</v>
      </c>
      <c r="H39">
        <v>47.7</v>
      </c>
      <c r="I39">
        <v>0.40122999999999998</v>
      </c>
      <c r="J39">
        <v>636</v>
      </c>
      <c r="K39">
        <v>610.35680079052099</v>
      </c>
      <c r="L39">
        <v>67</v>
      </c>
      <c r="M39">
        <v>7</v>
      </c>
      <c r="N39">
        <v>59</v>
      </c>
      <c r="O39">
        <f t="shared" si="1"/>
        <v>65.36</v>
      </c>
      <c r="P39">
        <f t="shared" si="2"/>
        <v>36.380000000000003</v>
      </c>
      <c r="Q39">
        <f t="shared" si="0"/>
        <v>1.7965915338097855</v>
      </c>
    </row>
    <row r="40" spans="1:17" x14ac:dyDescent="0.25">
      <c r="A40" t="s">
        <v>30</v>
      </c>
      <c r="B40" t="s">
        <v>1</v>
      </c>
      <c r="C40" t="s">
        <v>29</v>
      </c>
      <c r="D40">
        <v>1663</v>
      </c>
      <c r="E40">
        <v>67.400000000000006</v>
      </c>
      <c r="F40">
        <v>100</v>
      </c>
      <c r="G40">
        <v>35.5</v>
      </c>
      <c r="H40">
        <v>65.7</v>
      </c>
      <c r="I40">
        <v>0.40122999999999998</v>
      </c>
      <c r="J40">
        <v>636</v>
      </c>
      <c r="K40">
        <v>610.35680079052099</v>
      </c>
      <c r="L40">
        <v>67</v>
      </c>
      <c r="M40">
        <v>7</v>
      </c>
      <c r="N40">
        <v>59</v>
      </c>
      <c r="O40">
        <f t="shared" si="1"/>
        <v>66</v>
      </c>
      <c r="P40">
        <f t="shared" si="2"/>
        <v>36.54</v>
      </c>
      <c r="Q40">
        <f t="shared" si="0"/>
        <v>1.80623973727422</v>
      </c>
    </row>
    <row r="41" spans="1:17" x14ac:dyDescent="0.25">
      <c r="A41" t="s">
        <v>30</v>
      </c>
      <c r="B41" t="s">
        <v>1</v>
      </c>
      <c r="C41" t="s">
        <v>29</v>
      </c>
      <c r="D41">
        <v>1670</v>
      </c>
      <c r="E41">
        <v>71.900000000000006</v>
      </c>
      <c r="F41">
        <v>92</v>
      </c>
      <c r="G41">
        <v>37.4</v>
      </c>
      <c r="H41">
        <v>21.1</v>
      </c>
      <c r="I41">
        <v>0.40122999999999998</v>
      </c>
      <c r="J41">
        <v>636</v>
      </c>
      <c r="K41">
        <v>610.35680079052099</v>
      </c>
      <c r="L41">
        <v>67</v>
      </c>
      <c r="M41">
        <v>7</v>
      </c>
      <c r="N41">
        <v>59</v>
      </c>
      <c r="O41">
        <f t="shared" si="1"/>
        <v>67.38</v>
      </c>
      <c r="P41">
        <f t="shared" si="2"/>
        <v>36.68</v>
      </c>
      <c r="Q41">
        <f t="shared" si="0"/>
        <v>1.8369683751363139</v>
      </c>
    </row>
    <row r="42" spans="1:17" x14ac:dyDescent="0.25">
      <c r="A42" t="s">
        <v>30</v>
      </c>
      <c r="B42" t="s">
        <v>1</v>
      </c>
      <c r="C42" t="s">
        <v>29</v>
      </c>
      <c r="D42">
        <v>1684</v>
      </c>
      <c r="E42">
        <v>69.3</v>
      </c>
      <c r="F42">
        <v>94</v>
      </c>
      <c r="G42">
        <v>36.299999999999997</v>
      </c>
      <c r="H42">
        <v>12</v>
      </c>
      <c r="I42">
        <v>0.40122999999999998</v>
      </c>
      <c r="J42">
        <v>636</v>
      </c>
      <c r="K42">
        <v>610.35680079052099</v>
      </c>
      <c r="L42">
        <v>67</v>
      </c>
      <c r="M42">
        <v>7</v>
      </c>
      <c r="N42">
        <v>59</v>
      </c>
      <c r="O42">
        <f t="shared" si="1"/>
        <v>68.099999999999994</v>
      </c>
      <c r="P42">
        <f t="shared" si="2"/>
        <v>36.56</v>
      </c>
      <c r="Q42">
        <f t="shared" si="0"/>
        <v>1.8626914660831506</v>
      </c>
    </row>
    <row r="43" spans="1:17" x14ac:dyDescent="0.25">
      <c r="A43" t="s">
        <v>30</v>
      </c>
      <c r="B43" t="s">
        <v>1</v>
      </c>
      <c r="C43" t="s">
        <v>29</v>
      </c>
      <c r="D43">
        <v>1686</v>
      </c>
      <c r="E43">
        <v>69.2</v>
      </c>
      <c r="F43">
        <v>88</v>
      </c>
      <c r="G43">
        <v>38.299999999999997</v>
      </c>
      <c r="H43">
        <v>3.1</v>
      </c>
      <c r="I43">
        <v>0.40122999999999998</v>
      </c>
      <c r="J43">
        <v>636</v>
      </c>
      <c r="K43">
        <v>610.35680079052099</v>
      </c>
      <c r="L43">
        <v>67</v>
      </c>
      <c r="M43">
        <v>7</v>
      </c>
      <c r="N43">
        <v>59</v>
      </c>
      <c r="O43">
        <f t="shared" si="1"/>
        <v>68.72</v>
      </c>
      <c r="P43">
        <f t="shared" si="2"/>
        <v>36.980000000000004</v>
      </c>
      <c r="Q43">
        <f t="shared" si="0"/>
        <v>1.8583017847485124</v>
      </c>
    </row>
    <row r="44" spans="1:17" x14ac:dyDescent="0.25">
      <c r="A44" t="s">
        <v>30</v>
      </c>
      <c r="B44" t="s">
        <v>1</v>
      </c>
      <c r="C44" t="s">
        <v>29</v>
      </c>
      <c r="D44">
        <v>1694</v>
      </c>
      <c r="E44">
        <v>68.2</v>
      </c>
      <c r="F44">
        <v>95</v>
      </c>
      <c r="G44">
        <v>39.1</v>
      </c>
      <c r="H44">
        <v>52.9</v>
      </c>
      <c r="I44">
        <v>0.40122999999999998</v>
      </c>
      <c r="J44">
        <v>636</v>
      </c>
      <c r="K44">
        <v>610.35680079052099</v>
      </c>
      <c r="L44">
        <v>67</v>
      </c>
      <c r="M44">
        <v>7</v>
      </c>
      <c r="N44">
        <v>59</v>
      </c>
      <c r="O44">
        <f t="shared" si="1"/>
        <v>69.2</v>
      </c>
      <c r="P44">
        <f t="shared" si="2"/>
        <v>37.32</v>
      </c>
      <c r="Q44">
        <f t="shared" si="0"/>
        <v>1.8542336548767417</v>
      </c>
    </row>
    <row r="45" spans="1:17" x14ac:dyDescent="0.25">
      <c r="A45" t="s">
        <v>30</v>
      </c>
      <c r="B45" t="s">
        <v>1</v>
      </c>
      <c r="C45" t="s">
        <v>29</v>
      </c>
      <c r="D45">
        <v>1697</v>
      </c>
      <c r="E45">
        <v>72.8</v>
      </c>
      <c r="F45">
        <v>93</v>
      </c>
      <c r="G45">
        <v>37.799999999999997</v>
      </c>
      <c r="H45">
        <v>32.799999999999997</v>
      </c>
      <c r="I45">
        <v>0.40122999999999998</v>
      </c>
      <c r="J45">
        <v>636</v>
      </c>
      <c r="K45">
        <v>610.35680079052099</v>
      </c>
      <c r="L45">
        <v>67</v>
      </c>
      <c r="M45">
        <v>7</v>
      </c>
      <c r="N45">
        <v>59</v>
      </c>
      <c r="O45">
        <f t="shared" si="1"/>
        <v>70.28</v>
      </c>
      <c r="P45">
        <f t="shared" si="2"/>
        <v>37.779999999999994</v>
      </c>
      <c r="Q45">
        <f t="shared" si="0"/>
        <v>1.8602435150873482</v>
      </c>
    </row>
    <row r="46" spans="1:17" x14ac:dyDescent="0.25">
      <c r="A46" t="s">
        <v>30</v>
      </c>
      <c r="B46" t="s">
        <v>1</v>
      </c>
      <c r="C46" t="s">
        <v>29</v>
      </c>
      <c r="D46">
        <v>1701</v>
      </c>
      <c r="E46">
        <v>71.099999999999994</v>
      </c>
      <c r="F46">
        <v>90</v>
      </c>
      <c r="G46">
        <v>37.5</v>
      </c>
      <c r="H46">
        <v>9.5</v>
      </c>
      <c r="I46">
        <v>0.40122999999999998</v>
      </c>
      <c r="J46">
        <v>636</v>
      </c>
      <c r="K46">
        <v>610.35680079052099</v>
      </c>
      <c r="L46">
        <v>67</v>
      </c>
      <c r="M46">
        <v>7</v>
      </c>
      <c r="N46">
        <v>59</v>
      </c>
      <c r="O46">
        <f t="shared" si="1"/>
        <v>70.12</v>
      </c>
      <c r="P46">
        <f t="shared" si="2"/>
        <v>37.799999999999997</v>
      </c>
      <c r="Q46">
        <f t="shared" si="0"/>
        <v>1.8550264550264552</v>
      </c>
    </row>
    <row r="47" spans="1:17" x14ac:dyDescent="0.25">
      <c r="A47" t="s">
        <v>30</v>
      </c>
      <c r="B47" t="s">
        <v>1</v>
      </c>
      <c r="C47" t="s">
        <v>29</v>
      </c>
      <c r="D47">
        <v>1704</v>
      </c>
      <c r="E47">
        <v>76.599999999999994</v>
      </c>
      <c r="F47">
        <v>97</v>
      </c>
      <c r="G47">
        <v>34</v>
      </c>
      <c r="H47">
        <v>23.8</v>
      </c>
      <c r="I47">
        <v>0.40122999999999998</v>
      </c>
      <c r="J47">
        <v>636</v>
      </c>
      <c r="K47">
        <v>610.35680079052099</v>
      </c>
      <c r="L47">
        <v>67</v>
      </c>
      <c r="M47">
        <v>7</v>
      </c>
      <c r="N47">
        <v>59</v>
      </c>
      <c r="O47">
        <f t="shared" si="1"/>
        <v>71.58</v>
      </c>
      <c r="P47">
        <f t="shared" si="2"/>
        <v>37.339999999999996</v>
      </c>
      <c r="Q47">
        <f t="shared" si="0"/>
        <v>1.9169791108730585</v>
      </c>
    </row>
    <row r="48" spans="1:17" x14ac:dyDescent="0.25">
      <c r="A48" t="s">
        <v>30</v>
      </c>
      <c r="B48" t="s">
        <v>1</v>
      </c>
      <c r="C48" t="s">
        <v>29</v>
      </c>
      <c r="D48">
        <v>1707</v>
      </c>
      <c r="E48">
        <v>69.900000000000006</v>
      </c>
      <c r="F48">
        <v>90</v>
      </c>
      <c r="G48">
        <v>38.200000000000003</v>
      </c>
      <c r="H48">
        <v>5.5</v>
      </c>
      <c r="I48">
        <v>0.40122999999999998</v>
      </c>
      <c r="J48">
        <v>636</v>
      </c>
      <c r="K48">
        <v>610.35680079052099</v>
      </c>
      <c r="L48">
        <v>67</v>
      </c>
      <c r="M48">
        <v>7</v>
      </c>
      <c r="N48">
        <v>59</v>
      </c>
      <c r="O48">
        <f t="shared" si="1"/>
        <v>71.72</v>
      </c>
      <c r="P48">
        <f t="shared" si="2"/>
        <v>37.320000000000007</v>
      </c>
      <c r="Q48">
        <f t="shared" si="0"/>
        <v>1.9217577706323683</v>
      </c>
    </row>
    <row r="49" spans="1:17" x14ac:dyDescent="0.25">
      <c r="A49" t="s">
        <v>30</v>
      </c>
      <c r="B49" t="s">
        <v>1</v>
      </c>
      <c r="C49" t="s">
        <v>29</v>
      </c>
      <c r="D49">
        <v>1708</v>
      </c>
      <c r="E49">
        <v>71</v>
      </c>
      <c r="F49">
        <v>91</v>
      </c>
      <c r="G49">
        <v>37.9</v>
      </c>
      <c r="H49">
        <v>31</v>
      </c>
      <c r="I49">
        <v>0.40122999999999998</v>
      </c>
      <c r="J49">
        <v>636</v>
      </c>
      <c r="K49">
        <v>610.35680079052099</v>
      </c>
      <c r="L49">
        <v>67</v>
      </c>
      <c r="M49">
        <v>7</v>
      </c>
      <c r="N49">
        <v>59</v>
      </c>
      <c r="O49">
        <f t="shared" si="1"/>
        <v>72.28</v>
      </c>
      <c r="P49">
        <f t="shared" si="2"/>
        <v>37.08</v>
      </c>
      <c r="Q49">
        <f t="shared" si="0"/>
        <v>1.9492988133764835</v>
      </c>
    </row>
    <row r="50" spans="1:17" x14ac:dyDescent="0.25">
      <c r="A50" t="s">
        <v>30</v>
      </c>
      <c r="B50" t="s">
        <v>1</v>
      </c>
      <c r="C50" t="s">
        <v>29</v>
      </c>
      <c r="D50">
        <v>1709</v>
      </c>
      <c r="E50">
        <v>72</v>
      </c>
      <c r="F50">
        <v>92</v>
      </c>
      <c r="G50">
        <v>38.1</v>
      </c>
      <c r="H50">
        <v>33.700000000000003</v>
      </c>
      <c r="I50">
        <v>0.40122999999999998</v>
      </c>
      <c r="J50">
        <v>636</v>
      </c>
      <c r="K50">
        <v>610.35680079052099</v>
      </c>
      <c r="L50">
        <v>67</v>
      </c>
      <c r="M50">
        <v>7</v>
      </c>
      <c r="N50">
        <v>59</v>
      </c>
      <c r="O50">
        <f t="shared" si="1"/>
        <v>72.12</v>
      </c>
      <c r="P50">
        <f t="shared" si="2"/>
        <v>37.14</v>
      </c>
      <c r="Q50">
        <f t="shared" si="0"/>
        <v>1.9418416801292409</v>
      </c>
    </row>
    <row r="51" spans="1:17" x14ac:dyDescent="0.25">
      <c r="A51" t="s">
        <v>30</v>
      </c>
      <c r="B51" t="s">
        <v>1</v>
      </c>
      <c r="C51" t="s">
        <v>29</v>
      </c>
      <c r="D51">
        <v>1712</v>
      </c>
      <c r="E51">
        <v>70.3</v>
      </c>
      <c r="F51">
        <v>93</v>
      </c>
      <c r="G51">
        <v>39.200000000000003</v>
      </c>
      <c r="H51">
        <v>20.9</v>
      </c>
      <c r="I51">
        <v>0.40122999999999998</v>
      </c>
      <c r="J51">
        <v>636</v>
      </c>
      <c r="K51">
        <v>610.35680079052099</v>
      </c>
      <c r="L51">
        <v>67</v>
      </c>
      <c r="M51">
        <v>7</v>
      </c>
      <c r="N51">
        <v>59</v>
      </c>
      <c r="O51">
        <f t="shared" si="1"/>
        <v>71.960000000000008</v>
      </c>
      <c r="P51">
        <f t="shared" si="2"/>
        <v>37.479999999999997</v>
      </c>
      <c r="Q51">
        <f t="shared" si="0"/>
        <v>1.9199573105656353</v>
      </c>
    </row>
    <row r="52" spans="1:17" x14ac:dyDescent="0.25">
      <c r="A52" t="s">
        <v>30</v>
      </c>
      <c r="B52" t="s">
        <v>1</v>
      </c>
      <c r="C52" t="s">
        <v>29</v>
      </c>
      <c r="D52">
        <v>1723</v>
      </c>
      <c r="E52">
        <v>71.3</v>
      </c>
      <c r="F52">
        <v>90</v>
      </c>
      <c r="G52">
        <v>39</v>
      </c>
      <c r="H52">
        <v>4</v>
      </c>
      <c r="I52">
        <v>0.40122999999999998</v>
      </c>
      <c r="J52">
        <v>636</v>
      </c>
      <c r="K52">
        <v>610.35680079052099</v>
      </c>
      <c r="L52">
        <v>67</v>
      </c>
      <c r="M52">
        <v>7</v>
      </c>
      <c r="N52">
        <v>59</v>
      </c>
      <c r="O52">
        <f t="shared" si="1"/>
        <v>70.900000000000006</v>
      </c>
      <c r="P52">
        <f t="shared" si="2"/>
        <v>38.479999999999997</v>
      </c>
      <c r="Q52">
        <f t="shared" si="0"/>
        <v>1.8425155925155927</v>
      </c>
    </row>
    <row r="53" spans="1:17" x14ac:dyDescent="0.25">
      <c r="A53" t="s">
        <v>30</v>
      </c>
      <c r="B53" t="s">
        <v>1</v>
      </c>
      <c r="C53" t="s">
        <v>29</v>
      </c>
      <c r="D53">
        <v>1730</v>
      </c>
      <c r="E53">
        <v>73.099999999999994</v>
      </c>
      <c r="F53">
        <v>91</v>
      </c>
      <c r="G53">
        <v>39.299999999999997</v>
      </c>
      <c r="H53">
        <v>4.5999999999999996</v>
      </c>
      <c r="I53">
        <v>0.40122999999999998</v>
      </c>
      <c r="J53">
        <v>636</v>
      </c>
      <c r="K53">
        <v>610.35680079052099</v>
      </c>
      <c r="L53">
        <v>67</v>
      </c>
      <c r="M53">
        <v>7</v>
      </c>
      <c r="N53">
        <v>59</v>
      </c>
      <c r="O53">
        <f t="shared" si="1"/>
        <v>71.540000000000006</v>
      </c>
      <c r="P53">
        <f t="shared" si="2"/>
        <v>38.700000000000003</v>
      </c>
      <c r="Q53">
        <f t="shared" si="0"/>
        <v>1.848578811369509</v>
      </c>
    </row>
    <row r="54" spans="1:17" x14ac:dyDescent="0.25">
      <c r="A54" t="s">
        <v>30</v>
      </c>
      <c r="B54" t="s">
        <v>1</v>
      </c>
      <c r="C54" t="s">
        <v>29</v>
      </c>
      <c r="D54">
        <v>1738</v>
      </c>
      <c r="E54">
        <v>71.400000000000006</v>
      </c>
      <c r="F54">
        <v>90</v>
      </c>
      <c r="G54">
        <v>38.700000000000003</v>
      </c>
      <c r="H54">
        <v>8.3000000000000007</v>
      </c>
      <c r="I54">
        <v>0.40122999999999998</v>
      </c>
      <c r="J54">
        <v>636</v>
      </c>
      <c r="K54">
        <v>610.35680079052099</v>
      </c>
      <c r="L54">
        <v>67</v>
      </c>
      <c r="M54">
        <v>7</v>
      </c>
      <c r="N54">
        <v>59</v>
      </c>
      <c r="O54">
        <f t="shared" si="1"/>
        <v>71.62</v>
      </c>
      <c r="P54">
        <f t="shared" si="2"/>
        <v>38.86</v>
      </c>
      <c r="Q54">
        <f t="shared" si="0"/>
        <v>1.843026248069995</v>
      </c>
    </row>
    <row r="55" spans="1:17" x14ac:dyDescent="0.25">
      <c r="A55" t="s">
        <v>30</v>
      </c>
      <c r="B55" t="s">
        <v>1</v>
      </c>
      <c r="C55" t="s">
        <v>29</v>
      </c>
      <c r="D55">
        <v>1747</v>
      </c>
      <c r="E55">
        <v>74.7</v>
      </c>
      <c r="F55">
        <v>94</v>
      </c>
      <c r="G55">
        <v>39.799999999999997</v>
      </c>
      <c r="H55">
        <v>13.8</v>
      </c>
      <c r="I55">
        <v>0.40122999999999998</v>
      </c>
      <c r="J55">
        <v>636</v>
      </c>
      <c r="K55">
        <v>610.35680079052099</v>
      </c>
      <c r="L55">
        <v>67</v>
      </c>
      <c r="M55">
        <v>7</v>
      </c>
      <c r="N55">
        <v>59</v>
      </c>
      <c r="O55">
        <f t="shared" si="1"/>
        <v>72.16</v>
      </c>
      <c r="P55">
        <f t="shared" si="2"/>
        <v>39.200000000000003</v>
      </c>
      <c r="Q55">
        <f t="shared" si="0"/>
        <v>1.8408163265306121</v>
      </c>
    </row>
    <row r="56" spans="1:17" x14ac:dyDescent="0.25">
      <c r="A56" t="s">
        <v>30</v>
      </c>
      <c r="B56" t="s">
        <v>1</v>
      </c>
      <c r="C56" t="s">
        <v>29</v>
      </c>
      <c r="D56">
        <v>1751</v>
      </c>
      <c r="E56">
        <v>76.3</v>
      </c>
      <c r="F56">
        <v>95</v>
      </c>
      <c r="G56">
        <v>39.5</v>
      </c>
      <c r="H56">
        <v>9.3000000000000007</v>
      </c>
      <c r="I56">
        <v>0.40122999999999998</v>
      </c>
      <c r="J56">
        <v>636</v>
      </c>
      <c r="K56">
        <v>610.35680079052099</v>
      </c>
      <c r="L56">
        <v>67</v>
      </c>
      <c r="M56">
        <v>7</v>
      </c>
      <c r="N56">
        <v>59</v>
      </c>
      <c r="O56">
        <f t="shared" si="1"/>
        <v>73.36</v>
      </c>
      <c r="P56">
        <f t="shared" si="2"/>
        <v>39.260000000000005</v>
      </c>
      <c r="Q56">
        <f t="shared" si="0"/>
        <v>1.8685685175751399</v>
      </c>
    </row>
    <row r="57" spans="1:17" x14ac:dyDescent="0.25">
      <c r="A57" t="s">
        <v>30</v>
      </c>
      <c r="B57" t="s">
        <v>1</v>
      </c>
      <c r="C57" t="s">
        <v>29</v>
      </c>
      <c r="D57">
        <v>1781</v>
      </c>
      <c r="E57">
        <v>79.5</v>
      </c>
      <c r="F57">
        <v>98</v>
      </c>
      <c r="G57">
        <v>39.799999999999997</v>
      </c>
      <c r="H57">
        <v>38.799999999999997</v>
      </c>
      <c r="I57">
        <v>0.40122999999999998</v>
      </c>
      <c r="J57">
        <v>636</v>
      </c>
      <c r="K57">
        <v>610.35680079052099</v>
      </c>
      <c r="L57">
        <v>67</v>
      </c>
      <c r="M57">
        <v>7</v>
      </c>
      <c r="N57">
        <v>59</v>
      </c>
      <c r="O57">
        <f t="shared" si="1"/>
        <v>75</v>
      </c>
      <c r="P57">
        <f t="shared" si="2"/>
        <v>39.42</v>
      </c>
      <c r="Q57">
        <f t="shared" si="0"/>
        <v>1.9025875190258752</v>
      </c>
    </row>
    <row r="58" spans="1:17" x14ac:dyDescent="0.25">
      <c r="A58" t="s">
        <v>30</v>
      </c>
      <c r="B58" t="s">
        <v>1</v>
      </c>
      <c r="C58" t="s">
        <v>29</v>
      </c>
      <c r="D58">
        <v>1785</v>
      </c>
      <c r="E58">
        <v>81.8</v>
      </c>
      <c r="F58">
        <v>100</v>
      </c>
      <c r="G58">
        <v>39.9</v>
      </c>
      <c r="H58">
        <v>46.6</v>
      </c>
      <c r="I58">
        <v>0.40122999999999998</v>
      </c>
      <c r="J58">
        <v>636</v>
      </c>
      <c r="K58">
        <v>610.35680079052099</v>
      </c>
      <c r="L58">
        <v>67</v>
      </c>
      <c r="M58">
        <v>7</v>
      </c>
      <c r="N58">
        <v>59</v>
      </c>
      <c r="O58">
        <f t="shared" si="1"/>
        <v>76.740000000000009</v>
      </c>
      <c r="P58">
        <f t="shared" si="2"/>
        <v>39.540000000000006</v>
      </c>
      <c r="Q58">
        <f t="shared" si="0"/>
        <v>1.9408194233687404</v>
      </c>
    </row>
    <row r="59" spans="1:17" x14ac:dyDescent="0.25">
      <c r="A59" t="s">
        <v>30</v>
      </c>
      <c r="B59" t="s">
        <v>1</v>
      </c>
      <c r="C59" t="s">
        <v>29</v>
      </c>
      <c r="D59">
        <v>1786</v>
      </c>
      <c r="E59">
        <v>81.8</v>
      </c>
      <c r="F59">
        <v>100</v>
      </c>
      <c r="G59">
        <v>40.200000000000003</v>
      </c>
      <c r="H59">
        <v>40.1</v>
      </c>
      <c r="I59">
        <v>0.40122999999999998</v>
      </c>
      <c r="J59">
        <v>636</v>
      </c>
      <c r="K59">
        <v>610.35680079052099</v>
      </c>
      <c r="L59">
        <v>67</v>
      </c>
      <c r="M59">
        <v>7</v>
      </c>
      <c r="N59">
        <v>59</v>
      </c>
      <c r="O59">
        <f t="shared" si="1"/>
        <v>78.820000000000007</v>
      </c>
      <c r="P59">
        <f t="shared" si="2"/>
        <v>39.839999999999996</v>
      </c>
      <c r="Q59">
        <f t="shared" si="0"/>
        <v>1.9784136546184743</v>
      </c>
    </row>
    <row r="60" spans="1:17" x14ac:dyDescent="0.25">
      <c r="A60" t="s">
        <v>30</v>
      </c>
      <c r="B60" t="s">
        <v>1</v>
      </c>
      <c r="C60" t="s">
        <v>29</v>
      </c>
      <c r="D60">
        <v>1794</v>
      </c>
      <c r="E60">
        <v>82.3</v>
      </c>
      <c r="F60">
        <v>100</v>
      </c>
      <c r="G60">
        <v>40.799999999999997</v>
      </c>
      <c r="H60">
        <v>35.6</v>
      </c>
      <c r="I60">
        <v>0.40122999999999998</v>
      </c>
      <c r="J60">
        <v>636</v>
      </c>
      <c r="K60">
        <v>610.35680079052099</v>
      </c>
      <c r="L60">
        <v>67</v>
      </c>
      <c r="M60">
        <v>7</v>
      </c>
      <c r="N60">
        <v>59</v>
      </c>
      <c r="O60">
        <f t="shared" si="1"/>
        <v>80.34</v>
      </c>
      <c r="P60">
        <f t="shared" si="2"/>
        <v>40.04</v>
      </c>
      <c r="Q60">
        <f t="shared" si="0"/>
        <v>2.0064935064935066</v>
      </c>
    </row>
    <row r="61" spans="1:17" x14ac:dyDescent="0.25">
      <c r="A61" t="s">
        <v>30</v>
      </c>
      <c r="B61" t="s">
        <v>1</v>
      </c>
      <c r="C61" t="s">
        <v>29</v>
      </c>
      <c r="D61">
        <v>1796</v>
      </c>
      <c r="E61">
        <v>82.3</v>
      </c>
      <c r="F61">
        <v>100</v>
      </c>
      <c r="G61">
        <v>40.5</v>
      </c>
      <c r="H61">
        <v>67.5</v>
      </c>
      <c r="I61">
        <v>0.40122999999999998</v>
      </c>
      <c r="J61">
        <v>636</v>
      </c>
      <c r="K61">
        <v>610.35680079052099</v>
      </c>
      <c r="L61">
        <v>67</v>
      </c>
      <c r="M61">
        <v>7</v>
      </c>
      <c r="N61">
        <v>59</v>
      </c>
      <c r="O61">
        <f t="shared" si="1"/>
        <v>81.540000000000006</v>
      </c>
      <c r="P61">
        <f t="shared" si="2"/>
        <v>40.239999999999995</v>
      </c>
      <c r="Q61">
        <f t="shared" si="0"/>
        <v>2.0263419483101397</v>
      </c>
    </row>
    <row r="62" spans="1:17" x14ac:dyDescent="0.25">
      <c r="A62" t="s">
        <v>30</v>
      </c>
      <c r="B62" t="s">
        <v>1</v>
      </c>
      <c r="C62" t="s">
        <v>29</v>
      </c>
      <c r="D62">
        <v>1797</v>
      </c>
      <c r="E62">
        <v>82.3</v>
      </c>
      <c r="F62">
        <v>100</v>
      </c>
      <c r="G62">
        <v>41</v>
      </c>
      <c r="H62">
        <v>39.299999999999997</v>
      </c>
      <c r="I62">
        <v>0.40122999999999998</v>
      </c>
      <c r="J62">
        <v>636</v>
      </c>
      <c r="K62">
        <v>610.35680079052099</v>
      </c>
      <c r="L62">
        <v>67</v>
      </c>
      <c r="M62">
        <v>7</v>
      </c>
      <c r="N62">
        <v>59</v>
      </c>
      <c r="O62">
        <f t="shared" si="1"/>
        <v>82.1</v>
      </c>
      <c r="P62">
        <f t="shared" si="2"/>
        <v>40.479999999999997</v>
      </c>
      <c r="Q62">
        <f t="shared" si="0"/>
        <v>2.0281620553359683</v>
      </c>
    </row>
    <row r="63" spans="1:17" x14ac:dyDescent="0.25">
      <c r="A63" t="s">
        <v>30</v>
      </c>
      <c r="B63" t="s">
        <v>1</v>
      </c>
      <c r="C63" t="s">
        <v>29</v>
      </c>
      <c r="D63">
        <v>1800</v>
      </c>
      <c r="E63">
        <v>82.1</v>
      </c>
      <c r="F63">
        <v>100</v>
      </c>
      <c r="G63">
        <v>41.5</v>
      </c>
      <c r="H63">
        <v>33.9</v>
      </c>
      <c r="I63">
        <v>0.40122999999999998</v>
      </c>
      <c r="J63">
        <v>636</v>
      </c>
      <c r="K63">
        <v>610.35680079052099</v>
      </c>
      <c r="L63">
        <v>67</v>
      </c>
      <c r="M63">
        <v>7</v>
      </c>
      <c r="N63">
        <v>59</v>
      </c>
      <c r="O63">
        <f t="shared" si="1"/>
        <v>82.16</v>
      </c>
      <c r="P63">
        <f t="shared" si="2"/>
        <v>40.799999999999997</v>
      </c>
      <c r="Q63">
        <f t="shared" si="0"/>
        <v>2.0137254901960784</v>
      </c>
    </row>
    <row r="64" spans="1:17" x14ac:dyDescent="0.25">
      <c r="A64" t="s">
        <v>30</v>
      </c>
      <c r="B64" t="s">
        <v>1</v>
      </c>
      <c r="C64" t="s">
        <v>29</v>
      </c>
      <c r="D64">
        <v>1802</v>
      </c>
      <c r="E64">
        <v>82.4</v>
      </c>
      <c r="F64">
        <v>100</v>
      </c>
      <c r="G64">
        <v>41.5</v>
      </c>
      <c r="H64">
        <v>14.7</v>
      </c>
      <c r="I64">
        <v>0.40122999999999998</v>
      </c>
      <c r="J64">
        <v>636</v>
      </c>
      <c r="K64">
        <v>610.35680079052099</v>
      </c>
      <c r="L64">
        <v>67</v>
      </c>
      <c r="M64">
        <v>7</v>
      </c>
      <c r="N64">
        <v>59</v>
      </c>
      <c r="O64">
        <f t="shared" si="1"/>
        <v>82.28</v>
      </c>
      <c r="P64">
        <f t="shared" si="2"/>
        <v>41.06</v>
      </c>
      <c r="Q64">
        <f t="shared" si="0"/>
        <v>2.0038967364831954</v>
      </c>
    </row>
    <row r="65" spans="1:17" x14ac:dyDescent="0.25">
      <c r="A65" t="s">
        <v>30</v>
      </c>
      <c r="B65" t="s">
        <v>1</v>
      </c>
      <c r="C65" t="s">
        <v>29</v>
      </c>
      <c r="D65">
        <v>1802</v>
      </c>
      <c r="E65">
        <v>82.3</v>
      </c>
      <c r="F65">
        <v>100</v>
      </c>
      <c r="G65">
        <v>41</v>
      </c>
      <c r="H65">
        <v>22</v>
      </c>
      <c r="I65">
        <v>0.40122999999999998</v>
      </c>
      <c r="J65">
        <v>636</v>
      </c>
      <c r="K65">
        <v>610.35680079052099</v>
      </c>
      <c r="L65">
        <v>67</v>
      </c>
      <c r="M65">
        <v>7</v>
      </c>
      <c r="N65">
        <v>59</v>
      </c>
      <c r="O65">
        <f t="shared" si="1"/>
        <v>82.28</v>
      </c>
      <c r="P65">
        <f t="shared" si="2"/>
        <v>41.1</v>
      </c>
      <c r="Q65">
        <f t="shared" si="0"/>
        <v>2.0019464720194646</v>
      </c>
    </row>
    <row r="66" spans="1:17" x14ac:dyDescent="0.25">
      <c r="A66" t="s">
        <v>30</v>
      </c>
      <c r="B66" t="s">
        <v>1</v>
      </c>
      <c r="C66" t="s">
        <v>29</v>
      </c>
      <c r="D66">
        <v>1803</v>
      </c>
      <c r="E66">
        <v>80.8</v>
      </c>
      <c r="F66">
        <v>100</v>
      </c>
      <c r="G66">
        <v>43.1</v>
      </c>
      <c r="H66">
        <v>7.3</v>
      </c>
      <c r="I66">
        <v>0.40122999999999998</v>
      </c>
      <c r="J66">
        <v>636</v>
      </c>
      <c r="K66">
        <v>610.35680079052099</v>
      </c>
      <c r="L66">
        <v>67</v>
      </c>
      <c r="M66">
        <v>7</v>
      </c>
      <c r="N66">
        <v>59</v>
      </c>
      <c r="O66">
        <f t="shared" si="1"/>
        <v>81.97999999999999</v>
      </c>
      <c r="P66">
        <f t="shared" si="2"/>
        <v>41.62</v>
      </c>
      <c r="Q66">
        <f t="shared" si="0"/>
        <v>1.9697260932244112</v>
      </c>
    </row>
    <row r="67" spans="1:17" x14ac:dyDescent="0.25">
      <c r="A67" t="s">
        <v>30</v>
      </c>
      <c r="B67" t="s">
        <v>1</v>
      </c>
      <c r="C67" t="s">
        <v>29</v>
      </c>
      <c r="D67">
        <v>1805</v>
      </c>
      <c r="E67">
        <v>81.3</v>
      </c>
      <c r="F67">
        <v>100</v>
      </c>
      <c r="G67">
        <v>42.6</v>
      </c>
      <c r="H67">
        <v>45.8</v>
      </c>
      <c r="I67">
        <v>0.40122999999999998</v>
      </c>
      <c r="J67">
        <v>636</v>
      </c>
      <c r="K67">
        <v>610.35680079052099</v>
      </c>
      <c r="L67">
        <v>67</v>
      </c>
      <c r="M67">
        <v>7</v>
      </c>
      <c r="N67">
        <v>59</v>
      </c>
      <c r="O67">
        <f t="shared" si="1"/>
        <v>81.78</v>
      </c>
      <c r="P67">
        <f t="shared" si="2"/>
        <v>41.94</v>
      </c>
      <c r="Q67">
        <f t="shared" ref="Q67:Q69" si="3">O67/P67</f>
        <v>1.949928469241774</v>
      </c>
    </row>
    <row r="68" spans="1:17" x14ac:dyDescent="0.25">
      <c r="A68" t="s">
        <v>30</v>
      </c>
      <c r="B68" t="s">
        <v>1</v>
      </c>
      <c r="C68" t="s">
        <v>29</v>
      </c>
      <c r="D68">
        <v>1806</v>
      </c>
      <c r="E68">
        <v>81.8</v>
      </c>
      <c r="F68">
        <v>100</v>
      </c>
      <c r="G68">
        <v>43.2</v>
      </c>
      <c r="H68">
        <v>41.4</v>
      </c>
      <c r="I68">
        <v>0.40122999999999998</v>
      </c>
      <c r="J68">
        <v>636</v>
      </c>
      <c r="K68">
        <v>610.35680079052099</v>
      </c>
      <c r="L68">
        <v>67</v>
      </c>
      <c r="M68">
        <v>7</v>
      </c>
      <c r="N68">
        <v>59</v>
      </c>
      <c r="O68">
        <f t="shared" si="1"/>
        <v>81.72</v>
      </c>
      <c r="P68">
        <f t="shared" si="2"/>
        <v>42.279999999999994</v>
      </c>
      <c r="Q68">
        <f t="shared" si="3"/>
        <v>1.9328287606433305</v>
      </c>
    </row>
    <row r="69" spans="1:17" x14ac:dyDescent="0.25">
      <c r="A69" t="s">
        <v>30</v>
      </c>
      <c r="B69" t="s">
        <v>1</v>
      </c>
      <c r="C69" t="s">
        <v>29</v>
      </c>
      <c r="D69">
        <v>1813</v>
      </c>
      <c r="E69">
        <v>78.400000000000006</v>
      </c>
      <c r="F69">
        <v>100</v>
      </c>
      <c r="G69">
        <v>42</v>
      </c>
      <c r="H69">
        <v>1.6</v>
      </c>
      <c r="I69">
        <v>0.40122999999999998</v>
      </c>
      <c r="J69">
        <v>636</v>
      </c>
      <c r="K69">
        <v>610.35680079052099</v>
      </c>
      <c r="L69">
        <v>67</v>
      </c>
      <c r="M69">
        <v>7</v>
      </c>
      <c r="N69">
        <v>59</v>
      </c>
      <c r="O69">
        <f t="shared" si="1"/>
        <v>80.92</v>
      </c>
      <c r="P69">
        <f t="shared" si="2"/>
        <v>42.379999999999995</v>
      </c>
      <c r="Q69">
        <f t="shared" si="3"/>
        <v>1.9093912222746581</v>
      </c>
    </row>
    <row r="70" spans="1:17" x14ac:dyDescent="0.25">
      <c r="A70" t="s">
        <v>30</v>
      </c>
      <c r="B70" t="s">
        <v>31</v>
      </c>
      <c r="C70" t="s">
        <v>32</v>
      </c>
      <c r="D70">
        <v>633</v>
      </c>
      <c r="E70">
        <v>7.4</v>
      </c>
      <c r="F70">
        <v>43</v>
      </c>
      <c r="G70">
        <v>2.8</v>
      </c>
      <c r="H70">
        <v>34.6</v>
      </c>
      <c r="I70">
        <v>0.40122999999999998</v>
      </c>
      <c r="J70">
        <v>1932</v>
      </c>
      <c r="K70">
        <v>2143</v>
      </c>
      <c r="L70">
        <v>228</v>
      </c>
      <c r="M70">
        <v>3</v>
      </c>
      <c r="N70">
        <v>32</v>
      </c>
      <c r="O70">
        <v>4.92</v>
      </c>
      <c r="P70">
        <v>5.58</v>
      </c>
      <c r="Q70">
        <f>O70/P70</f>
        <v>0.88172043010752688</v>
      </c>
    </row>
    <row r="71" spans="1:17" x14ac:dyDescent="0.25">
      <c r="A71" t="s">
        <v>30</v>
      </c>
      <c r="B71" t="s">
        <v>31</v>
      </c>
      <c r="C71" t="s">
        <v>32</v>
      </c>
      <c r="D71">
        <v>646</v>
      </c>
      <c r="E71">
        <v>8</v>
      </c>
      <c r="F71">
        <v>46</v>
      </c>
      <c r="G71">
        <v>8.3000000000000007</v>
      </c>
      <c r="H71">
        <v>74.3</v>
      </c>
      <c r="I71">
        <v>0.40122999999999998</v>
      </c>
      <c r="J71">
        <v>1932</v>
      </c>
      <c r="K71">
        <v>2143</v>
      </c>
      <c r="L71">
        <v>228</v>
      </c>
      <c r="M71">
        <v>3</v>
      </c>
      <c r="N71">
        <v>32</v>
      </c>
      <c r="O71">
        <v>4.92</v>
      </c>
      <c r="P71">
        <v>5.58</v>
      </c>
      <c r="Q71">
        <f t="shared" ref="Q71:Q134" si="4">O71/P71</f>
        <v>0.88172043010752688</v>
      </c>
    </row>
    <row r="72" spans="1:17" x14ac:dyDescent="0.25">
      <c r="A72" t="s">
        <v>30</v>
      </c>
      <c r="B72" t="s">
        <v>31</v>
      </c>
      <c r="C72" t="s">
        <v>32</v>
      </c>
      <c r="D72">
        <v>647</v>
      </c>
      <c r="E72">
        <v>1.7</v>
      </c>
      <c r="F72">
        <v>10</v>
      </c>
      <c r="G72">
        <v>0</v>
      </c>
      <c r="H72">
        <v>42.1</v>
      </c>
      <c r="I72">
        <v>0.40122999999999998</v>
      </c>
      <c r="J72">
        <v>1932</v>
      </c>
      <c r="K72">
        <v>2143</v>
      </c>
      <c r="L72">
        <v>228</v>
      </c>
      <c r="M72">
        <v>3</v>
      </c>
      <c r="N72">
        <v>32</v>
      </c>
      <c r="O72">
        <v>4.92</v>
      </c>
      <c r="P72">
        <v>5.58</v>
      </c>
      <c r="Q72">
        <f t="shared" si="4"/>
        <v>0.88172043010752688</v>
      </c>
    </row>
    <row r="73" spans="1:17" x14ac:dyDescent="0.25">
      <c r="A73" t="s">
        <v>30</v>
      </c>
      <c r="B73" t="s">
        <v>31</v>
      </c>
      <c r="C73" t="s">
        <v>32</v>
      </c>
      <c r="D73">
        <v>648</v>
      </c>
      <c r="E73">
        <v>2.2000000000000002</v>
      </c>
      <c r="F73">
        <v>13</v>
      </c>
      <c r="G73">
        <v>5.4</v>
      </c>
      <c r="H73">
        <v>14.2</v>
      </c>
      <c r="I73">
        <v>0.40122999999999998</v>
      </c>
      <c r="J73">
        <v>1932</v>
      </c>
      <c r="K73">
        <v>2143</v>
      </c>
      <c r="L73">
        <v>228</v>
      </c>
      <c r="M73">
        <v>3</v>
      </c>
      <c r="N73">
        <v>32</v>
      </c>
      <c r="O73">
        <v>4.92</v>
      </c>
      <c r="P73">
        <v>5.58</v>
      </c>
      <c r="Q73">
        <f t="shared" si="4"/>
        <v>0.88172043010752688</v>
      </c>
    </row>
    <row r="74" spans="1:17" x14ac:dyDescent="0.25">
      <c r="A74" t="s">
        <v>30</v>
      </c>
      <c r="B74" t="s">
        <v>31</v>
      </c>
      <c r="C74" t="s">
        <v>32</v>
      </c>
      <c r="D74">
        <v>649</v>
      </c>
      <c r="E74">
        <v>5.3</v>
      </c>
      <c r="F74">
        <v>30</v>
      </c>
      <c r="G74">
        <v>11.4</v>
      </c>
      <c r="H74">
        <v>43.8</v>
      </c>
      <c r="I74">
        <v>0.40122999999999998</v>
      </c>
      <c r="J74">
        <v>1932</v>
      </c>
      <c r="K74">
        <v>2143</v>
      </c>
      <c r="L74">
        <v>228</v>
      </c>
      <c r="M74">
        <v>3</v>
      </c>
      <c r="N74">
        <v>32</v>
      </c>
      <c r="O74">
        <f>AVERAGE(E70:E74)</f>
        <v>4.92</v>
      </c>
      <c r="P74">
        <f>AVERAGE(G70:G74)</f>
        <v>5.58</v>
      </c>
      <c r="Q74">
        <f t="shared" si="4"/>
        <v>0.88172043010752688</v>
      </c>
    </row>
    <row r="75" spans="1:17" x14ac:dyDescent="0.25">
      <c r="A75" t="s">
        <v>30</v>
      </c>
      <c r="B75" t="s">
        <v>31</v>
      </c>
      <c r="C75" t="s">
        <v>32</v>
      </c>
      <c r="D75">
        <v>649</v>
      </c>
      <c r="E75">
        <v>1.4</v>
      </c>
      <c r="F75">
        <v>9</v>
      </c>
      <c r="G75">
        <v>0</v>
      </c>
      <c r="H75">
        <v>85.3</v>
      </c>
      <c r="I75">
        <v>0.40122999999999998</v>
      </c>
      <c r="J75">
        <v>1932</v>
      </c>
      <c r="K75">
        <v>2143</v>
      </c>
      <c r="L75">
        <v>228</v>
      </c>
      <c r="M75">
        <v>3</v>
      </c>
      <c r="N75">
        <v>32</v>
      </c>
      <c r="O75">
        <f t="shared" ref="O75:O137" si="5">AVERAGE(E71:E75)</f>
        <v>3.7199999999999998</v>
      </c>
      <c r="P75">
        <f t="shared" ref="P75:P137" si="6">AVERAGE(G71:G75)</f>
        <v>5.0200000000000005</v>
      </c>
      <c r="Q75">
        <f t="shared" si="4"/>
        <v>0.74103585657370508</v>
      </c>
    </row>
    <row r="76" spans="1:17" x14ac:dyDescent="0.25">
      <c r="A76" t="s">
        <v>30</v>
      </c>
      <c r="B76" t="s">
        <v>31</v>
      </c>
      <c r="C76" t="s">
        <v>32</v>
      </c>
      <c r="D76">
        <v>649</v>
      </c>
      <c r="E76">
        <v>6.2</v>
      </c>
      <c r="F76">
        <v>35</v>
      </c>
      <c r="G76">
        <v>12.9</v>
      </c>
      <c r="H76">
        <v>0.5</v>
      </c>
      <c r="I76">
        <v>0.40122999999999998</v>
      </c>
      <c r="J76">
        <v>1932</v>
      </c>
      <c r="K76">
        <v>2143</v>
      </c>
      <c r="L76">
        <v>228</v>
      </c>
      <c r="M76">
        <v>3</v>
      </c>
      <c r="N76">
        <v>32</v>
      </c>
      <c r="O76">
        <f t="shared" si="5"/>
        <v>3.3600000000000003</v>
      </c>
      <c r="P76">
        <f t="shared" si="6"/>
        <v>5.94</v>
      </c>
      <c r="Q76">
        <f t="shared" si="4"/>
        <v>0.56565656565656564</v>
      </c>
    </row>
    <row r="77" spans="1:17" x14ac:dyDescent="0.25">
      <c r="A77" t="s">
        <v>30</v>
      </c>
      <c r="B77" t="s">
        <v>31</v>
      </c>
      <c r="C77" t="s">
        <v>32</v>
      </c>
      <c r="D77">
        <v>650</v>
      </c>
      <c r="E77">
        <v>2.1</v>
      </c>
      <c r="F77">
        <v>13</v>
      </c>
      <c r="G77">
        <v>0</v>
      </c>
      <c r="H77">
        <v>44.1</v>
      </c>
      <c r="I77">
        <v>0.40122999999999998</v>
      </c>
      <c r="J77">
        <v>1932</v>
      </c>
      <c r="K77">
        <v>2143</v>
      </c>
      <c r="L77">
        <v>228</v>
      </c>
      <c r="M77">
        <v>3</v>
      </c>
      <c r="N77">
        <v>32</v>
      </c>
      <c r="O77">
        <f t="shared" si="5"/>
        <v>3.4400000000000004</v>
      </c>
      <c r="P77">
        <f t="shared" si="6"/>
        <v>5.94</v>
      </c>
      <c r="Q77">
        <f t="shared" si="4"/>
        <v>0.57912457912457915</v>
      </c>
    </row>
    <row r="78" spans="1:17" x14ac:dyDescent="0.25">
      <c r="A78" t="s">
        <v>30</v>
      </c>
      <c r="B78" t="s">
        <v>31</v>
      </c>
      <c r="C78" t="s">
        <v>32</v>
      </c>
      <c r="D78">
        <v>650</v>
      </c>
      <c r="E78">
        <v>8.3000000000000007</v>
      </c>
      <c r="F78">
        <v>48</v>
      </c>
      <c r="G78">
        <v>6.8</v>
      </c>
      <c r="H78">
        <v>8.3000000000000007</v>
      </c>
      <c r="I78">
        <v>0.40122999999999998</v>
      </c>
      <c r="J78">
        <v>1932</v>
      </c>
      <c r="K78">
        <v>2143</v>
      </c>
      <c r="L78">
        <v>228</v>
      </c>
      <c r="M78">
        <v>3</v>
      </c>
      <c r="N78">
        <v>32</v>
      </c>
      <c r="O78">
        <f t="shared" si="5"/>
        <v>4.6599999999999993</v>
      </c>
      <c r="P78">
        <f t="shared" si="6"/>
        <v>6.2200000000000006</v>
      </c>
      <c r="Q78">
        <f t="shared" si="4"/>
        <v>0.74919614147909952</v>
      </c>
    </row>
    <row r="79" spans="1:17" x14ac:dyDescent="0.25">
      <c r="A79" t="s">
        <v>30</v>
      </c>
      <c r="B79" t="s">
        <v>31</v>
      </c>
      <c r="C79" t="s">
        <v>32</v>
      </c>
      <c r="D79">
        <v>650</v>
      </c>
      <c r="E79">
        <v>1.2</v>
      </c>
      <c r="F79">
        <v>7</v>
      </c>
      <c r="G79">
        <v>7</v>
      </c>
      <c r="H79">
        <v>29.3</v>
      </c>
      <c r="I79">
        <v>0.40122999999999998</v>
      </c>
      <c r="J79">
        <v>1932</v>
      </c>
      <c r="K79">
        <v>2143</v>
      </c>
      <c r="L79">
        <v>228</v>
      </c>
      <c r="M79">
        <v>3</v>
      </c>
      <c r="N79">
        <v>32</v>
      </c>
      <c r="O79">
        <f t="shared" si="5"/>
        <v>3.84</v>
      </c>
      <c r="P79">
        <f t="shared" si="6"/>
        <v>5.34</v>
      </c>
      <c r="Q79">
        <f t="shared" si="4"/>
        <v>0.7191011235955056</v>
      </c>
    </row>
    <row r="80" spans="1:17" x14ac:dyDescent="0.25">
      <c r="A80" t="s">
        <v>30</v>
      </c>
      <c r="B80" t="s">
        <v>31</v>
      </c>
      <c r="C80" t="s">
        <v>32</v>
      </c>
      <c r="D80">
        <v>650</v>
      </c>
      <c r="E80">
        <v>6.3</v>
      </c>
      <c r="F80">
        <v>36</v>
      </c>
      <c r="G80">
        <v>12.1</v>
      </c>
      <c r="H80">
        <v>0.1</v>
      </c>
      <c r="I80">
        <v>0.40122999999999998</v>
      </c>
      <c r="J80">
        <v>1932</v>
      </c>
      <c r="K80">
        <v>2143</v>
      </c>
      <c r="L80">
        <v>228</v>
      </c>
      <c r="M80">
        <v>3</v>
      </c>
      <c r="N80">
        <v>32</v>
      </c>
      <c r="O80">
        <f t="shared" si="5"/>
        <v>4.82</v>
      </c>
      <c r="P80">
        <f t="shared" si="6"/>
        <v>7.76</v>
      </c>
      <c r="Q80">
        <f t="shared" si="4"/>
        <v>0.62113402061855671</v>
      </c>
    </row>
    <row r="81" spans="1:17" x14ac:dyDescent="0.25">
      <c r="A81" t="s">
        <v>30</v>
      </c>
      <c r="B81" t="s">
        <v>31</v>
      </c>
      <c r="C81" t="s">
        <v>32</v>
      </c>
      <c r="D81">
        <v>651</v>
      </c>
      <c r="E81">
        <v>1.5</v>
      </c>
      <c r="F81">
        <v>8</v>
      </c>
      <c r="G81">
        <v>3.6</v>
      </c>
      <c r="H81">
        <v>51.3</v>
      </c>
      <c r="I81">
        <v>0.40122999999999998</v>
      </c>
      <c r="J81">
        <v>1932</v>
      </c>
      <c r="K81">
        <v>2143</v>
      </c>
      <c r="L81">
        <v>228</v>
      </c>
      <c r="M81">
        <v>3</v>
      </c>
      <c r="N81">
        <v>32</v>
      </c>
      <c r="O81">
        <f t="shared" si="5"/>
        <v>3.88</v>
      </c>
      <c r="P81">
        <f t="shared" si="6"/>
        <v>5.9</v>
      </c>
      <c r="Q81">
        <f t="shared" si="4"/>
        <v>0.65762711864406775</v>
      </c>
    </row>
    <row r="82" spans="1:17" x14ac:dyDescent="0.25">
      <c r="A82" t="s">
        <v>30</v>
      </c>
      <c r="B82" t="s">
        <v>31</v>
      </c>
      <c r="C82" t="s">
        <v>32</v>
      </c>
      <c r="D82">
        <v>651</v>
      </c>
      <c r="E82">
        <v>1.8</v>
      </c>
      <c r="F82">
        <v>11</v>
      </c>
      <c r="G82">
        <v>0</v>
      </c>
      <c r="H82">
        <v>33.9</v>
      </c>
      <c r="I82">
        <v>0.40122999999999998</v>
      </c>
      <c r="J82">
        <v>1932</v>
      </c>
      <c r="K82">
        <v>2143</v>
      </c>
      <c r="L82">
        <v>228</v>
      </c>
      <c r="M82">
        <v>3</v>
      </c>
      <c r="N82">
        <v>32</v>
      </c>
      <c r="O82">
        <f t="shared" si="5"/>
        <v>3.8200000000000003</v>
      </c>
      <c r="P82">
        <f t="shared" si="6"/>
        <v>5.9</v>
      </c>
      <c r="Q82">
        <f t="shared" si="4"/>
        <v>0.64745762711864407</v>
      </c>
    </row>
    <row r="83" spans="1:17" x14ac:dyDescent="0.25">
      <c r="A83" t="s">
        <v>30</v>
      </c>
      <c r="B83" t="s">
        <v>31</v>
      </c>
      <c r="C83" t="s">
        <v>32</v>
      </c>
      <c r="D83">
        <v>652</v>
      </c>
      <c r="E83">
        <v>6.2</v>
      </c>
      <c r="F83">
        <v>36</v>
      </c>
      <c r="G83">
        <v>12.9</v>
      </c>
      <c r="H83">
        <v>22.2</v>
      </c>
      <c r="I83">
        <v>0.40122999999999998</v>
      </c>
      <c r="J83">
        <v>1932</v>
      </c>
      <c r="K83">
        <v>2143</v>
      </c>
      <c r="L83">
        <v>228</v>
      </c>
      <c r="M83">
        <v>3</v>
      </c>
      <c r="N83">
        <v>32</v>
      </c>
      <c r="O83">
        <f t="shared" si="5"/>
        <v>3.4</v>
      </c>
      <c r="P83">
        <f t="shared" si="6"/>
        <v>7.12</v>
      </c>
      <c r="Q83">
        <f t="shared" si="4"/>
        <v>0.47752808988764045</v>
      </c>
    </row>
    <row r="84" spans="1:17" x14ac:dyDescent="0.25">
      <c r="A84" t="s">
        <v>30</v>
      </c>
      <c r="B84" t="s">
        <v>31</v>
      </c>
      <c r="C84" t="s">
        <v>32</v>
      </c>
      <c r="D84">
        <v>667</v>
      </c>
      <c r="E84">
        <v>2.1</v>
      </c>
      <c r="F84">
        <v>12</v>
      </c>
      <c r="G84">
        <v>0</v>
      </c>
      <c r="H84">
        <v>44.8</v>
      </c>
      <c r="I84">
        <v>0.40122999999999998</v>
      </c>
      <c r="J84">
        <v>1932</v>
      </c>
      <c r="K84">
        <v>2143</v>
      </c>
      <c r="L84">
        <v>228</v>
      </c>
      <c r="M84">
        <v>3</v>
      </c>
      <c r="N84">
        <v>32</v>
      </c>
      <c r="O84">
        <f t="shared" si="5"/>
        <v>3.5800000000000005</v>
      </c>
      <c r="P84">
        <f t="shared" si="6"/>
        <v>5.7200000000000006</v>
      </c>
      <c r="Q84">
        <f t="shared" si="4"/>
        <v>0.62587412587412594</v>
      </c>
    </row>
    <row r="85" spans="1:17" x14ac:dyDescent="0.25">
      <c r="A85" t="s">
        <v>30</v>
      </c>
      <c r="B85" t="s">
        <v>31</v>
      </c>
      <c r="C85" t="s">
        <v>32</v>
      </c>
      <c r="D85">
        <v>866</v>
      </c>
      <c r="E85">
        <v>13.1</v>
      </c>
      <c r="F85">
        <v>58</v>
      </c>
      <c r="G85">
        <v>17.7</v>
      </c>
      <c r="H85">
        <v>66.8</v>
      </c>
      <c r="I85">
        <v>0.40122999999999998</v>
      </c>
      <c r="J85">
        <v>1932</v>
      </c>
      <c r="K85">
        <v>2143</v>
      </c>
      <c r="L85">
        <v>228</v>
      </c>
      <c r="M85">
        <v>3</v>
      </c>
      <c r="N85">
        <v>32</v>
      </c>
      <c r="O85">
        <f t="shared" si="5"/>
        <v>4.9399999999999995</v>
      </c>
      <c r="P85">
        <f t="shared" si="6"/>
        <v>6.8400000000000007</v>
      </c>
      <c r="Q85">
        <f t="shared" si="4"/>
        <v>0.7222222222222221</v>
      </c>
    </row>
    <row r="86" spans="1:17" x14ac:dyDescent="0.25">
      <c r="A86" t="s">
        <v>30</v>
      </c>
      <c r="B86" t="s">
        <v>31</v>
      </c>
      <c r="C86" t="s">
        <v>32</v>
      </c>
      <c r="D86">
        <v>893</v>
      </c>
      <c r="E86">
        <v>13.3</v>
      </c>
      <c r="F86">
        <v>57</v>
      </c>
      <c r="G86">
        <v>17.2</v>
      </c>
      <c r="H86">
        <v>61.1</v>
      </c>
      <c r="I86">
        <v>0.40122999999999998</v>
      </c>
      <c r="J86">
        <v>1932</v>
      </c>
      <c r="K86">
        <v>2143</v>
      </c>
      <c r="L86">
        <v>228</v>
      </c>
      <c r="M86">
        <v>3</v>
      </c>
      <c r="N86">
        <v>32</v>
      </c>
      <c r="O86">
        <f t="shared" si="5"/>
        <v>7.3</v>
      </c>
      <c r="P86">
        <f t="shared" si="6"/>
        <v>9.5599999999999987</v>
      </c>
      <c r="Q86">
        <f t="shared" si="4"/>
        <v>0.76359832635983271</v>
      </c>
    </row>
    <row r="87" spans="1:17" x14ac:dyDescent="0.25">
      <c r="A87" t="s">
        <v>30</v>
      </c>
      <c r="B87" t="s">
        <v>31</v>
      </c>
      <c r="C87" t="s">
        <v>32</v>
      </c>
      <c r="D87">
        <v>1020</v>
      </c>
      <c r="E87">
        <v>20.9</v>
      </c>
      <c r="F87">
        <v>71</v>
      </c>
      <c r="G87">
        <v>17.600000000000001</v>
      </c>
      <c r="H87">
        <v>23.4</v>
      </c>
      <c r="I87">
        <v>0.40122999999999998</v>
      </c>
      <c r="J87">
        <v>1932</v>
      </c>
      <c r="K87">
        <v>2143</v>
      </c>
      <c r="L87">
        <v>228</v>
      </c>
      <c r="M87">
        <v>3</v>
      </c>
      <c r="N87">
        <v>32</v>
      </c>
      <c r="O87">
        <f t="shared" si="5"/>
        <v>11.120000000000001</v>
      </c>
      <c r="P87">
        <f t="shared" si="6"/>
        <v>13.080000000000002</v>
      </c>
      <c r="Q87">
        <f t="shared" si="4"/>
        <v>0.85015290519877673</v>
      </c>
    </row>
    <row r="88" spans="1:17" x14ac:dyDescent="0.25">
      <c r="A88" t="s">
        <v>30</v>
      </c>
      <c r="B88" t="s">
        <v>31</v>
      </c>
      <c r="C88" t="s">
        <v>32</v>
      </c>
      <c r="D88">
        <v>1063</v>
      </c>
      <c r="E88">
        <v>23.8</v>
      </c>
      <c r="F88">
        <v>75</v>
      </c>
      <c r="G88">
        <v>18.600000000000001</v>
      </c>
      <c r="H88">
        <v>0.7</v>
      </c>
      <c r="I88">
        <v>0.40122999999999998</v>
      </c>
      <c r="J88">
        <v>1932</v>
      </c>
      <c r="K88">
        <v>2143</v>
      </c>
      <c r="L88">
        <v>228</v>
      </c>
      <c r="M88">
        <v>3</v>
      </c>
      <c r="N88">
        <v>32</v>
      </c>
      <c r="O88">
        <f t="shared" si="5"/>
        <v>14.64</v>
      </c>
      <c r="P88">
        <f t="shared" si="6"/>
        <v>14.219999999999999</v>
      </c>
      <c r="Q88">
        <f t="shared" si="4"/>
        <v>1.029535864978903</v>
      </c>
    </row>
    <row r="89" spans="1:17" x14ac:dyDescent="0.25">
      <c r="A89" t="s">
        <v>30</v>
      </c>
      <c r="B89" t="s">
        <v>31</v>
      </c>
      <c r="C89" t="s">
        <v>32</v>
      </c>
      <c r="D89">
        <v>1065</v>
      </c>
      <c r="E89">
        <v>18.7</v>
      </c>
      <c r="F89">
        <v>66</v>
      </c>
      <c r="G89">
        <v>21.3</v>
      </c>
      <c r="H89">
        <v>22.8</v>
      </c>
      <c r="I89">
        <v>0.40122999999999998</v>
      </c>
      <c r="J89">
        <v>1932</v>
      </c>
      <c r="K89">
        <v>2143</v>
      </c>
      <c r="L89">
        <v>228</v>
      </c>
      <c r="M89">
        <v>3</v>
      </c>
      <c r="N89">
        <v>32</v>
      </c>
      <c r="O89">
        <f t="shared" si="5"/>
        <v>17.96</v>
      </c>
      <c r="P89">
        <f t="shared" si="6"/>
        <v>18.479999999999997</v>
      </c>
      <c r="Q89">
        <f t="shared" si="4"/>
        <v>0.97186147186147209</v>
      </c>
    </row>
    <row r="90" spans="1:17" x14ac:dyDescent="0.25">
      <c r="A90" t="s">
        <v>30</v>
      </c>
      <c r="B90" t="s">
        <v>31</v>
      </c>
      <c r="C90" t="s">
        <v>32</v>
      </c>
      <c r="D90">
        <v>1081</v>
      </c>
      <c r="E90">
        <v>23.6</v>
      </c>
      <c r="F90">
        <v>72</v>
      </c>
      <c r="G90">
        <v>17.100000000000001</v>
      </c>
      <c r="H90">
        <v>22.3</v>
      </c>
      <c r="I90">
        <v>0.40122999999999998</v>
      </c>
      <c r="J90">
        <v>1932</v>
      </c>
      <c r="K90">
        <v>2143</v>
      </c>
      <c r="L90">
        <v>228</v>
      </c>
      <c r="M90">
        <v>3</v>
      </c>
      <c r="N90">
        <v>32</v>
      </c>
      <c r="O90">
        <f t="shared" si="5"/>
        <v>20.060000000000002</v>
      </c>
      <c r="P90">
        <f t="shared" si="6"/>
        <v>18.360000000000003</v>
      </c>
      <c r="Q90">
        <f t="shared" si="4"/>
        <v>1.0925925925925926</v>
      </c>
    </row>
    <row r="91" spans="1:17" x14ac:dyDescent="0.25">
      <c r="A91" t="s">
        <v>30</v>
      </c>
      <c r="B91" t="s">
        <v>31</v>
      </c>
      <c r="C91" t="s">
        <v>32</v>
      </c>
      <c r="D91">
        <v>1170</v>
      </c>
      <c r="E91">
        <v>30.4</v>
      </c>
      <c r="F91">
        <v>78</v>
      </c>
      <c r="G91">
        <v>20.9</v>
      </c>
      <c r="H91">
        <v>15</v>
      </c>
      <c r="I91">
        <v>0.40122999999999998</v>
      </c>
      <c r="J91">
        <v>1932</v>
      </c>
      <c r="K91">
        <v>2143</v>
      </c>
      <c r="L91">
        <v>228</v>
      </c>
      <c r="M91">
        <v>3</v>
      </c>
      <c r="N91">
        <v>32</v>
      </c>
      <c r="O91">
        <f t="shared" si="5"/>
        <v>23.48</v>
      </c>
      <c r="P91">
        <f t="shared" si="6"/>
        <v>19.100000000000001</v>
      </c>
      <c r="Q91">
        <f t="shared" si="4"/>
        <v>1.2293193717277486</v>
      </c>
    </row>
    <row r="92" spans="1:17" x14ac:dyDescent="0.25">
      <c r="A92" t="s">
        <v>30</v>
      </c>
      <c r="B92" t="s">
        <v>31</v>
      </c>
      <c r="C92" t="s">
        <v>32</v>
      </c>
      <c r="D92">
        <v>1224</v>
      </c>
      <c r="E92">
        <v>34.1</v>
      </c>
      <c r="F92">
        <v>80</v>
      </c>
      <c r="G92">
        <v>21.3</v>
      </c>
      <c r="H92">
        <v>12.7</v>
      </c>
      <c r="I92">
        <v>0.40122999999999998</v>
      </c>
      <c r="J92">
        <v>1932</v>
      </c>
      <c r="K92">
        <v>2143</v>
      </c>
      <c r="L92">
        <v>228</v>
      </c>
      <c r="M92">
        <v>3</v>
      </c>
      <c r="N92">
        <v>32</v>
      </c>
      <c r="O92">
        <f t="shared" si="5"/>
        <v>26.119999999999997</v>
      </c>
      <c r="P92">
        <f t="shared" si="6"/>
        <v>19.84</v>
      </c>
      <c r="Q92">
        <f t="shared" si="4"/>
        <v>1.316532258064516</v>
      </c>
    </row>
    <row r="93" spans="1:17" x14ac:dyDescent="0.25">
      <c r="A93" t="s">
        <v>30</v>
      </c>
      <c r="B93" t="s">
        <v>31</v>
      </c>
      <c r="C93" t="s">
        <v>32</v>
      </c>
      <c r="D93">
        <v>1336</v>
      </c>
      <c r="E93">
        <v>45</v>
      </c>
      <c r="F93">
        <v>89</v>
      </c>
      <c r="G93">
        <v>25.2</v>
      </c>
      <c r="H93">
        <v>24.7</v>
      </c>
      <c r="I93">
        <v>0.40122999999999998</v>
      </c>
      <c r="J93">
        <v>1932</v>
      </c>
      <c r="K93">
        <v>2143</v>
      </c>
      <c r="L93">
        <v>228</v>
      </c>
      <c r="M93">
        <v>3</v>
      </c>
      <c r="N93">
        <v>32</v>
      </c>
      <c r="O93">
        <f t="shared" si="5"/>
        <v>30.359999999999996</v>
      </c>
      <c r="P93">
        <f t="shared" si="6"/>
        <v>21.160000000000004</v>
      </c>
      <c r="Q93">
        <f t="shared" si="4"/>
        <v>1.4347826086956517</v>
      </c>
    </row>
    <row r="94" spans="1:17" x14ac:dyDescent="0.25">
      <c r="A94" t="s">
        <v>30</v>
      </c>
      <c r="B94" t="s">
        <v>31</v>
      </c>
      <c r="C94" t="s">
        <v>32</v>
      </c>
      <c r="D94">
        <v>1391</v>
      </c>
      <c r="E94">
        <v>31.3</v>
      </c>
      <c r="F94">
        <v>75</v>
      </c>
      <c r="G94">
        <v>29.7</v>
      </c>
      <c r="H94">
        <v>11</v>
      </c>
      <c r="I94">
        <v>0.40122999999999998</v>
      </c>
      <c r="J94">
        <v>1932</v>
      </c>
      <c r="K94">
        <v>2143</v>
      </c>
      <c r="L94">
        <v>228</v>
      </c>
      <c r="M94">
        <v>3</v>
      </c>
      <c r="N94">
        <v>32</v>
      </c>
      <c r="O94">
        <f t="shared" si="5"/>
        <v>32.880000000000003</v>
      </c>
      <c r="P94">
        <f t="shared" si="6"/>
        <v>22.84</v>
      </c>
      <c r="Q94">
        <f t="shared" si="4"/>
        <v>1.4395796847635729</v>
      </c>
    </row>
    <row r="95" spans="1:17" x14ac:dyDescent="0.25">
      <c r="A95" t="s">
        <v>30</v>
      </c>
      <c r="B95" t="s">
        <v>31</v>
      </c>
      <c r="C95" t="s">
        <v>32</v>
      </c>
      <c r="D95">
        <v>1417</v>
      </c>
      <c r="E95">
        <v>51.5</v>
      </c>
      <c r="F95">
        <v>88</v>
      </c>
      <c r="G95">
        <v>25.4</v>
      </c>
      <c r="H95">
        <v>24.6</v>
      </c>
      <c r="I95">
        <v>0.40122999999999998</v>
      </c>
      <c r="J95">
        <v>1932</v>
      </c>
      <c r="K95">
        <v>2143</v>
      </c>
      <c r="L95">
        <v>228</v>
      </c>
      <c r="M95">
        <v>3</v>
      </c>
      <c r="N95">
        <v>32</v>
      </c>
      <c r="O95">
        <f t="shared" si="5"/>
        <v>38.46</v>
      </c>
      <c r="P95">
        <f t="shared" si="6"/>
        <v>24.5</v>
      </c>
      <c r="Q95">
        <f t="shared" si="4"/>
        <v>1.5697959183673469</v>
      </c>
    </row>
    <row r="96" spans="1:17" x14ac:dyDescent="0.25">
      <c r="A96" t="s">
        <v>30</v>
      </c>
      <c r="B96" t="s">
        <v>31</v>
      </c>
      <c r="C96" t="s">
        <v>32</v>
      </c>
      <c r="D96">
        <v>1433</v>
      </c>
      <c r="E96">
        <v>45.9</v>
      </c>
      <c r="F96">
        <v>83</v>
      </c>
      <c r="G96">
        <v>31.9</v>
      </c>
      <c r="H96">
        <v>1.4</v>
      </c>
      <c r="I96">
        <v>0.40122999999999998</v>
      </c>
      <c r="J96">
        <v>1932</v>
      </c>
      <c r="K96">
        <v>2143</v>
      </c>
      <c r="L96">
        <v>228</v>
      </c>
      <c r="M96">
        <v>3</v>
      </c>
      <c r="N96">
        <v>32</v>
      </c>
      <c r="O96">
        <f t="shared" si="5"/>
        <v>41.559999999999995</v>
      </c>
      <c r="P96">
        <f t="shared" si="6"/>
        <v>26.7</v>
      </c>
      <c r="Q96">
        <f t="shared" si="4"/>
        <v>1.5565543071161048</v>
      </c>
    </row>
    <row r="97" spans="1:17" x14ac:dyDescent="0.25">
      <c r="A97" t="s">
        <v>30</v>
      </c>
      <c r="B97" t="s">
        <v>31</v>
      </c>
      <c r="C97" t="s">
        <v>32</v>
      </c>
      <c r="D97">
        <v>1542</v>
      </c>
      <c r="E97">
        <v>58</v>
      </c>
      <c r="F97">
        <v>88</v>
      </c>
      <c r="G97">
        <v>32.5</v>
      </c>
      <c r="H97">
        <v>5</v>
      </c>
      <c r="I97">
        <v>0.40122999999999998</v>
      </c>
      <c r="J97">
        <v>1932</v>
      </c>
      <c r="K97">
        <v>2143</v>
      </c>
      <c r="L97">
        <v>228</v>
      </c>
      <c r="M97">
        <v>3</v>
      </c>
      <c r="N97">
        <v>32</v>
      </c>
      <c r="O97">
        <f t="shared" si="5"/>
        <v>46.339999999999996</v>
      </c>
      <c r="P97">
        <f t="shared" si="6"/>
        <v>28.939999999999998</v>
      </c>
      <c r="Q97">
        <f t="shared" si="4"/>
        <v>1.6012439530062197</v>
      </c>
    </row>
    <row r="98" spans="1:17" x14ac:dyDescent="0.25">
      <c r="A98" t="s">
        <v>30</v>
      </c>
      <c r="B98" t="s">
        <v>31</v>
      </c>
      <c r="C98" t="s">
        <v>32</v>
      </c>
      <c r="D98">
        <v>1588</v>
      </c>
      <c r="E98">
        <v>69</v>
      </c>
      <c r="F98">
        <v>99</v>
      </c>
      <c r="G98">
        <v>40.6</v>
      </c>
      <c r="H98">
        <v>4.5</v>
      </c>
      <c r="I98">
        <v>0.40122999999999998</v>
      </c>
      <c r="J98">
        <v>1932</v>
      </c>
      <c r="K98">
        <v>2143</v>
      </c>
      <c r="L98">
        <v>228</v>
      </c>
      <c r="M98">
        <v>3</v>
      </c>
      <c r="N98">
        <v>32</v>
      </c>
      <c r="O98">
        <f t="shared" si="5"/>
        <v>51.14</v>
      </c>
      <c r="P98">
        <f t="shared" si="6"/>
        <v>32.019999999999996</v>
      </c>
      <c r="Q98">
        <f t="shared" si="4"/>
        <v>1.5971267957526547</v>
      </c>
    </row>
    <row r="99" spans="1:17" x14ac:dyDescent="0.25">
      <c r="A99" t="s">
        <v>30</v>
      </c>
      <c r="B99" t="s">
        <v>31</v>
      </c>
      <c r="C99" t="s">
        <v>32</v>
      </c>
      <c r="D99">
        <v>1607</v>
      </c>
      <c r="E99">
        <v>64.400000000000006</v>
      </c>
      <c r="F99">
        <v>95</v>
      </c>
      <c r="G99">
        <v>35.5</v>
      </c>
      <c r="H99">
        <v>21.8</v>
      </c>
      <c r="I99">
        <v>0.40122999999999998</v>
      </c>
      <c r="J99">
        <v>1932</v>
      </c>
      <c r="K99">
        <v>2143</v>
      </c>
      <c r="L99">
        <v>228</v>
      </c>
      <c r="M99">
        <v>3</v>
      </c>
      <c r="N99">
        <v>32</v>
      </c>
      <c r="O99">
        <f t="shared" si="5"/>
        <v>57.760000000000005</v>
      </c>
      <c r="P99">
        <f t="shared" si="6"/>
        <v>33.18</v>
      </c>
      <c r="Q99">
        <f t="shared" si="4"/>
        <v>1.74080771549126</v>
      </c>
    </row>
    <row r="100" spans="1:17" x14ac:dyDescent="0.25">
      <c r="A100" t="s">
        <v>30</v>
      </c>
      <c r="B100" t="s">
        <v>31</v>
      </c>
      <c r="C100" t="s">
        <v>32</v>
      </c>
      <c r="D100">
        <v>1611</v>
      </c>
      <c r="E100">
        <v>60.5</v>
      </c>
      <c r="F100">
        <v>88</v>
      </c>
      <c r="G100">
        <v>35.5</v>
      </c>
      <c r="H100">
        <v>7.8</v>
      </c>
      <c r="I100">
        <v>0.40122999999999998</v>
      </c>
      <c r="J100">
        <v>1932</v>
      </c>
      <c r="K100">
        <v>2143</v>
      </c>
      <c r="L100">
        <v>228</v>
      </c>
      <c r="M100">
        <v>3</v>
      </c>
      <c r="N100">
        <v>32</v>
      </c>
      <c r="O100">
        <f t="shared" si="5"/>
        <v>59.56</v>
      </c>
      <c r="P100">
        <f t="shared" si="6"/>
        <v>35.200000000000003</v>
      </c>
      <c r="Q100">
        <f t="shared" si="4"/>
        <v>1.6920454545454544</v>
      </c>
    </row>
    <row r="101" spans="1:17" x14ac:dyDescent="0.25">
      <c r="A101" t="s">
        <v>30</v>
      </c>
      <c r="B101" t="s">
        <v>31</v>
      </c>
      <c r="C101" t="s">
        <v>32</v>
      </c>
      <c r="D101">
        <v>1613</v>
      </c>
      <c r="E101">
        <v>62.9</v>
      </c>
      <c r="F101">
        <v>93</v>
      </c>
      <c r="G101">
        <v>34.700000000000003</v>
      </c>
      <c r="H101">
        <v>12.9</v>
      </c>
      <c r="I101">
        <v>0.40122999999999998</v>
      </c>
      <c r="J101">
        <v>1932</v>
      </c>
      <c r="K101">
        <v>2143</v>
      </c>
      <c r="L101">
        <v>228</v>
      </c>
      <c r="M101">
        <v>3</v>
      </c>
      <c r="N101">
        <v>32</v>
      </c>
      <c r="O101">
        <f t="shared" si="5"/>
        <v>62.96</v>
      </c>
      <c r="P101">
        <f t="shared" si="6"/>
        <v>35.760000000000005</v>
      </c>
      <c r="Q101">
        <f t="shared" si="4"/>
        <v>1.7606263982102905</v>
      </c>
    </row>
    <row r="102" spans="1:17" x14ac:dyDescent="0.25">
      <c r="A102" t="s">
        <v>30</v>
      </c>
      <c r="B102" t="s">
        <v>31</v>
      </c>
      <c r="C102" t="s">
        <v>32</v>
      </c>
      <c r="D102">
        <v>1620</v>
      </c>
      <c r="E102">
        <v>62.5</v>
      </c>
      <c r="F102">
        <v>91</v>
      </c>
      <c r="G102">
        <v>35.1</v>
      </c>
      <c r="H102">
        <v>7.4</v>
      </c>
      <c r="I102">
        <v>0.40122999999999998</v>
      </c>
      <c r="J102">
        <v>1932</v>
      </c>
      <c r="K102">
        <v>2143</v>
      </c>
      <c r="L102">
        <v>228</v>
      </c>
      <c r="M102">
        <v>3</v>
      </c>
      <c r="N102">
        <v>32</v>
      </c>
      <c r="O102">
        <f t="shared" si="5"/>
        <v>63.86</v>
      </c>
      <c r="P102">
        <f t="shared" si="6"/>
        <v>36.28</v>
      </c>
      <c r="Q102">
        <f t="shared" si="4"/>
        <v>1.7601984564498345</v>
      </c>
    </row>
    <row r="103" spans="1:17" x14ac:dyDescent="0.25">
      <c r="A103" t="s">
        <v>30</v>
      </c>
      <c r="B103" t="s">
        <v>31</v>
      </c>
      <c r="C103" t="s">
        <v>32</v>
      </c>
      <c r="D103">
        <v>1623</v>
      </c>
      <c r="E103">
        <v>64.2</v>
      </c>
      <c r="F103">
        <v>95</v>
      </c>
      <c r="G103">
        <v>34.700000000000003</v>
      </c>
      <c r="H103">
        <v>10.7</v>
      </c>
      <c r="I103">
        <v>0.40122999999999998</v>
      </c>
      <c r="J103">
        <v>1932</v>
      </c>
      <c r="K103">
        <v>2143</v>
      </c>
      <c r="L103">
        <v>228</v>
      </c>
      <c r="M103">
        <v>3</v>
      </c>
      <c r="N103">
        <v>32</v>
      </c>
      <c r="O103">
        <f t="shared" si="5"/>
        <v>62.9</v>
      </c>
      <c r="P103">
        <f t="shared" si="6"/>
        <v>35.1</v>
      </c>
      <c r="Q103">
        <f t="shared" si="4"/>
        <v>1.7920227920227918</v>
      </c>
    </row>
    <row r="104" spans="1:17" x14ac:dyDescent="0.25">
      <c r="A104" t="s">
        <v>30</v>
      </c>
      <c r="B104" t="s">
        <v>31</v>
      </c>
      <c r="C104" t="s">
        <v>32</v>
      </c>
      <c r="D104">
        <v>1630</v>
      </c>
      <c r="E104">
        <v>65</v>
      </c>
      <c r="F104">
        <v>96</v>
      </c>
      <c r="G104">
        <v>36.700000000000003</v>
      </c>
      <c r="H104">
        <v>13.4</v>
      </c>
      <c r="I104">
        <v>0.40122999999999998</v>
      </c>
      <c r="J104">
        <v>1932</v>
      </c>
      <c r="K104">
        <v>2143</v>
      </c>
      <c r="L104">
        <v>228</v>
      </c>
      <c r="M104">
        <v>3</v>
      </c>
      <c r="N104">
        <v>32</v>
      </c>
      <c r="O104">
        <f t="shared" si="5"/>
        <v>63.02</v>
      </c>
      <c r="P104">
        <f t="shared" si="6"/>
        <v>35.339999999999996</v>
      </c>
      <c r="Q104">
        <f t="shared" si="4"/>
        <v>1.7832484436898701</v>
      </c>
    </row>
    <row r="105" spans="1:17" x14ac:dyDescent="0.25">
      <c r="A105" t="s">
        <v>30</v>
      </c>
      <c r="B105" t="s">
        <v>31</v>
      </c>
      <c r="C105" t="s">
        <v>32</v>
      </c>
      <c r="D105">
        <v>1645</v>
      </c>
      <c r="E105">
        <v>65.7</v>
      </c>
      <c r="F105">
        <v>97</v>
      </c>
      <c r="G105">
        <v>36.9</v>
      </c>
      <c r="H105">
        <v>19.3</v>
      </c>
      <c r="I105">
        <v>0.40122999999999998</v>
      </c>
      <c r="J105">
        <v>1932</v>
      </c>
      <c r="K105">
        <v>2143</v>
      </c>
      <c r="L105">
        <v>228</v>
      </c>
      <c r="M105">
        <v>3</v>
      </c>
      <c r="N105">
        <v>32</v>
      </c>
      <c r="O105">
        <f t="shared" si="5"/>
        <v>64.06</v>
      </c>
      <c r="P105">
        <f t="shared" si="6"/>
        <v>35.620000000000005</v>
      </c>
      <c r="Q105">
        <f t="shared" si="4"/>
        <v>1.7984278495227399</v>
      </c>
    </row>
    <row r="106" spans="1:17" x14ac:dyDescent="0.25">
      <c r="A106" t="s">
        <v>30</v>
      </c>
      <c r="B106" t="s">
        <v>31</v>
      </c>
      <c r="C106" t="s">
        <v>32</v>
      </c>
      <c r="D106">
        <v>1658</v>
      </c>
      <c r="E106">
        <v>66.099999999999994</v>
      </c>
      <c r="F106">
        <v>94</v>
      </c>
      <c r="G106">
        <v>36.200000000000003</v>
      </c>
      <c r="H106">
        <v>10.1</v>
      </c>
      <c r="I106">
        <v>0.40122999999999998</v>
      </c>
      <c r="J106">
        <v>1932</v>
      </c>
      <c r="K106">
        <v>2143</v>
      </c>
      <c r="L106">
        <v>228</v>
      </c>
      <c r="M106">
        <v>3</v>
      </c>
      <c r="N106">
        <v>32</v>
      </c>
      <c r="O106">
        <f t="shared" si="5"/>
        <v>64.7</v>
      </c>
      <c r="P106">
        <f t="shared" si="6"/>
        <v>35.92</v>
      </c>
      <c r="Q106">
        <f t="shared" si="4"/>
        <v>1.8012249443207127</v>
      </c>
    </row>
    <row r="107" spans="1:17" x14ac:dyDescent="0.25">
      <c r="A107" t="s">
        <v>30</v>
      </c>
      <c r="B107" t="s">
        <v>31</v>
      </c>
      <c r="C107" t="s">
        <v>32</v>
      </c>
      <c r="D107">
        <v>1661</v>
      </c>
      <c r="E107">
        <v>65.8</v>
      </c>
      <c r="F107">
        <v>98</v>
      </c>
      <c r="G107">
        <v>37.4</v>
      </c>
      <c r="H107">
        <v>47.7</v>
      </c>
      <c r="I107">
        <v>0.40122999999999998</v>
      </c>
      <c r="J107">
        <v>1932</v>
      </c>
      <c r="K107">
        <v>2143</v>
      </c>
      <c r="L107">
        <v>228</v>
      </c>
      <c r="M107">
        <v>3</v>
      </c>
      <c r="N107">
        <v>32</v>
      </c>
      <c r="O107">
        <f t="shared" si="5"/>
        <v>65.36</v>
      </c>
      <c r="P107">
        <f t="shared" si="6"/>
        <v>36.380000000000003</v>
      </c>
      <c r="Q107">
        <f t="shared" si="4"/>
        <v>1.7965915338097855</v>
      </c>
    </row>
    <row r="108" spans="1:17" x14ac:dyDescent="0.25">
      <c r="A108" t="s">
        <v>30</v>
      </c>
      <c r="B108" t="s">
        <v>31</v>
      </c>
      <c r="C108" t="s">
        <v>32</v>
      </c>
      <c r="D108">
        <v>1663</v>
      </c>
      <c r="E108">
        <v>67.400000000000006</v>
      </c>
      <c r="F108">
        <v>100</v>
      </c>
      <c r="G108">
        <v>35.5</v>
      </c>
      <c r="H108">
        <v>65.7</v>
      </c>
      <c r="I108">
        <v>0.40122999999999998</v>
      </c>
      <c r="J108">
        <v>1932</v>
      </c>
      <c r="K108">
        <v>2143</v>
      </c>
      <c r="L108">
        <v>228</v>
      </c>
      <c r="M108">
        <v>3</v>
      </c>
      <c r="N108">
        <v>32</v>
      </c>
      <c r="O108">
        <f t="shared" si="5"/>
        <v>66</v>
      </c>
      <c r="P108">
        <f t="shared" si="6"/>
        <v>36.54</v>
      </c>
      <c r="Q108">
        <f t="shared" si="4"/>
        <v>1.80623973727422</v>
      </c>
    </row>
    <row r="109" spans="1:17" x14ac:dyDescent="0.25">
      <c r="A109" t="s">
        <v>30</v>
      </c>
      <c r="B109" t="s">
        <v>31</v>
      </c>
      <c r="C109" t="s">
        <v>32</v>
      </c>
      <c r="D109">
        <v>1670</v>
      </c>
      <c r="E109">
        <v>71.900000000000006</v>
      </c>
      <c r="F109">
        <v>92</v>
      </c>
      <c r="G109">
        <v>37.4</v>
      </c>
      <c r="H109">
        <v>21.1</v>
      </c>
      <c r="I109">
        <v>0.40122999999999998</v>
      </c>
      <c r="J109">
        <v>1932</v>
      </c>
      <c r="K109">
        <v>2143</v>
      </c>
      <c r="L109">
        <v>228</v>
      </c>
      <c r="M109">
        <v>3</v>
      </c>
      <c r="N109">
        <v>32</v>
      </c>
      <c r="O109">
        <f t="shared" si="5"/>
        <v>67.38</v>
      </c>
      <c r="P109">
        <f t="shared" si="6"/>
        <v>36.68</v>
      </c>
      <c r="Q109">
        <f t="shared" si="4"/>
        <v>1.8369683751363139</v>
      </c>
    </row>
    <row r="110" spans="1:17" x14ac:dyDescent="0.25">
      <c r="A110" t="s">
        <v>30</v>
      </c>
      <c r="B110" t="s">
        <v>31</v>
      </c>
      <c r="C110" t="s">
        <v>32</v>
      </c>
      <c r="D110">
        <v>1684</v>
      </c>
      <c r="E110">
        <v>69.3</v>
      </c>
      <c r="F110">
        <v>94</v>
      </c>
      <c r="G110">
        <v>36.299999999999997</v>
      </c>
      <c r="H110">
        <v>12</v>
      </c>
      <c r="I110">
        <v>0.40122999999999998</v>
      </c>
      <c r="J110">
        <v>1932</v>
      </c>
      <c r="K110">
        <v>2143</v>
      </c>
      <c r="L110">
        <v>228</v>
      </c>
      <c r="M110">
        <v>3</v>
      </c>
      <c r="N110">
        <v>32</v>
      </c>
      <c r="O110">
        <f t="shared" si="5"/>
        <v>68.099999999999994</v>
      </c>
      <c r="P110">
        <f t="shared" si="6"/>
        <v>36.56</v>
      </c>
      <c r="Q110">
        <f t="shared" si="4"/>
        <v>1.8626914660831506</v>
      </c>
    </row>
    <row r="111" spans="1:17" x14ac:dyDescent="0.25">
      <c r="A111" t="s">
        <v>30</v>
      </c>
      <c r="B111" t="s">
        <v>31</v>
      </c>
      <c r="C111" t="s">
        <v>32</v>
      </c>
      <c r="D111">
        <v>1686</v>
      </c>
      <c r="E111">
        <v>69.2</v>
      </c>
      <c r="F111">
        <v>88</v>
      </c>
      <c r="G111">
        <v>38.299999999999997</v>
      </c>
      <c r="H111">
        <v>3.1</v>
      </c>
      <c r="I111">
        <v>0.40122999999999998</v>
      </c>
      <c r="J111">
        <v>1932</v>
      </c>
      <c r="K111">
        <v>2143</v>
      </c>
      <c r="L111">
        <v>228</v>
      </c>
      <c r="M111">
        <v>3</v>
      </c>
      <c r="N111">
        <v>32</v>
      </c>
      <c r="O111">
        <f t="shared" si="5"/>
        <v>68.72</v>
      </c>
      <c r="P111">
        <f t="shared" si="6"/>
        <v>36.980000000000004</v>
      </c>
      <c r="Q111">
        <f t="shared" si="4"/>
        <v>1.8583017847485124</v>
      </c>
    </row>
    <row r="112" spans="1:17" x14ac:dyDescent="0.25">
      <c r="A112" t="s">
        <v>30</v>
      </c>
      <c r="B112" t="s">
        <v>31</v>
      </c>
      <c r="C112" t="s">
        <v>32</v>
      </c>
      <c r="D112">
        <v>1694</v>
      </c>
      <c r="E112">
        <v>68.2</v>
      </c>
      <c r="F112">
        <v>95</v>
      </c>
      <c r="G112">
        <v>39.1</v>
      </c>
      <c r="H112">
        <v>52.9</v>
      </c>
      <c r="I112">
        <v>0.40122999999999998</v>
      </c>
      <c r="J112">
        <v>1932</v>
      </c>
      <c r="K112">
        <v>2143</v>
      </c>
      <c r="L112">
        <v>228</v>
      </c>
      <c r="M112">
        <v>3</v>
      </c>
      <c r="N112">
        <v>32</v>
      </c>
      <c r="O112">
        <f t="shared" si="5"/>
        <v>69.2</v>
      </c>
      <c r="P112">
        <f t="shared" si="6"/>
        <v>37.32</v>
      </c>
      <c r="Q112">
        <f t="shared" si="4"/>
        <v>1.8542336548767417</v>
      </c>
    </row>
    <row r="113" spans="1:17" x14ac:dyDescent="0.25">
      <c r="A113" t="s">
        <v>30</v>
      </c>
      <c r="B113" t="s">
        <v>31</v>
      </c>
      <c r="C113" t="s">
        <v>32</v>
      </c>
      <c r="D113">
        <v>1697</v>
      </c>
      <c r="E113">
        <v>72.8</v>
      </c>
      <c r="F113">
        <v>93</v>
      </c>
      <c r="G113">
        <v>37.799999999999997</v>
      </c>
      <c r="H113">
        <v>32.799999999999997</v>
      </c>
      <c r="I113">
        <v>0.40122999999999998</v>
      </c>
      <c r="J113">
        <v>1932</v>
      </c>
      <c r="K113">
        <v>2143</v>
      </c>
      <c r="L113">
        <v>228</v>
      </c>
      <c r="M113">
        <v>3</v>
      </c>
      <c r="N113">
        <v>32</v>
      </c>
      <c r="O113">
        <f t="shared" si="5"/>
        <v>70.28</v>
      </c>
      <c r="P113">
        <f t="shared" si="6"/>
        <v>37.779999999999994</v>
      </c>
      <c r="Q113">
        <f t="shared" si="4"/>
        <v>1.8602435150873482</v>
      </c>
    </row>
    <row r="114" spans="1:17" x14ac:dyDescent="0.25">
      <c r="A114" t="s">
        <v>30</v>
      </c>
      <c r="B114" t="s">
        <v>31</v>
      </c>
      <c r="C114" t="s">
        <v>32</v>
      </c>
      <c r="D114">
        <v>1701</v>
      </c>
      <c r="E114">
        <v>71.099999999999994</v>
      </c>
      <c r="F114">
        <v>90</v>
      </c>
      <c r="G114">
        <v>37.5</v>
      </c>
      <c r="H114">
        <v>9.5</v>
      </c>
      <c r="I114">
        <v>0.40122999999999998</v>
      </c>
      <c r="J114">
        <v>1932</v>
      </c>
      <c r="K114">
        <v>2143</v>
      </c>
      <c r="L114">
        <v>228</v>
      </c>
      <c r="M114">
        <v>3</v>
      </c>
      <c r="N114">
        <v>32</v>
      </c>
      <c r="O114">
        <f t="shared" si="5"/>
        <v>70.12</v>
      </c>
      <c r="P114">
        <f t="shared" si="6"/>
        <v>37.799999999999997</v>
      </c>
      <c r="Q114">
        <f t="shared" si="4"/>
        <v>1.8550264550264552</v>
      </c>
    </row>
    <row r="115" spans="1:17" x14ac:dyDescent="0.25">
      <c r="A115" t="s">
        <v>30</v>
      </c>
      <c r="B115" t="s">
        <v>31</v>
      </c>
      <c r="C115" t="s">
        <v>32</v>
      </c>
      <c r="D115">
        <v>1704</v>
      </c>
      <c r="E115">
        <v>76.599999999999994</v>
      </c>
      <c r="F115">
        <v>97</v>
      </c>
      <c r="G115">
        <v>34</v>
      </c>
      <c r="H115">
        <v>23.8</v>
      </c>
      <c r="I115">
        <v>0.40122999999999998</v>
      </c>
      <c r="J115">
        <v>1932</v>
      </c>
      <c r="K115">
        <v>2143</v>
      </c>
      <c r="L115">
        <v>228</v>
      </c>
      <c r="M115">
        <v>3</v>
      </c>
      <c r="N115">
        <v>32</v>
      </c>
      <c r="O115">
        <f t="shared" si="5"/>
        <v>71.58</v>
      </c>
      <c r="P115">
        <f t="shared" si="6"/>
        <v>37.339999999999996</v>
      </c>
      <c r="Q115">
        <f t="shared" si="4"/>
        <v>1.9169791108730585</v>
      </c>
    </row>
    <row r="116" spans="1:17" x14ac:dyDescent="0.25">
      <c r="A116" t="s">
        <v>30</v>
      </c>
      <c r="B116" t="s">
        <v>31</v>
      </c>
      <c r="C116" t="s">
        <v>32</v>
      </c>
      <c r="D116">
        <v>1707</v>
      </c>
      <c r="E116">
        <v>69.900000000000006</v>
      </c>
      <c r="F116">
        <v>90</v>
      </c>
      <c r="G116">
        <v>38.200000000000003</v>
      </c>
      <c r="H116">
        <v>5.5</v>
      </c>
      <c r="I116">
        <v>0.40122999999999998</v>
      </c>
      <c r="J116">
        <v>1932</v>
      </c>
      <c r="K116">
        <v>2143</v>
      </c>
      <c r="L116">
        <v>228</v>
      </c>
      <c r="M116">
        <v>3</v>
      </c>
      <c r="N116">
        <v>32</v>
      </c>
      <c r="O116">
        <f t="shared" si="5"/>
        <v>71.72</v>
      </c>
      <c r="P116">
        <f t="shared" si="6"/>
        <v>37.320000000000007</v>
      </c>
      <c r="Q116">
        <f t="shared" si="4"/>
        <v>1.9217577706323683</v>
      </c>
    </row>
    <row r="117" spans="1:17" x14ac:dyDescent="0.25">
      <c r="A117" t="s">
        <v>30</v>
      </c>
      <c r="B117" t="s">
        <v>31</v>
      </c>
      <c r="C117" t="s">
        <v>32</v>
      </c>
      <c r="D117">
        <v>1708</v>
      </c>
      <c r="E117">
        <v>71</v>
      </c>
      <c r="F117">
        <v>91</v>
      </c>
      <c r="G117">
        <v>37.9</v>
      </c>
      <c r="H117">
        <v>31</v>
      </c>
      <c r="I117">
        <v>0.40122999999999998</v>
      </c>
      <c r="J117">
        <v>1932</v>
      </c>
      <c r="K117">
        <v>2143</v>
      </c>
      <c r="L117">
        <v>228</v>
      </c>
      <c r="M117">
        <v>3</v>
      </c>
      <c r="N117">
        <v>32</v>
      </c>
      <c r="O117">
        <f t="shared" si="5"/>
        <v>72.28</v>
      </c>
      <c r="P117">
        <f t="shared" si="6"/>
        <v>37.08</v>
      </c>
      <c r="Q117">
        <f t="shared" si="4"/>
        <v>1.9492988133764835</v>
      </c>
    </row>
    <row r="118" spans="1:17" x14ac:dyDescent="0.25">
      <c r="A118" t="s">
        <v>30</v>
      </c>
      <c r="B118" t="s">
        <v>31</v>
      </c>
      <c r="C118" t="s">
        <v>32</v>
      </c>
      <c r="D118">
        <v>1709</v>
      </c>
      <c r="E118">
        <v>72</v>
      </c>
      <c r="F118">
        <v>92</v>
      </c>
      <c r="G118">
        <v>38.1</v>
      </c>
      <c r="H118">
        <v>33.700000000000003</v>
      </c>
      <c r="I118">
        <v>0.40122999999999998</v>
      </c>
      <c r="J118">
        <v>1932</v>
      </c>
      <c r="K118">
        <v>2143</v>
      </c>
      <c r="L118">
        <v>228</v>
      </c>
      <c r="M118">
        <v>3</v>
      </c>
      <c r="N118">
        <v>32</v>
      </c>
      <c r="O118">
        <f t="shared" si="5"/>
        <v>72.12</v>
      </c>
      <c r="P118">
        <f t="shared" si="6"/>
        <v>37.14</v>
      </c>
      <c r="Q118">
        <f t="shared" si="4"/>
        <v>1.9418416801292409</v>
      </c>
    </row>
    <row r="119" spans="1:17" x14ac:dyDescent="0.25">
      <c r="A119" t="s">
        <v>30</v>
      </c>
      <c r="B119" t="s">
        <v>31</v>
      </c>
      <c r="C119" t="s">
        <v>32</v>
      </c>
      <c r="D119">
        <v>1712</v>
      </c>
      <c r="E119">
        <v>70.3</v>
      </c>
      <c r="F119">
        <v>93</v>
      </c>
      <c r="G119">
        <v>39.200000000000003</v>
      </c>
      <c r="H119">
        <v>20.9</v>
      </c>
      <c r="I119">
        <v>0.40122999999999998</v>
      </c>
      <c r="J119">
        <v>1932</v>
      </c>
      <c r="K119">
        <v>2143</v>
      </c>
      <c r="L119">
        <v>228</v>
      </c>
      <c r="M119">
        <v>3</v>
      </c>
      <c r="N119">
        <v>32</v>
      </c>
      <c r="O119">
        <f t="shared" si="5"/>
        <v>71.960000000000008</v>
      </c>
      <c r="P119">
        <f t="shared" si="6"/>
        <v>37.479999999999997</v>
      </c>
      <c r="Q119">
        <f t="shared" si="4"/>
        <v>1.9199573105656353</v>
      </c>
    </row>
    <row r="120" spans="1:17" x14ac:dyDescent="0.25">
      <c r="A120" t="s">
        <v>30</v>
      </c>
      <c r="B120" t="s">
        <v>31</v>
      </c>
      <c r="C120" t="s">
        <v>32</v>
      </c>
      <c r="D120">
        <v>1723</v>
      </c>
      <c r="E120">
        <v>71.3</v>
      </c>
      <c r="F120">
        <v>90</v>
      </c>
      <c r="G120">
        <v>39</v>
      </c>
      <c r="H120">
        <v>4</v>
      </c>
      <c r="I120">
        <v>0.40122999999999998</v>
      </c>
      <c r="J120">
        <v>1932</v>
      </c>
      <c r="K120">
        <v>2143</v>
      </c>
      <c r="L120">
        <v>228</v>
      </c>
      <c r="M120">
        <v>3</v>
      </c>
      <c r="N120">
        <v>32</v>
      </c>
      <c r="O120">
        <f t="shared" si="5"/>
        <v>70.900000000000006</v>
      </c>
      <c r="P120">
        <f t="shared" si="6"/>
        <v>38.479999999999997</v>
      </c>
      <c r="Q120">
        <f t="shared" si="4"/>
        <v>1.8425155925155927</v>
      </c>
    </row>
    <row r="121" spans="1:17" x14ac:dyDescent="0.25">
      <c r="A121" t="s">
        <v>30</v>
      </c>
      <c r="B121" t="s">
        <v>31</v>
      </c>
      <c r="C121" t="s">
        <v>32</v>
      </c>
      <c r="D121">
        <v>1730</v>
      </c>
      <c r="E121">
        <v>73.099999999999994</v>
      </c>
      <c r="F121">
        <v>91</v>
      </c>
      <c r="G121">
        <v>39.299999999999997</v>
      </c>
      <c r="H121">
        <v>4.5999999999999996</v>
      </c>
      <c r="I121">
        <v>0.40122999999999998</v>
      </c>
      <c r="J121">
        <v>1932</v>
      </c>
      <c r="K121">
        <v>2143</v>
      </c>
      <c r="L121">
        <v>228</v>
      </c>
      <c r="M121">
        <v>3</v>
      </c>
      <c r="N121">
        <v>32</v>
      </c>
      <c r="O121">
        <f t="shared" si="5"/>
        <v>71.540000000000006</v>
      </c>
      <c r="P121">
        <f t="shared" si="6"/>
        <v>38.700000000000003</v>
      </c>
      <c r="Q121">
        <f t="shared" si="4"/>
        <v>1.848578811369509</v>
      </c>
    </row>
    <row r="122" spans="1:17" x14ac:dyDescent="0.25">
      <c r="A122" t="s">
        <v>30</v>
      </c>
      <c r="B122" t="s">
        <v>31</v>
      </c>
      <c r="C122" t="s">
        <v>32</v>
      </c>
      <c r="D122">
        <v>1738</v>
      </c>
      <c r="E122">
        <v>71.400000000000006</v>
      </c>
      <c r="F122">
        <v>90</v>
      </c>
      <c r="G122">
        <v>38.700000000000003</v>
      </c>
      <c r="H122">
        <v>8.3000000000000007</v>
      </c>
      <c r="I122">
        <v>0.40122999999999998</v>
      </c>
      <c r="J122">
        <v>1932</v>
      </c>
      <c r="K122">
        <v>2143</v>
      </c>
      <c r="L122">
        <v>228</v>
      </c>
      <c r="M122">
        <v>3</v>
      </c>
      <c r="N122">
        <v>32</v>
      </c>
      <c r="O122">
        <f t="shared" si="5"/>
        <v>71.62</v>
      </c>
      <c r="P122">
        <f t="shared" si="6"/>
        <v>38.86</v>
      </c>
      <c r="Q122">
        <f t="shared" si="4"/>
        <v>1.843026248069995</v>
      </c>
    </row>
    <row r="123" spans="1:17" x14ac:dyDescent="0.25">
      <c r="A123" t="s">
        <v>30</v>
      </c>
      <c r="B123" t="s">
        <v>31</v>
      </c>
      <c r="C123" t="s">
        <v>32</v>
      </c>
      <c r="D123">
        <v>1747</v>
      </c>
      <c r="E123">
        <v>74.7</v>
      </c>
      <c r="F123">
        <v>94</v>
      </c>
      <c r="G123">
        <v>39.799999999999997</v>
      </c>
      <c r="H123">
        <v>13.8</v>
      </c>
      <c r="I123">
        <v>0.40122999999999998</v>
      </c>
      <c r="J123">
        <v>1932</v>
      </c>
      <c r="K123">
        <v>2143</v>
      </c>
      <c r="L123">
        <v>228</v>
      </c>
      <c r="M123">
        <v>3</v>
      </c>
      <c r="N123">
        <v>32</v>
      </c>
      <c r="O123">
        <f t="shared" si="5"/>
        <v>72.16</v>
      </c>
      <c r="P123">
        <f t="shared" si="6"/>
        <v>39.200000000000003</v>
      </c>
      <c r="Q123">
        <f t="shared" si="4"/>
        <v>1.8408163265306121</v>
      </c>
    </row>
    <row r="124" spans="1:17" x14ac:dyDescent="0.25">
      <c r="A124" t="s">
        <v>30</v>
      </c>
      <c r="B124" t="s">
        <v>31</v>
      </c>
      <c r="C124" t="s">
        <v>32</v>
      </c>
      <c r="D124">
        <v>1751</v>
      </c>
      <c r="E124">
        <v>76.3</v>
      </c>
      <c r="F124">
        <v>95</v>
      </c>
      <c r="G124">
        <v>39.5</v>
      </c>
      <c r="H124">
        <v>9.3000000000000007</v>
      </c>
      <c r="I124">
        <v>0.40122999999999998</v>
      </c>
      <c r="J124">
        <v>1932</v>
      </c>
      <c r="K124">
        <v>2143</v>
      </c>
      <c r="L124">
        <v>228</v>
      </c>
      <c r="M124">
        <v>3</v>
      </c>
      <c r="N124">
        <v>32</v>
      </c>
      <c r="O124">
        <f t="shared" si="5"/>
        <v>73.36</v>
      </c>
      <c r="P124">
        <f t="shared" si="6"/>
        <v>39.260000000000005</v>
      </c>
      <c r="Q124">
        <f t="shared" si="4"/>
        <v>1.8685685175751399</v>
      </c>
    </row>
    <row r="125" spans="1:17" x14ac:dyDescent="0.25">
      <c r="A125" t="s">
        <v>30</v>
      </c>
      <c r="B125" t="s">
        <v>31</v>
      </c>
      <c r="C125" t="s">
        <v>32</v>
      </c>
      <c r="D125">
        <v>1781</v>
      </c>
      <c r="E125">
        <v>79.5</v>
      </c>
      <c r="F125">
        <v>98</v>
      </c>
      <c r="G125">
        <v>39.799999999999997</v>
      </c>
      <c r="H125">
        <v>38.799999999999997</v>
      </c>
      <c r="I125">
        <v>0.40122999999999998</v>
      </c>
      <c r="J125">
        <v>1932</v>
      </c>
      <c r="K125">
        <v>2143</v>
      </c>
      <c r="L125">
        <v>228</v>
      </c>
      <c r="M125">
        <v>3</v>
      </c>
      <c r="N125">
        <v>32</v>
      </c>
      <c r="O125">
        <f t="shared" si="5"/>
        <v>75</v>
      </c>
      <c r="P125">
        <f t="shared" si="6"/>
        <v>39.42</v>
      </c>
      <c r="Q125">
        <f t="shared" si="4"/>
        <v>1.9025875190258752</v>
      </c>
    </row>
    <row r="126" spans="1:17" x14ac:dyDescent="0.25">
      <c r="A126" t="s">
        <v>30</v>
      </c>
      <c r="B126" t="s">
        <v>31</v>
      </c>
      <c r="C126" t="s">
        <v>32</v>
      </c>
      <c r="D126">
        <v>1785</v>
      </c>
      <c r="E126">
        <v>81.8</v>
      </c>
      <c r="F126">
        <v>100</v>
      </c>
      <c r="G126">
        <v>39.9</v>
      </c>
      <c r="H126">
        <v>46.6</v>
      </c>
      <c r="I126">
        <v>0.40122999999999998</v>
      </c>
      <c r="J126">
        <v>1932</v>
      </c>
      <c r="K126">
        <v>2143</v>
      </c>
      <c r="L126">
        <v>228</v>
      </c>
      <c r="M126">
        <v>3</v>
      </c>
      <c r="N126">
        <v>32</v>
      </c>
      <c r="O126">
        <f t="shared" si="5"/>
        <v>76.740000000000009</v>
      </c>
      <c r="P126">
        <f t="shared" si="6"/>
        <v>39.540000000000006</v>
      </c>
      <c r="Q126">
        <f t="shared" si="4"/>
        <v>1.9408194233687404</v>
      </c>
    </row>
    <row r="127" spans="1:17" x14ac:dyDescent="0.25">
      <c r="A127" t="s">
        <v>30</v>
      </c>
      <c r="B127" t="s">
        <v>31</v>
      </c>
      <c r="C127" t="s">
        <v>32</v>
      </c>
      <c r="D127">
        <v>1786</v>
      </c>
      <c r="E127">
        <v>81.8</v>
      </c>
      <c r="F127">
        <v>100</v>
      </c>
      <c r="G127">
        <v>40.200000000000003</v>
      </c>
      <c r="H127">
        <v>40.1</v>
      </c>
      <c r="I127">
        <v>0.40122999999999998</v>
      </c>
      <c r="J127">
        <v>1932</v>
      </c>
      <c r="K127">
        <v>2143</v>
      </c>
      <c r="L127">
        <v>228</v>
      </c>
      <c r="M127">
        <v>3</v>
      </c>
      <c r="N127">
        <v>32</v>
      </c>
      <c r="O127">
        <f t="shared" si="5"/>
        <v>78.820000000000007</v>
      </c>
      <c r="P127">
        <f t="shared" si="6"/>
        <v>39.839999999999996</v>
      </c>
      <c r="Q127">
        <f t="shared" si="4"/>
        <v>1.9784136546184743</v>
      </c>
    </row>
    <row r="128" spans="1:17" x14ac:dyDescent="0.25">
      <c r="A128" t="s">
        <v>30</v>
      </c>
      <c r="B128" t="s">
        <v>31</v>
      </c>
      <c r="C128" t="s">
        <v>32</v>
      </c>
      <c r="D128">
        <v>1794</v>
      </c>
      <c r="E128">
        <v>82.3</v>
      </c>
      <c r="F128">
        <v>100</v>
      </c>
      <c r="G128">
        <v>40.799999999999997</v>
      </c>
      <c r="H128">
        <v>35.6</v>
      </c>
      <c r="I128">
        <v>0.40122999999999998</v>
      </c>
      <c r="J128">
        <v>1932</v>
      </c>
      <c r="K128">
        <v>2143</v>
      </c>
      <c r="L128">
        <v>228</v>
      </c>
      <c r="M128">
        <v>3</v>
      </c>
      <c r="N128">
        <v>32</v>
      </c>
      <c r="O128">
        <f t="shared" si="5"/>
        <v>80.34</v>
      </c>
      <c r="P128">
        <f t="shared" si="6"/>
        <v>40.04</v>
      </c>
      <c r="Q128">
        <f t="shared" si="4"/>
        <v>2.0064935064935066</v>
      </c>
    </row>
    <row r="129" spans="1:17" x14ac:dyDescent="0.25">
      <c r="A129" t="s">
        <v>30</v>
      </c>
      <c r="B129" t="s">
        <v>31</v>
      </c>
      <c r="C129" t="s">
        <v>32</v>
      </c>
      <c r="D129">
        <v>1796</v>
      </c>
      <c r="E129">
        <v>82.3</v>
      </c>
      <c r="F129">
        <v>100</v>
      </c>
      <c r="G129">
        <v>40.5</v>
      </c>
      <c r="H129">
        <v>67.5</v>
      </c>
      <c r="I129">
        <v>0.40122999999999998</v>
      </c>
      <c r="J129">
        <v>1932</v>
      </c>
      <c r="K129">
        <v>2143</v>
      </c>
      <c r="L129">
        <v>228</v>
      </c>
      <c r="M129">
        <v>3</v>
      </c>
      <c r="N129">
        <v>32</v>
      </c>
      <c r="O129">
        <f t="shared" si="5"/>
        <v>81.540000000000006</v>
      </c>
      <c r="P129">
        <f t="shared" si="6"/>
        <v>40.239999999999995</v>
      </c>
      <c r="Q129">
        <f t="shared" si="4"/>
        <v>2.0263419483101397</v>
      </c>
    </row>
    <row r="130" spans="1:17" x14ac:dyDescent="0.25">
      <c r="A130" t="s">
        <v>30</v>
      </c>
      <c r="B130" t="s">
        <v>31</v>
      </c>
      <c r="C130" t="s">
        <v>32</v>
      </c>
      <c r="D130">
        <v>1797</v>
      </c>
      <c r="E130">
        <v>82.3</v>
      </c>
      <c r="F130">
        <v>100</v>
      </c>
      <c r="G130">
        <v>41</v>
      </c>
      <c r="H130">
        <v>39.299999999999997</v>
      </c>
      <c r="I130">
        <v>0.40122999999999998</v>
      </c>
      <c r="J130">
        <v>1932</v>
      </c>
      <c r="K130">
        <v>2143</v>
      </c>
      <c r="L130">
        <v>228</v>
      </c>
      <c r="M130">
        <v>3</v>
      </c>
      <c r="N130">
        <v>32</v>
      </c>
      <c r="O130">
        <f t="shared" si="5"/>
        <v>82.1</v>
      </c>
      <c r="P130">
        <f t="shared" si="6"/>
        <v>40.479999999999997</v>
      </c>
      <c r="Q130">
        <f t="shared" si="4"/>
        <v>2.0281620553359683</v>
      </c>
    </row>
    <row r="131" spans="1:17" x14ac:dyDescent="0.25">
      <c r="A131" t="s">
        <v>30</v>
      </c>
      <c r="B131" t="s">
        <v>31</v>
      </c>
      <c r="C131" t="s">
        <v>32</v>
      </c>
      <c r="D131">
        <v>1800</v>
      </c>
      <c r="E131">
        <v>82.1</v>
      </c>
      <c r="F131">
        <v>100</v>
      </c>
      <c r="G131">
        <v>41.5</v>
      </c>
      <c r="H131">
        <v>33.9</v>
      </c>
      <c r="I131">
        <v>0.40122999999999998</v>
      </c>
      <c r="J131">
        <v>1932</v>
      </c>
      <c r="K131">
        <v>2143</v>
      </c>
      <c r="L131">
        <v>228</v>
      </c>
      <c r="M131">
        <v>3</v>
      </c>
      <c r="N131">
        <v>32</v>
      </c>
      <c r="O131">
        <f t="shared" si="5"/>
        <v>82.16</v>
      </c>
      <c r="P131">
        <f t="shared" si="6"/>
        <v>40.799999999999997</v>
      </c>
      <c r="Q131">
        <f t="shared" si="4"/>
        <v>2.0137254901960784</v>
      </c>
    </row>
    <row r="132" spans="1:17" x14ac:dyDescent="0.25">
      <c r="A132" t="s">
        <v>30</v>
      </c>
      <c r="B132" t="s">
        <v>31</v>
      </c>
      <c r="C132" t="s">
        <v>32</v>
      </c>
      <c r="D132">
        <v>1802</v>
      </c>
      <c r="E132">
        <v>82.4</v>
      </c>
      <c r="F132">
        <v>100</v>
      </c>
      <c r="G132">
        <v>41.5</v>
      </c>
      <c r="H132">
        <v>14.7</v>
      </c>
      <c r="I132">
        <v>0.40122999999999998</v>
      </c>
      <c r="J132">
        <v>1932</v>
      </c>
      <c r="K132">
        <v>2143</v>
      </c>
      <c r="L132">
        <v>228</v>
      </c>
      <c r="M132">
        <v>3</v>
      </c>
      <c r="N132">
        <v>32</v>
      </c>
      <c r="O132">
        <f t="shared" si="5"/>
        <v>82.28</v>
      </c>
      <c r="P132">
        <f t="shared" si="6"/>
        <v>41.06</v>
      </c>
      <c r="Q132">
        <f t="shared" si="4"/>
        <v>2.0038967364831954</v>
      </c>
    </row>
    <row r="133" spans="1:17" x14ac:dyDescent="0.25">
      <c r="A133" t="s">
        <v>30</v>
      </c>
      <c r="B133" t="s">
        <v>31</v>
      </c>
      <c r="C133" t="s">
        <v>32</v>
      </c>
      <c r="D133">
        <v>1802</v>
      </c>
      <c r="E133">
        <v>82.3</v>
      </c>
      <c r="F133">
        <v>100</v>
      </c>
      <c r="G133">
        <v>41</v>
      </c>
      <c r="H133">
        <v>22</v>
      </c>
      <c r="I133">
        <v>0.40122999999999998</v>
      </c>
      <c r="J133">
        <v>1932</v>
      </c>
      <c r="K133">
        <v>2143</v>
      </c>
      <c r="L133">
        <v>228</v>
      </c>
      <c r="M133">
        <v>3</v>
      </c>
      <c r="N133">
        <v>32</v>
      </c>
      <c r="O133">
        <f t="shared" si="5"/>
        <v>82.28</v>
      </c>
      <c r="P133">
        <f t="shared" si="6"/>
        <v>41.1</v>
      </c>
      <c r="Q133">
        <f t="shared" si="4"/>
        <v>2.0019464720194646</v>
      </c>
    </row>
    <row r="134" spans="1:17" x14ac:dyDescent="0.25">
      <c r="A134" t="s">
        <v>30</v>
      </c>
      <c r="B134" t="s">
        <v>31</v>
      </c>
      <c r="C134" t="s">
        <v>32</v>
      </c>
      <c r="D134">
        <v>1803</v>
      </c>
      <c r="E134">
        <v>80.8</v>
      </c>
      <c r="F134">
        <v>100</v>
      </c>
      <c r="G134">
        <v>43.1</v>
      </c>
      <c r="H134">
        <v>7.3</v>
      </c>
      <c r="I134">
        <v>0.40122999999999998</v>
      </c>
      <c r="J134">
        <v>1932</v>
      </c>
      <c r="K134">
        <v>2143</v>
      </c>
      <c r="L134">
        <v>228</v>
      </c>
      <c r="M134">
        <v>3</v>
      </c>
      <c r="N134">
        <v>32</v>
      </c>
      <c r="O134">
        <f t="shared" si="5"/>
        <v>81.97999999999999</v>
      </c>
      <c r="P134">
        <f t="shared" si="6"/>
        <v>41.62</v>
      </c>
      <c r="Q134">
        <f t="shared" si="4"/>
        <v>1.9697260932244112</v>
      </c>
    </row>
    <row r="135" spans="1:17" x14ac:dyDescent="0.25">
      <c r="A135" t="s">
        <v>30</v>
      </c>
      <c r="B135" t="s">
        <v>31</v>
      </c>
      <c r="C135" t="s">
        <v>32</v>
      </c>
      <c r="D135">
        <v>1805</v>
      </c>
      <c r="E135">
        <v>81.3</v>
      </c>
      <c r="F135">
        <v>100</v>
      </c>
      <c r="G135">
        <v>42.6</v>
      </c>
      <c r="H135">
        <v>45.8</v>
      </c>
      <c r="I135">
        <v>0.40122999999999998</v>
      </c>
      <c r="J135">
        <v>1932</v>
      </c>
      <c r="K135">
        <v>2143</v>
      </c>
      <c r="L135">
        <v>228</v>
      </c>
      <c r="M135">
        <v>3</v>
      </c>
      <c r="N135">
        <v>32</v>
      </c>
      <c r="O135">
        <f t="shared" si="5"/>
        <v>81.78</v>
      </c>
      <c r="P135">
        <f t="shared" si="6"/>
        <v>41.94</v>
      </c>
      <c r="Q135">
        <f t="shared" ref="Q135:Q137" si="7">O135/P135</f>
        <v>1.949928469241774</v>
      </c>
    </row>
    <row r="136" spans="1:17" x14ac:dyDescent="0.25">
      <c r="A136" t="s">
        <v>30</v>
      </c>
      <c r="B136" t="s">
        <v>31</v>
      </c>
      <c r="C136" t="s">
        <v>32</v>
      </c>
      <c r="D136">
        <v>1806</v>
      </c>
      <c r="E136">
        <v>81.8</v>
      </c>
      <c r="F136">
        <v>100</v>
      </c>
      <c r="G136">
        <v>43.2</v>
      </c>
      <c r="H136">
        <v>41.4</v>
      </c>
      <c r="I136">
        <v>0.40122999999999998</v>
      </c>
      <c r="J136">
        <v>1932</v>
      </c>
      <c r="K136">
        <v>2143</v>
      </c>
      <c r="L136">
        <v>228</v>
      </c>
      <c r="M136">
        <v>3</v>
      </c>
      <c r="N136">
        <v>32</v>
      </c>
      <c r="O136">
        <f t="shared" si="5"/>
        <v>81.72</v>
      </c>
      <c r="P136">
        <f t="shared" si="6"/>
        <v>42.279999999999994</v>
      </c>
      <c r="Q136">
        <f t="shared" si="7"/>
        <v>1.9328287606433305</v>
      </c>
    </row>
    <row r="137" spans="1:17" x14ac:dyDescent="0.25">
      <c r="A137" t="s">
        <v>30</v>
      </c>
      <c r="B137" t="s">
        <v>31</v>
      </c>
      <c r="C137" t="s">
        <v>32</v>
      </c>
      <c r="D137">
        <v>1813</v>
      </c>
      <c r="E137">
        <v>78.400000000000006</v>
      </c>
      <c r="F137">
        <v>100</v>
      </c>
      <c r="G137">
        <v>42</v>
      </c>
      <c r="H137">
        <v>1.6</v>
      </c>
      <c r="I137">
        <v>0.40122999999999998</v>
      </c>
      <c r="J137">
        <v>1932</v>
      </c>
      <c r="K137">
        <v>2143</v>
      </c>
      <c r="L137">
        <v>228</v>
      </c>
      <c r="M137">
        <v>3</v>
      </c>
      <c r="N137">
        <v>32</v>
      </c>
      <c r="O137">
        <f t="shared" si="5"/>
        <v>80.92</v>
      </c>
      <c r="P137">
        <f t="shared" si="6"/>
        <v>42.379999999999995</v>
      </c>
      <c r="Q137">
        <f t="shared" si="7"/>
        <v>1.9093912222746581</v>
      </c>
    </row>
    <row r="138" spans="1:17" x14ac:dyDescent="0.25">
      <c r="A138" t="s">
        <v>30</v>
      </c>
      <c r="B138" t="s">
        <v>24</v>
      </c>
      <c r="C138" t="s">
        <v>33</v>
      </c>
      <c r="D138">
        <v>633</v>
      </c>
      <c r="E138">
        <v>7.4</v>
      </c>
      <c r="F138">
        <v>43</v>
      </c>
      <c r="G138">
        <v>2.8</v>
      </c>
      <c r="H138">
        <v>34.6</v>
      </c>
      <c r="I138">
        <v>0.40122999999999998</v>
      </c>
      <c r="J138">
        <v>834</v>
      </c>
      <c r="K138">
        <v>801</v>
      </c>
      <c r="L138">
        <v>66</v>
      </c>
      <c r="M138">
        <v>18</v>
      </c>
      <c r="N138">
        <v>78</v>
      </c>
      <c r="O138">
        <v>4.92</v>
      </c>
      <c r="P138">
        <v>5.58</v>
      </c>
      <c r="Q138">
        <v>0.88172043010752688</v>
      </c>
    </row>
    <row r="139" spans="1:17" x14ac:dyDescent="0.25">
      <c r="A139" t="s">
        <v>30</v>
      </c>
      <c r="B139" t="s">
        <v>24</v>
      </c>
      <c r="C139" t="s">
        <v>33</v>
      </c>
      <c r="D139">
        <v>646</v>
      </c>
      <c r="E139">
        <v>8</v>
      </c>
      <c r="F139">
        <v>46</v>
      </c>
      <c r="G139">
        <v>8.3000000000000007</v>
      </c>
      <c r="H139">
        <v>74.3</v>
      </c>
      <c r="I139">
        <v>0.40122999999999998</v>
      </c>
      <c r="J139">
        <v>834</v>
      </c>
      <c r="K139">
        <v>801</v>
      </c>
      <c r="L139">
        <v>66</v>
      </c>
      <c r="M139">
        <v>18</v>
      </c>
      <c r="N139">
        <v>78</v>
      </c>
      <c r="O139">
        <v>4.92</v>
      </c>
      <c r="P139">
        <v>5.58</v>
      </c>
      <c r="Q139">
        <v>0.88172043010752688</v>
      </c>
    </row>
    <row r="140" spans="1:17" x14ac:dyDescent="0.25">
      <c r="A140" t="s">
        <v>30</v>
      </c>
      <c r="B140" t="s">
        <v>24</v>
      </c>
      <c r="C140" t="s">
        <v>33</v>
      </c>
      <c r="D140">
        <v>647</v>
      </c>
      <c r="E140">
        <v>1.7</v>
      </c>
      <c r="F140">
        <v>10</v>
      </c>
      <c r="G140">
        <v>0</v>
      </c>
      <c r="H140">
        <v>42.1</v>
      </c>
      <c r="I140">
        <v>0.40122999999999998</v>
      </c>
      <c r="J140">
        <v>834</v>
      </c>
      <c r="K140">
        <v>801</v>
      </c>
      <c r="L140">
        <v>66</v>
      </c>
      <c r="M140">
        <v>18</v>
      </c>
      <c r="N140">
        <v>78</v>
      </c>
      <c r="O140">
        <v>4.92</v>
      </c>
      <c r="P140">
        <v>5.58</v>
      </c>
      <c r="Q140">
        <v>0.88172043010752688</v>
      </c>
    </row>
    <row r="141" spans="1:17" x14ac:dyDescent="0.25">
      <c r="A141" t="s">
        <v>30</v>
      </c>
      <c r="B141" t="s">
        <v>24</v>
      </c>
      <c r="C141" t="s">
        <v>33</v>
      </c>
      <c r="D141">
        <v>648</v>
      </c>
      <c r="E141">
        <v>2.2000000000000002</v>
      </c>
      <c r="F141">
        <v>13</v>
      </c>
      <c r="G141">
        <v>5.4</v>
      </c>
      <c r="H141">
        <v>14.2</v>
      </c>
      <c r="I141">
        <v>0.40122999999999998</v>
      </c>
      <c r="J141">
        <v>834</v>
      </c>
      <c r="K141">
        <v>801</v>
      </c>
      <c r="L141">
        <v>66</v>
      </c>
      <c r="M141">
        <v>18</v>
      </c>
      <c r="N141">
        <v>78</v>
      </c>
      <c r="O141">
        <v>4.92</v>
      </c>
      <c r="P141">
        <v>5.58</v>
      </c>
      <c r="Q141">
        <v>0.88172043010752688</v>
      </c>
    </row>
    <row r="142" spans="1:17" x14ac:dyDescent="0.25">
      <c r="A142" t="s">
        <v>30</v>
      </c>
      <c r="B142" t="s">
        <v>24</v>
      </c>
      <c r="C142" t="s">
        <v>33</v>
      </c>
      <c r="D142">
        <v>649</v>
      </c>
      <c r="E142">
        <v>5.3</v>
      </c>
      <c r="F142">
        <v>30</v>
      </c>
      <c r="G142">
        <v>11.4</v>
      </c>
      <c r="H142">
        <v>43.8</v>
      </c>
      <c r="I142">
        <v>0.40122999999999998</v>
      </c>
      <c r="J142">
        <v>834</v>
      </c>
      <c r="K142">
        <v>801</v>
      </c>
      <c r="L142">
        <v>66</v>
      </c>
      <c r="M142">
        <v>18</v>
      </c>
      <c r="N142">
        <v>78</v>
      </c>
      <c r="O142">
        <v>4.92</v>
      </c>
      <c r="P142">
        <v>5.58</v>
      </c>
      <c r="Q142">
        <v>0.88172043010752688</v>
      </c>
    </row>
    <row r="143" spans="1:17" x14ac:dyDescent="0.25">
      <c r="A143" t="s">
        <v>30</v>
      </c>
      <c r="B143" t="s">
        <v>24</v>
      </c>
      <c r="C143" t="s">
        <v>33</v>
      </c>
      <c r="D143">
        <v>649</v>
      </c>
      <c r="E143">
        <v>1.4</v>
      </c>
      <c r="F143">
        <v>9</v>
      </c>
      <c r="G143">
        <v>0</v>
      </c>
      <c r="H143">
        <v>85.3</v>
      </c>
      <c r="I143">
        <v>0.40122999999999998</v>
      </c>
      <c r="J143">
        <v>834</v>
      </c>
      <c r="K143">
        <v>801</v>
      </c>
      <c r="L143">
        <v>66</v>
      </c>
      <c r="M143">
        <v>18</v>
      </c>
      <c r="N143">
        <v>78</v>
      </c>
      <c r="O143">
        <v>3.7199999999999998</v>
      </c>
      <c r="P143">
        <v>5.0200000000000005</v>
      </c>
      <c r="Q143">
        <v>0.74103585657370508</v>
      </c>
    </row>
    <row r="144" spans="1:17" x14ac:dyDescent="0.25">
      <c r="A144" t="s">
        <v>30</v>
      </c>
      <c r="B144" t="s">
        <v>24</v>
      </c>
      <c r="C144" t="s">
        <v>33</v>
      </c>
      <c r="D144">
        <v>649</v>
      </c>
      <c r="E144">
        <v>6.2</v>
      </c>
      <c r="F144">
        <v>35</v>
      </c>
      <c r="G144">
        <v>12.9</v>
      </c>
      <c r="H144">
        <v>0.5</v>
      </c>
      <c r="I144">
        <v>0.40122999999999998</v>
      </c>
      <c r="J144">
        <v>834</v>
      </c>
      <c r="K144">
        <v>801</v>
      </c>
      <c r="L144">
        <v>66</v>
      </c>
      <c r="M144">
        <v>18</v>
      </c>
      <c r="N144">
        <v>78</v>
      </c>
      <c r="O144">
        <v>3.3600000000000003</v>
      </c>
      <c r="P144">
        <v>5.94</v>
      </c>
      <c r="Q144">
        <v>0.56565656565656564</v>
      </c>
    </row>
    <row r="145" spans="1:17" x14ac:dyDescent="0.25">
      <c r="A145" t="s">
        <v>30</v>
      </c>
      <c r="B145" t="s">
        <v>24</v>
      </c>
      <c r="C145" t="s">
        <v>33</v>
      </c>
      <c r="D145">
        <v>650</v>
      </c>
      <c r="E145">
        <v>2.1</v>
      </c>
      <c r="F145">
        <v>13</v>
      </c>
      <c r="G145">
        <v>0</v>
      </c>
      <c r="H145">
        <v>44.1</v>
      </c>
      <c r="I145">
        <v>0.40122999999999998</v>
      </c>
      <c r="J145">
        <v>834</v>
      </c>
      <c r="K145">
        <v>801</v>
      </c>
      <c r="L145">
        <v>66</v>
      </c>
      <c r="M145">
        <v>18</v>
      </c>
      <c r="N145">
        <v>78</v>
      </c>
      <c r="O145">
        <v>3.4400000000000004</v>
      </c>
      <c r="P145">
        <v>5.94</v>
      </c>
      <c r="Q145">
        <v>0.57912457912457915</v>
      </c>
    </row>
    <row r="146" spans="1:17" x14ac:dyDescent="0.25">
      <c r="A146" t="s">
        <v>30</v>
      </c>
      <c r="B146" t="s">
        <v>24</v>
      </c>
      <c r="C146" t="s">
        <v>33</v>
      </c>
      <c r="D146">
        <v>650</v>
      </c>
      <c r="E146">
        <v>8.3000000000000007</v>
      </c>
      <c r="F146">
        <v>48</v>
      </c>
      <c r="G146">
        <v>6.8</v>
      </c>
      <c r="H146">
        <v>8.3000000000000007</v>
      </c>
      <c r="I146">
        <v>0.40122999999999998</v>
      </c>
      <c r="J146">
        <v>834</v>
      </c>
      <c r="K146">
        <v>801</v>
      </c>
      <c r="L146">
        <v>66</v>
      </c>
      <c r="M146">
        <v>18</v>
      </c>
      <c r="N146">
        <v>78</v>
      </c>
      <c r="O146">
        <v>4.6599999999999993</v>
      </c>
      <c r="P146">
        <v>6.2200000000000006</v>
      </c>
      <c r="Q146">
        <v>0.74919614147909952</v>
      </c>
    </row>
    <row r="147" spans="1:17" x14ac:dyDescent="0.25">
      <c r="A147" t="s">
        <v>30</v>
      </c>
      <c r="B147" t="s">
        <v>24</v>
      </c>
      <c r="C147" t="s">
        <v>33</v>
      </c>
      <c r="D147">
        <v>650</v>
      </c>
      <c r="E147">
        <v>1.2</v>
      </c>
      <c r="F147">
        <v>7</v>
      </c>
      <c r="G147">
        <v>7</v>
      </c>
      <c r="H147">
        <v>29.3</v>
      </c>
      <c r="I147">
        <v>0.40122999999999998</v>
      </c>
      <c r="J147">
        <v>834</v>
      </c>
      <c r="K147">
        <v>801</v>
      </c>
      <c r="L147">
        <v>66</v>
      </c>
      <c r="M147">
        <v>18</v>
      </c>
      <c r="N147">
        <v>78</v>
      </c>
      <c r="O147">
        <v>3.84</v>
      </c>
      <c r="P147">
        <v>5.34</v>
      </c>
      <c r="Q147">
        <v>0.7191011235955056</v>
      </c>
    </row>
    <row r="148" spans="1:17" x14ac:dyDescent="0.25">
      <c r="A148" t="s">
        <v>30</v>
      </c>
      <c r="B148" t="s">
        <v>24</v>
      </c>
      <c r="C148" t="s">
        <v>33</v>
      </c>
      <c r="D148">
        <v>650</v>
      </c>
      <c r="E148">
        <v>6.3</v>
      </c>
      <c r="F148">
        <v>36</v>
      </c>
      <c r="G148">
        <v>12.1</v>
      </c>
      <c r="H148">
        <v>0.1</v>
      </c>
      <c r="I148">
        <v>0.40122999999999998</v>
      </c>
      <c r="J148">
        <v>834</v>
      </c>
      <c r="K148">
        <v>801</v>
      </c>
      <c r="L148">
        <v>66</v>
      </c>
      <c r="M148">
        <v>18</v>
      </c>
      <c r="N148">
        <v>78</v>
      </c>
      <c r="O148">
        <v>4.82</v>
      </c>
      <c r="P148">
        <v>7.76</v>
      </c>
      <c r="Q148">
        <v>0.62113402061855671</v>
      </c>
    </row>
    <row r="149" spans="1:17" x14ac:dyDescent="0.25">
      <c r="A149" t="s">
        <v>30</v>
      </c>
      <c r="B149" t="s">
        <v>24</v>
      </c>
      <c r="C149" t="s">
        <v>33</v>
      </c>
      <c r="D149">
        <v>651</v>
      </c>
      <c r="E149">
        <v>1.5</v>
      </c>
      <c r="F149">
        <v>8</v>
      </c>
      <c r="G149">
        <v>3.6</v>
      </c>
      <c r="H149">
        <v>51.3</v>
      </c>
      <c r="I149">
        <v>0.40122999999999998</v>
      </c>
      <c r="J149">
        <v>834</v>
      </c>
      <c r="K149">
        <v>801</v>
      </c>
      <c r="L149">
        <v>66</v>
      </c>
      <c r="M149">
        <v>18</v>
      </c>
      <c r="N149">
        <v>78</v>
      </c>
      <c r="O149">
        <v>3.88</v>
      </c>
      <c r="P149">
        <v>5.9</v>
      </c>
      <c r="Q149">
        <v>0.65762711864406775</v>
      </c>
    </row>
    <row r="150" spans="1:17" x14ac:dyDescent="0.25">
      <c r="A150" t="s">
        <v>30</v>
      </c>
      <c r="B150" t="s">
        <v>24</v>
      </c>
      <c r="C150" t="s">
        <v>33</v>
      </c>
      <c r="D150">
        <v>651</v>
      </c>
      <c r="E150">
        <v>1.8</v>
      </c>
      <c r="F150">
        <v>11</v>
      </c>
      <c r="G150">
        <v>0</v>
      </c>
      <c r="H150">
        <v>33.9</v>
      </c>
      <c r="I150">
        <v>0.40122999999999998</v>
      </c>
      <c r="J150">
        <v>834</v>
      </c>
      <c r="K150">
        <v>801</v>
      </c>
      <c r="L150">
        <v>66</v>
      </c>
      <c r="M150">
        <v>18</v>
      </c>
      <c r="N150">
        <v>78</v>
      </c>
      <c r="O150">
        <v>3.8200000000000003</v>
      </c>
      <c r="P150">
        <v>5.9</v>
      </c>
      <c r="Q150">
        <v>0.64745762711864407</v>
      </c>
    </row>
    <row r="151" spans="1:17" x14ac:dyDescent="0.25">
      <c r="A151" t="s">
        <v>30</v>
      </c>
      <c r="B151" t="s">
        <v>24</v>
      </c>
      <c r="C151" t="s">
        <v>33</v>
      </c>
      <c r="D151">
        <v>652</v>
      </c>
      <c r="E151">
        <v>6.2</v>
      </c>
      <c r="F151">
        <v>36</v>
      </c>
      <c r="G151">
        <v>12.9</v>
      </c>
      <c r="H151">
        <v>22.2</v>
      </c>
      <c r="I151">
        <v>0.40122999999999998</v>
      </c>
      <c r="J151">
        <v>834</v>
      </c>
      <c r="K151">
        <v>801</v>
      </c>
      <c r="L151">
        <v>66</v>
      </c>
      <c r="M151">
        <v>18</v>
      </c>
      <c r="N151">
        <v>78</v>
      </c>
      <c r="O151">
        <v>3.4</v>
      </c>
      <c r="P151">
        <v>7.12</v>
      </c>
      <c r="Q151">
        <v>0.47752808988764045</v>
      </c>
    </row>
    <row r="152" spans="1:17" x14ac:dyDescent="0.25">
      <c r="A152" t="s">
        <v>30</v>
      </c>
      <c r="B152" t="s">
        <v>24</v>
      </c>
      <c r="C152" t="s">
        <v>33</v>
      </c>
      <c r="D152">
        <v>667</v>
      </c>
      <c r="E152">
        <v>2.1</v>
      </c>
      <c r="F152">
        <v>12</v>
      </c>
      <c r="G152">
        <v>0</v>
      </c>
      <c r="H152">
        <v>44.8</v>
      </c>
      <c r="I152">
        <v>0.40122999999999998</v>
      </c>
      <c r="J152">
        <v>834</v>
      </c>
      <c r="K152">
        <v>801</v>
      </c>
      <c r="L152">
        <v>66</v>
      </c>
      <c r="M152">
        <v>18</v>
      </c>
      <c r="N152">
        <v>78</v>
      </c>
      <c r="O152">
        <v>3.5800000000000005</v>
      </c>
      <c r="P152">
        <v>5.7200000000000006</v>
      </c>
      <c r="Q152">
        <v>0.62587412587412594</v>
      </c>
    </row>
    <row r="153" spans="1:17" x14ac:dyDescent="0.25">
      <c r="A153" t="s">
        <v>30</v>
      </c>
      <c r="B153" t="s">
        <v>24</v>
      </c>
      <c r="C153" t="s">
        <v>33</v>
      </c>
      <c r="D153">
        <v>866</v>
      </c>
      <c r="E153">
        <v>13.1</v>
      </c>
      <c r="F153">
        <v>58</v>
      </c>
      <c r="G153">
        <v>17.7</v>
      </c>
      <c r="H153">
        <v>66.8</v>
      </c>
      <c r="I153">
        <v>0.40122999999999998</v>
      </c>
      <c r="J153">
        <v>834</v>
      </c>
      <c r="K153">
        <v>801</v>
      </c>
      <c r="L153">
        <v>66</v>
      </c>
      <c r="M153">
        <v>18</v>
      </c>
      <c r="N153">
        <v>78</v>
      </c>
      <c r="O153">
        <v>4.9399999999999995</v>
      </c>
      <c r="P153">
        <v>6.8400000000000007</v>
      </c>
      <c r="Q153">
        <v>0.7222222222222221</v>
      </c>
    </row>
    <row r="154" spans="1:17" x14ac:dyDescent="0.25">
      <c r="A154" t="s">
        <v>30</v>
      </c>
      <c r="B154" t="s">
        <v>24</v>
      </c>
      <c r="C154" t="s">
        <v>33</v>
      </c>
      <c r="D154">
        <v>893</v>
      </c>
      <c r="E154">
        <v>13.3</v>
      </c>
      <c r="F154">
        <v>57</v>
      </c>
      <c r="G154">
        <v>17.2</v>
      </c>
      <c r="H154">
        <v>61.1</v>
      </c>
      <c r="I154">
        <v>0.40122999999999998</v>
      </c>
      <c r="J154">
        <v>834</v>
      </c>
      <c r="K154">
        <v>801</v>
      </c>
      <c r="L154">
        <v>66</v>
      </c>
      <c r="M154">
        <v>18</v>
      </c>
      <c r="N154">
        <v>78</v>
      </c>
      <c r="O154">
        <v>7.3</v>
      </c>
      <c r="P154">
        <v>9.5599999999999987</v>
      </c>
      <c r="Q154">
        <v>0.76359832635983271</v>
      </c>
    </row>
    <row r="155" spans="1:17" x14ac:dyDescent="0.25">
      <c r="A155" t="s">
        <v>30</v>
      </c>
      <c r="B155" t="s">
        <v>24</v>
      </c>
      <c r="C155" t="s">
        <v>33</v>
      </c>
      <c r="D155">
        <v>1020</v>
      </c>
      <c r="E155">
        <v>20.9</v>
      </c>
      <c r="F155">
        <v>71</v>
      </c>
      <c r="G155">
        <v>17.600000000000001</v>
      </c>
      <c r="H155">
        <v>23.4</v>
      </c>
      <c r="I155">
        <v>0.40122999999999998</v>
      </c>
      <c r="J155">
        <v>834</v>
      </c>
      <c r="K155">
        <v>801</v>
      </c>
      <c r="L155">
        <v>66</v>
      </c>
      <c r="M155">
        <v>18</v>
      </c>
      <c r="N155">
        <v>78</v>
      </c>
      <c r="O155">
        <v>11.120000000000001</v>
      </c>
      <c r="P155">
        <v>13.080000000000002</v>
      </c>
      <c r="Q155">
        <v>0.85015290519877673</v>
      </c>
    </row>
    <row r="156" spans="1:17" x14ac:dyDescent="0.25">
      <c r="A156" t="s">
        <v>30</v>
      </c>
      <c r="B156" t="s">
        <v>24</v>
      </c>
      <c r="C156" t="s">
        <v>33</v>
      </c>
      <c r="D156">
        <v>1063</v>
      </c>
      <c r="E156">
        <v>23.8</v>
      </c>
      <c r="F156">
        <v>75</v>
      </c>
      <c r="G156">
        <v>18.600000000000001</v>
      </c>
      <c r="H156">
        <v>0.7</v>
      </c>
      <c r="I156">
        <v>0.40122999999999998</v>
      </c>
      <c r="J156">
        <v>834</v>
      </c>
      <c r="K156">
        <v>801</v>
      </c>
      <c r="L156">
        <v>66</v>
      </c>
      <c r="M156">
        <v>18</v>
      </c>
      <c r="N156">
        <v>78</v>
      </c>
      <c r="O156">
        <v>14.64</v>
      </c>
      <c r="P156">
        <v>14.219999999999999</v>
      </c>
      <c r="Q156">
        <v>1.029535864978903</v>
      </c>
    </row>
    <row r="157" spans="1:17" x14ac:dyDescent="0.25">
      <c r="A157" t="s">
        <v>30</v>
      </c>
      <c r="B157" t="s">
        <v>24</v>
      </c>
      <c r="C157" t="s">
        <v>33</v>
      </c>
      <c r="D157">
        <v>1065</v>
      </c>
      <c r="E157">
        <v>18.7</v>
      </c>
      <c r="F157">
        <v>66</v>
      </c>
      <c r="G157">
        <v>21.3</v>
      </c>
      <c r="H157">
        <v>22.8</v>
      </c>
      <c r="I157">
        <v>0.40122999999999998</v>
      </c>
      <c r="J157">
        <v>834</v>
      </c>
      <c r="K157">
        <v>801</v>
      </c>
      <c r="L157">
        <v>66</v>
      </c>
      <c r="M157">
        <v>18</v>
      </c>
      <c r="N157">
        <v>78</v>
      </c>
      <c r="O157">
        <v>17.96</v>
      </c>
      <c r="P157">
        <v>18.479999999999997</v>
      </c>
      <c r="Q157">
        <v>0.97186147186147209</v>
      </c>
    </row>
    <row r="158" spans="1:17" x14ac:dyDescent="0.25">
      <c r="A158" t="s">
        <v>30</v>
      </c>
      <c r="B158" t="s">
        <v>24</v>
      </c>
      <c r="C158" t="s">
        <v>33</v>
      </c>
      <c r="D158">
        <v>1081</v>
      </c>
      <c r="E158">
        <v>23.6</v>
      </c>
      <c r="F158">
        <v>72</v>
      </c>
      <c r="G158">
        <v>17.100000000000001</v>
      </c>
      <c r="H158">
        <v>22.3</v>
      </c>
      <c r="I158">
        <v>0.40122999999999998</v>
      </c>
      <c r="J158">
        <v>834</v>
      </c>
      <c r="K158">
        <v>801</v>
      </c>
      <c r="L158">
        <v>66</v>
      </c>
      <c r="M158">
        <v>18</v>
      </c>
      <c r="N158">
        <v>78</v>
      </c>
      <c r="O158">
        <v>20.060000000000002</v>
      </c>
      <c r="P158">
        <v>18.360000000000003</v>
      </c>
      <c r="Q158">
        <v>1.0925925925925926</v>
      </c>
    </row>
    <row r="159" spans="1:17" x14ac:dyDescent="0.25">
      <c r="A159" t="s">
        <v>30</v>
      </c>
      <c r="B159" t="s">
        <v>24</v>
      </c>
      <c r="C159" t="s">
        <v>33</v>
      </c>
      <c r="D159">
        <v>1170</v>
      </c>
      <c r="E159">
        <v>30.4</v>
      </c>
      <c r="F159">
        <v>78</v>
      </c>
      <c r="G159">
        <v>20.9</v>
      </c>
      <c r="H159">
        <v>15</v>
      </c>
      <c r="I159">
        <v>0.40122999999999998</v>
      </c>
      <c r="J159">
        <v>834</v>
      </c>
      <c r="K159">
        <v>801</v>
      </c>
      <c r="L159">
        <v>66</v>
      </c>
      <c r="M159">
        <v>18</v>
      </c>
      <c r="N159">
        <v>78</v>
      </c>
      <c r="O159">
        <v>23.48</v>
      </c>
      <c r="P159">
        <v>19.100000000000001</v>
      </c>
      <c r="Q159">
        <v>1.2293193717277486</v>
      </c>
    </row>
    <row r="160" spans="1:17" x14ac:dyDescent="0.25">
      <c r="A160" t="s">
        <v>30</v>
      </c>
      <c r="B160" t="s">
        <v>24</v>
      </c>
      <c r="C160" t="s">
        <v>33</v>
      </c>
      <c r="D160">
        <v>1224</v>
      </c>
      <c r="E160">
        <v>34.1</v>
      </c>
      <c r="F160">
        <v>80</v>
      </c>
      <c r="G160">
        <v>21.3</v>
      </c>
      <c r="H160">
        <v>12.7</v>
      </c>
      <c r="I160">
        <v>0.40122999999999998</v>
      </c>
      <c r="J160">
        <v>834</v>
      </c>
      <c r="K160">
        <v>801</v>
      </c>
      <c r="L160">
        <v>66</v>
      </c>
      <c r="M160">
        <v>18</v>
      </c>
      <c r="N160">
        <v>78</v>
      </c>
      <c r="O160">
        <v>26.119999999999997</v>
      </c>
      <c r="P160">
        <v>19.84</v>
      </c>
      <c r="Q160">
        <v>1.316532258064516</v>
      </c>
    </row>
    <row r="161" spans="1:17" x14ac:dyDescent="0.25">
      <c r="A161" t="s">
        <v>30</v>
      </c>
      <c r="B161" t="s">
        <v>24</v>
      </c>
      <c r="C161" t="s">
        <v>33</v>
      </c>
      <c r="D161">
        <v>1336</v>
      </c>
      <c r="E161">
        <v>45</v>
      </c>
      <c r="F161">
        <v>89</v>
      </c>
      <c r="G161">
        <v>25.2</v>
      </c>
      <c r="H161">
        <v>24.7</v>
      </c>
      <c r="I161">
        <v>0.40122999999999998</v>
      </c>
      <c r="J161">
        <v>834</v>
      </c>
      <c r="K161">
        <v>801</v>
      </c>
      <c r="L161">
        <v>66</v>
      </c>
      <c r="M161">
        <v>18</v>
      </c>
      <c r="N161">
        <v>78</v>
      </c>
      <c r="O161">
        <v>30.359999999999996</v>
      </c>
      <c r="P161">
        <v>21.160000000000004</v>
      </c>
      <c r="Q161">
        <v>1.4347826086956517</v>
      </c>
    </row>
    <row r="162" spans="1:17" x14ac:dyDescent="0.25">
      <c r="A162" t="s">
        <v>30</v>
      </c>
      <c r="B162" t="s">
        <v>24</v>
      </c>
      <c r="C162" t="s">
        <v>33</v>
      </c>
      <c r="D162">
        <v>1391</v>
      </c>
      <c r="E162">
        <v>31.3</v>
      </c>
      <c r="F162">
        <v>75</v>
      </c>
      <c r="G162">
        <v>29.7</v>
      </c>
      <c r="H162">
        <v>11</v>
      </c>
      <c r="I162">
        <v>0.40122999999999998</v>
      </c>
      <c r="J162">
        <v>834</v>
      </c>
      <c r="K162">
        <v>801</v>
      </c>
      <c r="L162">
        <v>66</v>
      </c>
      <c r="M162">
        <v>18</v>
      </c>
      <c r="N162">
        <v>78</v>
      </c>
      <c r="O162">
        <v>32.880000000000003</v>
      </c>
      <c r="P162">
        <v>22.84</v>
      </c>
      <c r="Q162">
        <v>1.4395796847635729</v>
      </c>
    </row>
    <row r="163" spans="1:17" x14ac:dyDescent="0.25">
      <c r="A163" t="s">
        <v>30</v>
      </c>
      <c r="B163" t="s">
        <v>24</v>
      </c>
      <c r="C163" t="s">
        <v>33</v>
      </c>
      <c r="D163">
        <v>1417</v>
      </c>
      <c r="E163">
        <v>51.5</v>
      </c>
      <c r="F163">
        <v>88</v>
      </c>
      <c r="G163">
        <v>25.4</v>
      </c>
      <c r="H163">
        <v>24.6</v>
      </c>
      <c r="I163">
        <v>0.40122999999999998</v>
      </c>
      <c r="J163">
        <v>834</v>
      </c>
      <c r="K163">
        <v>801</v>
      </c>
      <c r="L163">
        <v>66</v>
      </c>
      <c r="M163">
        <v>18</v>
      </c>
      <c r="N163">
        <v>78</v>
      </c>
      <c r="O163">
        <v>38.46</v>
      </c>
      <c r="P163">
        <v>24.5</v>
      </c>
      <c r="Q163">
        <v>1.5697959183673469</v>
      </c>
    </row>
    <row r="164" spans="1:17" x14ac:dyDescent="0.25">
      <c r="A164" t="s">
        <v>30</v>
      </c>
      <c r="B164" t="s">
        <v>24</v>
      </c>
      <c r="C164" t="s">
        <v>33</v>
      </c>
      <c r="D164">
        <v>1433</v>
      </c>
      <c r="E164">
        <v>45.9</v>
      </c>
      <c r="F164">
        <v>83</v>
      </c>
      <c r="G164">
        <v>31.9</v>
      </c>
      <c r="H164">
        <v>1.4</v>
      </c>
      <c r="I164">
        <v>0.40122999999999998</v>
      </c>
      <c r="J164">
        <v>834</v>
      </c>
      <c r="K164">
        <v>801</v>
      </c>
      <c r="L164">
        <v>66</v>
      </c>
      <c r="M164">
        <v>18</v>
      </c>
      <c r="N164">
        <v>78</v>
      </c>
      <c r="O164">
        <v>41.559999999999995</v>
      </c>
      <c r="P164">
        <v>26.7</v>
      </c>
      <c r="Q164">
        <v>1.5565543071161048</v>
      </c>
    </row>
    <row r="165" spans="1:17" x14ac:dyDescent="0.25">
      <c r="A165" t="s">
        <v>30</v>
      </c>
      <c r="B165" t="s">
        <v>24</v>
      </c>
      <c r="C165" t="s">
        <v>33</v>
      </c>
      <c r="D165">
        <v>1542</v>
      </c>
      <c r="E165">
        <v>58</v>
      </c>
      <c r="F165">
        <v>88</v>
      </c>
      <c r="G165">
        <v>32.5</v>
      </c>
      <c r="H165">
        <v>5</v>
      </c>
      <c r="I165">
        <v>0.40122999999999998</v>
      </c>
      <c r="J165">
        <v>834</v>
      </c>
      <c r="K165">
        <v>801</v>
      </c>
      <c r="L165">
        <v>66</v>
      </c>
      <c r="M165">
        <v>18</v>
      </c>
      <c r="N165">
        <v>78</v>
      </c>
      <c r="O165">
        <v>46.339999999999996</v>
      </c>
      <c r="P165">
        <v>28.939999999999998</v>
      </c>
      <c r="Q165">
        <v>1.6012439530062197</v>
      </c>
    </row>
    <row r="166" spans="1:17" x14ac:dyDescent="0.25">
      <c r="A166" t="s">
        <v>30</v>
      </c>
      <c r="B166" t="s">
        <v>24</v>
      </c>
      <c r="C166" t="s">
        <v>33</v>
      </c>
      <c r="D166">
        <v>1588</v>
      </c>
      <c r="E166">
        <v>69</v>
      </c>
      <c r="F166">
        <v>99</v>
      </c>
      <c r="G166">
        <v>40.6</v>
      </c>
      <c r="H166">
        <v>4.5</v>
      </c>
      <c r="I166">
        <v>0.40122999999999998</v>
      </c>
      <c r="J166">
        <v>834</v>
      </c>
      <c r="K166">
        <v>801</v>
      </c>
      <c r="L166">
        <v>66</v>
      </c>
      <c r="M166">
        <v>18</v>
      </c>
      <c r="N166">
        <v>78</v>
      </c>
      <c r="O166">
        <v>51.14</v>
      </c>
      <c r="P166">
        <v>32.019999999999996</v>
      </c>
      <c r="Q166">
        <v>1.5971267957526547</v>
      </c>
    </row>
    <row r="167" spans="1:17" x14ac:dyDescent="0.25">
      <c r="A167" t="s">
        <v>30</v>
      </c>
      <c r="B167" t="s">
        <v>24</v>
      </c>
      <c r="C167" t="s">
        <v>33</v>
      </c>
      <c r="D167">
        <v>1607</v>
      </c>
      <c r="E167">
        <v>64.400000000000006</v>
      </c>
      <c r="F167">
        <v>95</v>
      </c>
      <c r="G167">
        <v>35.5</v>
      </c>
      <c r="H167">
        <v>21.8</v>
      </c>
      <c r="I167">
        <v>0.40122999999999998</v>
      </c>
      <c r="J167">
        <v>834</v>
      </c>
      <c r="K167">
        <v>801</v>
      </c>
      <c r="L167">
        <v>66</v>
      </c>
      <c r="M167">
        <v>18</v>
      </c>
      <c r="N167">
        <v>78</v>
      </c>
      <c r="O167">
        <v>57.760000000000005</v>
      </c>
      <c r="P167">
        <v>33.18</v>
      </c>
      <c r="Q167">
        <v>1.74080771549126</v>
      </c>
    </row>
    <row r="168" spans="1:17" x14ac:dyDescent="0.25">
      <c r="A168" t="s">
        <v>30</v>
      </c>
      <c r="B168" t="s">
        <v>24</v>
      </c>
      <c r="C168" t="s">
        <v>33</v>
      </c>
      <c r="D168">
        <v>1611</v>
      </c>
      <c r="E168">
        <v>60.5</v>
      </c>
      <c r="F168">
        <v>88</v>
      </c>
      <c r="G168">
        <v>35.5</v>
      </c>
      <c r="H168">
        <v>7.8</v>
      </c>
      <c r="I168">
        <v>0.40122999999999998</v>
      </c>
      <c r="J168">
        <v>834</v>
      </c>
      <c r="K168">
        <v>801</v>
      </c>
      <c r="L168">
        <v>66</v>
      </c>
      <c r="M168">
        <v>18</v>
      </c>
      <c r="N168">
        <v>78</v>
      </c>
      <c r="O168">
        <v>59.56</v>
      </c>
      <c r="P168">
        <v>35.200000000000003</v>
      </c>
      <c r="Q168">
        <v>1.6920454545454544</v>
      </c>
    </row>
    <row r="169" spans="1:17" x14ac:dyDescent="0.25">
      <c r="A169" t="s">
        <v>30</v>
      </c>
      <c r="B169" t="s">
        <v>24</v>
      </c>
      <c r="C169" t="s">
        <v>33</v>
      </c>
      <c r="D169">
        <v>1613</v>
      </c>
      <c r="E169">
        <v>62.9</v>
      </c>
      <c r="F169">
        <v>93</v>
      </c>
      <c r="G169">
        <v>34.700000000000003</v>
      </c>
      <c r="H169">
        <v>12.9</v>
      </c>
      <c r="I169">
        <v>0.40122999999999998</v>
      </c>
      <c r="J169">
        <v>834</v>
      </c>
      <c r="K169">
        <v>801</v>
      </c>
      <c r="L169">
        <v>66</v>
      </c>
      <c r="M169">
        <v>18</v>
      </c>
      <c r="N169">
        <v>78</v>
      </c>
      <c r="O169">
        <v>62.96</v>
      </c>
      <c r="P169">
        <v>35.760000000000005</v>
      </c>
      <c r="Q169">
        <v>1.7606263982102905</v>
      </c>
    </row>
    <row r="170" spans="1:17" x14ac:dyDescent="0.25">
      <c r="A170" t="s">
        <v>30</v>
      </c>
      <c r="B170" t="s">
        <v>24</v>
      </c>
      <c r="C170" t="s">
        <v>33</v>
      </c>
      <c r="D170">
        <v>1620</v>
      </c>
      <c r="E170">
        <v>62.5</v>
      </c>
      <c r="F170">
        <v>91</v>
      </c>
      <c r="G170">
        <v>35.1</v>
      </c>
      <c r="H170">
        <v>7.4</v>
      </c>
      <c r="I170">
        <v>0.40122999999999998</v>
      </c>
      <c r="J170">
        <v>834</v>
      </c>
      <c r="K170">
        <v>801</v>
      </c>
      <c r="L170">
        <v>66</v>
      </c>
      <c r="M170">
        <v>18</v>
      </c>
      <c r="N170">
        <v>78</v>
      </c>
      <c r="O170">
        <v>63.86</v>
      </c>
      <c r="P170">
        <v>36.28</v>
      </c>
      <c r="Q170">
        <v>1.7601984564498345</v>
      </c>
    </row>
    <row r="171" spans="1:17" x14ac:dyDescent="0.25">
      <c r="A171" t="s">
        <v>30</v>
      </c>
      <c r="B171" t="s">
        <v>24</v>
      </c>
      <c r="C171" t="s">
        <v>33</v>
      </c>
      <c r="D171">
        <v>1623</v>
      </c>
      <c r="E171">
        <v>64.2</v>
      </c>
      <c r="F171">
        <v>95</v>
      </c>
      <c r="G171">
        <v>34.700000000000003</v>
      </c>
      <c r="H171">
        <v>10.7</v>
      </c>
      <c r="I171">
        <v>0.40122999999999998</v>
      </c>
      <c r="J171">
        <v>834</v>
      </c>
      <c r="K171">
        <v>801</v>
      </c>
      <c r="L171">
        <v>66</v>
      </c>
      <c r="M171">
        <v>18</v>
      </c>
      <c r="N171">
        <v>78</v>
      </c>
      <c r="O171">
        <v>62.9</v>
      </c>
      <c r="P171">
        <v>35.1</v>
      </c>
      <c r="Q171">
        <v>1.7920227920227918</v>
      </c>
    </row>
    <row r="172" spans="1:17" x14ac:dyDescent="0.25">
      <c r="A172" t="s">
        <v>30</v>
      </c>
      <c r="B172" t="s">
        <v>24</v>
      </c>
      <c r="C172" t="s">
        <v>33</v>
      </c>
      <c r="D172">
        <v>1630</v>
      </c>
      <c r="E172">
        <v>65</v>
      </c>
      <c r="F172">
        <v>96</v>
      </c>
      <c r="G172">
        <v>36.700000000000003</v>
      </c>
      <c r="H172">
        <v>13.4</v>
      </c>
      <c r="I172">
        <v>0.40122999999999998</v>
      </c>
      <c r="J172">
        <v>834</v>
      </c>
      <c r="K172">
        <v>801</v>
      </c>
      <c r="L172">
        <v>66</v>
      </c>
      <c r="M172">
        <v>18</v>
      </c>
      <c r="N172">
        <v>78</v>
      </c>
      <c r="O172">
        <v>63.02</v>
      </c>
      <c r="P172">
        <v>35.339999999999996</v>
      </c>
      <c r="Q172">
        <v>1.7832484436898701</v>
      </c>
    </row>
    <row r="173" spans="1:17" x14ac:dyDescent="0.25">
      <c r="A173" t="s">
        <v>30</v>
      </c>
      <c r="B173" t="s">
        <v>24</v>
      </c>
      <c r="C173" t="s">
        <v>33</v>
      </c>
      <c r="D173">
        <v>1645</v>
      </c>
      <c r="E173">
        <v>65.7</v>
      </c>
      <c r="F173">
        <v>97</v>
      </c>
      <c r="G173">
        <v>36.9</v>
      </c>
      <c r="H173">
        <v>19.3</v>
      </c>
      <c r="I173">
        <v>0.40122999999999998</v>
      </c>
      <c r="J173">
        <v>834</v>
      </c>
      <c r="K173">
        <v>801</v>
      </c>
      <c r="L173">
        <v>66</v>
      </c>
      <c r="M173">
        <v>18</v>
      </c>
      <c r="N173">
        <v>78</v>
      </c>
      <c r="O173">
        <v>64.06</v>
      </c>
      <c r="P173">
        <v>35.620000000000005</v>
      </c>
      <c r="Q173">
        <v>1.7984278495227399</v>
      </c>
    </row>
    <row r="174" spans="1:17" x14ac:dyDescent="0.25">
      <c r="A174" t="s">
        <v>30</v>
      </c>
      <c r="B174" t="s">
        <v>24</v>
      </c>
      <c r="C174" t="s">
        <v>33</v>
      </c>
      <c r="D174">
        <v>1658</v>
      </c>
      <c r="E174">
        <v>66.099999999999994</v>
      </c>
      <c r="F174">
        <v>94</v>
      </c>
      <c r="G174">
        <v>36.200000000000003</v>
      </c>
      <c r="H174">
        <v>10.1</v>
      </c>
      <c r="I174">
        <v>0.40122999999999998</v>
      </c>
      <c r="J174">
        <v>834</v>
      </c>
      <c r="K174">
        <v>801</v>
      </c>
      <c r="L174">
        <v>66</v>
      </c>
      <c r="M174">
        <v>18</v>
      </c>
      <c r="N174">
        <v>78</v>
      </c>
      <c r="O174">
        <v>64.7</v>
      </c>
      <c r="P174">
        <v>35.92</v>
      </c>
      <c r="Q174">
        <v>1.8012249443207127</v>
      </c>
    </row>
    <row r="175" spans="1:17" x14ac:dyDescent="0.25">
      <c r="A175" t="s">
        <v>30</v>
      </c>
      <c r="B175" t="s">
        <v>24</v>
      </c>
      <c r="C175" t="s">
        <v>33</v>
      </c>
      <c r="D175">
        <v>1661</v>
      </c>
      <c r="E175">
        <v>65.8</v>
      </c>
      <c r="F175">
        <v>98</v>
      </c>
      <c r="G175">
        <v>37.4</v>
      </c>
      <c r="H175">
        <v>47.7</v>
      </c>
      <c r="I175">
        <v>0.40122999999999998</v>
      </c>
      <c r="J175">
        <v>834</v>
      </c>
      <c r="K175">
        <v>801</v>
      </c>
      <c r="L175">
        <v>66</v>
      </c>
      <c r="M175">
        <v>18</v>
      </c>
      <c r="N175">
        <v>78</v>
      </c>
      <c r="O175">
        <v>65.36</v>
      </c>
      <c r="P175">
        <v>36.380000000000003</v>
      </c>
      <c r="Q175">
        <v>1.7965915338097855</v>
      </c>
    </row>
    <row r="176" spans="1:17" x14ac:dyDescent="0.25">
      <c r="A176" t="s">
        <v>30</v>
      </c>
      <c r="B176" t="s">
        <v>24</v>
      </c>
      <c r="C176" t="s">
        <v>33</v>
      </c>
      <c r="D176">
        <v>1663</v>
      </c>
      <c r="E176">
        <v>67.400000000000006</v>
      </c>
      <c r="F176">
        <v>100</v>
      </c>
      <c r="G176">
        <v>35.5</v>
      </c>
      <c r="H176">
        <v>65.7</v>
      </c>
      <c r="I176">
        <v>0.40122999999999998</v>
      </c>
      <c r="J176">
        <v>834</v>
      </c>
      <c r="K176">
        <v>801</v>
      </c>
      <c r="L176">
        <v>66</v>
      </c>
      <c r="M176">
        <v>18</v>
      </c>
      <c r="N176">
        <v>78</v>
      </c>
      <c r="O176">
        <v>66</v>
      </c>
      <c r="P176">
        <v>36.54</v>
      </c>
      <c r="Q176">
        <v>1.80623973727422</v>
      </c>
    </row>
    <row r="177" spans="1:17" x14ac:dyDescent="0.25">
      <c r="A177" t="s">
        <v>30</v>
      </c>
      <c r="B177" t="s">
        <v>24</v>
      </c>
      <c r="C177" t="s">
        <v>33</v>
      </c>
      <c r="D177">
        <v>1670</v>
      </c>
      <c r="E177">
        <v>71.900000000000006</v>
      </c>
      <c r="F177">
        <v>92</v>
      </c>
      <c r="G177">
        <v>37.4</v>
      </c>
      <c r="H177">
        <v>21.1</v>
      </c>
      <c r="I177">
        <v>0.40122999999999998</v>
      </c>
      <c r="J177">
        <v>834</v>
      </c>
      <c r="K177">
        <v>801</v>
      </c>
      <c r="L177">
        <v>66</v>
      </c>
      <c r="M177">
        <v>18</v>
      </c>
      <c r="N177">
        <v>78</v>
      </c>
      <c r="O177">
        <v>67.38</v>
      </c>
      <c r="P177">
        <v>36.68</v>
      </c>
      <c r="Q177">
        <v>1.8369683751363139</v>
      </c>
    </row>
    <row r="178" spans="1:17" x14ac:dyDescent="0.25">
      <c r="A178" t="s">
        <v>30</v>
      </c>
      <c r="B178" t="s">
        <v>24</v>
      </c>
      <c r="C178" t="s">
        <v>33</v>
      </c>
      <c r="D178">
        <v>1684</v>
      </c>
      <c r="E178">
        <v>69.3</v>
      </c>
      <c r="F178">
        <v>94</v>
      </c>
      <c r="G178">
        <v>36.299999999999997</v>
      </c>
      <c r="H178">
        <v>12</v>
      </c>
      <c r="I178">
        <v>0.40122999999999998</v>
      </c>
      <c r="J178">
        <v>834</v>
      </c>
      <c r="K178">
        <v>801</v>
      </c>
      <c r="L178">
        <v>66</v>
      </c>
      <c r="M178">
        <v>18</v>
      </c>
      <c r="N178">
        <v>78</v>
      </c>
      <c r="O178">
        <v>68.099999999999994</v>
      </c>
      <c r="P178">
        <v>36.56</v>
      </c>
      <c r="Q178">
        <v>1.8626914660831506</v>
      </c>
    </row>
    <row r="179" spans="1:17" x14ac:dyDescent="0.25">
      <c r="A179" t="s">
        <v>30</v>
      </c>
      <c r="B179" t="s">
        <v>24</v>
      </c>
      <c r="C179" t="s">
        <v>33</v>
      </c>
      <c r="D179">
        <v>1686</v>
      </c>
      <c r="E179">
        <v>69.2</v>
      </c>
      <c r="F179">
        <v>88</v>
      </c>
      <c r="G179">
        <v>38.299999999999997</v>
      </c>
      <c r="H179">
        <v>3.1</v>
      </c>
      <c r="I179">
        <v>0.40122999999999998</v>
      </c>
      <c r="J179">
        <v>834</v>
      </c>
      <c r="K179">
        <v>801</v>
      </c>
      <c r="L179">
        <v>66</v>
      </c>
      <c r="M179">
        <v>18</v>
      </c>
      <c r="N179">
        <v>78</v>
      </c>
      <c r="O179">
        <v>68.72</v>
      </c>
      <c r="P179">
        <v>36.980000000000004</v>
      </c>
      <c r="Q179">
        <v>1.8583017847485124</v>
      </c>
    </row>
    <row r="180" spans="1:17" x14ac:dyDescent="0.25">
      <c r="A180" t="s">
        <v>30</v>
      </c>
      <c r="B180" t="s">
        <v>24</v>
      </c>
      <c r="C180" t="s">
        <v>33</v>
      </c>
      <c r="D180">
        <v>1694</v>
      </c>
      <c r="E180">
        <v>68.2</v>
      </c>
      <c r="F180">
        <v>95</v>
      </c>
      <c r="G180">
        <v>39.1</v>
      </c>
      <c r="H180">
        <v>52.9</v>
      </c>
      <c r="I180">
        <v>0.40122999999999998</v>
      </c>
      <c r="J180">
        <v>834</v>
      </c>
      <c r="K180">
        <v>801</v>
      </c>
      <c r="L180">
        <v>66</v>
      </c>
      <c r="M180">
        <v>18</v>
      </c>
      <c r="N180">
        <v>78</v>
      </c>
      <c r="O180">
        <v>69.2</v>
      </c>
      <c r="P180">
        <v>37.32</v>
      </c>
      <c r="Q180">
        <v>1.8542336548767417</v>
      </c>
    </row>
    <row r="181" spans="1:17" x14ac:dyDescent="0.25">
      <c r="A181" t="s">
        <v>30</v>
      </c>
      <c r="B181" t="s">
        <v>24</v>
      </c>
      <c r="C181" t="s">
        <v>33</v>
      </c>
      <c r="D181">
        <v>1697</v>
      </c>
      <c r="E181">
        <v>72.8</v>
      </c>
      <c r="F181">
        <v>93</v>
      </c>
      <c r="G181">
        <v>37.799999999999997</v>
      </c>
      <c r="H181">
        <v>32.799999999999997</v>
      </c>
      <c r="I181">
        <v>0.40122999999999998</v>
      </c>
      <c r="J181">
        <v>834</v>
      </c>
      <c r="K181">
        <v>801</v>
      </c>
      <c r="L181">
        <v>66</v>
      </c>
      <c r="M181">
        <v>18</v>
      </c>
      <c r="N181">
        <v>78</v>
      </c>
      <c r="O181">
        <v>70.28</v>
      </c>
      <c r="P181">
        <v>37.779999999999994</v>
      </c>
      <c r="Q181">
        <v>1.8602435150873482</v>
      </c>
    </row>
    <row r="182" spans="1:17" x14ac:dyDescent="0.25">
      <c r="A182" t="s">
        <v>30</v>
      </c>
      <c r="B182" t="s">
        <v>24</v>
      </c>
      <c r="C182" t="s">
        <v>33</v>
      </c>
      <c r="D182">
        <v>1701</v>
      </c>
      <c r="E182">
        <v>71.099999999999994</v>
      </c>
      <c r="F182">
        <v>90</v>
      </c>
      <c r="G182">
        <v>37.5</v>
      </c>
      <c r="H182">
        <v>9.5</v>
      </c>
      <c r="I182">
        <v>0.40122999999999998</v>
      </c>
      <c r="J182">
        <v>834</v>
      </c>
      <c r="K182">
        <v>801</v>
      </c>
      <c r="L182">
        <v>66</v>
      </c>
      <c r="M182">
        <v>18</v>
      </c>
      <c r="N182">
        <v>78</v>
      </c>
      <c r="O182">
        <v>70.12</v>
      </c>
      <c r="P182">
        <v>37.799999999999997</v>
      </c>
      <c r="Q182">
        <v>1.8550264550264552</v>
      </c>
    </row>
    <row r="183" spans="1:17" x14ac:dyDescent="0.25">
      <c r="A183" t="s">
        <v>30</v>
      </c>
      <c r="B183" t="s">
        <v>24</v>
      </c>
      <c r="C183" t="s">
        <v>33</v>
      </c>
      <c r="D183">
        <v>1704</v>
      </c>
      <c r="E183">
        <v>76.599999999999994</v>
      </c>
      <c r="F183">
        <v>97</v>
      </c>
      <c r="G183">
        <v>34</v>
      </c>
      <c r="H183">
        <v>23.8</v>
      </c>
      <c r="I183">
        <v>0.40122999999999998</v>
      </c>
      <c r="J183">
        <v>834</v>
      </c>
      <c r="K183">
        <v>801</v>
      </c>
      <c r="L183">
        <v>66</v>
      </c>
      <c r="M183">
        <v>18</v>
      </c>
      <c r="N183">
        <v>78</v>
      </c>
      <c r="O183">
        <v>71.58</v>
      </c>
      <c r="P183">
        <v>37.339999999999996</v>
      </c>
      <c r="Q183">
        <v>1.9169791108730585</v>
      </c>
    </row>
    <row r="184" spans="1:17" x14ac:dyDescent="0.25">
      <c r="A184" t="s">
        <v>30</v>
      </c>
      <c r="B184" t="s">
        <v>24</v>
      </c>
      <c r="C184" t="s">
        <v>33</v>
      </c>
      <c r="D184">
        <v>1707</v>
      </c>
      <c r="E184">
        <v>69.900000000000006</v>
      </c>
      <c r="F184">
        <v>90</v>
      </c>
      <c r="G184">
        <v>38.200000000000003</v>
      </c>
      <c r="H184">
        <v>5.5</v>
      </c>
      <c r="I184">
        <v>0.40122999999999998</v>
      </c>
      <c r="J184">
        <v>834</v>
      </c>
      <c r="K184">
        <v>801</v>
      </c>
      <c r="L184">
        <v>66</v>
      </c>
      <c r="M184">
        <v>18</v>
      </c>
      <c r="N184">
        <v>78</v>
      </c>
      <c r="O184">
        <v>71.72</v>
      </c>
      <c r="P184">
        <v>37.320000000000007</v>
      </c>
      <c r="Q184">
        <v>1.9217577706323683</v>
      </c>
    </row>
    <row r="185" spans="1:17" x14ac:dyDescent="0.25">
      <c r="A185" t="s">
        <v>30</v>
      </c>
      <c r="B185" t="s">
        <v>24</v>
      </c>
      <c r="C185" t="s">
        <v>33</v>
      </c>
      <c r="D185">
        <v>1708</v>
      </c>
      <c r="E185">
        <v>71</v>
      </c>
      <c r="F185">
        <v>91</v>
      </c>
      <c r="G185">
        <v>37.9</v>
      </c>
      <c r="H185">
        <v>31</v>
      </c>
      <c r="I185">
        <v>0.40122999999999998</v>
      </c>
      <c r="J185">
        <v>834</v>
      </c>
      <c r="K185">
        <v>801</v>
      </c>
      <c r="L185">
        <v>66</v>
      </c>
      <c r="M185">
        <v>18</v>
      </c>
      <c r="N185">
        <v>78</v>
      </c>
      <c r="O185">
        <v>72.28</v>
      </c>
      <c r="P185">
        <v>37.08</v>
      </c>
      <c r="Q185">
        <v>1.9492988133764835</v>
      </c>
    </row>
    <row r="186" spans="1:17" x14ac:dyDescent="0.25">
      <c r="A186" t="s">
        <v>30</v>
      </c>
      <c r="B186" t="s">
        <v>24</v>
      </c>
      <c r="C186" t="s">
        <v>33</v>
      </c>
      <c r="D186">
        <v>1709</v>
      </c>
      <c r="E186">
        <v>72</v>
      </c>
      <c r="F186">
        <v>92</v>
      </c>
      <c r="G186">
        <v>38.1</v>
      </c>
      <c r="H186">
        <v>33.700000000000003</v>
      </c>
      <c r="I186">
        <v>0.40122999999999998</v>
      </c>
      <c r="J186">
        <v>834</v>
      </c>
      <c r="K186">
        <v>801</v>
      </c>
      <c r="L186">
        <v>66</v>
      </c>
      <c r="M186">
        <v>18</v>
      </c>
      <c r="N186">
        <v>78</v>
      </c>
      <c r="O186">
        <v>72.12</v>
      </c>
      <c r="P186">
        <v>37.14</v>
      </c>
      <c r="Q186">
        <v>1.9418416801292409</v>
      </c>
    </row>
    <row r="187" spans="1:17" x14ac:dyDescent="0.25">
      <c r="A187" t="s">
        <v>30</v>
      </c>
      <c r="B187" t="s">
        <v>24</v>
      </c>
      <c r="C187" t="s">
        <v>33</v>
      </c>
      <c r="D187">
        <v>1712</v>
      </c>
      <c r="E187">
        <v>70.3</v>
      </c>
      <c r="F187">
        <v>93</v>
      </c>
      <c r="G187">
        <v>39.200000000000003</v>
      </c>
      <c r="H187">
        <v>20.9</v>
      </c>
      <c r="I187">
        <v>0.40122999999999998</v>
      </c>
      <c r="J187">
        <v>834</v>
      </c>
      <c r="K187">
        <v>801</v>
      </c>
      <c r="L187">
        <v>66</v>
      </c>
      <c r="M187">
        <v>18</v>
      </c>
      <c r="N187">
        <v>78</v>
      </c>
      <c r="O187">
        <v>71.960000000000008</v>
      </c>
      <c r="P187">
        <v>37.479999999999997</v>
      </c>
      <c r="Q187">
        <v>1.9199573105656353</v>
      </c>
    </row>
    <row r="188" spans="1:17" x14ac:dyDescent="0.25">
      <c r="A188" t="s">
        <v>30</v>
      </c>
      <c r="B188" t="s">
        <v>24</v>
      </c>
      <c r="C188" t="s">
        <v>33</v>
      </c>
      <c r="D188">
        <v>1723</v>
      </c>
      <c r="E188">
        <v>71.3</v>
      </c>
      <c r="F188">
        <v>90</v>
      </c>
      <c r="G188">
        <v>39</v>
      </c>
      <c r="H188">
        <v>4</v>
      </c>
      <c r="I188">
        <v>0.40122999999999998</v>
      </c>
      <c r="J188">
        <v>834</v>
      </c>
      <c r="K188">
        <v>801</v>
      </c>
      <c r="L188">
        <v>66</v>
      </c>
      <c r="M188">
        <v>18</v>
      </c>
      <c r="N188">
        <v>78</v>
      </c>
      <c r="O188">
        <v>70.900000000000006</v>
      </c>
      <c r="P188">
        <v>38.479999999999997</v>
      </c>
      <c r="Q188">
        <v>1.8425155925155927</v>
      </c>
    </row>
    <row r="189" spans="1:17" x14ac:dyDescent="0.25">
      <c r="A189" t="s">
        <v>30</v>
      </c>
      <c r="B189" t="s">
        <v>24</v>
      </c>
      <c r="C189" t="s">
        <v>33</v>
      </c>
      <c r="D189">
        <v>1730</v>
      </c>
      <c r="E189">
        <v>73.099999999999994</v>
      </c>
      <c r="F189">
        <v>91</v>
      </c>
      <c r="G189">
        <v>39.299999999999997</v>
      </c>
      <c r="H189">
        <v>4.5999999999999996</v>
      </c>
      <c r="I189">
        <v>0.40122999999999998</v>
      </c>
      <c r="J189">
        <v>834</v>
      </c>
      <c r="K189">
        <v>801</v>
      </c>
      <c r="L189">
        <v>66</v>
      </c>
      <c r="M189">
        <v>18</v>
      </c>
      <c r="N189">
        <v>78</v>
      </c>
      <c r="O189">
        <v>71.540000000000006</v>
      </c>
      <c r="P189">
        <v>38.700000000000003</v>
      </c>
      <c r="Q189">
        <v>1.848578811369509</v>
      </c>
    </row>
    <row r="190" spans="1:17" x14ac:dyDescent="0.25">
      <c r="A190" t="s">
        <v>30</v>
      </c>
      <c r="B190" t="s">
        <v>24</v>
      </c>
      <c r="C190" t="s">
        <v>33</v>
      </c>
      <c r="D190">
        <v>1738</v>
      </c>
      <c r="E190">
        <v>71.400000000000006</v>
      </c>
      <c r="F190">
        <v>90</v>
      </c>
      <c r="G190">
        <v>38.700000000000003</v>
      </c>
      <c r="H190">
        <v>8.3000000000000007</v>
      </c>
      <c r="I190">
        <v>0.40122999999999998</v>
      </c>
      <c r="J190">
        <v>834</v>
      </c>
      <c r="K190">
        <v>801</v>
      </c>
      <c r="L190">
        <v>66</v>
      </c>
      <c r="M190">
        <v>18</v>
      </c>
      <c r="N190">
        <v>78</v>
      </c>
      <c r="O190">
        <v>71.62</v>
      </c>
      <c r="P190">
        <v>38.86</v>
      </c>
      <c r="Q190">
        <v>1.843026248069995</v>
      </c>
    </row>
    <row r="191" spans="1:17" x14ac:dyDescent="0.25">
      <c r="A191" t="s">
        <v>30</v>
      </c>
      <c r="B191" t="s">
        <v>24</v>
      </c>
      <c r="C191" t="s">
        <v>33</v>
      </c>
      <c r="D191">
        <v>1747</v>
      </c>
      <c r="E191">
        <v>74.7</v>
      </c>
      <c r="F191">
        <v>94</v>
      </c>
      <c r="G191">
        <v>39.799999999999997</v>
      </c>
      <c r="H191">
        <v>13.8</v>
      </c>
      <c r="I191">
        <v>0.40122999999999998</v>
      </c>
      <c r="J191">
        <v>834</v>
      </c>
      <c r="K191">
        <v>801</v>
      </c>
      <c r="L191">
        <v>66</v>
      </c>
      <c r="M191">
        <v>18</v>
      </c>
      <c r="N191">
        <v>78</v>
      </c>
      <c r="O191">
        <v>72.16</v>
      </c>
      <c r="P191">
        <v>39.200000000000003</v>
      </c>
      <c r="Q191">
        <v>1.8408163265306121</v>
      </c>
    </row>
    <row r="192" spans="1:17" x14ac:dyDescent="0.25">
      <c r="A192" t="s">
        <v>30</v>
      </c>
      <c r="B192" t="s">
        <v>24</v>
      </c>
      <c r="C192" t="s">
        <v>33</v>
      </c>
      <c r="D192">
        <v>1751</v>
      </c>
      <c r="E192">
        <v>76.3</v>
      </c>
      <c r="F192">
        <v>95</v>
      </c>
      <c r="G192">
        <v>39.5</v>
      </c>
      <c r="H192">
        <v>9.3000000000000007</v>
      </c>
      <c r="I192">
        <v>0.40122999999999998</v>
      </c>
      <c r="J192">
        <v>834</v>
      </c>
      <c r="K192">
        <v>801</v>
      </c>
      <c r="L192">
        <v>66</v>
      </c>
      <c r="M192">
        <v>18</v>
      </c>
      <c r="N192">
        <v>78</v>
      </c>
      <c r="O192">
        <v>73.36</v>
      </c>
      <c r="P192">
        <v>39.260000000000005</v>
      </c>
      <c r="Q192">
        <v>1.8685685175751399</v>
      </c>
    </row>
    <row r="193" spans="1:17" x14ac:dyDescent="0.25">
      <c r="A193" t="s">
        <v>30</v>
      </c>
      <c r="B193" t="s">
        <v>24</v>
      </c>
      <c r="C193" t="s">
        <v>33</v>
      </c>
      <c r="D193">
        <v>1781</v>
      </c>
      <c r="E193">
        <v>79.5</v>
      </c>
      <c r="F193">
        <v>98</v>
      </c>
      <c r="G193">
        <v>39.799999999999997</v>
      </c>
      <c r="H193">
        <v>38.799999999999997</v>
      </c>
      <c r="I193">
        <v>0.40122999999999998</v>
      </c>
      <c r="J193">
        <v>834</v>
      </c>
      <c r="K193">
        <v>801</v>
      </c>
      <c r="L193">
        <v>66</v>
      </c>
      <c r="M193">
        <v>18</v>
      </c>
      <c r="N193">
        <v>78</v>
      </c>
      <c r="O193">
        <v>75</v>
      </c>
      <c r="P193">
        <v>39.42</v>
      </c>
      <c r="Q193">
        <v>1.9025875190258752</v>
      </c>
    </row>
    <row r="194" spans="1:17" x14ac:dyDescent="0.25">
      <c r="A194" t="s">
        <v>30</v>
      </c>
      <c r="B194" t="s">
        <v>24</v>
      </c>
      <c r="C194" t="s">
        <v>33</v>
      </c>
      <c r="D194">
        <v>1785</v>
      </c>
      <c r="E194">
        <v>81.8</v>
      </c>
      <c r="F194">
        <v>100</v>
      </c>
      <c r="G194">
        <v>39.9</v>
      </c>
      <c r="H194">
        <v>46.6</v>
      </c>
      <c r="I194">
        <v>0.40122999999999998</v>
      </c>
      <c r="J194">
        <v>834</v>
      </c>
      <c r="K194">
        <v>801</v>
      </c>
      <c r="L194">
        <v>66</v>
      </c>
      <c r="M194">
        <v>18</v>
      </c>
      <c r="N194">
        <v>78</v>
      </c>
      <c r="O194">
        <v>76.740000000000009</v>
      </c>
      <c r="P194">
        <v>39.540000000000006</v>
      </c>
      <c r="Q194">
        <v>1.9408194233687404</v>
      </c>
    </row>
    <row r="195" spans="1:17" x14ac:dyDescent="0.25">
      <c r="A195" t="s">
        <v>30</v>
      </c>
      <c r="B195" t="s">
        <v>24</v>
      </c>
      <c r="C195" t="s">
        <v>33</v>
      </c>
      <c r="D195">
        <v>1786</v>
      </c>
      <c r="E195">
        <v>81.8</v>
      </c>
      <c r="F195">
        <v>100</v>
      </c>
      <c r="G195">
        <v>40.200000000000003</v>
      </c>
      <c r="H195">
        <v>40.1</v>
      </c>
      <c r="I195">
        <v>0.40122999999999998</v>
      </c>
      <c r="J195">
        <v>834</v>
      </c>
      <c r="K195">
        <v>801</v>
      </c>
      <c r="L195">
        <v>66</v>
      </c>
      <c r="M195">
        <v>18</v>
      </c>
      <c r="N195">
        <v>78</v>
      </c>
      <c r="O195">
        <v>78.820000000000007</v>
      </c>
      <c r="P195">
        <v>39.839999999999996</v>
      </c>
      <c r="Q195">
        <v>1.9784136546184743</v>
      </c>
    </row>
    <row r="196" spans="1:17" x14ac:dyDescent="0.25">
      <c r="A196" t="s">
        <v>30</v>
      </c>
      <c r="B196" t="s">
        <v>24</v>
      </c>
      <c r="C196" t="s">
        <v>33</v>
      </c>
      <c r="D196">
        <v>1794</v>
      </c>
      <c r="E196">
        <v>82.3</v>
      </c>
      <c r="F196">
        <v>100</v>
      </c>
      <c r="G196">
        <v>40.799999999999997</v>
      </c>
      <c r="H196">
        <v>35.6</v>
      </c>
      <c r="I196">
        <v>0.40122999999999998</v>
      </c>
      <c r="J196">
        <v>834</v>
      </c>
      <c r="K196">
        <v>801</v>
      </c>
      <c r="L196">
        <v>66</v>
      </c>
      <c r="M196">
        <v>18</v>
      </c>
      <c r="N196">
        <v>78</v>
      </c>
      <c r="O196">
        <v>80.34</v>
      </c>
      <c r="P196">
        <v>40.04</v>
      </c>
      <c r="Q196">
        <v>2.0064935064935066</v>
      </c>
    </row>
    <row r="197" spans="1:17" x14ac:dyDescent="0.25">
      <c r="A197" t="s">
        <v>30</v>
      </c>
      <c r="B197" t="s">
        <v>24</v>
      </c>
      <c r="C197" t="s">
        <v>33</v>
      </c>
      <c r="D197">
        <v>1796</v>
      </c>
      <c r="E197">
        <v>82.3</v>
      </c>
      <c r="F197">
        <v>100</v>
      </c>
      <c r="G197">
        <v>40.5</v>
      </c>
      <c r="H197">
        <v>67.5</v>
      </c>
      <c r="I197">
        <v>0.40122999999999998</v>
      </c>
      <c r="J197">
        <v>834</v>
      </c>
      <c r="K197">
        <v>801</v>
      </c>
      <c r="L197">
        <v>66</v>
      </c>
      <c r="M197">
        <v>18</v>
      </c>
      <c r="N197">
        <v>78</v>
      </c>
      <c r="O197">
        <v>81.540000000000006</v>
      </c>
      <c r="P197">
        <v>40.239999999999995</v>
      </c>
      <c r="Q197">
        <v>2.0263419483101397</v>
      </c>
    </row>
    <row r="198" spans="1:17" x14ac:dyDescent="0.25">
      <c r="A198" t="s">
        <v>30</v>
      </c>
      <c r="B198" t="s">
        <v>24</v>
      </c>
      <c r="C198" t="s">
        <v>33</v>
      </c>
      <c r="D198">
        <v>1797</v>
      </c>
      <c r="E198">
        <v>82.3</v>
      </c>
      <c r="F198">
        <v>100</v>
      </c>
      <c r="G198">
        <v>41</v>
      </c>
      <c r="H198">
        <v>39.299999999999997</v>
      </c>
      <c r="I198">
        <v>0.40122999999999998</v>
      </c>
      <c r="J198">
        <v>834</v>
      </c>
      <c r="K198">
        <v>801</v>
      </c>
      <c r="L198">
        <v>66</v>
      </c>
      <c r="M198">
        <v>18</v>
      </c>
      <c r="N198">
        <v>78</v>
      </c>
      <c r="O198">
        <v>82.1</v>
      </c>
      <c r="P198">
        <v>40.479999999999997</v>
      </c>
      <c r="Q198">
        <v>2.0281620553359683</v>
      </c>
    </row>
    <row r="199" spans="1:17" x14ac:dyDescent="0.25">
      <c r="A199" t="s">
        <v>30</v>
      </c>
      <c r="B199" t="s">
        <v>24</v>
      </c>
      <c r="C199" t="s">
        <v>33</v>
      </c>
      <c r="D199">
        <v>1800</v>
      </c>
      <c r="E199">
        <v>82.1</v>
      </c>
      <c r="F199">
        <v>100</v>
      </c>
      <c r="G199">
        <v>41.5</v>
      </c>
      <c r="H199">
        <v>33.9</v>
      </c>
      <c r="I199">
        <v>0.40122999999999998</v>
      </c>
      <c r="J199">
        <v>834</v>
      </c>
      <c r="K199">
        <v>801</v>
      </c>
      <c r="L199">
        <v>66</v>
      </c>
      <c r="M199">
        <v>18</v>
      </c>
      <c r="N199">
        <v>78</v>
      </c>
      <c r="O199">
        <v>82.16</v>
      </c>
      <c r="P199">
        <v>40.799999999999997</v>
      </c>
      <c r="Q199">
        <v>2.0137254901960784</v>
      </c>
    </row>
    <row r="200" spans="1:17" x14ac:dyDescent="0.25">
      <c r="A200" t="s">
        <v>30</v>
      </c>
      <c r="B200" t="s">
        <v>24</v>
      </c>
      <c r="C200" t="s">
        <v>33</v>
      </c>
      <c r="D200">
        <v>1802</v>
      </c>
      <c r="E200">
        <v>82.4</v>
      </c>
      <c r="F200">
        <v>100</v>
      </c>
      <c r="G200">
        <v>41.5</v>
      </c>
      <c r="H200">
        <v>14.7</v>
      </c>
      <c r="I200">
        <v>0.40122999999999998</v>
      </c>
      <c r="J200">
        <v>834</v>
      </c>
      <c r="K200">
        <v>801</v>
      </c>
      <c r="L200">
        <v>66</v>
      </c>
      <c r="M200">
        <v>18</v>
      </c>
      <c r="N200">
        <v>78</v>
      </c>
      <c r="O200">
        <v>82.28</v>
      </c>
      <c r="P200">
        <v>41.06</v>
      </c>
      <c r="Q200">
        <v>2.0038967364831954</v>
      </c>
    </row>
    <row r="201" spans="1:17" x14ac:dyDescent="0.25">
      <c r="A201" t="s">
        <v>30</v>
      </c>
      <c r="B201" t="s">
        <v>24</v>
      </c>
      <c r="C201" t="s">
        <v>33</v>
      </c>
      <c r="D201">
        <v>1802</v>
      </c>
      <c r="E201">
        <v>82.3</v>
      </c>
      <c r="F201">
        <v>100</v>
      </c>
      <c r="G201">
        <v>41</v>
      </c>
      <c r="H201">
        <v>22</v>
      </c>
      <c r="I201">
        <v>0.40122999999999998</v>
      </c>
      <c r="J201">
        <v>834</v>
      </c>
      <c r="K201">
        <v>801</v>
      </c>
      <c r="L201">
        <v>66</v>
      </c>
      <c r="M201">
        <v>18</v>
      </c>
      <c r="N201">
        <v>78</v>
      </c>
      <c r="O201">
        <v>82.28</v>
      </c>
      <c r="P201">
        <v>41.1</v>
      </c>
      <c r="Q201">
        <v>2.0019464720194646</v>
      </c>
    </row>
    <row r="202" spans="1:17" x14ac:dyDescent="0.25">
      <c r="A202" t="s">
        <v>30</v>
      </c>
      <c r="B202" t="s">
        <v>24</v>
      </c>
      <c r="C202" t="s">
        <v>33</v>
      </c>
      <c r="D202">
        <v>1803</v>
      </c>
      <c r="E202">
        <v>80.8</v>
      </c>
      <c r="F202">
        <v>100</v>
      </c>
      <c r="G202">
        <v>43.1</v>
      </c>
      <c r="H202">
        <v>7.3</v>
      </c>
      <c r="I202">
        <v>0.40122999999999998</v>
      </c>
      <c r="J202">
        <v>834</v>
      </c>
      <c r="K202">
        <v>801</v>
      </c>
      <c r="L202">
        <v>66</v>
      </c>
      <c r="M202">
        <v>18</v>
      </c>
      <c r="N202">
        <v>78</v>
      </c>
      <c r="O202">
        <v>81.97999999999999</v>
      </c>
      <c r="P202">
        <v>41.62</v>
      </c>
      <c r="Q202">
        <v>1.9697260932244112</v>
      </c>
    </row>
    <row r="203" spans="1:17" x14ac:dyDescent="0.25">
      <c r="A203" t="s">
        <v>30</v>
      </c>
      <c r="B203" t="s">
        <v>24</v>
      </c>
      <c r="C203" t="s">
        <v>33</v>
      </c>
      <c r="D203">
        <v>1805</v>
      </c>
      <c r="E203">
        <v>81.3</v>
      </c>
      <c r="F203">
        <v>100</v>
      </c>
      <c r="G203">
        <v>42.6</v>
      </c>
      <c r="H203">
        <v>45.8</v>
      </c>
      <c r="I203">
        <v>0.40122999999999998</v>
      </c>
      <c r="J203">
        <v>834</v>
      </c>
      <c r="K203">
        <v>801</v>
      </c>
      <c r="L203">
        <v>66</v>
      </c>
      <c r="M203">
        <v>18</v>
      </c>
      <c r="N203">
        <v>78</v>
      </c>
      <c r="O203">
        <v>81.78</v>
      </c>
      <c r="P203">
        <v>41.94</v>
      </c>
      <c r="Q203">
        <v>1.949928469241774</v>
      </c>
    </row>
    <row r="204" spans="1:17" x14ac:dyDescent="0.25">
      <c r="A204" t="s">
        <v>30</v>
      </c>
      <c r="B204" t="s">
        <v>24</v>
      </c>
      <c r="C204" t="s">
        <v>33</v>
      </c>
      <c r="D204">
        <v>1806</v>
      </c>
      <c r="E204">
        <v>81.8</v>
      </c>
      <c r="F204">
        <v>100</v>
      </c>
      <c r="G204">
        <v>43.2</v>
      </c>
      <c r="H204">
        <v>41.4</v>
      </c>
      <c r="I204">
        <v>0.40122999999999998</v>
      </c>
      <c r="J204">
        <v>834</v>
      </c>
      <c r="K204">
        <v>801</v>
      </c>
      <c r="L204">
        <v>66</v>
      </c>
      <c r="M204">
        <v>18</v>
      </c>
      <c r="N204">
        <v>78</v>
      </c>
      <c r="O204">
        <v>81.72</v>
      </c>
      <c r="P204">
        <v>42.279999999999994</v>
      </c>
      <c r="Q204">
        <v>1.9328287606433305</v>
      </c>
    </row>
    <row r="205" spans="1:17" x14ac:dyDescent="0.25">
      <c r="A205" t="s">
        <v>30</v>
      </c>
      <c r="B205" t="s">
        <v>24</v>
      </c>
      <c r="C205" t="s">
        <v>33</v>
      </c>
      <c r="D205">
        <v>1813</v>
      </c>
      <c r="E205">
        <v>78.400000000000006</v>
      </c>
      <c r="F205">
        <v>100</v>
      </c>
      <c r="G205">
        <v>42</v>
      </c>
      <c r="H205">
        <v>1.6</v>
      </c>
      <c r="I205">
        <v>0.40122999999999998</v>
      </c>
      <c r="J205">
        <v>834</v>
      </c>
      <c r="K205">
        <v>801</v>
      </c>
      <c r="L205">
        <v>66</v>
      </c>
      <c r="M205">
        <v>18</v>
      </c>
      <c r="N205">
        <v>78</v>
      </c>
      <c r="O205">
        <v>80.92</v>
      </c>
      <c r="P205">
        <v>42.379999999999995</v>
      </c>
      <c r="Q205">
        <v>1.9093912222746581</v>
      </c>
    </row>
    <row r="206" spans="1:17" x14ac:dyDescent="0.25">
      <c r="A206" t="s">
        <v>35</v>
      </c>
      <c r="B206" t="s">
        <v>36</v>
      </c>
      <c r="C206" t="s">
        <v>37</v>
      </c>
      <c r="D206">
        <v>633</v>
      </c>
      <c r="E206">
        <v>7.4</v>
      </c>
      <c r="F206">
        <v>43</v>
      </c>
      <c r="G206">
        <v>2.8</v>
      </c>
      <c r="H206">
        <v>34.6</v>
      </c>
      <c r="I206">
        <v>0.40122999999999998</v>
      </c>
      <c r="J206">
        <v>258</v>
      </c>
      <c r="K206">
        <v>312</v>
      </c>
      <c r="L206">
        <v>24</v>
      </c>
      <c r="M206">
        <v>23</v>
      </c>
      <c r="N206">
        <v>102</v>
      </c>
      <c r="O206">
        <v>4.92</v>
      </c>
      <c r="P206">
        <v>5.58</v>
      </c>
      <c r="Q206">
        <v>0.88172043010752688</v>
      </c>
    </row>
    <row r="207" spans="1:17" x14ac:dyDescent="0.25">
      <c r="A207" t="s">
        <v>35</v>
      </c>
      <c r="B207" t="s">
        <v>36</v>
      </c>
      <c r="C207" t="s">
        <v>37</v>
      </c>
      <c r="D207">
        <v>646</v>
      </c>
      <c r="E207">
        <v>8</v>
      </c>
      <c r="F207">
        <v>46</v>
      </c>
      <c r="G207">
        <v>8.3000000000000007</v>
      </c>
      <c r="H207">
        <v>74.3</v>
      </c>
      <c r="I207">
        <v>0.40122999999999998</v>
      </c>
      <c r="J207">
        <v>258</v>
      </c>
      <c r="K207">
        <v>312</v>
      </c>
      <c r="L207">
        <v>24</v>
      </c>
      <c r="M207">
        <v>23</v>
      </c>
      <c r="N207">
        <v>102</v>
      </c>
      <c r="O207">
        <v>4.92</v>
      </c>
      <c r="P207">
        <v>5.58</v>
      </c>
      <c r="Q207">
        <v>0.88172043010752688</v>
      </c>
    </row>
    <row r="208" spans="1:17" x14ac:dyDescent="0.25">
      <c r="A208" t="s">
        <v>35</v>
      </c>
      <c r="B208" t="s">
        <v>36</v>
      </c>
      <c r="C208" t="s">
        <v>37</v>
      </c>
      <c r="D208">
        <v>647</v>
      </c>
      <c r="E208">
        <v>1.7</v>
      </c>
      <c r="F208">
        <v>10</v>
      </c>
      <c r="G208">
        <v>0</v>
      </c>
      <c r="H208">
        <v>42.1</v>
      </c>
      <c r="I208">
        <v>0.40122999999999998</v>
      </c>
      <c r="J208">
        <v>258</v>
      </c>
      <c r="K208">
        <v>312</v>
      </c>
      <c r="L208">
        <v>24</v>
      </c>
      <c r="M208">
        <v>23</v>
      </c>
      <c r="N208">
        <v>102</v>
      </c>
      <c r="O208">
        <v>4.92</v>
      </c>
      <c r="P208">
        <v>5.58</v>
      </c>
      <c r="Q208">
        <v>0.88172043010752688</v>
      </c>
    </row>
    <row r="209" spans="1:17" x14ac:dyDescent="0.25">
      <c r="A209" t="s">
        <v>35</v>
      </c>
      <c r="B209" t="s">
        <v>36</v>
      </c>
      <c r="C209" t="s">
        <v>37</v>
      </c>
      <c r="D209">
        <v>648</v>
      </c>
      <c r="E209">
        <v>2.2000000000000002</v>
      </c>
      <c r="F209">
        <v>13</v>
      </c>
      <c r="G209">
        <v>5.4</v>
      </c>
      <c r="H209">
        <v>14.2</v>
      </c>
      <c r="I209">
        <v>0.40122999999999998</v>
      </c>
      <c r="J209">
        <v>258</v>
      </c>
      <c r="K209">
        <v>312</v>
      </c>
      <c r="L209">
        <v>24</v>
      </c>
      <c r="M209">
        <v>23</v>
      </c>
      <c r="N209">
        <v>102</v>
      </c>
      <c r="O209">
        <v>4.92</v>
      </c>
      <c r="P209">
        <v>5.58</v>
      </c>
      <c r="Q209">
        <v>0.88172043010752688</v>
      </c>
    </row>
    <row r="210" spans="1:17" x14ac:dyDescent="0.25">
      <c r="A210" t="s">
        <v>35</v>
      </c>
      <c r="B210" t="s">
        <v>36</v>
      </c>
      <c r="C210" t="s">
        <v>37</v>
      </c>
      <c r="D210">
        <v>649</v>
      </c>
      <c r="E210">
        <v>5.3</v>
      </c>
      <c r="F210">
        <v>30</v>
      </c>
      <c r="G210">
        <v>11.4</v>
      </c>
      <c r="H210">
        <v>43.8</v>
      </c>
      <c r="I210">
        <v>0.40122999999999998</v>
      </c>
      <c r="J210">
        <v>258</v>
      </c>
      <c r="K210">
        <v>312</v>
      </c>
      <c r="L210">
        <v>24</v>
      </c>
      <c r="M210">
        <v>23</v>
      </c>
      <c r="N210">
        <v>102</v>
      </c>
      <c r="O210">
        <v>4.92</v>
      </c>
      <c r="P210">
        <v>5.58</v>
      </c>
      <c r="Q210">
        <v>0.88172043010752688</v>
      </c>
    </row>
    <row r="211" spans="1:17" x14ac:dyDescent="0.25">
      <c r="A211" t="s">
        <v>35</v>
      </c>
      <c r="B211" t="s">
        <v>36</v>
      </c>
      <c r="C211" t="s">
        <v>37</v>
      </c>
      <c r="D211">
        <v>649</v>
      </c>
      <c r="E211">
        <v>1.4</v>
      </c>
      <c r="F211">
        <v>9</v>
      </c>
      <c r="G211">
        <v>0</v>
      </c>
      <c r="H211">
        <v>85.3</v>
      </c>
      <c r="I211">
        <v>0.40122999999999998</v>
      </c>
      <c r="J211">
        <v>258</v>
      </c>
      <c r="K211">
        <v>312</v>
      </c>
      <c r="L211">
        <v>24</v>
      </c>
      <c r="M211">
        <v>23</v>
      </c>
      <c r="N211">
        <v>102</v>
      </c>
      <c r="O211">
        <v>3.7199999999999998</v>
      </c>
      <c r="P211">
        <v>5.0200000000000005</v>
      </c>
      <c r="Q211">
        <v>0.74103585657370508</v>
      </c>
    </row>
    <row r="212" spans="1:17" x14ac:dyDescent="0.25">
      <c r="A212" t="s">
        <v>35</v>
      </c>
      <c r="B212" t="s">
        <v>36</v>
      </c>
      <c r="C212" t="s">
        <v>37</v>
      </c>
      <c r="D212">
        <v>649</v>
      </c>
      <c r="E212">
        <v>6.2</v>
      </c>
      <c r="F212">
        <v>35</v>
      </c>
      <c r="G212">
        <v>12.9</v>
      </c>
      <c r="H212">
        <v>0.5</v>
      </c>
      <c r="I212">
        <v>0.40122999999999998</v>
      </c>
      <c r="J212">
        <v>258</v>
      </c>
      <c r="K212">
        <v>312</v>
      </c>
      <c r="L212">
        <v>24</v>
      </c>
      <c r="M212">
        <v>23</v>
      </c>
      <c r="N212">
        <v>102</v>
      </c>
      <c r="O212">
        <v>3.3600000000000003</v>
      </c>
      <c r="P212">
        <v>5.94</v>
      </c>
      <c r="Q212">
        <v>0.56565656565656564</v>
      </c>
    </row>
    <row r="213" spans="1:17" x14ac:dyDescent="0.25">
      <c r="A213" t="s">
        <v>35</v>
      </c>
      <c r="B213" t="s">
        <v>36</v>
      </c>
      <c r="C213" t="s">
        <v>37</v>
      </c>
      <c r="D213">
        <v>650</v>
      </c>
      <c r="E213">
        <v>2.1</v>
      </c>
      <c r="F213">
        <v>13</v>
      </c>
      <c r="G213">
        <v>0</v>
      </c>
      <c r="H213">
        <v>44.1</v>
      </c>
      <c r="I213">
        <v>0.40122999999999998</v>
      </c>
      <c r="J213">
        <v>258</v>
      </c>
      <c r="K213">
        <v>312</v>
      </c>
      <c r="L213">
        <v>24</v>
      </c>
      <c r="M213">
        <v>23</v>
      </c>
      <c r="N213">
        <v>102</v>
      </c>
      <c r="O213">
        <v>3.4400000000000004</v>
      </c>
      <c r="P213">
        <v>5.94</v>
      </c>
      <c r="Q213">
        <v>0.57912457912457915</v>
      </c>
    </row>
    <row r="214" spans="1:17" x14ac:dyDescent="0.25">
      <c r="A214" t="s">
        <v>35</v>
      </c>
      <c r="B214" t="s">
        <v>36</v>
      </c>
      <c r="C214" t="s">
        <v>37</v>
      </c>
      <c r="D214">
        <v>650</v>
      </c>
      <c r="E214">
        <v>8.3000000000000007</v>
      </c>
      <c r="F214">
        <v>48</v>
      </c>
      <c r="G214">
        <v>6.8</v>
      </c>
      <c r="H214">
        <v>8.3000000000000007</v>
      </c>
      <c r="I214">
        <v>0.40122999999999998</v>
      </c>
      <c r="J214">
        <v>258</v>
      </c>
      <c r="K214">
        <v>312</v>
      </c>
      <c r="L214">
        <v>24</v>
      </c>
      <c r="M214">
        <v>23</v>
      </c>
      <c r="N214">
        <v>102</v>
      </c>
      <c r="O214">
        <v>4.6599999999999993</v>
      </c>
      <c r="P214">
        <v>6.2200000000000006</v>
      </c>
      <c r="Q214">
        <v>0.74919614147909952</v>
      </c>
    </row>
    <row r="215" spans="1:17" x14ac:dyDescent="0.25">
      <c r="A215" t="s">
        <v>35</v>
      </c>
      <c r="B215" t="s">
        <v>36</v>
      </c>
      <c r="C215" t="s">
        <v>37</v>
      </c>
      <c r="D215">
        <v>650</v>
      </c>
      <c r="E215">
        <v>1.2</v>
      </c>
      <c r="F215">
        <v>7</v>
      </c>
      <c r="G215">
        <v>7</v>
      </c>
      <c r="H215">
        <v>29.3</v>
      </c>
      <c r="I215">
        <v>0.40122999999999998</v>
      </c>
      <c r="J215">
        <v>258</v>
      </c>
      <c r="K215">
        <v>312</v>
      </c>
      <c r="L215">
        <v>24</v>
      </c>
      <c r="M215">
        <v>23</v>
      </c>
      <c r="N215">
        <v>102</v>
      </c>
      <c r="O215">
        <v>3.84</v>
      </c>
      <c r="P215">
        <v>5.34</v>
      </c>
      <c r="Q215">
        <v>0.7191011235955056</v>
      </c>
    </row>
    <row r="216" spans="1:17" x14ac:dyDescent="0.25">
      <c r="A216" t="s">
        <v>35</v>
      </c>
      <c r="B216" t="s">
        <v>36</v>
      </c>
      <c r="C216" t="s">
        <v>37</v>
      </c>
      <c r="D216">
        <v>650</v>
      </c>
      <c r="E216">
        <v>6.3</v>
      </c>
      <c r="F216">
        <v>36</v>
      </c>
      <c r="G216">
        <v>12.1</v>
      </c>
      <c r="H216">
        <v>0.1</v>
      </c>
      <c r="I216">
        <v>0.40122999999999998</v>
      </c>
      <c r="J216">
        <v>258</v>
      </c>
      <c r="K216">
        <v>312</v>
      </c>
      <c r="L216">
        <v>24</v>
      </c>
      <c r="M216">
        <v>23</v>
      </c>
      <c r="N216">
        <v>102</v>
      </c>
      <c r="O216">
        <v>4.82</v>
      </c>
      <c r="P216">
        <v>7.76</v>
      </c>
      <c r="Q216">
        <v>0.62113402061855671</v>
      </c>
    </row>
    <row r="217" spans="1:17" x14ac:dyDescent="0.25">
      <c r="A217" t="s">
        <v>35</v>
      </c>
      <c r="B217" t="s">
        <v>36</v>
      </c>
      <c r="C217" t="s">
        <v>37</v>
      </c>
      <c r="D217">
        <v>651</v>
      </c>
      <c r="E217">
        <v>1.5</v>
      </c>
      <c r="F217">
        <v>8</v>
      </c>
      <c r="G217">
        <v>3.6</v>
      </c>
      <c r="H217">
        <v>51.3</v>
      </c>
      <c r="I217">
        <v>0.40122999999999998</v>
      </c>
      <c r="J217">
        <v>258</v>
      </c>
      <c r="K217">
        <v>312</v>
      </c>
      <c r="L217">
        <v>24</v>
      </c>
      <c r="M217">
        <v>23</v>
      </c>
      <c r="N217">
        <v>102</v>
      </c>
      <c r="O217">
        <v>3.88</v>
      </c>
      <c r="P217">
        <v>5.9</v>
      </c>
      <c r="Q217">
        <v>0.65762711864406775</v>
      </c>
    </row>
    <row r="218" spans="1:17" x14ac:dyDescent="0.25">
      <c r="A218" t="s">
        <v>35</v>
      </c>
      <c r="B218" t="s">
        <v>36</v>
      </c>
      <c r="C218" t="s">
        <v>37</v>
      </c>
      <c r="D218">
        <v>651</v>
      </c>
      <c r="E218">
        <v>1.8</v>
      </c>
      <c r="F218">
        <v>11</v>
      </c>
      <c r="G218">
        <v>0</v>
      </c>
      <c r="H218">
        <v>33.9</v>
      </c>
      <c r="I218">
        <v>0.40122999999999998</v>
      </c>
      <c r="J218">
        <v>258</v>
      </c>
      <c r="K218">
        <v>312</v>
      </c>
      <c r="L218">
        <v>24</v>
      </c>
      <c r="M218">
        <v>23</v>
      </c>
      <c r="N218">
        <v>102</v>
      </c>
      <c r="O218">
        <v>3.8200000000000003</v>
      </c>
      <c r="P218">
        <v>5.9</v>
      </c>
      <c r="Q218">
        <v>0.64745762711864407</v>
      </c>
    </row>
    <row r="219" spans="1:17" x14ac:dyDescent="0.25">
      <c r="A219" t="s">
        <v>35</v>
      </c>
      <c r="B219" t="s">
        <v>36</v>
      </c>
      <c r="C219" t="s">
        <v>37</v>
      </c>
      <c r="D219">
        <v>652</v>
      </c>
      <c r="E219">
        <v>6.2</v>
      </c>
      <c r="F219">
        <v>36</v>
      </c>
      <c r="G219">
        <v>12.9</v>
      </c>
      <c r="H219">
        <v>22.2</v>
      </c>
      <c r="I219">
        <v>0.40122999999999998</v>
      </c>
      <c r="J219">
        <v>258</v>
      </c>
      <c r="K219">
        <v>312</v>
      </c>
      <c r="L219">
        <v>24</v>
      </c>
      <c r="M219">
        <v>23</v>
      </c>
      <c r="N219">
        <v>102</v>
      </c>
      <c r="O219">
        <v>3.4</v>
      </c>
      <c r="P219">
        <v>7.12</v>
      </c>
      <c r="Q219">
        <v>0.47752808988764045</v>
      </c>
    </row>
    <row r="220" spans="1:17" x14ac:dyDescent="0.25">
      <c r="A220" t="s">
        <v>35</v>
      </c>
      <c r="B220" t="s">
        <v>36</v>
      </c>
      <c r="C220" t="s">
        <v>37</v>
      </c>
      <c r="D220">
        <v>667</v>
      </c>
      <c r="E220">
        <v>2.1</v>
      </c>
      <c r="F220">
        <v>12</v>
      </c>
      <c r="G220">
        <v>0</v>
      </c>
      <c r="H220">
        <v>44.8</v>
      </c>
      <c r="I220">
        <v>0.40122999999999998</v>
      </c>
      <c r="J220">
        <v>258</v>
      </c>
      <c r="K220">
        <v>312</v>
      </c>
      <c r="L220">
        <v>24</v>
      </c>
      <c r="M220">
        <v>23</v>
      </c>
      <c r="N220">
        <v>102</v>
      </c>
      <c r="O220">
        <v>3.5800000000000005</v>
      </c>
      <c r="P220">
        <v>5.7200000000000006</v>
      </c>
      <c r="Q220">
        <v>0.62587412587412594</v>
      </c>
    </row>
    <row r="221" spans="1:17" x14ac:dyDescent="0.25">
      <c r="A221" t="s">
        <v>35</v>
      </c>
      <c r="B221" t="s">
        <v>36</v>
      </c>
      <c r="C221" t="s">
        <v>37</v>
      </c>
      <c r="D221">
        <v>866</v>
      </c>
      <c r="E221">
        <v>13.1</v>
      </c>
      <c r="F221">
        <v>58</v>
      </c>
      <c r="G221">
        <v>17.7</v>
      </c>
      <c r="H221">
        <v>66.8</v>
      </c>
      <c r="I221">
        <v>0.40122999999999998</v>
      </c>
      <c r="J221">
        <v>258</v>
      </c>
      <c r="K221">
        <v>312</v>
      </c>
      <c r="L221">
        <v>24</v>
      </c>
      <c r="M221">
        <v>23</v>
      </c>
      <c r="N221">
        <v>102</v>
      </c>
      <c r="O221">
        <v>4.9399999999999995</v>
      </c>
      <c r="P221">
        <v>6.8400000000000007</v>
      </c>
      <c r="Q221">
        <v>0.7222222222222221</v>
      </c>
    </row>
    <row r="222" spans="1:17" x14ac:dyDescent="0.25">
      <c r="A222" t="s">
        <v>35</v>
      </c>
      <c r="B222" t="s">
        <v>36</v>
      </c>
      <c r="C222" t="s">
        <v>37</v>
      </c>
      <c r="D222">
        <v>893</v>
      </c>
      <c r="E222">
        <v>13.3</v>
      </c>
      <c r="F222">
        <v>57</v>
      </c>
      <c r="G222">
        <v>17.2</v>
      </c>
      <c r="H222">
        <v>61.1</v>
      </c>
      <c r="I222">
        <v>0.40122999999999998</v>
      </c>
      <c r="J222">
        <v>258</v>
      </c>
      <c r="K222">
        <v>312</v>
      </c>
      <c r="L222">
        <v>24</v>
      </c>
      <c r="M222">
        <v>23</v>
      </c>
      <c r="N222">
        <v>102</v>
      </c>
      <c r="O222">
        <v>7.3</v>
      </c>
      <c r="P222">
        <v>9.5599999999999987</v>
      </c>
      <c r="Q222">
        <v>0.76359832635983271</v>
      </c>
    </row>
    <row r="223" spans="1:17" x14ac:dyDescent="0.25">
      <c r="A223" t="s">
        <v>35</v>
      </c>
      <c r="B223" t="s">
        <v>36</v>
      </c>
      <c r="C223" t="s">
        <v>37</v>
      </c>
      <c r="D223">
        <v>1020</v>
      </c>
      <c r="E223">
        <v>20.9</v>
      </c>
      <c r="F223">
        <v>71</v>
      </c>
      <c r="G223">
        <v>17.600000000000001</v>
      </c>
      <c r="H223">
        <v>23.4</v>
      </c>
      <c r="I223">
        <v>0.40122999999999998</v>
      </c>
      <c r="J223">
        <v>258</v>
      </c>
      <c r="K223">
        <v>312</v>
      </c>
      <c r="L223">
        <v>24</v>
      </c>
      <c r="M223">
        <v>23</v>
      </c>
      <c r="N223">
        <v>102</v>
      </c>
      <c r="O223">
        <v>11.120000000000001</v>
      </c>
      <c r="P223">
        <v>13.080000000000002</v>
      </c>
      <c r="Q223">
        <v>0.85015290519877673</v>
      </c>
    </row>
    <row r="224" spans="1:17" x14ac:dyDescent="0.25">
      <c r="A224" t="s">
        <v>35</v>
      </c>
      <c r="B224" t="s">
        <v>36</v>
      </c>
      <c r="C224" t="s">
        <v>37</v>
      </c>
      <c r="D224">
        <v>1063</v>
      </c>
      <c r="E224">
        <v>23.8</v>
      </c>
      <c r="F224">
        <v>75</v>
      </c>
      <c r="G224">
        <v>18.600000000000001</v>
      </c>
      <c r="H224">
        <v>0.7</v>
      </c>
      <c r="I224">
        <v>0.40122999999999998</v>
      </c>
      <c r="J224">
        <v>258</v>
      </c>
      <c r="K224">
        <v>312</v>
      </c>
      <c r="L224">
        <v>24</v>
      </c>
      <c r="M224">
        <v>23</v>
      </c>
      <c r="N224">
        <v>102</v>
      </c>
      <c r="O224">
        <v>14.64</v>
      </c>
      <c r="P224">
        <v>14.219999999999999</v>
      </c>
      <c r="Q224">
        <v>1.029535864978903</v>
      </c>
    </row>
    <row r="225" spans="1:17" x14ac:dyDescent="0.25">
      <c r="A225" t="s">
        <v>35</v>
      </c>
      <c r="B225" t="s">
        <v>36</v>
      </c>
      <c r="C225" t="s">
        <v>37</v>
      </c>
      <c r="D225">
        <v>1065</v>
      </c>
      <c r="E225">
        <v>18.7</v>
      </c>
      <c r="F225">
        <v>66</v>
      </c>
      <c r="G225">
        <v>21.3</v>
      </c>
      <c r="H225">
        <v>22.8</v>
      </c>
      <c r="I225">
        <v>0.40122999999999998</v>
      </c>
      <c r="J225">
        <v>258</v>
      </c>
      <c r="K225">
        <v>312</v>
      </c>
      <c r="L225">
        <v>24</v>
      </c>
      <c r="M225">
        <v>23</v>
      </c>
      <c r="N225">
        <v>102</v>
      </c>
      <c r="O225">
        <v>17.96</v>
      </c>
      <c r="P225">
        <v>18.479999999999997</v>
      </c>
      <c r="Q225">
        <v>0.97186147186147209</v>
      </c>
    </row>
    <row r="226" spans="1:17" x14ac:dyDescent="0.25">
      <c r="A226" t="s">
        <v>35</v>
      </c>
      <c r="B226" t="s">
        <v>36</v>
      </c>
      <c r="C226" t="s">
        <v>37</v>
      </c>
      <c r="D226">
        <v>1081</v>
      </c>
      <c r="E226">
        <v>23.6</v>
      </c>
      <c r="F226">
        <v>72</v>
      </c>
      <c r="G226">
        <v>17.100000000000001</v>
      </c>
      <c r="H226">
        <v>22.3</v>
      </c>
      <c r="I226">
        <v>0.40122999999999998</v>
      </c>
      <c r="J226">
        <v>258</v>
      </c>
      <c r="K226">
        <v>312</v>
      </c>
      <c r="L226">
        <v>24</v>
      </c>
      <c r="M226">
        <v>23</v>
      </c>
      <c r="N226">
        <v>102</v>
      </c>
      <c r="O226">
        <v>20.060000000000002</v>
      </c>
      <c r="P226">
        <v>18.360000000000003</v>
      </c>
      <c r="Q226">
        <v>1.0925925925925926</v>
      </c>
    </row>
    <row r="227" spans="1:17" x14ac:dyDescent="0.25">
      <c r="A227" t="s">
        <v>35</v>
      </c>
      <c r="B227" t="s">
        <v>36</v>
      </c>
      <c r="C227" t="s">
        <v>37</v>
      </c>
      <c r="D227">
        <v>1170</v>
      </c>
      <c r="E227">
        <v>30.4</v>
      </c>
      <c r="F227">
        <v>78</v>
      </c>
      <c r="G227">
        <v>20.9</v>
      </c>
      <c r="H227">
        <v>15</v>
      </c>
      <c r="I227">
        <v>0.40122999999999998</v>
      </c>
      <c r="J227">
        <v>258</v>
      </c>
      <c r="K227">
        <v>312</v>
      </c>
      <c r="L227">
        <v>24</v>
      </c>
      <c r="M227">
        <v>23</v>
      </c>
      <c r="N227">
        <v>102</v>
      </c>
      <c r="O227">
        <v>23.48</v>
      </c>
      <c r="P227">
        <v>19.100000000000001</v>
      </c>
      <c r="Q227">
        <v>1.2293193717277486</v>
      </c>
    </row>
    <row r="228" spans="1:17" x14ac:dyDescent="0.25">
      <c r="A228" t="s">
        <v>35</v>
      </c>
      <c r="B228" t="s">
        <v>36</v>
      </c>
      <c r="C228" t="s">
        <v>37</v>
      </c>
      <c r="D228">
        <v>1224</v>
      </c>
      <c r="E228">
        <v>34.1</v>
      </c>
      <c r="F228">
        <v>80</v>
      </c>
      <c r="G228">
        <v>21.3</v>
      </c>
      <c r="H228">
        <v>12.7</v>
      </c>
      <c r="I228">
        <v>0.40122999999999998</v>
      </c>
      <c r="J228">
        <v>258</v>
      </c>
      <c r="K228">
        <v>312</v>
      </c>
      <c r="L228">
        <v>24</v>
      </c>
      <c r="M228">
        <v>23</v>
      </c>
      <c r="N228">
        <v>102</v>
      </c>
      <c r="O228">
        <v>26.119999999999997</v>
      </c>
      <c r="P228">
        <v>19.84</v>
      </c>
      <c r="Q228">
        <v>1.316532258064516</v>
      </c>
    </row>
    <row r="229" spans="1:17" x14ac:dyDescent="0.25">
      <c r="A229" t="s">
        <v>35</v>
      </c>
      <c r="B229" t="s">
        <v>36</v>
      </c>
      <c r="C229" t="s">
        <v>37</v>
      </c>
      <c r="D229">
        <v>1336</v>
      </c>
      <c r="E229">
        <v>45</v>
      </c>
      <c r="F229">
        <v>89</v>
      </c>
      <c r="G229">
        <v>25.2</v>
      </c>
      <c r="H229">
        <v>24.7</v>
      </c>
      <c r="I229">
        <v>0.40122999999999998</v>
      </c>
      <c r="J229">
        <v>258</v>
      </c>
      <c r="K229">
        <v>312</v>
      </c>
      <c r="L229">
        <v>24</v>
      </c>
      <c r="M229">
        <v>23</v>
      </c>
      <c r="N229">
        <v>102</v>
      </c>
      <c r="O229">
        <v>30.359999999999996</v>
      </c>
      <c r="P229">
        <v>21.160000000000004</v>
      </c>
      <c r="Q229">
        <v>1.4347826086956517</v>
      </c>
    </row>
    <row r="230" spans="1:17" x14ac:dyDescent="0.25">
      <c r="A230" t="s">
        <v>35</v>
      </c>
      <c r="B230" t="s">
        <v>36</v>
      </c>
      <c r="C230" t="s">
        <v>37</v>
      </c>
      <c r="D230">
        <v>1391</v>
      </c>
      <c r="E230">
        <v>31.3</v>
      </c>
      <c r="F230">
        <v>75</v>
      </c>
      <c r="G230">
        <v>29.7</v>
      </c>
      <c r="H230">
        <v>11</v>
      </c>
      <c r="I230">
        <v>0.40122999999999998</v>
      </c>
      <c r="J230">
        <v>258</v>
      </c>
      <c r="K230">
        <v>312</v>
      </c>
      <c r="L230">
        <v>24</v>
      </c>
      <c r="M230">
        <v>23</v>
      </c>
      <c r="N230">
        <v>102</v>
      </c>
      <c r="O230">
        <v>32.880000000000003</v>
      </c>
      <c r="P230">
        <v>22.84</v>
      </c>
      <c r="Q230">
        <v>1.4395796847635729</v>
      </c>
    </row>
    <row r="231" spans="1:17" x14ac:dyDescent="0.25">
      <c r="A231" t="s">
        <v>35</v>
      </c>
      <c r="B231" t="s">
        <v>36</v>
      </c>
      <c r="C231" t="s">
        <v>37</v>
      </c>
      <c r="D231">
        <v>1417</v>
      </c>
      <c r="E231">
        <v>51.5</v>
      </c>
      <c r="F231">
        <v>88</v>
      </c>
      <c r="G231">
        <v>25.4</v>
      </c>
      <c r="H231">
        <v>24.6</v>
      </c>
      <c r="I231">
        <v>0.40122999999999998</v>
      </c>
      <c r="J231">
        <v>258</v>
      </c>
      <c r="K231">
        <v>312</v>
      </c>
      <c r="L231">
        <v>24</v>
      </c>
      <c r="M231">
        <v>23</v>
      </c>
      <c r="N231">
        <v>102</v>
      </c>
      <c r="O231">
        <v>38.46</v>
      </c>
      <c r="P231">
        <v>24.5</v>
      </c>
      <c r="Q231">
        <v>1.5697959183673469</v>
      </c>
    </row>
    <row r="232" spans="1:17" x14ac:dyDescent="0.25">
      <c r="A232" t="s">
        <v>35</v>
      </c>
      <c r="B232" t="s">
        <v>36</v>
      </c>
      <c r="C232" t="s">
        <v>37</v>
      </c>
      <c r="D232">
        <v>1433</v>
      </c>
      <c r="E232">
        <v>45.9</v>
      </c>
      <c r="F232">
        <v>83</v>
      </c>
      <c r="G232">
        <v>31.9</v>
      </c>
      <c r="H232">
        <v>1.4</v>
      </c>
      <c r="I232">
        <v>0.40122999999999998</v>
      </c>
      <c r="J232">
        <v>258</v>
      </c>
      <c r="K232">
        <v>312</v>
      </c>
      <c r="L232">
        <v>24</v>
      </c>
      <c r="M232">
        <v>23</v>
      </c>
      <c r="N232">
        <v>102</v>
      </c>
      <c r="O232">
        <v>41.559999999999995</v>
      </c>
      <c r="P232">
        <v>26.7</v>
      </c>
      <c r="Q232">
        <v>1.5565543071161048</v>
      </c>
    </row>
    <row r="233" spans="1:17" x14ac:dyDescent="0.25">
      <c r="A233" t="s">
        <v>35</v>
      </c>
      <c r="B233" t="s">
        <v>36</v>
      </c>
      <c r="C233" t="s">
        <v>37</v>
      </c>
      <c r="D233">
        <v>1542</v>
      </c>
      <c r="E233">
        <v>58</v>
      </c>
      <c r="F233">
        <v>88</v>
      </c>
      <c r="G233">
        <v>32.5</v>
      </c>
      <c r="H233">
        <v>5</v>
      </c>
      <c r="I233">
        <v>0.40122999999999998</v>
      </c>
      <c r="J233">
        <v>258</v>
      </c>
      <c r="K233">
        <v>312</v>
      </c>
      <c r="L233">
        <v>24</v>
      </c>
      <c r="M233">
        <v>23</v>
      </c>
      <c r="N233">
        <v>102</v>
      </c>
      <c r="O233">
        <v>46.339999999999996</v>
      </c>
      <c r="P233">
        <v>28.939999999999998</v>
      </c>
      <c r="Q233">
        <v>1.6012439530062197</v>
      </c>
    </row>
    <row r="234" spans="1:17" x14ac:dyDescent="0.25">
      <c r="A234" t="s">
        <v>35</v>
      </c>
      <c r="B234" t="s">
        <v>36</v>
      </c>
      <c r="C234" t="s">
        <v>37</v>
      </c>
      <c r="D234">
        <v>1588</v>
      </c>
      <c r="E234">
        <v>69</v>
      </c>
      <c r="F234">
        <v>99</v>
      </c>
      <c r="G234">
        <v>40.6</v>
      </c>
      <c r="H234">
        <v>4.5</v>
      </c>
      <c r="I234">
        <v>0.40122999999999998</v>
      </c>
      <c r="J234">
        <v>258</v>
      </c>
      <c r="K234">
        <v>312</v>
      </c>
      <c r="L234">
        <v>24</v>
      </c>
      <c r="M234">
        <v>23</v>
      </c>
      <c r="N234">
        <v>102</v>
      </c>
      <c r="O234">
        <v>51.14</v>
      </c>
      <c r="P234">
        <v>32.019999999999996</v>
      </c>
      <c r="Q234">
        <v>1.5971267957526547</v>
      </c>
    </row>
    <row r="235" spans="1:17" x14ac:dyDescent="0.25">
      <c r="A235" t="s">
        <v>35</v>
      </c>
      <c r="B235" t="s">
        <v>36</v>
      </c>
      <c r="C235" t="s">
        <v>37</v>
      </c>
      <c r="D235">
        <v>1607</v>
      </c>
      <c r="E235">
        <v>64.400000000000006</v>
      </c>
      <c r="F235">
        <v>95</v>
      </c>
      <c r="G235">
        <v>35.5</v>
      </c>
      <c r="H235">
        <v>21.8</v>
      </c>
      <c r="I235">
        <v>0.40122999999999998</v>
      </c>
      <c r="J235">
        <v>258</v>
      </c>
      <c r="K235">
        <v>312</v>
      </c>
      <c r="L235">
        <v>24</v>
      </c>
      <c r="M235">
        <v>23</v>
      </c>
      <c r="N235">
        <v>102</v>
      </c>
      <c r="O235">
        <v>57.760000000000005</v>
      </c>
      <c r="P235">
        <v>33.18</v>
      </c>
      <c r="Q235">
        <v>1.74080771549126</v>
      </c>
    </row>
    <row r="236" spans="1:17" x14ac:dyDescent="0.25">
      <c r="A236" t="s">
        <v>35</v>
      </c>
      <c r="B236" t="s">
        <v>36</v>
      </c>
      <c r="C236" t="s">
        <v>37</v>
      </c>
      <c r="D236">
        <v>1611</v>
      </c>
      <c r="E236">
        <v>60.5</v>
      </c>
      <c r="F236">
        <v>88</v>
      </c>
      <c r="G236">
        <v>35.5</v>
      </c>
      <c r="H236">
        <v>7.8</v>
      </c>
      <c r="I236">
        <v>0.40122999999999998</v>
      </c>
      <c r="J236">
        <v>258</v>
      </c>
      <c r="K236">
        <v>312</v>
      </c>
      <c r="L236">
        <v>24</v>
      </c>
      <c r="M236">
        <v>23</v>
      </c>
      <c r="N236">
        <v>102</v>
      </c>
      <c r="O236">
        <v>59.56</v>
      </c>
      <c r="P236">
        <v>35.200000000000003</v>
      </c>
      <c r="Q236">
        <v>1.6920454545454544</v>
      </c>
    </row>
    <row r="237" spans="1:17" x14ac:dyDescent="0.25">
      <c r="A237" t="s">
        <v>35</v>
      </c>
      <c r="B237" t="s">
        <v>36</v>
      </c>
      <c r="C237" t="s">
        <v>37</v>
      </c>
      <c r="D237">
        <v>1613</v>
      </c>
      <c r="E237">
        <v>62.9</v>
      </c>
      <c r="F237">
        <v>93</v>
      </c>
      <c r="G237">
        <v>34.700000000000003</v>
      </c>
      <c r="H237">
        <v>12.9</v>
      </c>
      <c r="I237">
        <v>0.40122999999999998</v>
      </c>
      <c r="J237">
        <v>258</v>
      </c>
      <c r="K237">
        <v>312</v>
      </c>
      <c r="L237">
        <v>24</v>
      </c>
      <c r="M237">
        <v>23</v>
      </c>
      <c r="N237">
        <v>102</v>
      </c>
      <c r="O237">
        <v>62.96</v>
      </c>
      <c r="P237">
        <v>35.760000000000005</v>
      </c>
      <c r="Q237">
        <v>1.7606263982102905</v>
      </c>
    </row>
    <row r="238" spans="1:17" x14ac:dyDescent="0.25">
      <c r="A238" t="s">
        <v>35</v>
      </c>
      <c r="B238" t="s">
        <v>36</v>
      </c>
      <c r="C238" t="s">
        <v>37</v>
      </c>
      <c r="D238">
        <v>1620</v>
      </c>
      <c r="E238">
        <v>62.5</v>
      </c>
      <c r="F238">
        <v>91</v>
      </c>
      <c r="G238">
        <v>35.1</v>
      </c>
      <c r="H238">
        <v>7.4</v>
      </c>
      <c r="I238">
        <v>0.40122999999999998</v>
      </c>
      <c r="J238">
        <v>258</v>
      </c>
      <c r="K238">
        <v>312</v>
      </c>
      <c r="L238">
        <v>24</v>
      </c>
      <c r="M238">
        <v>23</v>
      </c>
      <c r="N238">
        <v>102</v>
      </c>
      <c r="O238">
        <v>63.86</v>
      </c>
      <c r="P238">
        <v>36.28</v>
      </c>
      <c r="Q238">
        <v>1.7601984564498345</v>
      </c>
    </row>
    <row r="239" spans="1:17" x14ac:dyDescent="0.25">
      <c r="A239" t="s">
        <v>35</v>
      </c>
      <c r="B239" t="s">
        <v>36</v>
      </c>
      <c r="C239" t="s">
        <v>37</v>
      </c>
      <c r="D239">
        <v>1623</v>
      </c>
      <c r="E239">
        <v>64.2</v>
      </c>
      <c r="F239">
        <v>95</v>
      </c>
      <c r="G239">
        <v>34.700000000000003</v>
      </c>
      <c r="H239">
        <v>10.7</v>
      </c>
      <c r="I239">
        <v>0.40122999999999998</v>
      </c>
      <c r="J239">
        <v>258</v>
      </c>
      <c r="K239">
        <v>312</v>
      </c>
      <c r="L239">
        <v>24</v>
      </c>
      <c r="M239">
        <v>23</v>
      </c>
      <c r="N239">
        <v>102</v>
      </c>
      <c r="O239">
        <v>62.9</v>
      </c>
      <c r="P239">
        <v>35.1</v>
      </c>
      <c r="Q239">
        <v>1.7920227920227918</v>
      </c>
    </row>
    <row r="240" spans="1:17" x14ac:dyDescent="0.25">
      <c r="A240" t="s">
        <v>35</v>
      </c>
      <c r="B240" t="s">
        <v>36</v>
      </c>
      <c r="C240" t="s">
        <v>37</v>
      </c>
      <c r="D240">
        <v>1630</v>
      </c>
      <c r="E240">
        <v>65</v>
      </c>
      <c r="F240">
        <v>96</v>
      </c>
      <c r="G240">
        <v>36.700000000000003</v>
      </c>
      <c r="H240">
        <v>13.4</v>
      </c>
      <c r="I240">
        <v>0.40122999999999998</v>
      </c>
      <c r="J240">
        <v>258</v>
      </c>
      <c r="K240">
        <v>312</v>
      </c>
      <c r="L240">
        <v>24</v>
      </c>
      <c r="M240">
        <v>23</v>
      </c>
      <c r="N240">
        <v>102</v>
      </c>
      <c r="O240">
        <v>63.02</v>
      </c>
      <c r="P240">
        <v>35.339999999999996</v>
      </c>
      <c r="Q240">
        <v>1.7832484436898701</v>
      </c>
    </row>
    <row r="241" spans="1:17" x14ac:dyDescent="0.25">
      <c r="A241" t="s">
        <v>35</v>
      </c>
      <c r="B241" t="s">
        <v>36</v>
      </c>
      <c r="C241" t="s">
        <v>37</v>
      </c>
      <c r="D241">
        <v>1645</v>
      </c>
      <c r="E241">
        <v>65.7</v>
      </c>
      <c r="F241">
        <v>97</v>
      </c>
      <c r="G241">
        <v>36.9</v>
      </c>
      <c r="H241">
        <v>19.3</v>
      </c>
      <c r="I241">
        <v>0.40122999999999998</v>
      </c>
      <c r="J241">
        <v>258</v>
      </c>
      <c r="K241">
        <v>312</v>
      </c>
      <c r="L241">
        <v>24</v>
      </c>
      <c r="M241">
        <v>23</v>
      </c>
      <c r="N241">
        <v>102</v>
      </c>
      <c r="O241">
        <v>64.06</v>
      </c>
      <c r="P241">
        <v>35.620000000000005</v>
      </c>
      <c r="Q241">
        <v>1.7984278495227399</v>
      </c>
    </row>
    <row r="242" spans="1:17" x14ac:dyDescent="0.25">
      <c r="A242" t="s">
        <v>35</v>
      </c>
      <c r="B242" t="s">
        <v>36</v>
      </c>
      <c r="C242" t="s">
        <v>37</v>
      </c>
      <c r="D242">
        <v>1658</v>
      </c>
      <c r="E242">
        <v>66.099999999999994</v>
      </c>
      <c r="F242">
        <v>94</v>
      </c>
      <c r="G242">
        <v>36.200000000000003</v>
      </c>
      <c r="H242">
        <v>10.1</v>
      </c>
      <c r="I242">
        <v>0.40122999999999998</v>
      </c>
      <c r="J242">
        <v>258</v>
      </c>
      <c r="K242">
        <v>312</v>
      </c>
      <c r="L242">
        <v>24</v>
      </c>
      <c r="M242">
        <v>23</v>
      </c>
      <c r="N242">
        <v>102</v>
      </c>
      <c r="O242">
        <v>64.7</v>
      </c>
      <c r="P242">
        <v>35.92</v>
      </c>
      <c r="Q242">
        <v>1.8012249443207127</v>
      </c>
    </row>
    <row r="243" spans="1:17" x14ac:dyDescent="0.25">
      <c r="A243" t="s">
        <v>35</v>
      </c>
      <c r="B243" t="s">
        <v>36</v>
      </c>
      <c r="C243" t="s">
        <v>37</v>
      </c>
      <c r="D243">
        <v>1661</v>
      </c>
      <c r="E243">
        <v>65.8</v>
      </c>
      <c r="F243">
        <v>98</v>
      </c>
      <c r="G243">
        <v>37.4</v>
      </c>
      <c r="H243">
        <v>47.7</v>
      </c>
      <c r="I243">
        <v>0.40122999999999998</v>
      </c>
      <c r="J243">
        <v>258</v>
      </c>
      <c r="K243">
        <v>312</v>
      </c>
      <c r="L243">
        <v>24</v>
      </c>
      <c r="M243">
        <v>23</v>
      </c>
      <c r="N243">
        <v>102</v>
      </c>
      <c r="O243">
        <v>65.36</v>
      </c>
      <c r="P243">
        <v>36.380000000000003</v>
      </c>
      <c r="Q243">
        <v>1.7965915338097855</v>
      </c>
    </row>
    <row r="244" spans="1:17" x14ac:dyDescent="0.25">
      <c r="A244" t="s">
        <v>35</v>
      </c>
      <c r="B244" t="s">
        <v>36</v>
      </c>
      <c r="C244" t="s">
        <v>37</v>
      </c>
      <c r="D244">
        <v>1663</v>
      </c>
      <c r="E244">
        <v>67.400000000000006</v>
      </c>
      <c r="F244">
        <v>100</v>
      </c>
      <c r="G244">
        <v>35.5</v>
      </c>
      <c r="H244">
        <v>65.7</v>
      </c>
      <c r="I244">
        <v>0.40122999999999998</v>
      </c>
      <c r="J244">
        <v>258</v>
      </c>
      <c r="K244">
        <v>312</v>
      </c>
      <c r="L244">
        <v>24</v>
      </c>
      <c r="M244">
        <v>23</v>
      </c>
      <c r="N244">
        <v>102</v>
      </c>
      <c r="O244">
        <v>66</v>
      </c>
      <c r="P244">
        <v>36.54</v>
      </c>
      <c r="Q244">
        <v>1.80623973727422</v>
      </c>
    </row>
    <row r="245" spans="1:17" x14ac:dyDescent="0.25">
      <c r="A245" t="s">
        <v>35</v>
      </c>
      <c r="B245" t="s">
        <v>36</v>
      </c>
      <c r="C245" t="s">
        <v>37</v>
      </c>
      <c r="D245">
        <v>1670</v>
      </c>
      <c r="E245">
        <v>71.900000000000006</v>
      </c>
      <c r="F245">
        <v>92</v>
      </c>
      <c r="G245">
        <v>37.4</v>
      </c>
      <c r="H245">
        <v>21.1</v>
      </c>
      <c r="I245">
        <v>0.40122999999999998</v>
      </c>
      <c r="J245">
        <v>258</v>
      </c>
      <c r="K245">
        <v>312</v>
      </c>
      <c r="L245">
        <v>24</v>
      </c>
      <c r="M245">
        <v>23</v>
      </c>
      <c r="N245">
        <v>102</v>
      </c>
      <c r="O245">
        <v>67.38</v>
      </c>
      <c r="P245">
        <v>36.68</v>
      </c>
      <c r="Q245">
        <v>1.8369683751363139</v>
      </c>
    </row>
    <row r="246" spans="1:17" x14ac:dyDescent="0.25">
      <c r="A246" t="s">
        <v>35</v>
      </c>
      <c r="B246" t="s">
        <v>36</v>
      </c>
      <c r="C246" t="s">
        <v>37</v>
      </c>
      <c r="D246">
        <v>1684</v>
      </c>
      <c r="E246">
        <v>69.3</v>
      </c>
      <c r="F246">
        <v>94</v>
      </c>
      <c r="G246">
        <v>36.299999999999997</v>
      </c>
      <c r="H246">
        <v>12</v>
      </c>
      <c r="I246">
        <v>0.40122999999999998</v>
      </c>
      <c r="J246">
        <v>258</v>
      </c>
      <c r="K246">
        <v>312</v>
      </c>
      <c r="L246">
        <v>24</v>
      </c>
      <c r="M246">
        <v>23</v>
      </c>
      <c r="N246">
        <v>102</v>
      </c>
      <c r="O246">
        <v>68.099999999999994</v>
      </c>
      <c r="P246">
        <v>36.56</v>
      </c>
      <c r="Q246">
        <v>1.8626914660831506</v>
      </c>
    </row>
    <row r="247" spans="1:17" x14ac:dyDescent="0.25">
      <c r="A247" t="s">
        <v>35</v>
      </c>
      <c r="B247" t="s">
        <v>36</v>
      </c>
      <c r="C247" t="s">
        <v>37</v>
      </c>
      <c r="D247">
        <v>1686</v>
      </c>
      <c r="E247">
        <v>69.2</v>
      </c>
      <c r="F247">
        <v>88</v>
      </c>
      <c r="G247">
        <v>38.299999999999997</v>
      </c>
      <c r="H247">
        <v>3.1</v>
      </c>
      <c r="I247">
        <v>0.40122999999999998</v>
      </c>
      <c r="J247">
        <v>258</v>
      </c>
      <c r="K247">
        <v>312</v>
      </c>
      <c r="L247">
        <v>24</v>
      </c>
      <c r="M247">
        <v>23</v>
      </c>
      <c r="N247">
        <v>102</v>
      </c>
      <c r="O247">
        <v>68.72</v>
      </c>
      <c r="P247">
        <v>36.980000000000004</v>
      </c>
      <c r="Q247">
        <v>1.8583017847485124</v>
      </c>
    </row>
    <row r="248" spans="1:17" x14ac:dyDescent="0.25">
      <c r="A248" t="s">
        <v>35</v>
      </c>
      <c r="B248" t="s">
        <v>36</v>
      </c>
      <c r="C248" t="s">
        <v>37</v>
      </c>
      <c r="D248">
        <v>1694</v>
      </c>
      <c r="E248">
        <v>68.2</v>
      </c>
      <c r="F248">
        <v>95</v>
      </c>
      <c r="G248">
        <v>39.1</v>
      </c>
      <c r="H248">
        <v>52.9</v>
      </c>
      <c r="I248">
        <v>0.40122999999999998</v>
      </c>
      <c r="J248">
        <v>258</v>
      </c>
      <c r="K248">
        <v>312</v>
      </c>
      <c r="L248">
        <v>24</v>
      </c>
      <c r="M248">
        <v>23</v>
      </c>
      <c r="N248">
        <v>102</v>
      </c>
      <c r="O248">
        <v>69.2</v>
      </c>
      <c r="P248">
        <v>37.32</v>
      </c>
      <c r="Q248">
        <v>1.8542336548767417</v>
      </c>
    </row>
    <row r="249" spans="1:17" x14ac:dyDescent="0.25">
      <c r="A249" t="s">
        <v>35</v>
      </c>
      <c r="B249" t="s">
        <v>36</v>
      </c>
      <c r="C249" t="s">
        <v>37</v>
      </c>
      <c r="D249">
        <v>1697</v>
      </c>
      <c r="E249">
        <v>72.8</v>
      </c>
      <c r="F249">
        <v>93</v>
      </c>
      <c r="G249">
        <v>37.799999999999997</v>
      </c>
      <c r="H249">
        <v>32.799999999999997</v>
      </c>
      <c r="I249">
        <v>0.40122999999999998</v>
      </c>
      <c r="J249">
        <v>258</v>
      </c>
      <c r="K249">
        <v>312</v>
      </c>
      <c r="L249">
        <v>24</v>
      </c>
      <c r="M249">
        <v>23</v>
      </c>
      <c r="N249">
        <v>102</v>
      </c>
      <c r="O249">
        <v>70.28</v>
      </c>
      <c r="P249">
        <v>37.779999999999994</v>
      </c>
      <c r="Q249">
        <v>1.8602435150873482</v>
      </c>
    </row>
    <row r="250" spans="1:17" x14ac:dyDescent="0.25">
      <c r="A250" t="s">
        <v>35</v>
      </c>
      <c r="B250" t="s">
        <v>36</v>
      </c>
      <c r="C250" t="s">
        <v>37</v>
      </c>
      <c r="D250">
        <v>1701</v>
      </c>
      <c r="E250">
        <v>71.099999999999994</v>
      </c>
      <c r="F250">
        <v>90</v>
      </c>
      <c r="G250">
        <v>37.5</v>
      </c>
      <c r="H250">
        <v>9.5</v>
      </c>
      <c r="I250">
        <v>0.40122999999999998</v>
      </c>
      <c r="J250">
        <v>258</v>
      </c>
      <c r="K250">
        <v>312</v>
      </c>
      <c r="L250">
        <v>24</v>
      </c>
      <c r="M250">
        <v>23</v>
      </c>
      <c r="N250">
        <v>102</v>
      </c>
      <c r="O250">
        <v>70.12</v>
      </c>
      <c r="P250">
        <v>37.799999999999997</v>
      </c>
      <c r="Q250">
        <v>1.8550264550264552</v>
      </c>
    </row>
    <row r="251" spans="1:17" x14ac:dyDescent="0.25">
      <c r="A251" t="s">
        <v>35</v>
      </c>
      <c r="B251" t="s">
        <v>36</v>
      </c>
      <c r="C251" t="s">
        <v>37</v>
      </c>
      <c r="D251">
        <v>1704</v>
      </c>
      <c r="E251">
        <v>76.599999999999994</v>
      </c>
      <c r="F251">
        <v>97</v>
      </c>
      <c r="G251">
        <v>34</v>
      </c>
      <c r="H251">
        <v>23.8</v>
      </c>
      <c r="I251">
        <v>0.40122999999999998</v>
      </c>
      <c r="J251">
        <v>258</v>
      </c>
      <c r="K251">
        <v>312</v>
      </c>
      <c r="L251">
        <v>24</v>
      </c>
      <c r="M251">
        <v>23</v>
      </c>
      <c r="N251">
        <v>102</v>
      </c>
      <c r="O251">
        <v>71.58</v>
      </c>
      <c r="P251">
        <v>37.339999999999996</v>
      </c>
      <c r="Q251">
        <v>1.9169791108730585</v>
      </c>
    </row>
    <row r="252" spans="1:17" x14ac:dyDescent="0.25">
      <c r="A252" t="s">
        <v>35</v>
      </c>
      <c r="B252" t="s">
        <v>36</v>
      </c>
      <c r="C252" t="s">
        <v>37</v>
      </c>
      <c r="D252">
        <v>1707</v>
      </c>
      <c r="E252">
        <v>69.900000000000006</v>
      </c>
      <c r="F252">
        <v>90</v>
      </c>
      <c r="G252">
        <v>38.200000000000003</v>
      </c>
      <c r="H252">
        <v>5.5</v>
      </c>
      <c r="I252">
        <v>0.40122999999999998</v>
      </c>
      <c r="J252">
        <v>258</v>
      </c>
      <c r="K252">
        <v>312</v>
      </c>
      <c r="L252">
        <v>24</v>
      </c>
      <c r="M252">
        <v>23</v>
      </c>
      <c r="N252">
        <v>102</v>
      </c>
      <c r="O252">
        <v>71.72</v>
      </c>
      <c r="P252">
        <v>37.320000000000007</v>
      </c>
      <c r="Q252">
        <v>1.9217577706323683</v>
      </c>
    </row>
    <row r="253" spans="1:17" x14ac:dyDescent="0.25">
      <c r="A253" t="s">
        <v>35</v>
      </c>
      <c r="B253" t="s">
        <v>36</v>
      </c>
      <c r="C253" t="s">
        <v>37</v>
      </c>
      <c r="D253">
        <v>1708</v>
      </c>
      <c r="E253">
        <v>71</v>
      </c>
      <c r="F253">
        <v>91</v>
      </c>
      <c r="G253">
        <v>37.9</v>
      </c>
      <c r="H253">
        <v>31</v>
      </c>
      <c r="I253">
        <v>0.40122999999999998</v>
      </c>
      <c r="J253">
        <v>258</v>
      </c>
      <c r="K253">
        <v>312</v>
      </c>
      <c r="L253">
        <v>24</v>
      </c>
      <c r="M253">
        <v>23</v>
      </c>
      <c r="N253">
        <v>102</v>
      </c>
      <c r="O253">
        <v>72.28</v>
      </c>
      <c r="P253">
        <v>37.08</v>
      </c>
      <c r="Q253">
        <v>1.9492988133764835</v>
      </c>
    </row>
    <row r="254" spans="1:17" x14ac:dyDescent="0.25">
      <c r="A254" t="s">
        <v>35</v>
      </c>
      <c r="B254" t="s">
        <v>36</v>
      </c>
      <c r="C254" t="s">
        <v>37</v>
      </c>
      <c r="D254">
        <v>1709</v>
      </c>
      <c r="E254">
        <v>72</v>
      </c>
      <c r="F254">
        <v>92</v>
      </c>
      <c r="G254">
        <v>38.1</v>
      </c>
      <c r="H254">
        <v>33.700000000000003</v>
      </c>
      <c r="I254">
        <v>0.40122999999999998</v>
      </c>
      <c r="J254">
        <v>258</v>
      </c>
      <c r="K254">
        <v>312</v>
      </c>
      <c r="L254">
        <v>24</v>
      </c>
      <c r="M254">
        <v>23</v>
      </c>
      <c r="N254">
        <v>102</v>
      </c>
      <c r="O254">
        <v>72.12</v>
      </c>
      <c r="P254">
        <v>37.14</v>
      </c>
      <c r="Q254">
        <v>1.9418416801292409</v>
      </c>
    </row>
    <row r="255" spans="1:17" x14ac:dyDescent="0.25">
      <c r="A255" t="s">
        <v>35</v>
      </c>
      <c r="B255" t="s">
        <v>36</v>
      </c>
      <c r="C255" t="s">
        <v>37</v>
      </c>
      <c r="D255">
        <v>1712</v>
      </c>
      <c r="E255">
        <v>70.3</v>
      </c>
      <c r="F255">
        <v>93</v>
      </c>
      <c r="G255">
        <v>39.200000000000003</v>
      </c>
      <c r="H255">
        <v>20.9</v>
      </c>
      <c r="I255">
        <v>0.40122999999999998</v>
      </c>
      <c r="J255">
        <v>258</v>
      </c>
      <c r="K255">
        <v>312</v>
      </c>
      <c r="L255">
        <v>24</v>
      </c>
      <c r="M255">
        <v>23</v>
      </c>
      <c r="N255">
        <v>102</v>
      </c>
      <c r="O255">
        <v>71.960000000000008</v>
      </c>
      <c r="P255">
        <v>37.479999999999997</v>
      </c>
      <c r="Q255">
        <v>1.9199573105656353</v>
      </c>
    </row>
    <row r="256" spans="1:17" x14ac:dyDescent="0.25">
      <c r="A256" t="s">
        <v>35</v>
      </c>
      <c r="B256" t="s">
        <v>36</v>
      </c>
      <c r="C256" t="s">
        <v>37</v>
      </c>
      <c r="D256">
        <v>1723</v>
      </c>
      <c r="E256">
        <v>71.3</v>
      </c>
      <c r="F256">
        <v>90</v>
      </c>
      <c r="G256">
        <v>39</v>
      </c>
      <c r="H256">
        <v>4</v>
      </c>
      <c r="I256">
        <v>0.40122999999999998</v>
      </c>
      <c r="J256">
        <v>258</v>
      </c>
      <c r="K256">
        <v>312</v>
      </c>
      <c r="L256">
        <v>24</v>
      </c>
      <c r="M256">
        <v>23</v>
      </c>
      <c r="N256">
        <v>102</v>
      </c>
      <c r="O256">
        <v>70.900000000000006</v>
      </c>
      <c r="P256">
        <v>38.479999999999997</v>
      </c>
      <c r="Q256">
        <v>1.8425155925155927</v>
      </c>
    </row>
    <row r="257" spans="1:17" x14ac:dyDescent="0.25">
      <c r="A257" t="s">
        <v>35</v>
      </c>
      <c r="B257" t="s">
        <v>36</v>
      </c>
      <c r="C257" t="s">
        <v>37</v>
      </c>
      <c r="D257">
        <v>1730</v>
      </c>
      <c r="E257">
        <v>73.099999999999994</v>
      </c>
      <c r="F257">
        <v>91</v>
      </c>
      <c r="G257">
        <v>39.299999999999997</v>
      </c>
      <c r="H257">
        <v>4.5999999999999996</v>
      </c>
      <c r="I257">
        <v>0.40122999999999998</v>
      </c>
      <c r="J257">
        <v>258</v>
      </c>
      <c r="K257">
        <v>312</v>
      </c>
      <c r="L257">
        <v>24</v>
      </c>
      <c r="M257">
        <v>23</v>
      </c>
      <c r="N257">
        <v>102</v>
      </c>
      <c r="O257">
        <v>71.540000000000006</v>
      </c>
      <c r="P257">
        <v>38.700000000000003</v>
      </c>
      <c r="Q257">
        <v>1.848578811369509</v>
      </c>
    </row>
    <row r="258" spans="1:17" x14ac:dyDescent="0.25">
      <c r="A258" t="s">
        <v>35</v>
      </c>
      <c r="B258" t="s">
        <v>36</v>
      </c>
      <c r="C258" t="s">
        <v>37</v>
      </c>
      <c r="D258">
        <v>1738</v>
      </c>
      <c r="E258">
        <v>71.400000000000006</v>
      </c>
      <c r="F258">
        <v>90</v>
      </c>
      <c r="G258">
        <v>38.700000000000003</v>
      </c>
      <c r="H258">
        <v>8.3000000000000007</v>
      </c>
      <c r="I258">
        <v>0.40122999999999998</v>
      </c>
      <c r="J258">
        <v>258</v>
      </c>
      <c r="K258">
        <v>312</v>
      </c>
      <c r="L258">
        <v>24</v>
      </c>
      <c r="M258">
        <v>23</v>
      </c>
      <c r="N258">
        <v>102</v>
      </c>
      <c r="O258">
        <v>71.62</v>
      </c>
      <c r="P258">
        <v>38.86</v>
      </c>
      <c r="Q258">
        <v>1.843026248069995</v>
      </c>
    </row>
    <row r="259" spans="1:17" x14ac:dyDescent="0.25">
      <c r="A259" t="s">
        <v>35</v>
      </c>
      <c r="B259" t="s">
        <v>36</v>
      </c>
      <c r="C259" t="s">
        <v>37</v>
      </c>
      <c r="D259">
        <v>1747</v>
      </c>
      <c r="E259">
        <v>74.7</v>
      </c>
      <c r="F259">
        <v>94</v>
      </c>
      <c r="G259">
        <v>39.799999999999997</v>
      </c>
      <c r="H259">
        <v>13.8</v>
      </c>
      <c r="I259">
        <v>0.40122999999999998</v>
      </c>
      <c r="J259">
        <v>258</v>
      </c>
      <c r="K259">
        <v>312</v>
      </c>
      <c r="L259">
        <v>24</v>
      </c>
      <c r="M259">
        <v>23</v>
      </c>
      <c r="N259">
        <v>102</v>
      </c>
      <c r="O259">
        <v>72.16</v>
      </c>
      <c r="P259">
        <v>39.200000000000003</v>
      </c>
      <c r="Q259">
        <v>1.8408163265306121</v>
      </c>
    </row>
    <row r="260" spans="1:17" x14ac:dyDescent="0.25">
      <c r="A260" t="s">
        <v>35</v>
      </c>
      <c r="B260" t="s">
        <v>36</v>
      </c>
      <c r="C260" t="s">
        <v>37</v>
      </c>
      <c r="D260">
        <v>1751</v>
      </c>
      <c r="E260">
        <v>76.3</v>
      </c>
      <c r="F260">
        <v>95</v>
      </c>
      <c r="G260">
        <v>39.5</v>
      </c>
      <c r="H260">
        <v>9.3000000000000007</v>
      </c>
      <c r="I260">
        <v>0.40122999999999998</v>
      </c>
      <c r="J260">
        <v>258</v>
      </c>
      <c r="K260">
        <v>312</v>
      </c>
      <c r="L260">
        <v>24</v>
      </c>
      <c r="M260">
        <v>23</v>
      </c>
      <c r="N260">
        <v>102</v>
      </c>
      <c r="O260">
        <v>73.36</v>
      </c>
      <c r="P260">
        <v>39.260000000000005</v>
      </c>
      <c r="Q260">
        <v>1.8685685175751399</v>
      </c>
    </row>
    <row r="261" spans="1:17" x14ac:dyDescent="0.25">
      <c r="A261" t="s">
        <v>35</v>
      </c>
      <c r="B261" t="s">
        <v>36</v>
      </c>
      <c r="C261" t="s">
        <v>37</v>
      </c>
      <c r="D261">
        <v>1781</v>
      </c>
      <c r="E261">
        <v>79.5</v>
      </c>
      <c r="F261">
        <v>98</v>
      </c>
      <c r="G261">
        <v>39.799999999999997</v>
      </c>
      <c r="H261">
        <v>38.799999999999997</v>
      </c>
      <c r="I261">
        <v>0.40122999999999998</v>
      </c>
      <c r="J261">
        <v>258</v>
      </c>
      <c r="K261">
        <v>312</v>
      </c>
      <c r="L261">
        <v>24</v>
      </c>
      <c r="M261">
        <v>23</v>
      </c>
      <c r="N261">
        <v>102</v>
      </c>
      <c r="O261">
        <v>75</v>
      </c>
      <c r="P261">
        <v>39.42</v>
      </c>
      <c r="Q261">
        <v>1.9025875190258752</v>
      </c>
    </row>
    <row r="262" spans="1:17" x14ac:dyDescent="0.25">
      <c r="A262" t="s">
        <v>35</v>
      </c>
      <c r="B262" t="s">
        <v>36</v>
      </c>
      <c r="C262" t="s">
        <v>37</v>
      </c>
      <c r="D262">
        <v>1785</v>
      </c>
      <c r="E262">
        <v>81.8</v>
      </c>
      <c r="F262">
        <v>100</v>
      </c>
      <c r="G262">
        <v>39.9</v>
      </c>
      <c r="H262">
        <v>46.6</v>
      </c>
      <c r="I262">
        <v>0.40122999999999998</v>
      </c>
      <c r="J262">
        <v>258</v>
      </c>
      <c r="K262">
        <v>312</v>
      </c>
      <c r="L262">
        <v>24</v>
      </c>
      <c r="M262">
        <v>23</v>
      </c>
      <c r="N262">
        <v>102</v>
      </c>
      <c r="O262">
        <v>76.740000000000009</v>
      </c>
      <c r="P262">
        <v>39.540000000000006</v>
      </c>
      <c r="Q262">
        <v>1.9408194233687404</v>
      </c>
    </row>
    <row r="263" spans="1:17" x14ac:dyDescent="0.25">
      <c r="A263" t="s">
        <v>35</v>
      </c>
      <c r="B263" t="s">
        <v>36</v>
      </c>
      <c r="C263" t="s">
        <v>37</v>
      </c>
      <c r="D263">
        <v>1786</v>
      </c>
      <c r="E263">
        <v>81.8</v>
      </c>
      <c r="F263">
        <v>100</v>
      </c>
      <c r="G263">
        <v>40.200000000000003</v>
      </c>
      <c r="H263">
        <v>40.1</v>
      </c>
      <c r="I263">
        <v>0.40122999999999998</v>
      </c>
      <c r="J263">
        <v>258</v>
      </c>
      <c r="K263">
        <v>312</v>
      </c>
      <c r="L263">
        <v>24</v>
      </c>
      <c r="M263">
        <v>23</v>
      </c>
      <c r="N263">
        <v>102</v>
      </c>
      <c r="O263">
        <v>78.820000000000007</v>
      </c>
      <c r="P263">
        <v>39.839999999999996</v>
      </c>
      <c r="Q263">
        <v>1.9784136546184743</v>
      </c>
    </row>
    <row r="264" spans="1:17" x14ac:dyDescent="0.25">
      <c r="A264" t="s">
        <v>35</v>
      </c>
      <c r="B264" t="s">
        <v>36</v>
      </c>
      <c r="C264" t="s">
        <v>37</v>
      </c>
      <c r="D264">
        <v>1794</v>
      </c>
      <c r="E264">
        <v>82.3</v>
      </c>
      <c r="F264">
        <v>100</v>
      </c>
      <c r="G264">
        <v>40.799999999999997</v>
      </c>
      <c r="H264">
        <v>35.6</v>
      </c>
      <c r="I264">
        <v>0.40122999999999998</v>
      </c>
      <c r="J264">
        <v>258</v>
      </c>
      <c r="K264">
        <v>312</v>
      </c>
      <c r="L264">
        <v>24</v>
      </c>
      <c r="M264">
        <v>23</v>
      </c>
      <c r="N264">
        <v>102</v>
      </c>
      <c r="O264">
        <v>80.34</v>
      </c>
      <c r="P264">
        <v>40.04</v>
      </c>
      <c r="Q264">
        <v>2.0064935064935066</v>
      </c>
    </row>
    <row r="265" spans="1:17" x14ac:dyDescent="0.25">
      <c r="A265" t="s">
        <v>35</v>
      </c>
      <c r="B265" t="s">
        <v>36</v>
      </c>
      <c r="C265" t="s">
        <v>37</v>
      </c>
      <c r="D265">
        <v>1796</v>
      </c>
      <c r="E265">
        <v>82.3</v>
      </c>
      <c r="F265">
        <v>100</v>
      </c>
      <c r="G265">
        <v>40.5</v>
      </c>
      <c r="H265">
        <v>67.5</v>
      </c>
      <c r="I265">
        <v>0.40122999999999998</v>
      </c>
      <c r="J265">
        <v>258</v>
      </c>
      <c r="K265">
        <v>312</v>
      </c>
      <c r="L265">
        <v>24</v>
      </c>
      <c r="M265">
        <v>23</v>
      </c>
      <c r="N265">
        <v>102</v>
      </c>
      <c r="O265">
        <v>81.540000000000006</v>
      </c>
      <c r="P265">
        <v>40.239999999999995</v>
      </c>
      <c r="Q265">
        <v>2.0263419483101397</v>
      </c>
    </row>
    <row r="266" spans="1:17" x14ac:dyDescent="0.25">
      <c r="A266" t="s">
        <v>35</v>
      </c>
      <c r="B266" t="s">
        <v>36</v>
      </c>
      <c r="C266" t="s">
        <v>37</v>
      </c>
      <c r="D266">
        <v>1797</v>
      </c>
      <c r="E266">
        <v>82.3</v>
      </c>
      <c r="F266">
        <v>100</v>
      </c>
      <c r="G266">
        <v>41</v>
      </c>
      <c r="H266">
        <v>39.299999999999997</v>
      </c>
      <c r="I266">
        <v>0.40122999999999998</v>
      </c>
      <c r="J266">
        <v>258</v>
      </c>
      <c r="K266">
        <v>312</v>
      </c>
      <c r="L266">
        <v>24</v>
      </c>
      <c r="M266">
        <v>23</v>
      </c>
      <c r="N266">
        <v>102</v>
      </c>
      <c r="O266">
        <v>82.1</v>
      </c>
      <c r="P266">
        <v>40.479999999999997</v>
      </c>
      <c r="Q266">
        <v>2.0281620553359683</v>
      </c>
    </row>
    <row r="267" spans="1:17" x14ac:dyDescent="0.25">
      <c r="A267" t="s">
        <v>35</v>
      </c>
      <c r="B267" t="s">
        <v>36</v>
      </c>
      <c r="C267" t="s">
        <v>37</v>
      </c>
      <c r="D267">
        <v>1800</v>
      </c>
      <c r="E267">
        <v>82.1</v>
      </c>
      <c r="F267">
        <v>100</v>
      </c>
      <c r="G267">
        <v>41.5</v>
      </c>
      <c r="H267">
        <v>33.9</v>
      </c>
      <c r="I267">
        <v>0.40122999999999998</v>
      </c>
      <c r="J267">
        <v>258</v>
      </c>
      <c r="K267">
        <v>312</v>
      </c>
      <c r="L267">
        <v>24</v>
      </c>
      <c r="M267">
        <v>23</v>
      </c>
      <c r="N267">
        <v>102</v>
      </c>
      <c r="O267">
        <v>82.16</v>
      </c>
      <c r="P267">
        <v>40.799999999999997</v>
      </c>
      <c r="Q267">
        <v>2.0137254901960784</v>
      </c>
    </row>
    <row r="268" spans="1:17" x14ac:dyDescent="0.25">
      <c r="A268" t="s">
        <v>35</v>
      </c>
      <c r="B268" t="s">
        <v>36</v>
      </c>
      <c r="C268" t="s">
        <v>37</v>
      </c>
      <c r="D268">
        <v>1802</v>
      </c>
      <c r="E268">
        <v>82.4</v>
      </c>
      <c r="F268">
        <v>100</v>
      </c>
      <c r="G268">
        <v>41.5</v>
      </c>
      <c r="H268">
        <v>14.7</v>
      </c>
      <c r="I268">
        <v>0.40122999999999998</v>
      </c>
      <c r="J268">
        <v>258</v>
      </c>
      <c r="K268">
        <v>312</v>
      </c>
      <c r="L268">
        <v>24</v>
      </c>
      <c r="M268">
        <v>23</v>
      </c>
      <c r="N268">
        <v>102</v>
      </c>
      <c r="O268">
        <v>82.28</v>
      </c>
      <c r="P268">
        <v>41.06</v>
      </c>
      <c r="Q268">
        <v>2.0038967364831954</v>
      </c>
    </row>
    <row r="269" spans="1:17" x14ac:dyDescent="0.25">
      <c r="A269" t="s">
        <v>35</v>
      </c>
      <c r="B269" t="s">
        <v>36</v>
      </c>
      <c r="C269" t="s">
        <v>37</v>
      </c>
      <c r="D269">
        <v>1802</v>
      </c>
      <c r="E269">
        <v>82.3</v>
      </c>
      <c r="F269">
        <v>100</v>
      </c>
      <c r="G269">
        <v>41</v>
      </c>
      <c r="H269">
        <v>22</v>
      </c>
      <c r="I269">
        <v>0.40122999999999998</v>
      </c>
      <c r="J269">
        <v>258</v>
      </c>
      <c r="K269">
        <v>312</v>
      </c>
      <c r="L269">
        <v>24</v>
      </c>
      <c r="M269">
        <v>23</v>
      </c>
      <c r="N269">
        <v>102</v>
      </c>
      <c r="O269">
        <v>82.28</v>
      </c>
      <c r="P269">
        <v>41.1</v>
      </c>
      <c r="Q269">
        <v>2.0019464720194646</v>
      </c>
    </row>
    <row r="270" spans="1:17" x14ac:dyDescent="0.25">
      <c r="A270" t="s">
        <v>35</v>
      </c>
      <c r="B270" t="s">
        <v>36</v>
      </c>
      <c r="C270" t="s">
        <v>37</v>
      </c>
      <c r="D270">
        <v>1803</v>
      </c>
      <c r="E270">
        <v>80.8</v>
      </c>
      <c r="F270">
        <v>100</v>
      </c>
      <c r="G270">
        <v>43.1</v>
      </c>
      <c r="H270">
        <v>7.3</v>
      </c>
      <c r="I270">
        <v>0.40122999999999998</v>
      </c>
      <c r="J270">
        <v>258</v>
      </c>
      <c r="K270">
        <v>312</v>
      </c>
      <c r="L270">
        <v>24</v>
      </c>
      <c r="M270">
        <v>23</v>
      </c>
      <c r="N270">
        <v>102</v>
      </c>
      <c r="O270">
        <v>81.97999999999999</v>
      </c>
      <c r="P270">
        <v>41.62</v>
      </c>
      <c r="Q270">
        <v>1.9697260932244112</v>
      </c>
    </row>
    <row r="271" spans="1:17" x14ac:dyDescent="0.25">
      <c r="A271" t="s">
        <v>35</v>
      </c>
      <c r="B271" t="s">
        <v>36</v>
      </c>
      <c r="C271" t="s">
        <v>37</v>
      </c>
      <c r="D271">
        <v>1805</v>
      </c>
      <c r="E271">
        <v>81.3</v>
      </c>
      <c r="F271">
        <v>100</v>
      </c>
      <c r="G271">
        <v>42.6</v>
      </c>
      <c r="H271">
        <v>45.8</v>
      </c>
      <c r="I271">
        <v>0.40122999999999998</v>
      </c>
      <c r="J271">
        <v>258</v>
      </c>
      <c r="K271">
        <v>312</v>
      </c>
      <c r="L271">
        <v>24</v>
      </c>
      <c r="M271">
        <v>23</v>
      </c>
      <c r="N271">
        <v>102</v>
      </c>
      <c r="O271">
        <v>81.78</v>
      </c>
      <c r="P271">
        <v>41.94</v>
      </c>
      <c r="Q271">
        <v>1.949928469241774</v>
      </c>
    </row>
    <row r="272" spans="1:17" x14ac:dyDescent="0.25">
      <c r="A272" t="s">
        <v>35</v>
      </c>
      <c r="B272" t="s">
        <v>36</v>
      </c>
      <c r="C272" t="s">
        <v>37</v>
      </c>
      <c r="D272">
        <v>1806</v>
      </c>
      <c r="E272">
        <v>81.8</v>
      </c>
      <c r="F272">
        <v>100</v>
      </c>
      <c r="G272">
        <v>43.2</v>
      </c>
      <c r="H272">
        <v>41.4</v>
      </c>
      <c r="I272">
        <v>0.40122999999999998</v>
      </c>
      <c r="J272">
        <v>258</v>
      </c>
      <c r="K272">
        <v>312</v>
      </c>
      <c r="L272">
        <v>24</v>
      </c>
      <c r="M272">
        <v>23</v>
      </c>
      <c r="N272">
        <v>102</v>
      </c>
      <c r="O272">
        <v>81.72</v>
      </c>
      <c r="P272">
        <v>42.279999999999994</v>
      </c>
      <c r="Q272">
        <v>1.9328287606433305</v>
      </c>
    </row>
    <row r="273" spans="1:17" x14ac:dyDescent="0.25">
      <c r="A273" t="s">
        <v>35</v>
      </c>
      <c r="B273" t="s">
        <v>36</v>
      </c>
      <c r="C273" t="s">
        <v>37</v>
      </c>
      <c r="D273">
        <v>1813</v>
      </c>
      <c r="E273">
        <v>78.400000000000006</v>
      </c>
      <c r="F273">
        <v>100</v>
      </c>
      <c r="G273">
        <v>42</v>
      </c>
      <c r="H273">
        <v>1.6</v>
      </c>
      <c r="I273">
        <v>0.40122999999999998</v>
      </c>
      <c r="J273">
        <v>258</v>
      </c>
      <c r="K273">
        <v>312</v>
      </c>
      <c r="L273">
        <v>24</v>
      </c>
      <c r="M273">
        <v>23</v>
      </c>
      <c r="N273">
        <v>102</v>
      </c>
      <c r="O273">
        <v>80.92</v>
      </c>
      <c r="P273">
        <v>42.379999999999995</v>
      </c>
      <c r="Q273">
        <v>1.9093912222746581</v>
      </c>
    </row>
  </sheetData>
  <conditionalFormatting sqref="Q2:Q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Q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R17" sqref="R17"/>
    </sheetView>
  </sheetViews>
  <sheetFormatPr defaultRowHeight="15" x14ac:dyDescent="0.25"/>
  <cols>
    <col min="3" max="3" width="10.85546875" customWidth="1"/>
    <col min="6" max="6" width="15.42578125" customWidth="1"/>
    <col min="9" max="9" width="13.7109375" customWidth="1"/>
    <col min="10" max="10" width="13" customWidth="1"/>
    <col min="12" max="12" width="11" customWidth="1"/>
  </cols>
  <sheetData>
    <row r="1" spans="1:20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  <c r="F1" t="s">
        <v>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P1" t="s">
        <v>24</v>
      </c>
      <c r="R1" t="s">
        <v>27</v>
      </c>
      <c r="S1">
        <v>2</v>
      </c>
    </row>
    <row r="2" spans="1:20" x14ac:dyDescent="0.25">
      <c r="A2" t="s">
        <v>1</v>
      </c>
      <c r="B2">
        <v>633</v>
      </c>
      <c r="C2">
        <v>7.4</v>
      </c>
      <c r="D2">
        <v>43</v>
      </c>
      <c r="E2">
        <v>2.8</v>
      </c>
      <c r="F2">
        <v>34.6</v>
      </c>
      <c r="G2">
        <v>0.40122999999999998</v>
      </c>
      <c r="H2">
        <v>636</v>
      </c>
      <c r="I2">
        <v>610.35680079052088</v>
      </c>
      <c r="J2">
        <v>67</v>
      </c>
      <c r="K2">
        <v>7</v>
      </c>
      <c r="L2">
        <v>59</v>
      </c>
      <c r="M2">
        <f>LOG(F2,2)</f>
        <v>5.1127001327493629</v>
      </c>
      <c r="N2">
        <v>5.2008833511821519</v>
      </c>
      <c r="P2" t="s">
        <v>25</v>
      </c>
      <c r="Q2" t="s">
        <v>28</v>
      </c>
      <c r="R2">
        <v>139</v>
      </c>
      <c r="S2">
        <f>R2/S1</f>
        <v>69.5</v>
      </c>
      <c r="T2">
        <f>S2*12</f>
        <v>834</v>
      </c>
    </row>
    <row r="3" spans="1:20" x14ac:dyDescent="0.25">
      <c r="A3" t="s">
        <v>1</v>
      </c>
      <c r="B3">
        <v>646</v>
      </c>
      <c r="C3">
        <v>8</v>
      </c>
      <c r="D3">
        <v>46</v>
      </c>
      <c r="E3">
        <v>8.3000000000000007</v>
      </c>
      <c r="F3">
        <v>74.3</v>
      </c>
      <c r="G3">
        <v>0.40122999999999998</v>
      </c>
      <c r="H3">
        <v>636</v>
      </c>
      <c r="I3">
        <v>610.35680079052088</v>
      </c>
      <c r="J3">
        <v>67</v>
      </c>
      <c r="K3">
        <v>7</v>
      </c>
      <c r="L3">
        <v>59</v>
      </c>
      <c r="M3">
        <f t="shared" ref="M3:M66" si="0">LOG(F3,2)</f>
        <v>6.2152903056512336</v>
      </c>
      <c r="N3">
        <v>5.2008833511821519</v>
      </c>
      <c r="Q3" t="s">
        <v>10</v>
      </c>
      <c r="R3">
        <v>11</v>
      </c>
      <c r="S3">
        <f>R3/S1</f>
        <v>5.5</v>
      </c>
      <c r="T3">
        <f>S3*12</f>
        <v>66</v>
      </c>
    </row>
    <row r="4" spans="1:20" x14ac:dyDescent="0.25">
      <c r="A4" t="s">
        <v>1</v>
      </c>
      <c r="B4">
        <v>647</v>
      </c>
      <c r="C4">
        <v>1.7</v>
      </c>
      <c r="D4">
        <v>10</v>
      </c>
      <c r="E4">
        <v>0</v>
      </c>
      <c r="F4">
        <v>42.1</v>
      </c>
      <c r="G4">
        <v>0.40122999999999998</v>
      </c>
      <c r="H4">
        <v>636</v>
      </c>
      <c r="I4">
        <v>610.35680079052099</v>
      </c>
      <c r="J4">
        <v>67</v>
      </c>
      <c r="K4">
        <v>7</v>
      </c>
      <c r="L4">
        <v>59</v>
      </c>
      <c r="M4">
        <f t="shared" si="0"/>
        <v>5.3957483281790335</v>
      </c>
      <c r="N4">
        <v>5.2008833511821519</v>
      </c>
    </row>
    <row r="5" spans="1:20" x14ac:dyDescent="0.25">
      <c r="A5" t="s">
        <v>1</v>
      </c>
      <c r="B5">
        <v>648</v>
      </c>
      <c r="C5">
        <v>2.2000000000000002</v>
      </c>
      <c r="D5">
        <v>13</v>
      </c>
      <c r="E5">
        <v>5.4</v>
      </c>
      <c r="F5">
        <v>14.2</v>
      </c>
      <c r="G5">
        <v>0.40122999999999998</v>
      </c>
      <c r="H5">
        <v>636</v>
      </c>
      <c r="I5">
        <v>610.35680079052099</v>
      </c>
      <c r="J5">
        <v>67</v>
      </c>
      <c r="K5">
        <v>7</v>
      </c>
      <c r="L5">
        <v>59</v>
      </c>
      <c r="M5">
        <f t="shared" si="0"/>
        <v>3.8278190246173196</v>
      </c>
      <c r="N5">
        <v>5.2008833511821519</v>
      </c>
    </row>
    <row r="6" spans="1:20" x14ac:dyDescent="0.25">
      <c r="A6" t="s">
        <v>1</v>
      </c>
      <c r="B6">
        <v>649</v>
      </c>
      <c r="C6">
        <v>5.3</v>
      </c>
      <c r="D6">
        <v>30</v>
      </c>
      <c r="E6">
        <v>11.4</v>
      </c>
      <c r="F6">
        <v>43.8</v>
      </c>
      <c r="G6">
        <v>0.40122999999999998</v>
      </c>
      <c r="H6">
        <v>636</v>
      </c>
      <c r="I6">
        <v>610.35680079052099</v>
      </c>
      <c r="J6">
        <v>67</v>
      </c>
      <c r="K6">
        <v>7</v>
      </c>
      <c r="L6">
        <v>59</v>
      </c>
      <c r="M6">
        <f t="shared" si="0"/>
        <v>5.452858964713811</v>
      </c>
      <c r="N6">
        <f>AVERAGE(M1:M6)</f>
        <v>5.2008833511821519</v>
      </c>
    </row>
    <row r="7" spans="1:20" x14ac:dyDescent="0.25">
      <c r="A7" t="s">
        <v>1</v>
      </c>
      <c r="B7">
        <v>649</v>
      </c>
      <c r="C7">
        <v>1.4</v>
      </c>
      <c r="D7">
        <v>9</v>
      </c>
      <c r="E7">
        <v>0</v>
      </c>
      <c r="F7">
        <v>85.3</v>
      </c>
      <c r="G7">
        <v>0.40122999999999998</v>
      </c>
      <c r="H7">
        <v>636</v>
      </c>
      <c r="I7">
        <v>610.35680079052099</v>
      </c>
      <c r="J7">
        <v>67</v>
      </c>
      <c r="K7">
        <v>7</v>
      </c>
      <c r="L7">
        <v>59</v>
      </c>
      <c r="M7">
        <f t="shared" si="0"/>
        <v>6.4144738364309282</v>
      </c>
      <c r="N7">
        <f>AVERAGE(M2:M7)</f>
        <v>5.4031484320569483</v>
      </c>
      <c r="P7" t="s">
        <v>26</v>
      </c>
      <c r="R7" t="s">
        <v>27</v>
      </c>
      <c r="S7">
        <v>5</v>
      </c>
    </row>
    <row r="8" spans="1:20" x14ac:dyDescent="0.25">
      <c r="A8" t="s">
        <v>1</v>
      </c>
      <c r="B8">
        <v>649</v>
      </c>
      <c r="C8">
        <v>6.2</v>
      </c>
      <c r="D8">
        <v>35</v>
      </c>
      <c r="E8">
        <v>12.9</v>
      </c>
      <c r="F8">
        <v>0.5</v>
      </c>
      <c r="G8">
        <v>0.40122999999999998</v>
      </c>
      <c r="H8">
        <v>636</v>
      </c>
      <c r="I8">
        <v>610.35680079052099</v>
      </c>
      <c r="J8">
        <v>67</v>
      </c>
      <c r="K8">
        <v>7</v>
      </c>
      <c r="L8">
        <v>59</v>
      </c>
      <c r="M8">
        <f t="shared" si="0"/>
        <v>-1</v>
      </c>
      <c r="N8">
        <f t="shared" ref="N8:N69" si="1">AVERAGE(M3:M8)</f>
        <v>4.384365076598721</v>
      </c>
      <c r="P8" t="s">
        <v>25</v>
      </c>
      <c r="Q8" t="s">
        <v>28</v>
      </c>
      <c r="R8">
        <v>805</v>
      </c>
      <c r="S8">
        <f>R8/S7</f>
        <v>161</v>
      </c>
      <c r="T8">
        <f>S8*12</f>
        <v>1932</v>
      </c>
    </row>
    <row r="9" spans="1:20" x14ac:dyDescent="0.25">
      <c r="A9" t="s">
        <v>1</v>
      </c>
      <c r="B9">
        <v>650</v>
      </c>
      <c r="C9">
        <v>2.1</v>
      </c>
      <c r="D9">
        <v>13</v>
      </c>
      <c r="E9">
        <v>0</v>
      </c>
      <c r="F9">
        <v>44.1</v>
      </c>
      <c r="G9">
        <v>0.40122999999999998</v>
      </c>
      <c r="H9">
        <v>636</v>
      </c>
      <c r="I9">
        <v>610.35680079052099</v>
      </c>
      <c r="J9">
        <v>67</v>
      </c>
      <c r="K9">
        <v>7</v>
      </c>
      <c r="L9">
        <v>59</v>
      </c>
      <c r="M9">
        <f t="shared" si="0"/>
        <v>5.4627067506701579</v>
      </c>
      <c r="N9">
        <f t="shared" si="1"/>
        <v>4.258934484101875</v>
      </c>
      <c r="Q9" t="s">
        <v>10</v>
      </c>
      <c r="R9">
        <v>95</v>
      </c>
      <c r="S9">
        <f>R9/S7</f>
        <v>19</v>
      </c>
      <c r="T9">
        <f>S9*12</f>
        <v>228</v>
      </c>
    </row>
    <row r="10" spans="1:20" x14ac:dyDescent="0.25">
      <c r="A10" t="s">
        <v>1</v>
      </c>
      <c r="B10">
        <v>650</v>
      </c>
      <c r="C10">
        <v>8.3000000000000007</v>
      </c>
      <c r="D10">
        <v>48</v>
      </c>
      <c r="E10">
        <v>6.8</v>
      </c>
      <c r="F10">
        <v>8.3000000000000007</v>
      </c>
      <c r="G10">
        <v>0.40122999999999998</v>
      </c>
      <c r="H10">
        <v>636</v>
      </c>
      <c r="I10">
        <v>610.35680079052099</v>
      </c>
      <c r="J10">
        <v>67</v>
      </c>
      <c r="K10">
        <v>7</v>
      </c>
      <c r="L10">
        <v>59</v>
      </c>
      <c r="M10">
        <f t="shared" si="0"/>
        <v>3.0531113364595628</v>
      </c>
      <c r="N10">
        <f t="shared" si="1"/>
        <v>3.8684949854819632</v>
      </c>
    </row>
    <row r="11" spans="1:20" x14ac:dyDescent="0.25">
      <c r="A11" t="s">
        <v>1</v>
      </c>
      <c r="B11">
        <v>650</v>
      </c>
      <c r="C11">
        <v>1.2</v>
      </c>
      <c r="D11">
        <v>7</v>
      </c>
      <c r="E11">
        <v>7</v>
      </c>
      <c r="F11">
        <v>29.3</v>
      </c>
      <c r="G11">
        <v>0.40122999999999998</v>
      </c>
      <c r="H11">
        <v>636</v>
      </c>
      <c r="I11">
        <v>610.35680079052099</v>
      </c>
      <c r="J11">
        <v>67</v>
      </c>
      <c r="K11">
        <v>7</v>
      </c>
      <c r="L11">
        <v>59</v>
      </c>
      <c r="M11">
        <f t="shared" si="0"/>
        <v>4.8728287595348858</v>
      </c>
      <c r="N11">
        <f t="shared" si="1"/>
        <v>4.0426632746348909</v>
      </c>
    </row>
    <row r="12" spans="1:20" x14ac:dyDescent="0.25">
      <c r="A12" t="s">
        <v>1</v>
      </c>
      <c r="B12">
        <v>650</v>
      </c>
      <c r="C12">
        <v>6.3</v>
      </c>
      <c r="D12">
        <v>36</v>
      </c>
      <c r="E12">
        <v>12.1</v>
      </c>
      <c r="F12">
        <v>0.1</v>
      </c>
      <c r="G12">
        <v>0.40122999999999998</v>
      </c>
      <c r="H12">
        <v>636</v>
      </c>
      <c r="I12">
        <v>610.35680079052099</v>
      </c>
      <c r="J12">
        <v>67</v>
      </c>
      <c r="K12">
        <v>7</v>
      </c>
      <c r="L12">
        <v>59</v>
      </c>
      <c r="M12">
        <f t="shared" si="0"/>
        <v>-3.3219280948873622</v>
      </c>
      <c r="N12">
        <f t="shared" si="1"/>
        <v>2.5801987647013624</v>
      </c>
    </row>
    <row r="13" spans="1:20" x14ac:dyDescent="0.25">
      <c r="A13" t="s">
        <v>1</v>
      </c>
      <c r="B13">
        <v>651</v>
      </c>
      <c r="C13">
        <v>1.5</v>
      </c>
      <c r="D13">
        <v>8</v>
      </c>
      <c r="E13">
        <v>3.6</v>
      </c>
      <c r="F13">
        <v>51.3</v>
      </c>
      <c r="G13">
        <v>0.40122999999999998</v>
      </c>
      <c r="H13">
        <v>636</v>
      </c>
      <c r="I13">
        <v>610.35680079052099</v>
      </c>
      <c r="J13">
        <v>67</v>
      </c>
      <c r="K13">
        <v>7</v>
      </c>
      <c r="L13">
        <v>59</v>
      </c>
      <c r="M13">
        <f t="shared" si="0"/>
        <v>5.6808869207196917</v>
      </c>
      <c r="N13">
        <f t="shared" si="1"/>
        <v>2.4579342787494896</v>
      </c>
      <c r="P13" t="s">
        <v>26</v>
      </c>
      <c r="R13" t="s">
        <v>27</v>
      </c>
      <c r="S13">
        <v>4</v>
      </c>
    </row>
    <row r="14" spans="1:20" x14ac:dyDescent="0.25">
      <c r="A14" t="s">
        <v>1</v>
      </c>
      <c r="B14">
        <v>651</v>
      </c>
      <c r="C14">
        <v>1.8</v>
      </c>
      <c r="D14">
        <v>11</v>
      </c>
      <c r="E14">
        <v>0</v>
      </c>
      <c r="F14">
        <v>33.9</v>
      </c>
      <c r="G14">
        <v>0.40122999999999998</v>
      </c>
      <c r="H14">
        <v>636</v>
      </c>
      <c r="I14">
        <v>610.35680079052099</v>
      </c>
      <c r="J14">
        <v>67</v>
      </c>
      <c r="K14">
        <v>7</v>
      </c>
      <c r="L14">
        <v>59</v>
      </c>
      <c r="M14">
        <f t="shared" si="0"/>
        <v>5.0832133682489813</v>
      </c>
      <c r="N14">
        <f t="shared" si="1"/>
        <v>3.4718031734576531</v>
      </c>
      <c r="P14" t="s">
        <v>34</v>
      </c>
      <c r="Q14" t="s">
        <v>28</v>
      </c>
      <c r="R14">
        <v>86</v>
      </c>
      <c r="S14">
        <f>R14/S13</f>
        <v>21.5</v>
      </c>
      <c r="T14">
        <f>S14*12</f>
        <v>258</v>
      </c>
    </row>
    <row r="15" spans="1:20" x14ac:dyDescent="0.25">
      <c r="A15" t="s">
        <v>1</v>
      </c>
      <c r="B15">
        <v>652</v>
      </c>
      <c r="C15">
        <v>6.2</v>
      </c>
      <c r="D15">
        <v>36</v>
      </c>
      <c r="E15">
        <v>12.9</v>
      </c>
      <c r="F15">
        <v>22.2</v>
      </c>
      <c r="G15">
        <v>0.40122999999999998</v>
      </c>
      <c r="H15">
        <v>636</v>
      </c>
      <c r="I15">
        <v>610.35680079052099</v>
      </c>
      <c r="J15">
        <v>67</v>
      </c>
      <c r="K15">
        <v>7</v>
      </c>
      <c r="L15">
        <v>59</v>
      </c>
      <c r="M15">
        <f t="shared" si="0"/>
        <v>4.4724877714627436</v>
      </c>
      <c r="N15">
        <f t="shared" si="1"/>
        <v>3.3067666769230839</v>
      </c>
      <c r="Q15" t="s">
        <v>10</v>
      </c>
      <c r="R15">
        <v>8</v>
      </c>
      <c r="S15">
        <f>R15/S13</f>
        <v>2</v>
      </c>
      <c r="T15">
        <f>S15*12</f>
        <v>24</v>
      </c>
    </row>
    <row r="16" spans="1:20" x14ac:dyDescent="0.25">
      <c r="A16" t="s">
        <v>1</v>
      </c>
      <c r="B16">
        <v>667</v>
      </c>
      <c r="C16">
        <v>2.1</v>
      </c>
      <c r="D16">
        <v>12</v>
      </c>
      <c r="E16">
        <v>0</v>
      </c>
      <c r="F16">
        <v>44.8</v>
      </c>
      <c r="G16">
        <v>0.40122999999999998</v>
      </c>
      <c r="H16">
        <v>636</v>
      </c>
      <c r="I16">
        <v>610.35680079052099</v>
      </c>
      <c r="J16">
        <v>67</v>
      </c>
      <c r="K16">
        <v>7</v>
      </c>
      <c r="L16">
        <v>59</v>
      </c>
      <c r="M16">
        <f t="shared" si="0"/>
        <v>5.485426827170242</v>
      </c>
      <c r="N16">
        <f t="shared" si="1"/>
        <v>3.7121525920415301</v>
      </c>
    </row>
    <row r="17" spans="1:14" x14ac:dyDescent="0.25">
      <c r="A17" t="s">
        <v>1</v>
      </c>
      <c r="B17">
        <v>866</v>
      </c>
      <c r="C17">
        <v>13.1</v>
      </c>
      <c r="D17">
        <v>58</v>
      </c>
      <c r="E17">
        <v>17.7</v>
      </c>
      <c r="F17">
        <v>66.8</v>
      </c>
      <c r="G17">
        <v>0.40122999999999998</v>
      </c>
      <c r="H17">
        <v>636</v>
      </c>
      <c r="I17">
        <v>610.35680079052099</v>
      </c>
      <c r="J17">
        <v>67</v>
      </c>
      <c r="K17">
        <v>7</v>
      </c>
      <c r="L17">
        <v>59</v>
      </c>
      <c r="M17">
        <f t="shared" si="0"/>
        <v>6.0617761975866902</v>
      </c>
      <c r="N17">
        <f t="shared" si="1"/>
        <v>3.9103104983834975</v>
      </c>
    </row>
    <row r="18" spans="1:14" x14ac:dyDescent="0.25">
      <c r="A18" t="s">
        <v>1</v>
      </c>
      <c r="B18">
        <v>893</v>
      </c>
      <c r="C18">
        <v>13.3</v>
      </c>
      <c r="D18">
        <v>57</v>
      </c>
      <c r="E18">
        <v>17.2</v>
      </c>
      <c r="F18">
        <v>61.1</v>
      </c>
      <c r="G18">
        <v>0.40122999999999998</v>
      </c>
      <c r="H18">
        <v>636</v>
      </c>
      <c r="I18">
        <v>610.35680079052099</v>
      </c>
      <c r="J18">
        <v>67</v>
      </c>
      <c r="K18">
        <v>7</v>
      </c>
      <c r="L18">
        <v>59</v>
      </c>
      <c r="M18">
        <f t="shared" si="0"/>
        <v>5.9331004749313676</v>
      </c>
      <c r="N18">
        <f t="shared" si="1"/>
        <v>5.4528152600199524</v>
      </c>
    </row>
    <row r="19" spans="1:14" x14ac:dyDescent="0.25">
      <c r="A19" t="s">
        <v>1</v>
      </c>
      <c r="B19">
        <v>1020</v>
      </c>
      <c r="C19">
        <v>20.9</v>
      </c>
      <c r="D19">
        <v>71</v>
      </c>
      <c r="E19">
        <v>17.600000000000001</v>
      </c>
      <c r="F19">
        <v>23.4</v>
      </c>
      <c r="G19">
        <v>0.40122999999999998</v>
      </c>
      <c r="H19">
        <v>636</v>
      </c>
      <c r="I19">
        <v>610.35680079052099</v>
      </c>
      <c r="J19">
        <v>67</v>
      </c>
      <c r="K19">
        <v>7</v>
      </c>
      <c r="L19">
        <v>59</v>
      </c>
      <c r="M19">
        <f t="shared" si="0"/>
        <v>4.5484366246960422</v>
      </c>
      <c r="N19">
        <f t="shared" si="1"/>
        <v>5.2640735440160116</v>
      </c>
    </row>
    <row r="20" spans="1:14" x14ac:dyDescent="0.25">
      <c r="A20" t="s">
        <v>1</v>
      </c>
      <c r="B20">
        <v>1063</v>
      </c>
      <c r="C20">
        <v>23.8</v>
      </c>
      <c r="D20">
        <v>75</v>
      </c>
      <c r="E20">
        <v>18.600000000000001</v>
      </c>
      <c r="F20">
        <v>0.7</v>
      </c>
      <c r="G20">
        <v>0.40122999999999998</v>
      </c>
      <c r="H20">
        <v>636</v>
      </c>
      <c r="I20">
        <v>610.35680079052099</v>
      </c>
      <c r="J20">
        <v>67</v>
      </c>
      <c r="K20">
        <v>7</v>
      </c>
      <c r="L20">
        <v>59</v>
      </c>
      <c r="M20">
        <f t="shared" si="0"/>
        <v>-0.51457317282975834</v>
      </c>
      <c r="N20">
        <f t="shared" si="1"/>
        <v>4.3311091205028882</v>
      </c>
    </row>
    <row r="21" spans="1:14" x14ac:dyDescent="0.25">
      <c r="A21" t="s">
        <v>1</v>
      </c>
      <c r="B21">
        <v>1065</v>
      </c>
      <c r="C21">
        <v>18.7</v>
      </c>
      <c r="D21">
        <v>66</v>
      </c>
      <c r="E21">
        <v>21.3</v>
      </c>
      <c r="F21">
        <v>22.8</v>
      </c>
      <c r="G21">
        <v>0.40122999999999998</v>
      </c>
      <c r="H21">
        <v>636</v>
      </c>
      <c r="I21">
        <v>610.35680079052099</v>
      </c>
      <c r="J21">
        <v>67</v>
      </c>
      <c r="K21">
        <v>7</v>
      </c>
      <c r="L21">
        <v>59</v>
      </c>
      <c r="M21">
        <f t="shared" si="0"/>
        <v>4.5109619192773796</v>
      </c>
      <c r="N21">
        <f t="shared" si="1"/>
        <v>4.3375214784719942</v>
      </c>
    </row>
    <row r="22" spans="1:14" x14ac:dyDescent="0.25">
      <c r="A22" t="s">
        <v>1</v>
      </c>
      <c r="B22">
        <v>1081</v>
      </c>
      <c r="C22">
        <v>23.6</v>
      </c>
      <c r="D22">
        <v>72</v>
      </c>
      <c r="E22">
        <v>17.100000000000001</v>
      </c>
      <c r="F22">
        <v>22.3</v>
      </c>
      <c r="G22">
        <v>0.40122999999999998</v>
      </c>
      <c r="H22">
        <v>636</v>
      </c>
      <c r="I22">
        <v>610.35680079052099</v>
      </c>
      <c r="J22">
        <v>67</v>
      </c>
      <c r="K22">
        <v>7</v>
      </c>
      <c r="L22">
        <v>59</v>
      </c>
      <c r="M22">
        <f t="shared" si="0"/>
        <v>4.4789718050329421</v>
      </c>
      <c r="N22">
        <f t="shared" si="1"/>
        <v>4.1697789747824432</v>
      </c>
    </row>
    <row r="23" spans="1:14" x14ac:dyDescent="0.25">
      <c r="A23" t="s">
        <v>1</v>
      </c>
      <c r="B23">
        <v>1170</v>
      </c>
      <c r="C23">
        <v>30.4</v>
      </c>
      <c r="D23">
        <v>78</v>
      </c>
      <c r="E23">
        <v>20.9</v>
      </c>
      <c r="F23">
        <v>15</v>
      </c>
      <c r="G23">
        <v>0.40122999999999998</v>
      </c>
      <c r="H23">
        <v>636</v>
      </c>
      <c r="I23">
        <v>610.35680079052099</v>
      </c>
      <c r="J23">
        <v>67</v>
      </c>
      <c r="K23">
        <v>7</v>
      </c>
      <c r="L23">
        <v>59</v>
      </c>
      <c r="M23">
        <f t="shared" si="0"/>
        <v>3.9068905956085187</v>
      </c>
      <c r="N23">
        <f t="shared" si="1"/>
        <v>3.8106313744527487</v>
      </c>
    </row>
    <row r="24" spans="1:14" x14ac:dyDescent="0.25">
      <c r="A24" t="s">
        <v>1</v>
      </c>
      <c r="B24">
        <v>1224</v>
      </c>
      <c r="C24">
        <v>34.1</v>
      </c>
      <c r="D24">
        <v>80</v>
      </c>
      <c r="E24">
        <v>21.3</v>
      </c>
      <c r="F24">
        <v>12.7</v>
      </c>
      <c r="G24">
        <v>0.40122999999999998</v>
      </c>
      <c r="H24">
        <v>636</v>
      </c>
      <c r="I24">
        <v>610.35680079052099</v>
      </c>
      <c r="J24">
        <v>67</v>
      </c>
      <c r="K24">
        <v>7</v>
      </c>
      <c r="L24">
        <v>59</v>
      </c>
      <c r="M24">
        <f t="shared" si="0"/>
        <v>3.6667565918848037</v>
      </c>
      <c r="N24">
        <f t="shared" si="1"/>
        <v>3.4329073939449883</v>
      </c>
    </row>
    <row r="25" spans="1:14" x14ac:dyDescent="0.25">
      <c r="A25" t="s">
        <v>1</v>
      </c>
      <c r="B25">
        <v>1336</v>
      </c>
      <c r="C25">
        <v>45</v>
      </c>
      <c r="D25">
        <v>89</v>
      </c>
      <c r="E25">
        <v>25.2</v>
      </c>
      <c r="F25">
        <v>24.7</v>
      </c>
      <c r="G25">
        <v>0.40122999999999998</v>
      </c>
      <c r="H25">
        <v>636</v>
      </c>
      <c r="I25">
        <v>610.35680079052099</v>
      </c>
      <c r="J25">
        <v>67</v>
      </c>
      <c r="K25">
        <v>7</v>
      </c>
      <c r="L25">
        <v>59</v>
      </c>
      <c r="M25">
        <f t="shared" si="0"/>
        <v>4.6264391366973152</v>
      </c>
      <c r="N25">
        <f t="shared" si="1"/>
        <v>3.4459078126118663</v>
      </c>
    </row>
    <row r="26" spans="1:14" x14ac:dyDescent="0.25">
      <c r="A26" t="s">
        <v>1</v>
      </c>
      <c r="B26">
        <v>1391</v>
      </c>
      <c r="C26">
        <v>31.3</v>
      </c>
      <c r="D26">
        <v>75</v>
      </c>
      <c r="E26">
        <v>29.7</v>
      </c>
      <c r="F26">
        <v>11</v>
      </c>
      <c r="G26">
        <v>0.40122999999999998</v>
      </c>
      <c r="H26">
        <v>636</v>
      </c>
      <c r="I26">
        <v>610.35680079052099</v>
      </c>
      <c r="J26">
        <v>67</v>
      </c>
      <c r="K26">
        <v>7</v>
      </c>
      <c r="L26">
        <v>59</v>
      </c>
      <c r="M26">
        <f t="shared" si="0"/>
        <v>3.4594316186372978</v>
      </c>
      <c r="N26">
        <f t="shared" si="1"/>
        <v>4.1082419445230434</v>
      </c>
    </row>
    <row r="27" spans="1:14" x14ac:dyDescent="0.25">
      <c r="A27" t="s">
        <v>1</v>
      </c>
      <c r="B27">
        <v>1417</v>
      </c>
      <c r="C27">
        <v>51.5</v>
      </c>
      <c r="D27">
        <v>88</v>
      </c>
      <c r="E27">
        <v>25.4</v>
      </c>
      <c r="F27">
        <v>24.6</v>
      </c>
      <c r="G27">
        <v>0.40122999999999998</v>
      </c>
      <c r="H27">
        <v>636</v>
      </c>
      <c r="I27">
        <v>610.35680079052099</v>
      </c>
      <c r="J27">
        <v>67</v>
      </c>
      <c r="K27">
        <v>7</v>
      </c>
      <c r="L27">
        <v>59</v>
      </c>
      <c r="M27">
        <f t="shared" si="0"/>
        <v>4.6205864104518772</v>
      </c>
      <c r="N27">
        <f t="shared" si="1"/>
        <v>4.1265126930521259</v>
      </c>
    </row>
    <row r="28" spans="1:14" x14ac:dyDescent="0.25">
      <c r="A28" t="s">
        <v>1</v>
      </c>
      <c r="B28">
        <v>1433</v>
      </c>
      <c r="C28">
        <v>45.9</v>
      </c>
      <c r="D28">
        <v>83</v>
      </c>
      <c r="E28">
        <v>31.9</v>
      </c>
      <c r="F28">
        <v>1.4</v>
      </c>
      <c r="G28">
        <v>0.40122999999999998</v>
      </c>
      <c r="H28">
        <v>636</v>
      </c>
      <c r="I28">
        <v>610.35680079052099</v>
      </c>
      <c r="J28">
        <v>67</v>
      </c>
      <c r="K28">
        <v>7</v>
      </c>
      <c r="L28">
        <v>59</v>
      </c>
      <c r="M28">
        <f t="shared" si="0"/>
        <v>0.48542682717024171</v>
      </c>
      <c r="N28">
        <f t="shared" si="1"/>
        <v>3.4609218634083425</v>
      </c>
    </row>
    <row r="29" spans="1:14" x14ac:dyDescent="0.25">
      <c r="A29" t="s">
        <v>1</v>
      </c>
      <c r="B29">
        <v>1542</v>
      </c>
      <c r="C29">
        <v>58</v>
      </c>
      <c r="D29">
        <v>88</v>
      </c>
      <c r="E29">
        <v>32.5</v>
      </c>
      <c r="F29">
        <v>5</v>
      </c>
      <c r="G29">
        <v>0.40122999999999998</v>
      </c>
      <c r="H29">
        <v>636</v>
      </c>
      <c r="I29">
        <v>610.35680079052099</v>
      </c>
      <c r="J29">
        <v>67</v>
      </c>
      <c r="K29">
        <v>7</v>
      </c>
      <c r="L29">
        <v>59</v>
      </c>
      <c r="M29">
        <f t="shared" si="0"/>
        <v>2.3219280948873622</v>
      </c>
      <c r="N29">
        <f t="shared" si="1"/>
        <v>3.1967614466214829</v>
      </c>
    </row>
    <row r="30" spans="1:14" x14ac:dyDescent="0.25">
      <c r="A30" t="s">
        <v>1</v>
      </c>
      <c r="B30">
        <v>1588</v>
      </c>
      <c r="C30">
        <v>69</v>
      </c>
      <c r="D30">
        <v>99</v>
      </c>
      <c r="E30">
        <v>40.6</v>
      </c>
      <c r="F30">
        <v>4.5</v>
      </c>
      <c r="G30">
        <v>0.40122999999999998</v>
      </c>
      <c r="H30">
        <v>636</v>
      </c>
      <c r="I30">
        <v>610.35680079052099</v>
      </c>
      <c r="J30">
        <v>67</v>
      </c>
      <c r="K30">
        <v>7</v>
      </c>
      <c r="L30">
        <v>59</v>
      </c>
      <c r="M30">
        <f t="shared" si="0"/>
        <v>2.1699250014423126</v>
      </c>
      <c r="N30">
        <f t="shared" si="1"/>
        <v>2.9472895148810676</v>
      </c>
    </row>
    <row r="31" spans="1:14" x14ac:dyDescent="0.25">
      <c r="A31" t="s">
        <v>1</v>
      </c>
      <c r="B31">
        <v>1607</v>
      </c>
      <c r="C31">
        <v>64.400000000000006</v>
      </c>
      <c r="D31">
        <v>95</v>
      </c>
      <c r="E31">
        <v>35.5</v>
      </c>
      <c r="F31">
        <v>21.8</v>
      </c>
      <c r="G31">
        <v>0.40122999999999998</v>
      </c>
      <c r="H31">
        <v>636</v>
      </c>
      <c r="I31">
        <v>610.35680079052099</v>
      </c>
      <c r="J31">
        <v>67</v>
      </c>
      <c r="K31">
        <v>7</v>
      </c>
      <c r="L31">
        <v>59</v>
      </c>
      <c r="M31">
        <f t="shared" si="0"/>
        <v>4.4462562298895643</v>
      </c>
      <c r="N31">
        <f t="shared" si="1"/>
        <v>2.9172590304131094</v>
      </c>
    </row>
    <row r="32" spans="1:14" x14ac:dyDescent="0.25">
      <c r="A32" t="s">
        <v>1</v>
      </c>
      <c r="B32">
        <v>1611</v>
      </c>
      <c r="C32">
        <v>60.5</v>
      </c>
      <c r="D32">
        <v>88</v>
      </c>
      <c r="E32">
        <v>35.5</v>
      </c>
      <c r="F32">
        <v>7.8</v>
      </c>
      <c r="G32">
        <v>0.40122999999999998</v>
      </c>
      <c r="H32">
        <v>636</v>
      </c>
      <c r="I32">
        <v>610.35680079052099</v>
      </c>
      <c r="J32">
        <v>67</v>
      </c>
      <c r="K32">
        <v>7</v>
      </c>
      <c r="L32">
        <v>59</v>
      </c>
      <c r="M32">
        <f t="shared" si="0"/>
        <v>2.9634741239748865</v>
      </c>
      <c r="N32">
        <f t="shared" si="1"/>
        <v>2.8345994479693744</v>
      </c>
    </row>
    <row r="33" spans="1:14" x14ac:dyDescent="0.25">
      <c r="A33" t="s">
        <v>1</v>
      </c>
      <c r="B33">
        <v>1613</v>
      </c>
      <c r="C33">
        <v>62.9</v>
      </c>
      <c r="D33">
        <v>93</v>
      </c>
      <c r="E33">
        <v>34.700000000000003</v>
      </c>
      <c r="F33">
        <v>12.9</v>
      </c>
      <c r="G33">
        <v>0.40122999999999998</v>
      </c>
      <c r="H33">
        <v>636</v>
      </c>
      <c r="I33">
        <v>610.35680079052099</v>
      </c>
      <c r="J33">
        <v>67</v>
      </c>
      <c r="K33">
        <v>7</v>
      </c>
      <c r="L33">
        <v>59</v>
      </c>
      <c r="M33">
        <f t="shared" si="0"/>
        <v>3.6892991605358918</v>
      </c>
      <c r="N33">
        <f t="shared" si="1"/>
        <v>2.6793849063167099</v>
      </c>
    </row>
    <row r="34" spans="1:14" x14ac:dyDescent="0.25">
      <c r="A34" t="s">
        <v>1</v>
      </c>
      <c r="B34">
        <v>1620</v>
      </c>
      <c r="C34">
        <v>62.5</v>
      </c>
      <c r="D34">
        <v>91</v>
      </c>
      <c r="E34">
        <v>35.1</v>
      </c>
      <c r="F34">
        <v>7.4</v>
      </c>
      <c r="G34">
        <v>0.40122999999999998</v>
      </c>
      <c r="H34">
        <v>636</v>
      </c>
      <c r="I34">
        <v>610.35680079052099</v>
      </c>
      <c r="J34">
        <v>67</v>
      </c>
      <c r="K34">
        <v>7</v>
      </c>
      <c r="L34">
        <v>59</v>
      </c>
      <c r="M34">
        <f t="shared" si="0"/>
        <v>2.8875252707415879</v>
      </c>
      <c r="N34">
        <f t="shared" si="1"/>
        <v>3.0797346469119344</v>
      </c>
    </row>
    <row r="35" spans="1:14" x14ac:dyDescent="0.25">
      <c r="A35" t="s">
        <v>1</v>
      </c>
      <c r="B35">
        <v>1623</v>
      </c>
      <c r="C35">
        <v>64.2</v>
      </c>
      <c r="D35">
        <v>95</v>
      </c>
      <c r="E35">
        <v>34.700000000000003</v>
      </c>
      <c r="F35">
        <v>10.7</v>
      </c>
      <c r="G35">
        <v>0.40122999999999998</v>
      </c>
      <c r="H35">
        <v>636</v>
      </c>
      <c r="I35">
        <v>610.35680079052099</v>
      </c>
      <c r="J35">
        <v>67</v>
      </c>
      <c r="K35">
        <v>7</v>
      </c>
      <c r="L35">
        <v>59</v>
      </c>
      <c r="M35">
        <f t="shared" si="0"/>
        <v>3.4195388915137843</v>
      </c>
      <c r="N35">
        <f t="shared" si="1"/>
        <v>3.2626697796830051</v>
      </c>
    </row>
    <row r="36" spans="1:14" x14ac:dyDescent="0.25">
      <c r="A36" t="s">
        <v>1</v>
      </c>
      <c r="B36">
        <v>1630</v>
      </c>
      <c r="C36">
        <v>65</v>
      </c>
      <c r="D36">
        <v>96</v>
      </c>
      <c r="E36">
        <v>36.700000000000003</v>
      </c>
      <c r="F36">
        <v>13.4</v>
      </c>
      <c r="G36">
        <v>0.40122999999999998</v>
      </c>
      <c r="H36">
        <v>636</v>
      </c>
      <c r="I36">
        <v>610.35680079052099</v>
      </c>
      <c r="J36">
        <v>67</v>
      </c>
      <c r="K36">
        <v>7</v>
      </c>
      <c r="L36">
        <v>59</v>
      </c>
      <c r="M36">
        <f t="shared" si="0"/>
        <v>3.7441610955704103</v>
      </c>
      <c r="N36">
        <f t="shared" si="1"/>
        <v>3.5250424620376877</v>
      </c>
    </row>
    <row r="37" spans="1:14" x14ac:dyDescent="0.25">
      <c r="A37" t="s">
        <v>1</v>
      </c>
      <c r="B37">
        <v>1645</v>
      </c>
      <c r="C37">
        <v>65.7</v>
      </c>
      <c r="D37">
        <v>97</v>
      </c>
      <c r="E37">
        <v>36.9</v>
      </c>
      <c r="F37">
        <v>19.3</v>
      </c>
      <c r="G37">
        <v>0.40122999999999998</v>
      </c>
      <c r="H37">
        <v>636</v>
      </c>
      <c r="I37">
        <v>610.35680079052099</v>
      </c>
      <c r="J37">
        <v>67</v>
      </c>
      <c r="K37">
        <v>7</v>
      </c>
      <c r="L37">
        <v>59</v>
      </c>
      <c r="M37">
        <f t="shared" si="0"/>
        <v>4.270528942380718</v>
      </c>
      <c r="N37">
        <f t="shared" si="1"/>
        <v>3.4957545807862136</v>
      </c>
    </row>
    <row r="38" spans="1:14" x14ac:dyDescent="0.25">
      <c r="A38" t="s">
        <v>1</v>
      </c>
      <c r="B38">
        <v>1658</v>
      </c>
      <c r="C38">
        <v>66.099999999999994</v>
      </c>
      <c r="D38">
        <v>94</v>
      </c>
      <c r="E38">
        <v>36.200000000000003</v>
      </c>
      <c r="F38">
        <v>10.1</v>
      </c>
      <c r="G38">
        <v>0.40122999999999998</v>
      </c>
      <c r="H38">
        <v>636</v>
      </c>
      <c r="I38">
        <v>610.35680079052099</v>
      </c>
      <c r="J38">
        <v>67</v>
      </c>
      <c r="K38">
        <v>7</v>
      </c>
      <c r="L38">
        <v>59</v>
      </c>
      <c r="M38">
        <f t="shared" si="0"/>
        <v>3.3362833878644325</v>
      </c>
      <c r="N38">
        <f t="shared" si="1"/>
        <v>3.5578894581011382</v>
      </c>
    </row>
    <row r="39" spans="1:14" x14ac:dyDescent="0.25">
      <c r="A39" t="s">
        <v>1</v>
      </c>
      <c r="B39">
        <v>1661</v>
      </c>
      <c r="C39">
        <v>65.8</v>
      </c>
      <c r="D39">
        <v>98</v>
      </c>
      <c r="E39">
        <v>37.4</v>
      </c>
      <c r="F39">
        <v>47.7</v>
      </c>
      <c r="G39">
        <v>0.40122999999999998</v>
      </c>
      <c r="H39">
        <v>636</v>
      </c>
      <c r="I39">
        <v>610.35680079052099</v>
      </c>
      <c r="J39">
        <v>67</v>
      </c>
      <c r="K39">
        <v>7</v>
      </c>
      <c r="L39">
        <v>59</v>
      </c>
      <c r="M39">
        <f t="shared" si="0"/>
        <v>5.5759173611181492</v>
      </c>
      <c r="N39">
        <f t="shared" si="1"/>
        <v>3.8723258248648471</v>
      </c>
    </row>
    <row r="40" spans="1:14" x14ac:dyDescent="0.25">
      <c r="A40" t="s">
        <v>1</v>
      </c>
      <c r="B40">
        <v>1663</v>
      </c>
      <c r="C40">
        <v>67.400000000000006</v>
      </c>
      <c r="D40">
        <v>100</v>
      </c>
      <c r="E40">
        <v>35.5</v>
      </c>
      <c r="F40">
        <v>65.7</v>
      </c>
      <c r="G40">
        <v>0.40122999999999998</v>
      </c>
      <c r="H40">
        <v>636</v>
      </c>
      <c r="I40">
        <v>610.35680079052099</v>
      </c>
      <c r="J40">
        <v>67</v>
      </c>
      <c r="K40">
        <v>7</v>
      </c>
      <c r="L40">
        <v>59</v>
      </c>
      <c r="M40">
        <f t="shared" si="0"/>
        <v>6.037821465434968</v>
      </c>
      <c r="N40">
        <f t="shared" si="1"/>
        <v>4.3973751906470762</v>
      </c>
    </row>
    <row r="41" spans="1:14" x14ac:dyDescent="0.25">
      <c r="A41" t="s">
        <v>1</v>
      </c>
      <c r="B41">
        <v>1670</v>
      </c>
      <c r="C41">
        <v>71.900000000000006</v>
      </c>
      <c r="D41">
        <v>92</v>
      </c>
      <c r="E41">
        <v>37.4</v>
      </c>
      <c r="F41">
        <v>21.1</v>
      </c>
      <c r="G41">
        <v>0.40122999999999998</v>
      </c>
      <c r="H41">
        <v>636</v>
      </c>
      <c r="I41">
        <v>610.35680079052099</v>
      </c>
      <c r="J41">
        <v>67</v>
      </c>
      <c r="K41">
        <v>7</v>
      </c>
      <c r="L41">
        <v>59</v>
      </c>
      <c r="M41">
        <f t="shared" si="0"/>
        <v>4.399171093819823</v>
      </c>
      <c r="N41">
        <f t="shared" si="1"/>
        <v>4.5606472243647502</v>
      </c>
    </row>
    <row r="42" spans="1:14" x14ac:dyDescent="0.25">
      <c r="A42" t="s">
        <v>1</v>
      </c>
      <c r="B42">
        <v>1684</v>
      </c>
      <c r="C42">
        <v>69.3</v>
      </c>
      <c r="D42">
        <v>94</v>
      </c>
      <c r="E42">
        <v>36.299999999999997</v>
      </c>
      <c r="F42">
        <v>12</v>
      </c>
      <c r="G42">
        <v>0.40122999999999998</v>
      </c>
      <c r="H42">
        <v>636</v>
      </c>
      <c r="I42">
        <v>610.35680079052099</v>
      </c>
      <c r="J42">
        <v>67</v>
      </c>
      <c r="K42">
        <v>7</v>
      </c>
      <c r="L42">
        <v>59</v>
      </c>
      <c r="M42">
        <f t="shared" si="0"/>
        <v>3.5849625007211565</v>
      </c>
      <c r="N42">
        <f t="shared" si="1"/>
        <v>4.5341141252232076</v>
      </c>
    </row>
    <row r="43" spans="1:14" x14ac:dyDescent="0.25">
      <c r="A43" t="s">
        <v>1</v>
      </c>
      <c r="B43">
        <v>1686</v>
      </c>
      <c r="C43">
        <v>69.2</v>
      </c>
      <c r="D43">
        <v>88</v>
      </c>
      <c r="E43">
        <v>38.299999999999997</v>
      </c>
      <c r="F43">
        <v>3.1</v>
      </c>
      <c r="G43">
        <v>0.40122999999999998</v>
      </c>
      <c r="H43">
        <v>636</v>
      </c>
      <c r="I43">
        <v>610.35680079052099</v>
      </c>
      <c r="J43">
        <v>67</v>
      </c>
      <c r="K43">
        <v>7</v>
      </c>
      <c r="L43">
        <v>59</v>
      </c>
      <c r="M43">
        <f t="shared" si="0"/>
        <v>1.632268215499513</v>
      </c>
      <c r="N43">
        <f t="shared" si="1"/>
        <v>4.0944040040763401</v>
      </c>
    </row>
    <row r="44" spans="1:14" x14ac:dyDescent="0.25">
      <c r="A44" t="s">
        <v>1</v>
      </c>
      <c r="B44">
        <v>1694</v>
      </c>
      <c r="C44">
        <v>68.2</v>
      </c>
      <c r="D44">
        <v>95</v>
      </c>
      <c r="E44">
        <v>39.1</v>
      </c>
      <c r="F44">
        <v>52.9</v>
      </c>
      <c r="G44">
        <v>0.40122999999999998</v>
      </c>
      <c r="H44">
        <v>636</v>
      </c>
      <c r="I44">
        <v>610.35680079052099</v>
      </c>
      <c r="J44">
        <v>67</v>
      </c>
      <c r="K44">
        <v>7</v>
      </c>
      <c r="L44">
        <v>59</v>
      </c>
      <c r="M44">
        <f t="shared" si="0"/>
        <v>5.7251958172266635</v>
      </c>
      <c r="N44">
        <f t="shared" si="1"/>
        <v>4.4925560756367124</v>
      </c>
    </row>
    <row r="45" spans="1:14" x14ac:dyDescent="0.25">
      <c r="A45" t="s">
        <v>1</v>
      </c>
      <c r="B45">
        <v>1697</v>
      </c>
      <c r="C45">
        <v>72.8</v>
      </c>
      <c r="D45">
        <v>93</v>
      </c>
      <c r="E45">
        <v>37.799999999999997</v>
      </c>
      <c r="F45">
        <v>32.799999999999997</v>
      </c>
      <c r="G45">
        <v>0.40122999999999998</v>
      </c>
      <c r="H45">
        <v>636</v>
      </c>
      <c r="I45">
        <v>610.35680079052099</v>
      </c>
      <c r="J45">
        <v>67</v>
      </c>
      <c r="K45">
        <v>7</v>
      </c>
      <c r="L45">
        <v>59</v>
      </c>
      <c r="M45">
        <f t="shared" si="0"/>
        <v>5.0356239097307212</v>
      </c>
      <c r="N45">
        <f t="shared" si="1"/>
        <v>4.4025071670721401</v>
      </c>
    </row>
    <row r="46" spans="1:14" x14ac:dyDescent="0.25">
      <c r="A46" t="s">
        <v>1</v>
      </c>
      <c r="B46">
        <v>1701</v>
      </c>
      <c r="C46">
        <v>71.099999999999994</v>
      </c>
      <c r="D46">
        <v>90</v>
      </c>
      <c r="E46">
        <v>37.5</v>
      </c>
      <c r="F46">
        <v>9.5</v>
      </c>
      <c r="G46">
        <v>0.40122999999999998</v>
      </c>
      <c r="H46">
        <v>636</v>
      </c>
      <c r="I46">
        <v>610.35680079052099</v>
      </c>
      <c r="J46">
        <v>67</v>
      </c>
      <c r="K46">
        <v>7</v>
      </c>
      <c r="L46">
        <v>59</v>
      </c>
      <c r="M46">
        <f t="shared" si="0"/>
        <v>3.2479275134435857</v>
      </c>
      <c r="N46">
        <f t="shared" si="1"/>
        <v>3.9375248417402435</v>
      </c>
    </row>
    <row r="47" spans="1:14" x14ac:dyDescent="0.25">
      <c r="A47" t="s">
        <v>1</v>
      </c>
      <c r="B47">
        <v>1704</v>
      </c>
      <c r="C47">
        <v>76.599999999999994</v>
      </c>
      <c r="D47">
        <v>97</v>
      </c>
      <c r="E47">
        <v>34</v>
      </c>
      <c r="F47">
        <v>23.8</v>
      </c>
      <c r="G47">
        <v>0.40122999999999998</v>
      </c>
      <c r="H47">
        <v>636</v>
      </c>
      <c r="I47">
        <v>610.35680079052099</v>
      </c>
      <c r="J47">
        <v>67</v>
      </c>
      <c r="K47">
        <v>7</v>
      </c>
      <c r="L47">
        <v>59</v>
      </c>
      <c r="M47">
        <f t="shared" si="0"/>
        <v>4.5728896684205811</v>
      </c>
      <c r="N47">
        <f t="shared" si="1"/>
        <v>3.9664779375070367</v>
      </c>
    </row>
    <row r="48" spans="1:14" x14ac:dyDescent="0.25">
      <c r="A48" t="s">
        <v>1</v>
      </c>
      <c r="B48">
        <v>1707</v>
      </c>
      <c r="C48">
        <v>69.900000000000006</v>
      </c>
      <c r="D48">
        <v>90</v>
      </c>
      <c r="E48">
        <v>38.200000000000003</v>
      </c>
      <c r="F48">
        <v>5.5</v>
      </c>
      <c r="G48">
        <v>0.40122999999999998</v>
      </c>
      <c r="H48">
        <v>636</v>
      </c>
      <c r="I48">
        <v>610.35680079052099</v>
      </c>
      <c r="J48">
        <v>67</v>
      </c>
      <c r="K48">
        <v>7</v>
      </c>
      <c r="L48">
        <v>59</v>
      </c>
      <c r="M48">
        <f t="shared" si="0"/>
        <v>2.4594316186372973</v>
      </c>
      <c r="N48">
        <f t="shared" si="1"/>
        <v>3.7788894571597269</v>
      </c>
    </row>
    <row r="49" spans="1:14" x14ac:dyDescent="0.25">
      <c r="A49" t="s">
        <v>1</v>
      </c>
      <c r="B49">
        <v>1708</v>
      </c>
      <c r="C49">
        <v>71</v>
      </c>
      <c r="D49">
        <v>91</v>
      </c>
      <c r="E49">
        <v>37.9</v>
      </c>
      <c r="F49">
        <v>31</v>
      </c>
      <c r="G49">
        <v>0.40122999999999998</v>
      </c>
      <c r="H49">
        <v>636</v>
      </c>
      <c r="I49">
        <v>610.35680079052099</v>
      </c>
      <c r="J49">
        <v>67</v>
      </c>
      <c r="K49">
        <v>7</v>
      </c>
      <c r="L49">
        <v>59</v>
      </c>
      <c r="M49">
        <f t="shared" si="0"/>
        <v>4.9541963103868758</v>
      </c>
      <c r="N49">
        <f t="shared" si="1"/>
        <v>4.3325441396409543</v>
      </c>
    </row>
    <row r="50" spans="1:14" x14ac:dyDescent="0.25">
      <c r="A50" t="s">
        <v>1</v>
      </c>
      <c r="B50">
        <v>1709</v>
      </c>
      <c r="C50">
        <v>72</v>
      </c>
      <c r="D50">
        <v>92</v>
      </c>
      <c r="E50">
        <v>38.1</v>
      </c>
      <c r="F50">
        <v>33.700000000000003</v>
      </c>
      <c r="G50">
        <v>0.40122999999999998</v>
      </c>
      <c r="H50">
        <v>636</v>
      </c>
      <c r="I50">
        <v>610.35680079052099</v>
      </c>
      <c r="J50">
        <v>67</v>
      </c>
      <c r="K50">
        <v>7</v>
      </c>
      <c r="L50">
        <v>59</v>
      </c>
      <c r="M50">
        <f t="shared" si="0"/>
        <v>5.0746766862944961</v>
      </c>
      <c r="N50">
        <f t="shared" si="1"/>
        <v>4.2241242844855931</v>
      </c>
    </row>
    <row r="51" spans="1:14" x14ac:dyDescent="0.25">
      <c r="A51" t="s">
        <v>1</v>
      </c>
      <c r="B51">
        <v>1712</v>
      </c>
      <c r="C51">
        <v>70.3</v>
      </c>
      <c r="D51">
        <v>93</v>
      </c>
      <c r="E51">
        <v>39.200000000000003</v>
      </c>
      <c r="F51">
        <v>20.9</v>
      </c>
      <c r="G51">
        <v>0.40122999999999998</v>
      </c>
      <c r="H51">
        <v>636</v>
      </c>
      <c r="I51">
        <v>610.35680079052099</v>
      </c>
      <c r="J51">
        <v>67</v>
      </c>
      <c r="K51">
        <v>7</v>
      </c>
      <c r="L51">
        <v>59</v>
      </c>
      <c r="M51">
        <f t="shared" si="0"/>
        <v>4.3854310371935199</v>
      </c>
      <c r="N51">
        <f t="shared" si="1"/>
        <v>4.115758805729393</v>
      </c>
    </row>
    <row r="52" spans="1:14" x14ac:dyDescent="0.25">
      <c r="A52" t="s">
        <v>1</v>
      </c>
      <c r="B52">
        <v>1723</v>
      </c>
      <c r="C52">
        <v>71.3</v>
      </c>
      <c r="D52">
        <v>90</v>
      </c>
      <c r="E52">
        <v>39</v>
      </c>
      <c r="F52">
        <v>4</v>
      </c>
      <c r="G52">
        <v>0.40122999999999998</v>
      </c>
      <c r="H52">
        <v>636</v>
      </c>
      <c r="I52">
        <v>610.35680079052099</v>
      </c>
      <c r="J52">
        <v>67</v>
      </c>
      <c r="K52">
        <v>7</v>
      </c>
      <c r="L52">
        <v>59</v>
      </c>
      <c r="M52">
        <f t="shared" si="0"/>
        <v>2</v>
      </c>
      <c r="N52">
        <f t="shared" si="1"/>
        <v>3.9077708868221284</v>
      </c>
    </row>
    <row r="53" spans="1:14" x14ac:dyDescent="0.25">
      <c r="A53" t="s">
        <v>1</v>
      </c>
      <c r="B53">
        <v>1730</v>
      </c>
      <c r="C53">
        <v>73.099999999999994</v>
      </c>
      <c r="D53">
        <v>91</v>
      </c>
      <c r="E53">
        <v>39.299999999999997</v>
      </c>
      <c r="F53">
        <v>4.5999999999999996</v>
      </c>
      <c r="G53">
        <v>0.40122999999999998</v>
      </c>
      <c r="H53">
        <v>636</v>
      </c>
      <c r="I53">
        <v>610.35680079052099</v>
      </c>
      <c r="J53">
        <v>67</v>
      </c>
      <c r="K53">
        <v>7</v>
      </c>
      <c r="L53">
        <v>59</v>
      </c>
      <c r="M53">
        <f t="shared" si="0"/>
        <v>2.2016338611696504</v>
      </c>
      <c r="N53">
        <f t="shared" si="1"/>
        <v>3.5125615856136396</v>
      </c>
    </row>
    <row r="54" spans="1:14" x14ac:dyDescent="0.25">
      <c r="A54" t="s">
        <v>1</v>
      </c>
      <c r="B54">
        <v>1738</v>
      </c>
      <c r="C54">
        <v>71.400000000000006</v>
      </c>
      <c r="D54">
        <v>90</v>
      </c>
      <c r="E54">
        <v>38.700000000000003</v>
      </c>
      <c r="F54">
        <v>8.3000000000000007</v>
      </c>
      <c r="G54">
        <v>0.40122999999999998</v>
      </c>
      <c r="H54">
        <v>636</v>
      </c>
      <c r="I54">
        <v>610.35680079052099</v>
      </c>
      <c r="J54">
        <v>67</v>
      </c>
      <c r="K54">
        <v>7</v>
      </c>
      <c r="L54">
        <v>59</v>
      </c>
      <c r="M54">
        <f t="shared" si="0"/>
        <v>3.0531113364595628</v>
      </c>
      <c r="N54">
        <f t="shared" si="1"/>
        <v>3.6115082052506842</v>
      </c>
    </row>
    <row r="55" spans="1:14" x14ac:dyDescent="0.25">
      <c r="A55" t="s">
        <v>1</v>
      </c>
      <c r="B55">
        <v>1747</v>
      </c>
      <c r="C55">
        <v>74.7</v>
      </c>
      <c r="D55">
        <v>94</v>
      </c>
      <c r="E55">
        <v>39.799999999999997</v>
      </c>
      <c r="F55">
        <v>13.8</v>
      </c>
      <c r="G55">
        <v>0.40122999999999998</v>
      </c>
      <c r="H55">
        <v>636</v>
      </c>
      <c r="I55">
        <v>610.35680079052099</v>
      </c>
      <c r="J55">
        <v>67</v>
      </c>
      <c r="K55">
        <v>7</v>
      </c>
      <c r="L55">
        <v>59</v>
      </c>
      <c r="M55">
        <f t="shared" si="0"/>
        <v>3.7865963618908069</v>
      </c>
      <c r="N55">
        <f t="shared" si="1"/>
        <v>3.4169082138346725</v>
      </c>
    </row>
    <row r="56" spans="1:14" x14ac:dyDescent="0.25">
      <c r="A56" t="s">
        <v>1</v>
      </c>
      <c r="B56">
        <v>1751</v>
      </c>
      <c r="C56">
        <v>76.3</v>
      </c>
      <c r="D56">
        <v>95</v>
      </c>
      <c r="E56">
        <v>39.5</v>
      </c>
      <c r="F56">
        <v>9.3000000000000007</v>
      </c>
      <c r="G56">
        <v>0.40122999999999998</v>
      </c>
      <c r="H56">
        <v>636</v>
      </c>
      <c r="I56">
        <v>610.35680079052099</v>
      </c>
      <c r="J56">
        <v>67</v>
      </c>
      <c r="K56">
        <v>7</v>
      </c>
      <c r="L56">
        <v>59</v>
      </c>
      <c r="M56">
        <f t="shared" si="0"/>
        <v>3.2172307162206693</v>
      </c>
      <c r="N56">
        <f t="shared" si="1"/>
        <v>3.1073338854890351</v>
      </c>
    </row>
    <row r="57" spans="1:14" x14ac:dyDescent="0.25">
      <c r="A57" t="s">
        <v>1</v>
      </c>
      <c r="B57">
        <v>1781</v>
      </c>
      <c r="C57">
        <v>79.5</v>
      </c>
      <c r="D57">
        <v>98</v>
      </c>
      <c r="E57">
        <v>39.799999999999997</v>
      </c>
      <c r="F57">
        <v>38.799999999999997</v>
      </c>
      <c r="G57">
        <v>0.40122999999999998</v>
      </c>
      <c r="H57">
        <v>636</v>
      </c>
      <c r="I57">
        <v>610.35680079052099</v>
      </c>
      <c r="J57">
        <v>67</v>
      </c>
      <c r="K57">
        <v>7</v>
      </c>
      <c r="L57">
        <v>59</v>
      </c>
      <c r="M57">
        <f t="shared" si="0"/>
        <v>5.2779847472997652</v>
      </c>
      <c r="N57">
        <f t="shared" si="1"/>
        <v>3.256092837173409</v>
      </c>
    </row>
    <row r="58" spans="1:14" x14ac:dyDescent="0.25">
      <c r="A58" t="s">
        <v>1</v>
      </c>
      <c r="B58">
        <v>1785</v>
      </c>
      <c r="C58">
        <v>81.8</v>
      </c>
      <c r="D58">
        <v>100</v>
      </c>
      <c r="E58">
        <v>39.9</v>
      </c>
      <c r="F58">
        <v>46.6</v>
      </c>
      <c r="G58">
        <v>0.40122999999999998</v>
      </c>
      <c r="H58">
        <v>636</v>
      </c>
      <c r="I58">
        <v>610.35680079052099</v>
      </c>
      <c r="J58">
        <v>67</v>
      </c>
      <c r="K58">
        <v>7</v>
      </c>
      <c r="L58">
        <v>59</v>
      </c>
      <c r="M58">
        <f t="shared" si="0"/>
        <v>5.542258049766918</v>
      </c>
      <c r="N58">
        <f t="shared" si="1"/>
        <v>3.8464691788012288</v>
      </c>
    </row>
    <row r="59" spans="1:14" x14ac:dyDescent="0.25">
      <c r="A59" t="s">
        <v>1</v>
      </c>
      <c r="B59">
        <v>1786</v>
      </c>
      <c r="C59">
        <v>81.8</v>
      </c>
      <c r="D59">
        <v>100</v>
      </c>
      <c r="E59">
        <v>40.200000000000003</v>
      </c>
      <c r="F59">
        <v>40.1</v>
      </c>
      <c r="G59">
        <v>0.40122999999999998</v>
      </c>
      <c r="H59">
        <v>636</v>
      </c>
      <c r="I59">
        <v>610.35680079052099</v>
      </c>
      <c r="J59">
        <v>67</v>
      </c>
      <c r="K59">
        <v>7</v>
      </c>
      <c r="L59">
        <v>59</v>
      </c>
      <c r="M59">
        <f t="shared" si="0"/>
        <v>5.325530331567558</v>
      </c>
      <c r="N59">
        <f t="shared" si="1"/>
        <v>4.367118590534214</v>
      </c>
    </row>
    <row r="60" spans="1:14" x14ac:dyDescent="0.25">
      <c r="A60" t="s">
        <v>1</v>
      </c>
      <c r="B60">
        <v>1794</v>
      </c>
      <c r="C60">
        <v>82.3</v>
      </c>
      <c r="D60">
        <v>100</v>
      </c>
      <c r="E60">
        <v>40.799999999999997</v>
      </c>
      <c r="F60">
        <v>35.6</v>
      </c>
      <c r="G60">
        <v>0.40122999999999998</v>
      </c>
      <c r="H60">
        <v>636</v>
      </c>
      <c r="I60">
        <v>610.35680079052099</v>
      </c>
      <c r="J60">
        <v>67</v>
      </c>
      <c r="K60">
        <v>7</v>
      </c>
      <c r="L60">
        <v>59</v>
      </c>
      <c r="M60">
        <f t="shared" si="0"/>
        <v>5.1538053360790359</v>
      </c>
      <c r="N60">
        <f t="shared" si="1"/>
        <v>4.7172342571374584</v>
      </c>
    </row>
    <row r="61" spans="1:14" x14ac:dyDescent="0.25">
      <c r="A61" t="s">
        <v>1</v>
      </c>
      <c r="B61">
        <v>1796</v>
      </c>
      <c r="C61">
        <v>82.3</v>
      </c>
      <c r="D61">
        <v>100</v>
      </c>
      <c r="E61">
        <v>40.5</v>
      </c>
      <c r="F61">
        <v>67.5</v>
      </c>
      <c r="G61">
        <v>0.40122999999999998</v>
      </c>
      <c r="H61">
        <v>636</v>
      </c>
      <c r="I61">
        <v>610.35680079052099</v>
      </c>
      <c r="J61">
        <v>67</v>
      </c>
      <c r="K61">
        <v>7</v>
      </c>
      <c r="L61">
        <v>59</v>
      </c>
      <c r="M61">
        <f t="shared" si="0"/>
        <v>6.0768155970508309</v>
      </c>
      <c r="N61">
        <f t="shared" si="1"/>
        <v>5.0989374629974629</v>
      </c>
    </row>
    <row r="62" spans="1:14" x14ac:dyDescent="0.25">
      <c r="A62" t="s">
        <v>1</v>
      </c>
      <c r="B62">
        <v>1797</v>
      </c>
      <c r="C62">
        <v>82.3</v>
      </c>
      <c r="D62">
        <v>100</v>
      </c>
      <c r="E62">
        <v>41</v>
      </c>
      <c r="F62">
        <v>39.299999999999997</v>
      </c>
      <c r="G62">
        <v>0.40122999999999998</v>
      </c>
      <c r="H62">
        <v>636</v>
      </c>
      <c r="I62">
        <v>610.35680079052099</v>
      </c>
      <c r="J62">
        <v>67</v>
      </c>
      <c r="K62">
        <v>7</v>
      </c>
      <c r="L62">
        <v>59</v>
      </c>
      <c r="M62">
        <f t="shared" si="0"/>
        <v>5.2964574073712436</v>
      </c>
      <c r="N62">
        <f t="shared" si="1"/>
        <v>5.4454752448558921</v>
      </c>
    </row>
    <row r="63" spans="1:14" x14ac:dyDescent="0.25">
      <c r="A63" t="s">
        <v>1</v>
      </c>
      <c r="B63">
        <v>1800</v>
      </c>
      <c r="C63">
        <v>82.1</v>
      </c>
      <c r="D63">
        <v>100</v>
      </c>
      <c r="E63">
        <v>41.5</v>
      </c>
      <c r="F63">
        <v>33.9</v>
      </c>
      <c r="G63">
        <v>0.40122999999999998</v>
      </c>
      <c r="H63">
        <v>636</v>
      </c>
      <c r="I63">
        <v>610.35680079052099</v>
      </c>
      <c r="J63">
        <v>67</v>
      </c>
      <c r="K63">
        <v>7</v>
      </c>
      <c r="L63">
        <v>59</v>
      </c>
      <c r="M63">
        <f t="shared" si="0"/>
        <v>5.0832133682489813</v>
      </c>
      <c r="N63">
        <f t="shared" si="1"/>
        <v>5.4130133483474276</v>
      </c>
    </row>
    <row r="64" spans="1:14" x14ac:dyDescent="0.25">
      <c r="A64" t="s">
        <v>1</v>
      </c>
      <c r="B64">
        <v>1802</v>
      </c>
      <c r="C64">
        <v>82.4</v>
      </c>
      <c r="D64">
        <v>100</v>
      </c>
      <c r="E64">
        <v>41.5</v>
      </c>
      <c r="F64">
        <v>14.7</v>
      </c>
      <c r="G64">
        <v>0.40122999999999998</v>
      </c>
      <c r="H64">
        <v>636</v>
      </c>
      <c r="I64">
        <v>610.35680079052099</v>
      </c>
      <c r="J64">
        <v>67</v>
      </c>
      <c r="K64">
        <v>7</v>
      </c>
      <c r="L64">
        <v>59</v>
      </c>
      <c r="M64">
        <f t="shared" si="0"/>
        <v>3.8777442499490022</v>
      </c>
      <c r="N64">
        <f t="shared" si="1"/>
        <v>5.1355943817111092</v>
      </c>
    </row>
    <row r="65" spans="1:14" x14ac:dyDescent="0.25">
      <c r="A65" t="s">
        <v>1</v>
      </c>
      <c r="B65">
        <v>1802</v>
      </c>
      <c r="C65">
        <v>82.3</v>
      </c>
      <c r="D65">
        <v>100</v>
      </c>
      <c r="E65">
        <v>41</v>
      </c>
      <c r="F65">
        <v>22</v>
      </c>
      <c r="G65">
        <v>0.40122999999999998</v>
      </c>
      <c r="H65">
        <v>636</v>
      </c>
      <c r="I65">
        <v>610.35680079052099</v>
      </c>
      <c r="J65">
        <v>67</v>
      </c>
      <c r="K65">
        <v>7</v>
      </c>
      <c r="L65">
        <v>59</v>
      </c>
      <c r="M65">
        <f t="shared" si="0"/>
        <v>4.4594316186372973</v>
      </c>
      <c r="N65">
        <f t="shared" si="1"/>
        <v>4.9912445962227316</v>
      </c>
    </row>
    <row r="66" spans="1:14" x14ac:dyDescent="0.25">
      <c r="A66" t="s">
        <v>1</v>
      </c>
      <c r="B66">
        <v>1803</v>
      </c>
      <c r="C66">
        <v>80.8</v>
      </c>
      <c r="D66">
        <v>100</v>
      </c>
      <c r="E66">
        <v>43.1</v>
      </c>
      <c r="F66">
        <v>7.3</v>
      </c>
      <c r="G66">
        <v>0.40122999999999998</v>
      </c>
      <c r="H66">
        <v>636</v>
      </c>
      <c r="I66">
        <v>610.35680079052099</v>
      </c>
      <c r="J66">
        <v>67</v>
      </c>
      <c r="K66">
        <v>7</v>
      </c>
      <c r="L66">
        <v>59</v>
      </c>
      <c r="M66">
        <f t="shared" si="0"/>
        <v>2.867896463992655</v>
      </c>
      <c r="N66">
        <f t="shared" si="1"/>
        <v>4.6102597842083348</v>
      </c>
    </row>
    <row r="67" spans="1:14" x14ac:dyDescent="0.25">
      <c r="A67" t="s">
        <v>1</v>
      </c>
      <c r="B67">
        <v>1805</v>
      </c>
      <c r="C67">
        <v>81.3</v>
      </c>
      <c r="D67">
        <v>100</v>
      </c>
      <c r="E67">
        <v>42.6</v>
      </c>
      <c r="F67">
        <v>45.8</v>
      </c>
      <c r="G67">
        <v>0.40122999999999998</v>
      </c>
      <c r="H67">
        <v>636</v>
      </c>
      <c r="I67">
        <v>610.35680079052099</v>
      </c>
      <c r="J67">
        <v>67</v>
      </c>
      <c r="K67">
        <v>7</v>
      </c>
      <c r="L67">
        <v>59</v>
      </c>
      <c r="M67">
        <f t="shared" ref="M67:M69" si="2">LOG(F67,2)</f>
        <v>5.517275693209581</v>
      </c>
      <c r="N67">
        <f t="shared" si="1"/>
        <v>4.5170031335681262</v>
      </c>
    </row>
    <row r="68" spans="1:14" x14ac:dyDescent="0.25">
      <c r="A68" t="s">
        <v>1</v>
      </c>
      <c r="B68">
        <v>1806</v>
      </c>
      <c r="C68">
        <v>81.8</v>
      </c>
      <c r="D68">
        <v>100</v>
      </c>
      <c r="E68">
        <v>43.2</v>
      </c>
      <c r="F68">
        <v>41.4</v>
      </c>
      <c r="G68">
        <v>0.40122999999999998</v>
      </c>
      <c r="H68">
        <v>636</v>
      </c>
      <c r="I68">
        <v>610.35680079052099</v>
      </c>
      <c r="J68">
        <v>67</v>
      </c>
      <c r="K68">
        <v>7</v>
      </c>
      <c r="L68">
        <v>59</v>
      </c>
      <c r="M68">
        <f t="shared" si="2"/>
        <v>5.3715588626119635</v>
      </c>
      <c r="N68">
        <f t="shared" si="1"/>
        <v>4.5295200427749132</v>
      </c>
    </row>
    <row r="69" spans="1:14" x14ac:dyDescent="0.25">
      <c r="A69" t="s">
        <v>1</v>
      </c>
      <c r="B69">
        <v>1813</v>
      </c>
      <c r="C69">
        <v>78.400000000000006</v>
      </c>
      <c r="D69">
        <v>100</v>
      </c>
      <c r="E69">
        <v>42</v>
      </c>
      <c r="F69">
        <v>1.6</v>
      </c>
      <c r="G69">
        <v>0.40122999999999998</v>
      </c>
      <c r="H69">
        <v>636</v>
      </c>
      <c r="I69">
        <v>610.35680079052099</v>
      </c>
      <c r="J69">
        <v>67</v>
      </c>
      <c r="K69">
        <v>7</v>
      </c>
      <c r="L69">
        <v>59</v>
      </c>
      <c r="M69">
        <f t="shared" si="2"/>
        <v>0.67807190511263782</v>
      </c>
      <c r="N69">
        <f t="shared" si="1"/>
        <v>3.7953297989188557</v>
      </c>
    </row>
  </sheetData>
  <autoFilter ref="A1:F69">
    <sortState ref="A2:N69">
      <sortCondition ref="B1:B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3.140625" bestFit="1" customWidth="1"/>
    <col min="4" max="4" width="17.5703125" bestFit="1" customWidth="1"/>
  </cols>
  <sheetData>
    <row r="3" spans="1:3" x14ac:dyDescent="0.25">
      <c r="A3" s="1" t="s">
        <v>15</v>
      </c>
      <c r="B3" t="s">
        <v>20</v>
      </c>
      <c r="C3" t="s">
        <v>21</v>
      </c>
    </row>
    <row r="4" spans="1:3" x14ac:dyDescent="0.25">
      <c r="A4" s="2">
        <v>1063</v>
      </c>
      <c r="B4" s="3">
        <v>1.029535864978903</v>
      </c>
      <c r="C4" s="3">
        <v>0.7</v>
      </c>
    </row>
    <row r="5" spans="1:3" x14ac:dyDescent="0.25">
      <c r="A5" s="2">
        <v>1065</v>
      </c>
      <c r="B5" s="3">
        <v>0.97186147186147209</v>
      </c>
      <c r="C5" s="3">
        <v>22.8</v>
      </c>
    </row>
    <row r="6" spans="1:3" x14ac:dyDescent="0.25">
      <c r="A6" s="2">
        <v>1081</v>
      </c>
      <c r="B6" s="3">
        <v>1.0925925925925926</v>
      </c>
      <c r="C6" s="3">
        <v>22.3</v>
      </c>
    </row>
    <row r="7" spans="1:3" x14ac:dyDescent="0.25">
      <c r="A7" s="2">
        <v>1170</v>
      </c>
      <c r="B7" s="3">
        <v>1.2293193717277486</v>
      </c>
      <c r="C7" s="3">
        <v>15</v>
      </c>
    </row>
    <row r="8" spans="1:3" x14ac:dyDescent="0.25">
      <c r="A8" s="2">
        <v>1224</v>
      </c>
      <c r="B8" s="3">
        <v>1.316532258064516</v>
      </c>
      <c r="C8" s="3">
        <v>12.7</v>
      </c>
    </row>
    <row r="9" spans="1:3" x14ac:dyDescent="0.25">
      <c r="A9" s="2">
        <v>1336</v>
      </c>
      <c r="B9" s="3">
        <v>1.4347826086956517</v>
      </c>
      <c r="C9" s="3">
        <v>24.7</v>
      </c>
    </row>
    <row r="10" spans="1:3" x14ac:dyDescent="0.25">
      <c r="A10" s="2">
        <v>1391</v>
      </c>
      <c r="B10" s="3">
        <v>1.4395796847635729</v>
      </c>
      <c r="C10" s="3">
        <v>11</v>
      </c>
    </row>
    <row r="11" spans="1:3" x14ac:dyDescent="0.25">
      <c r="A11" s="2">
        <v>1417</v>
      </c>
      <c r="B11" s="3">
        <v>1.5697959183673469</v>
      </c>
      <c r="C11" s="3">
        <v>24.6</v>
      </c>
    </row>
    <row r="12" spans="1:3" x14ac:dyDescent="0.25">
      <c r="A12" s="2">
        <v>1433</v>
      </c>
      <c r="B12" s="3">
        <v>1.5565543071161048</v>
      </c>
      <c r="C12" s="3">
        <v>1.4</v>
      </c>
    </row>
    <row r="13" spans="1:3" x14ac:dyDescent="0.25">
      <c r="A13" s="2">
        <v>1542</v>
      </c>
      <c r="B13" s="3">
        <v>1.6012439530062197</v>
      </c>
      <c r="C13" s="3">
        <v>5</v>
      </c>
    </row>
    <row r="14" spans="1:3" x14ac:dyDescent="0.25">
      <c r="A14" s="2">
        <v>1588</v>
      </c>
      <c r="B14" s="3">
        <v>1.5971267957526547</v>
      </c>
      <c r="C14" s="3">
        <v>4.5</v>
      </c>
    </row>
    <row r="15" spans="1:3" x14ac:dyDescent="0.25">
      <c r="A15" s="2">
        <v>1607</v>
      </c>
      <c r="B15" s="3">
        <v>1.74080771549126</v>
      </c>
      <c r="C15" s="3">
        <v>21.8</v>
      </c>
    </row>
    <row r="16" spans="1:3" x14ac:dyDescent="0.25">
      <c r="A16" s="2">
        <v>1611</v>
      </c>
      <c r="B16" s="3">
        <v>1.6920454545454544</v>
      </c>
      <c r="C16" s="3">
        <v>7.8</v>
      </c>
    </row>
    <row r="17" spans="1:3" x14ac:dyDescent="0.25">
      <c r="A17" s="2">
        <v>1613</v>
      </c>
      <c r="B17" s="3">
        <v>1.7606263982102905</v>
      </c>
      <c r="C17" s="3">
        <v>12.9</v>
      </c>
    </row>
    <row r="18" spans="1:3" x14ac:dyDescent="0.25">
      <c r="A18" s="2">
        <v>1620</v>
      </c>
      <c r="B18" s="3">
        <v>1.7601984564498345</v>
      </c>
      <c r="C18" s="3">
        <v>7.4</v>
      </c>
    </row>
    <row r="19" spans="1:3" x14ac:dyDescent="0.25">
      <c r="A19" s="2">
        <v>1623</v>
      </c>
      <c r="B19" s="3">
        <v>1.7920227920227918</v>
      </c>
      <c r="C19" s="3">
        <v>10.7</v>
      </c>
    </row>
    <row r="20" spans="1:3" x14ac:dyDescent="0.25">
      <c r="A20" s="2">
        <v>1630</v>
      </c>
      <c r="B20" s="3">
        <v>1.7832484436898701</v>
      </c>
      <c r="C20" s="3">
        <v>13.4</v>
      </c>
    </row>
    <row r="21" spans="1:3" x14ac:dyDescent="0.25">
      <c r="A21" s="2">
        <v>1645</v>
      </c>
      <c r="B21" s="3">
        <v>1.7984278495227399</v>
      </c>
      <c r="C21" s="3">
        <v>19.3</v>
      </c>
    </row>
    <row r="22" spans="1:3" x14ac:dyDescent="0.25">
      <c r="A22" s="2">
        <v>1658</v>
      </c>
      <c r="B22" s="3">
        <v>1.8012249443207127</v>
      </c>
      <c r="C22" s="3">
        <v>10.1</v>
      </c>
    </row>
    <row r="23" spans="1:3" x14ac:dyDescent="0.25">
      <c r="A23" s="2">
        <v>1661</v>
      </c>
      <c r="B23" s="3">
        <v>1.7965915338097855</v>
      </c>
      <c r="C23" s="3">
        <v>47.7</v>
      </c>
    </row>
    <row r="24" spans="1:3" x14ac:dyDescent="0.25">
      <c r="A24" s="2">
        <v>1663</v>
      </c>
      <c r="B24" s="3">
        <v>1.80623973727422</v>
      </c>
      <c r="C24" s="3">
        <v>65.7</v>
      </c>
    </row>
    <row r="25" spans="1:3" x14ac:dyDescent="0.25">
      <c r="A25" s="2">
        <v>1670</v>
      </c>
      <c r="B25" s="3">
        <v>1.8369683751363139</v>
      </c>
      <c r="C25" s="3">
        <v>21.1</v>
      </c>
    </row>
    <row r="26" spans="1:3" x14ac:dyDescent="0.25">
      <c r="A26" s="2">
        <v>1684</v>
      </c>
      <c r="B26" s="3">
        <v>1.8626914660831506</v>
      </c>
      <c r="C26" s="3">
        <v>12</v>
      </c>
    </row>
    <row r="27" spans="1:3" x14ac:dyDescent="0.25">
      <c r="A27" s="2">
        <v>1686</v>
      </c>
      <c r="B27" s="3">
        <v>1.8583017847485124</v>
      </c>
      <c r="C27" s="3">
        <v>3.1</v>
      </c>
    </row>
    <row r="28" spans="1:3" x14ac:dyDescent="0.25">
      <c r="A28" s="2">
        <v>1694</v>
      </c>
      <c r="B28" s="3">
        <v>1.8542336548767417</v>
      </c>
      <c r="C28" s="3">
        <v>52.9</v>
      </c>
    </row>
    <row r="29" spans="1:3" x14ac:dyDescent="0.25">
      <c r="A29" s="2">
        <v>1697</v>
      </c>
      <c r="B29" s="3">
        <v>1.8602435150873482</v>
      </c>
      <c r="C29" s="3">
        <v>32.799999999999997</v>
      </c>
    </row>
    <row r="30" spans="1:3" x14ac:dyDescent="0.25">
      <c r="A30" s="2">
        <v>1701</v>
      </c>
      <c r="B30" s="3">
        <v>1.8550264550264552</v>
      </c>
      <c r="C30" s="3">
        <v>9.5</v>
      </c>
    </row>
    <row r="31" spans="1:3" x14ac:dyDescent="0.25">
      <c r="A31" s="2">
        <v>1704</v>
      </c>
      <c r="B31" s="3">
        <v>1.9169791108730585</v>
      </c>
      <c r="C31" s="3">
        <v>23.8</v>
      </c>
    </row>
    <row r="32" spans="1:3" x14ac:dyDescent="0.25">
      <c r="A32" s="2">
        <v>1707</v>
      </c>
      <c r="B32" s="3">
        <v>1.9217577706323683</v>
      </c>
      <c r="C32" s="3">
        <v>5.5</v>
      </c>
    </row>
    <row r="33" spans="1:3" x14ac:dyDescent="0.25">
      <c r="A33" s="2">
        <v>1708</v>
      </c>
      <c r="B33" s="3">
        <v>1.9492988133764835</v>
      </c>
      <c r="C33" s="3">
        <v>31</v>
      </c>
    </row>
    <row r="34" spans="1:3" x14ac:dyDescent="0.25">
      <c r="A34" s="2">
        <v>1709</v>
      </c>
      <c r="B34" s="3">
        <v>1.9418416801292409</v>
      </c>
      <c r="C34" s="3">
        <v>33.700000000000003</v>
      </c>
    </row>
    <row r="35" spans="1:3" x14ac:dyDescent="0.25">
      <c r="A35" s="2">
        <v>1712</v>
      </c>
      <c r="B35" s="3">
        <v>1.9199573105656353</v>
      </c>
      <c r="C35" s="3">
        <v>20.9</v>
      </c>
    </row>
    <row r="36" spans="1:3" x14ac:dyDescent="0.25">
      <c r="A36" s="2">
        <v>1723</v>
      </c>
      <c r="B36" s="3">
        <v>1.8425155925155927</v>
      </c>
      <c r="C36" s="3">
        <v>4</v>
      </c>
    </row>
    <row r="37" spans="1:3" x14ac:dyDescent="0.25">
      <c r="A37" s="2">
        <v>1730</v>
      </c>
      <c r="B37" s="3">
        <v>1.848578811369509</v>
      </c>
      <c r="C37" s="3">
        <v>4.5999999999999996</v>
      </c>
    </row>
    <row r="38" spans="1:3" x14ac:dyDescent="0.25">
      <c r="A38" s="2">
        <v>1738</v>
      </c>
      <c r="B38" s="3">
        <v>1.843026248069995</v>
      </c>
      <c r="C38" s="3">
        <v>8.3000000000000007</v>
      </c>
    </row>
    <row r="39" spans="1:3" x14ac:dyDescent="0.25">
      <c r="A39" s="2">
        <v>1747</v>
      </c>
      <c r="B39" s="3">
        <v>1.8408163265306121</v>
      </c>
      <c r="C39" s="3">
        <v>13.8</v>
      </c>
    </row>
    <row r="40" spans="1:3" x14ac:dyDescent="0.25">
      <c r="A40" s="2">
        <v>1751</v>
      </c>
      <c r="B40" s="3">
        <v>1.8685685175751399</v>
      </c>
      <c r="C40" s="3">
        <v>9.3000000000000007</v>
      </c>
    </row>
    <row r="41" spans="1:3" x14ac:dyDescent="0.25">
      <c r="A41" s="2">
        <v>1781</v>
      </c>
      <c r="B41" s="3">
        <v>1.9025875190258752</v>
      </c>
      <c r="C41" s="3">
        <v>38.799999999999997</v>
      </c>
    </row>
    <row r="42" spans="1:3" x14ac:dyDescent="0.25">
      <c r="A42" s="2">
        <v>1785</v>
      </c>
      <c r="B42" s="3">
        <v>1.9408194233687404</v>
      </c>
      <c r="C42" s="3">
        <v>46.6</v>
      </c>
    </row>
    <row r="43" spans="1:3" x14ac:dyDescent="0.25">
      <c r="A43" s="2">
        <v>1786</v>
      </c>
      <c r="B43" s="3">
        <v>1.9784136546184743</v>
      </c>
      <c r="C43" s="3">
        <v>40.1</v>
      </c>
    </row>
    <row r="44" spans="1:3" x14ac:dyDescent="0.25">
      <c r="A44" s="2">
        <v>1794</v>
      </c>
      <c r="B44" s="3">
        <v>2.0064935064935066</v>
      </c>
      <c r="C44" s="3">
        <v>35.6</v>
      </c>
    </row>
    <row r="45" spans="1:3" x14ac:dyDescent="0.25">
      <c r="A45" s="2">
        <v>1796</v>
      </c>
      <c r="B45" s="3">
        <v>2.0263419483101397</v>
      </c>
      <c r="C45" s="3">
        <v>67.5</v>
      </c>
    </row>
    <row r="46" spans="1:3" x14ac:dyDescent="0.25">
      <c r="A46" s="2">
        <v>1797</v>
      </c>
      <c r="B46" s="3">
        <v>2.0281620553359683</v>
      </c>
      <c r="C46" s="3">
        <v>39.299999999999997</v>
      </c>
    </row>
    <row r="47" spans="1:3" x14ac:dyDescent="0.25">
      <c r="A47" s="2">
        <v>1800</v>
      </c>
      <c r="B47" s="3">
        <v>2.0137254901960784</v>
      </c>
      <c r="C47" s="3">
        <v>33.9</v>
      </c>
    </row>
    <row r="48" spans="1:3" x14ac:dyDescent="0.25">
      <c r="A48" s="2">
        <v>1802</v>
      </c>
      <c r="B48" s="3">
        <v>2.0038967364831954</v>
      </c>
      <c r="C48" s="3">
        <v>22</v>
      </c>
    </row>
    <row r="49" spans="1:3" x14ac:dyDescent="0.25">
      <c r="A49" s="2">
        <v>1803</v>
      </c>
      <c r="B49" s="3">
        <v>1.9697260932244112</v>
      </c>
      <c r="C49" s="3">
        <v>7.3</v>
      </c>
    </row>
    <row r="50" spans="1:3" x14ac:dyDescent="0.25">
      <c r="A50" s="2">
        <v>1805</v>
      </c>
      <c r="B50" s="3">
        <v>1.949928469241774</v>
      </c>
      <c r="C50" s="3">
        <v>45.8</v>
      </c>
    </row>
    <row r="51" spans="1:3" x14ac:dyDescent="0.25">
      <c r="A51" s="2">
        <v>1806</v>
      </c>
      <c r="B51" s="3">
        <v>1.9328287606433305</v>
      </c>
      <c r="C51" s="3">
        <v>41.4</v>
      </c>
    </row>
    <row r="52" spans="1:3" x14ac:dyDescent="0.25">
      <c r="A52" s="2">
        <v>1813</v>
      </c>
      <c r="B52" s="3">
        <v>1.9093912222746581</v>
      </c>
      <c r="C52" s="3">
        <v>1.6</v>
      </c>
    </row>
    <row r="53" spans="1:3" x14ac:dyDescent="0.25">
      <c r="A53" s="2" t="s">
        <v>16</v>
      </c>
      <c r="B53" s="3">
        <v>2.0281620553359683</v>
      </c>
      <c r="C53" s="3">
        <v>67.5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</dc:creator>
  <cp:lastModifiedBy>ville</cp:lastModifiedBy>
  <dcterms:created xsi:type="dcterms:W3CDTF">2015-10-19T13:53:25Z</dcterms:created>
  <dcterms:modified xsi:type="dcterms:W3CDTF">2015-10-21T14:09:32Z</dcterms:modified>
</cp:coreProperties>
</file>