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820" yWindow="0" windowWidth="25120" windowHeight="14520" tabRatio="50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D4" i="1"/>
  <c r="D56" i="1"/>
  <c r="E56" i="1"/>
  <c r="B57" i="1"/>
</calcChain>
</file>

<file path=xl/sharedStrings.xml><?xml version="1.0" encoding="utf-8"?>
<sst xmlns="http://schemas.openxmlformats.org/spreadsheetml/2006/main" count="11" uniqueCount="9">
  <si>
    <t>Date</t>
  </si>
  <si>
    <t>Lag 1 week</t>
  </si>
  <si>
    <t>Autocorrelation function</t>
  </si>
  <si>
    <t>(y_k - y)*(y_kh - y)</t>
  </si>
  <si>
    <t>NA</t>
  </si>
  <si>
    <t>(y_k - y)^2</t>
  </si>
  <si>
    <t>Column Sums</t>
  </si>
  <si>
    <t>Terms for the Autocorrelation Function</t>
  </si>
  <si>
    <t>Search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</si>
</sst>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4" borderId="0" xfId="0" applyFont="1" applyFill="1"/>
    <xf numFmtId="0" fontId="1" fillId="4" borderId="0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Search Interest in "ocean acidification"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Search Volume</c:v>
                </c:pt>
              </c:strCache>
            </c:strRef>
          </c:tx>
          <c:marker>
            <c:symbol val="none"/>
          </c:marker>
          <c:cat>
            <c:numRef>
              <c:f>data!$A$3:$A$55</c:f>
              <c:numCache>
                <c:formatCode>m/d/yy;@</c:formatCode>
                <c:ptCount val="53"/>
                <c:pt idx="0">
                  <c:v>39811.0</c:v>
                </c:pt>
                <c:pt idx="1">
                  <c:v>39818.0</c:v>
                </c:pt>
                <c:pt idx="2">
                  <c:v>39825.0</c:v>
                </c:pt>
                <c:pt idx="3">
                  <c:v>39832.0</c:v>
                </c:pt>
                <c:pt idx="4">
                  <c:v>39839.0</c:v>
                </c:pt>
                <c:pt idx="5">
                  <c:v>39846.0</c:v>
                </c:pt>
                <c:pt idx="6">
                  <c:v>39853.0</c:v>
                </c:pt>
                <c:pt idx="7">
                  <c:v>39860.0</c:v>
                </c:pt>
                <c:pt idx="8">
                  <c:v>39867.0</c:v>
                </c:pt>
                <c:pt idx="9">
                  <c:v>39874.0</c:v>
                </c:pt>
                <c:pt idx="10">
                  <c:v>39881.0</c:v>
                </c:pt>
                <c:pt idx="11">
                  <c:v>39888.0</c:v>
                </c:pt>
                <c:pt idx="12">
                  <c:v>39895.0</c:v>
                </c:pt>
                <c:pt idx="13">
                  <c:v>39902.0</c:v>
                </c:pt>
                <c:pt idx="14">
                  <c:v>39909.0</c:v>
                </c:pt>
                <c:pt idx="15">
                  <c:v>39916.0</c:v>
                </c:pt>
                <c:pt idx="16">
                  <c:v>39923.0</c:v>
                </c:pt>
                <c:pt idx="17">
                  <c:v>39930.0</c:v>
                </c:pt>
                <c:pt idx="18">
                  <c:v>39937.0</c:v>
                </c:pt>
                <c:pt idx="19">
                  <c:v>39944.0</c:v>
                </c:pt>
                <c:pt idx="20">
                  <c:v>39951.0</c:v>
                </c:pt>
                <c:pt idx="21">
                  <c:v>39958.0</c:v>
                </c:pt>
                <c:pt idx="22">
                  <c:v>39965.0</c:v>
                </c:pt>
                <c:pt idx="23">
                  <c:v>39972.0</c:v>
                </c:pt>
                <c:pt idx="24">
                  <c:v>39979.0</c:v>
                </c:pt>
                <c:pt idx="25">
                  <c:v>39986.0</c:v>
                </c:pt>
                <c:pt idx="26">
                  <c:v>39993.0</c:v>
                </c:pt>
                <c:pt idx="27">
                  <c:v>40000.0</c:v>
                </c:pt>
                <c:pt idx="28">
                  <c:v>40007.0</c:v>
                </c:pt>
                <c:pt idx="29">
                  <c:v>40014.0</c:v>
                </c:pt>
                <c:pt idx="30">
                  <c:v>40021.0</c:v>
                </c:pt>
                <c:pt idx="31">
                  <c:v>40028.0</c:v>
                </c:pt>
                <c:pt idx="32">
                  <c:v>40035.0</c:v>
                </c:pt>
                <c:pt idx="33">
                  <c:v>40042.0</c:v>
                </c:pt>
                <c:pt idx="34">
                  <c:v>40049.0</c:v>
                </c:pt>
                <c:pt idx="35">
                  <c:v>40056.0</c:v>
                </c:pt>
                <c:pt idx="36">
                  <c:v>40063.0</c:v>
                </c:pt>
                <c:pt idx="37">
                  <c:v>40070.0</c:v>
                </c:pt>
                <c:pt idx="38">
                  <c:v>40077.0</c:v>
                </c:pt>
                <c:pt idx="39">
                  <c:v>40084.0</c:v>
                </c:pt>
                <c:pt idx="40">
                  <c:v>40091.0</c:v>
                </c:pt>
                <c:pt idx="41">
                  <c:v>40098.0</c:v>
                </c:pt>
                <c:pt idx="42">
                  <c:v>40105.0</c:v>
                </c:pt>
                <c:pt idx="43">
                  <c:v>40112.0</c:v>
                </c:pt>
                <c:pt idx="44">
                  <c:v>40119.0</c:v>
                </c:pt>
                <c:pt idx="45">
                  <c:v>40126.0</c:v>
                </c:pt>
                <c:pt idx="46">
                  <c:v>40133.0</c:v>
                </c:pt>
                <c:pt idx="47">
                  <c:v>40140.0</c:v>
                </c:pt>
                <c:pt idx="48">
                  <c:v>40147.0</c:v>
                </c:pt>
                <c:pt idx="49">
                  <c:v>40154.0</c:v>
                </c:pt>
                <c:pt idx="50">
                  <c:v>40161.0</c:v>
                </c:pt>
                <c:pt idx="51">
                  <c:v>40168.0</c:v>
                </c:pt>
                <c:pt idx="52">
                  <c:v>40175.0</c:v>
                </c:pt>
              </c:numCache>
            </c:numRef>
          </c:cat>
          <c:val>
            <c:numRef>
              <c:f>data!$B$3:$B$56</c:f>
              <c:numCache>
                <c:formatCode>General</c:formatCode>
                <c:ptCount val="54"/>
                <c:pt idx="0">
                  <c:v>15.0</c:v>
                </c:pt>
                <c:pt idx="1">
                  <c:v>33.0</c:v>
                </c:pt>
                <c:pt idx="2">
                  <c:v>53.0</c:v>
                </c:pt>
                <c:pt idx="3">
                  <c:v>54.0</c:v>
                </c:pt>
                <c:pt idx="4">
                  <c:v>58.0</c:v>
                </c:pt>
                <c:pt idx="5">
                  <c:v>45.0</c:v>
                </c:pt>
                <c:pt idx="6">
                  <c:v>61.0</c:v>
                </c:pt>
                <c:pt idx="7">
                  <c:v>49.0</c:v>
                </c:pt>
                <c:pt idx="8">
                  <c:v>50.0</c:v>
                </c:pt>
                <c:pt idx="9">
                  <c:v>62.0</c:v>
                </c:pt>
                <c:pt idx="10">
                  <c:v>59.0</c:v>
                </c:pt>
                <c:pt idx="11">
                  <c:v>72.0</c:v>
                </c:pt>
                <c:pt idx="12">
                  <c:v>48.0</c:v>
                </c:pt>
                <c:pt idx="13">
                  <c:v>51.0</c:v>
                </c:pt>
                <c:pt idx="14">
                  <c:v>62.0</c:v>
                </c:pt>
                <c:pt idx="15">
                  <c:v>84.0</c:v>
                </c:pt>
                <c:pt idx="16">
                  <c:v>73.0</c:v>
                </c:pt>
                <c:pt idx="17">
                  <c:v>80.0</c:v>
                </c:pt>
                <c:pt idx="18">
                  <c:v>75.0</c:v>
                </c:pt>
                <c:pt idx="19">
                  <c:v>66.0</c:v>
                </c:pt>
                <c:pt idx="20">
                  <c:v>55.0</c:v>
                </c:pt>
                <c:pt idx="21">
                  <c:v>53.0</c:v>
                </c:pt>
                <c:pt idx="22">
                  <c:v>64.0</c:v>
                </c:pt>
                <c:pt idx="23">
                  <c:v>35.0</c:v>
                </c:pt>
                <c:pt idx="24">
                  <c:v>33.0</c:v>
                </c:pt>
                <c:pt idx="25">
                  <c:v>29.0</c:v>
                </c:pt>
                <c:pt idx="26">
                  <c:v>27.0</c:v>
                </c:pt>
                <c:pt idx="27">
                  <c:v>27.0</c:v>
                </c:pt>
                <c:pt idx="28">
                  <c:v>21.0</c:v>
                </c:pt>
                <c:pt idx="29">
                  <c:v>25.0</c:v>
                </c:pt>
                <c:pt idx="30">
                  <c:v>30.0</c:v>
                </c:pt>
                <c:pt idx="31">
                  <c:v>36.0</c:v>
                </c:pt>
                <c:pt idx="32">
                  <c:v>34.0</c:v>
                </c:pt>
                <c:pt idx="33">
                  <c:v>31.0</c:v>
                </c:pt>
                <c:pt idx="34">
                  <c:v>44.0</c:v>
                </c:pt>
                <c:pt idx="35">
                  <c:v>42.0</c:v>
                </c:pt>
                <c:pt idx="36">
                  <c:v>63.0</c:v>
                </c:pt>
                <c:pt idx="37">
                  <c:v>74.0</c:v>
                </c:pt>
                <c:pt idx="38">
                  <c:v>60.0</c:v>
                </c:pt>
                <c:pt idx="39">
                  <c:v>70.0</c:v>
                </c:pt>
                <c:pt idx="40">
                  <c:v>93.0</c:v>
                </c:pt>
                <c:pt idx="41">
                  <c:v>72.0</c:v>
                </c:pt>
                <c:pt idx="42">
                  <c:v>69.0</c:v>
                </c:pt>
                <c:pt idx="43">
                  <c:v>82.0</c:v>
                </c:pt>
                <c:pt idx="44">
                  <c:v>68.0</c:v>
                </c:pt>
                <c:pt idx="45">
                  <c:v>100.0</c:v>
                </c:pt>
                <c:pt idx="46">
                  <c:v>93.0</c:v>
                </c:pt>
                <c:pt idx="47">
                  <c:v>84.0</c:v>
                </c:pt>
                <c:pt idx="48">
                  <c:v>81.0</c:v>
                </c:pt>
                <c:pt idx="49">
                  <c:v>76.0</c:v>
                </c:pt>
                <c:pt idx="50">
                  <c:v>51.0</c:v>
                </c:pt>
                <c:pt idx="51">
                  <c:v>14.0</c:v>
                </c:pt>
                <c:pt idx="52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23096"/>
        <c:axId val="-2107984072"/>
      </c:lineChart>
      <c:dateAx>
        <c:axId val="206542309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-2107984072"/>
        <c:crosses val="autoZero"/>
        <c:auto val="1"/>
        <c:lblOffset val="100"/>
        <c:baseTimeUnit val="days"/>
      </c:dateAx>
      <c:valAx>
        <c:axId val="-2107984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Search Interest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42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146050</xdr:rowOff>
    </xdr:from>
    <xdr:to>
      <xdr:col>13</xdr:col>
      <xdr:colOff>711200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G28" sqref="G28"/>
    </sheetView>
  </sheetViews>
  <sheetFormatPr baseColWidth="10" defaultRowHeight="15" x14ac:dyDescent="0"/>
  <cols>
    <col min="1" max="1" width="24.5" customWidth="1"/>
    <col min="2" max="2" width="16.1640625" customWidth="1"/>
    <col min="4" max="4" width="17.33203125" customWidth="1"/>
    <col min="5" max="5" width="17.1640625" customWidth="1"/>
  </cols>
  <sheetData>
    <row r="1" spans="1:5">
      <c r="D1" s="7" t="s">
        <v>7</v>
      </c>
      <c r="E1" s="7"/>
    </row>
    <row r="2" spans="1:5" s="5" customFormat="1">
      <c r="A2" s="5" t="s">
        <v>0</v>
      </c>
      <c r="B2" s="5" t="s">
        <v>8</v>
      </c>
      <c r="C2" s="5" t="s">
        <v>1</v>
      </c>
      <c r="D2" s="6" t="s">
        <v>3</v>
      </c>
      <c r="E2" s="6" t="s">
        <v>5</v>
      </c>
    </row>
    <row r="3" spans="1:5">
      <c r="A3" s="1">
        <v>39811</v>
      </c>
      <c r="B3">
        <v>15</v>
      </c>
      <c r="C3" t="s">
        <v>4</v>
      </c>
      <c r="D3" t="s">
        <v>4</v>
      </c>
      <c r="E3" t="s">
        <v>4</v>
      </c>
    </row>
    <row r="4" spans="1:5">
      <c r="A4" s="1">
        <v>39818</v>
      </c>
      <c r="B4" s="2">
        <v>33</v>
      </c>
      <c r="C4">
        <v>15</v>
      </c>
      <c r="D4">
        <f>(B4-AVERAGE($B$3:$B$55))*(C4-AVERAGE($B$3:$B$55))</f>
        <v>877.66180135279467</v>
      </c>
      <c r="E4">
        <f>(B4-AVERAGE($B$3:$B$55))^2</f>
        <v>482.34104663581354</v>
      </c>
    </row>
    <row r="5" spans="1:5">
      <c r="A5" s="1">
        <v>39825</v>
      </c>
      <c r="B5" s="3">
        <v>53</v>
      </c>
      <c r="C5" s="2">
        <v>33</v>
      </c>
    </row>
    <row r="6" spans="1:5">
      <c r="A6" s="1">
        <v>39832</v>
      </c>
      <c r="B6" s="4">
        <v>54</v>
      </c>
      <c r="C6" s="3">
        <v>53</v>
      </c>
    </row>
    <row r="7" spans="1:5">
      <c r="A7" s="1">
        <v>39839</v>
      </c>
      <c r="B7">
        <v>58</v>
      </c>
      <c r="C7" s="4">
        <v>54</v>
      </c>
    </row>
    <row r="8" spans="1:5">
      <c r="A8" s="1">
        <v>39846</v>
      </c>
      <c r="B8">
        <v>45</v>
      </c>
      <c r="C8">
        <v>58</v>
      </c>
    </row>
    <row r="9" spans="1:5">
      <c r="A9" s="1">
        <v>39853</v>
      </c>
      <c r="B9">
        <v>61</v>
      </c>
      <c r="C9">
        <v>45</v>
      </c>
    </row>
    <row r="10" spans="1:5">
      <c r="A10" s="1">
        <v>39860</v>
      </c>
      <c r="B10">
        <v>49</v>
      </c>
      <c r="C10">
        <v>61</v>
      </c>
    </row>
    <row r="11" spans="1:5">
      <c r="A11" s="1">
        <v>39867</v>
      </c>
      <c r="B11">
        <v>50</v>
      </c>
      <c r="C11">
        <v>49</v>
      </c>
    </row>
    <row r="12" spans="1:5">
      <c r="A12" s="1">
        <v>39874</v>
      </c>
      <c r="B12">
        <v>62</v>
      </c>
      <c r="C12">
        <v>50</v>
      </c>
    </row>
    <row r="13" spans="1:5">
      <c r="A13" s="1">
        <v>39881</v>
      </c>
      <c r="B13">
        <v>59</v>
      </c>
      <c r="C13">
        <v>62</v>
      </c>
    </row>
    <row r="14" spans="1:5">
      <c r="A14" s="1">
        <v>39888</v>
      </c>
      <c r="B14">
        <v>72</v>
      </c>
      <c r="C14">
        <v>59</v>
      </c>
    </row>
    <row r="15" spans="1:5">
      <c r="A15" s="1">
        <v>39895</v>
      </c>
      <c r="B15">
        <v>48</v>
      </c>
      <c r="C15">
        <v>72</v>
      </c>
    </row>
    <row r="16" spans="1:5">
      <c r="A16" s="1">
        <v>39902</v>
      </c>
      <c r="B16">
        <v>51</v>
      </c>
      <c r="C16">
        <v>48</v>
      </c>
    </row>
    <row r="17" spans="1:3">
      <c r="A17" s="1">
        <v>39909</v>
      </c>
      <c r="B17">
        <v>62</v>
      </c>
      <c r="C17">
        <v>51</v>
      </c>
    </row>
    <row r="18" spans="1:3">
      <c r="A18" s="1">
        <v>39916</v>
      </c>
      <c r="B18">
        <v>84</v>
      </c>
      <c r="C18">
        <v>62</v>
      </c>
    </row>
    <row r="19" spans="1:3">
      <c r="A19" s="1">
        <v>39923</v>
      </c>
      <c r="B19">
        <v>73</v>
      </c>
      <c r="C19">
        <v>84</v>
      </c>
    </row>
    <row r="20" spans="1:3">
      <c r="A20" s="1">
        <v>39930</v>
      </c>
      <c r="B20">
        <v>80</v>
      </c>
      <c r="C20">
        <v>73</v>
      </c>
    </row>
    <row r="21" spans="1:3">
      <c r="A21" s="1">
        <v>39937</v>
      </c>
      <c r="B21">
        <v>75</v>
      </c>
      <c r="C21">
        <v>80</v>
      </c>
    </row>
    <row r="22" spans="1:3">
      <c r="A22" s="1">
        <v>39944</v>
      </c>
      <c r="B22">
        <v>66</v>
      </c>
      <c r="C22">
        <v>75</v>
      </c>
    </row>
    <row r="23" spans="1:3">
      <c r="A23" s="1">
        <v>39951</v>
      </c>
      <c r="B23">
        <v>55</v>
      </c>
      <c r="C23">
        <v>66</v>
      </c>
    </row>
    <row r="24" spans="1:3">
      <c r="A24" s="1">
        <v>39958</v>
      </c>
      <c r="B24">
        <v>53</v>
      </c>
      <c r="C24">
        <v>55</v>
      </c>
    </row>
    <row r="25" spans="1:3">
      <c r="A25" s="1">
        <v>39965</v>
      </c>
      <c r="B25">
        <v>64</v>
      </c>
      <c r="C25">
        <v>53</v>
      </c>
    </row>
    <row r="26" spans="1:3">
      <c r="A26" s="1">
        <v>39972</v>
      </c>
      <c r="B26">
        <v>35</v>
      </c>
      <c r="C26">
        <v>64</v>
      </c>
    </row>
    <row r="27" spans="1:3">
      <c r="A27" s="1">
        <v>39979</v>
      </c>
      <c r="B27">
        <v>33</v>
      </c>
      <c r="C27">
        <v>35</v>
      </c>
    </row>
    <row r="28" spans="1:3">
      <c r="A28" s="1">
        <v>39986</v>
      </c>
      <c r="B28">
        <v>29</v>
      </c>
      <c r="C28">
        <v>33</v>
      </c>
    </row>
    <row r="29" spans="1:3">
      <c r="A29" s="1">
        <v>39993</v>
      </c>
      <c r="B29">
        <v>27</v>
      </c>
      <c r="C29">
        <v>29</v>
      </c>
    </row>
    <row r="30" spans="1:3">
      <c r="A30" s="1">
        <v>40000</v>
      </c>
      <c r="B30">
        <v>27</v>
      </c>
      <c r="C30">
        <v>27</v>
      </c>
    </row>
    <row r="31" spans="1:3">
      <c r="A31" s="1">
        <v>40007</v>
      </c>
      <c r="B31">
        <v>21</v>
      </c>
      <c r="C31">
        <v>27</v>
      </c>
    </row>
    <row r="32" spans="1:3">
      <c r="A32" s="1">
        <v>40014</v>
      </c>
      <c r="B32">
        <v>25</v>
      </c>
      <c r="C32">
        <v>21</v>
      </c>
    </row>
    <row r="33" spans="1:3">
      <c r="A33" s="1">
        <v>40021</v>
      </c>
      <c r="B33">
        <v>30</v>
      </c>
      <c r="C33">
        <v>25</v>
      </c>
    </row>
    <row r="34" spans="1:3">
      <c r="A34" s="1">
        <v>40028</v>
      </c>
      <c r="B34">
        <v>36</v>
      </c>
      <c r="C34">
        <v>30</v>
      </c>
    </row>
    <row r="35" spans="1:3">
      <c r="A35" s="1">
        <v>40035</v>
      </c>
      <c r="B35">
        <v>34</v>
      </c>
      <c r="C35">
        <v>36</v>
      </c>
    </row>
    <row r="36" spans="1:3">
      <c r="A36" s="1">
        <v>40042</v>
      </c>
      <c r="B36">
        <v>31</v>
      </c>
      <c r="C36">
        <v>34</v>
      </c>
    </row>
    <row r="37" spans="1:3">
      <c r="A37" s="1">
        <v>40049</v>
      </c>
      <c r="B37">
        <v>44</v>
      </c>
      <c r="C37">
        <v>31</v>
      </c>
    </row>
    <row r="38" spans="1:3">
      <c r="A38" s="1">
        <v>40056</v>
      </c>
      <c r="B38">
        <v>42</v>
      </c>
      <c r="C38">
        <v>44</v>
      </c>
    </row>
    <row r="39" spans="1:3">
      <c r="A39" s="1">
        <v>40063</v>
      </c>
      <c r="B39">
        <v>63</v>
      </c>
      <c r="C39">
        <v>42</v>
      </c>
    </row>
    <row r="40" spans="1:3">
      <c r="A40" s="1">
        <v>40070</v>
      </c>
      <c r="B40">
        <v>74</v>
      </c>
      <c r="C40">
        <v>63</v>
      </c>
    </row>
    <row r="41" spans="1:3">
      <c r="A41" s="1">
        <v>40077</v>
      </c>
      <c r="B41">
        <v>60</v>
      </c>
      <c r="C41">
        <v>74</v>
      </c>
    </row>
    <row r="42" spans="1:3">
      <c r="A42" s="1">
        <v>40084</v>
      </c>
      <c r="B42">
        <v>70</v>
      </c>
      <c r="C42">
        <v>60</v>
      </c>
    </row>
    <row r="43" spans="1:3">
      <c r="A43" s="1">
        <v>40091</v>
      </c>
      <c r="B43">
        <v>93</v>
      </c>
      <c r="C43">
        <v>70</v>
      </c>
    </row>
    <row r="44" spans="1:3">
      <c r="A44" s="1">
        <v>40098</v>
      </c>
      <c r="B44">
        <v>72</v>
      </c>
      <c r="C44">
        <v>93</v>
      </c>
    </row>
    <row r="45" spans="1:3">
      <c r="A45" s="1">
        <v>40105</v>
      </c>
      <c r="B45">
        <v>69</v>
      </c>
      <c r="C45">
        <v>72</v>
      </c>
    </row>
    <row r="46" spans="1:3">
      <c r="A46" s="1">
        <v>40112</v>
      </c>
      <c r="B46">
        <v>82</v>
      </c>
      <c r="C46">
        <v>69</v>
      </c>
    </row>
    <row r="47" spans="1:3">
      <c r="A47" s="1">
        <v>40119</v>
      </c>
      <c r="B47">
        <v>68</v>
      </c>
      <c r="C47">
        <v>82</v>
      </c>
    </row>
    <row r="48" spans="1:3">
      <c r="A48" s="1">
        <v>40126</v>
      </c>
      <c r="B48">
        <v>100</v>
      </c>
      <c r="C48">
        <v>68</v>
      </c>
    </row>
    <row r="49" spans="1:5">
      <c r="A49" s="1">
        <v>40133</v>
      </c>
      <c r="B49">
        <v>93</v>
      </c>
      <c r="C49">
        <v>100</v>
      </c>
    </row>
    <row r="50" spans="1:5">
      <c r="A50" s="1">
        <v>40140</v>
      </c>
      <c r="B50">
        <v>84</v>
      </c>
      <c r="C50">
        <v>93</v>
      </c>
    </row>
    <row r="51" spans="1:5">
      <c r="A51" s="1">
        <v>40147</v>
      </c>
      <c r="B51">
        <v>81</v>
      </c>
      <c r="C51">
        <v>84</v>
      </c>
    </row>
    <row r="52" spans="1:5">
      <c r="A52" s="1">
        <v>40154</v>
      </c>
      <c r="B52">
        <v>76</v>
      </c>
      <c r="C52">
        <v>81</v>
      </c>
    </row>
    <row r="53" spans="1:5">
      <c r="A53" s="1">
        <v>40161</v>
      </c>
      <c r="B53">
        <v>51</v>
      </c>
      <c r="C53">
        <v>76</v>
      </c>
    </row>
    <row r="54" spans="1:5">
      <c r="A54" s="1">
        <v>40168</v>
      </c>
      <c r="B54">
        <v>14</v>
      </c>
      <c r="C54">
        <v>51</v>
      </c>
    </row>
    <row r="55" spans="1:5">
      <c r="A55" s="1">
        <v>40175</v>
      </c>
      <c r="B55">
        <v>27</v>
      </c>
      <c r="C55">
        <v>14</v>
      </c>
    </row>
    <row r="56" spans="1:5">
      <c r="A56" s="5" t="s">
        <v>6</v>
      </c>
      <c r="B56" s="5"/>
      <c r="C56" s="5"/>
      <c r="D56" s="5">
        <f>SUM(D4:D55)</f>
        <v>877.66180135279467</v>
      </c>
      <c r="E56" s="5">
        <f>SUM(E4:E55)</f>
        <v>482.34104663581354</v>
      </c>
    </row>
    <row r="57" spans="1:5">
      <c r="A57" s="6" t="s">
        <v>2</v>
      </c>
      <c r="B57" s="6">
        <f>D56/E56</f>
        <v>1.8195876288659791</v>
      </c>
      <c r="C57" s="5"/>
      <c r="E57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Breckheimer</cp:lastModifiedBy>
  <dcterms:created xsi:type="dcterms:W3CDTF">2014-02-24T19:07:09Z</dcterms:created>
  <dcterms:modified xsi:type="dcterms:W3CDTF">2014-02-25T01:04:16Z</dcterms:modified>
</cp:coreProperties>
</file>