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личное\korean\static\"/>
    </mc:Choice>
  </mc:AlternateContent>
  <xr:revisionPtr revIDLastSave="0" documentId="13_ncr:1_{4B199B1B-F23C-4079-87A6-4C4DF206327B}" xr6:coauthVersionLast="36" xr6:coauthVersionMax="36" xr10:uidLastSave="{00000000-0000-0000-0000-000000000000}"/>
  <bookViews>
    <workbookView xWindow="0" yWindow="0" windowWidth="17256" windowHeight="5640" xr2:uid="{F542CF1A-05FA-47C0-8419-078B32C6E1FC}"/>
  </bookViews>
  <sheets>
    <sheet name="Лист1" sheetId="1" r:id="rId1"/>
    <sheet name="helper" sheetId="13" r:id="rId2"/>
    <sheet name="Лист6" sheetId="6" r:id="rId3"/>
    <sheet name="Лист2" sheetId="10" r:id="rId4"/>
    <sheet name="Лист4" sheetId="12" r:id="rId5"/>
  </sheets>
  <definedNames>
    <definedName name="_xlnm._FilterDatabase" localSheetId="1" hidden="1">helper!$A$1:$B$984</definedName>
    <definedName name="_xlnm._FilterDatabase" localSheetId="0" hidden="1">Лист1!$A$1:$O$773</definedName>
    <definedName name="_xlnm._FilterDatabase" localSheetId="3" hidden="1">Лист2!$A$1:$G$657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2" i="1"/>
  <c r="I33" i="12" l="1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E1304" i="1" l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I8" i="12" l="1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2" i="12"/>
  <c r="I3" i="12"/>
  <c r="I4" i="12"/>
  <c r="I5" i="12"/>
  <c r="I6" i="12"/>
  <c r="I7" i="12"/>
  <c r="I1" i="12" l="1"/>
  <c r="G18" i="10" l="1"/>
  <c r="G22" i="10"/>
  <c r="G23" i="10"/>
  <c r="G50" i="10"/>
  <c r="G97" i="10"/>
  <c r="G227" i="10"/>
  <c r="G228" i="10"/>
  <c r="G249" i="10"/>
  <c r="G273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57" i="10"/>
  <c r="G494" i="10"/>
  <c r="G495" i="10"/>
  <c r="G496" i="10"/>
  <c r="G497" i="10"/>
  <c r="G498" i="10"/>
  <c r="G499" i="10"/>
  <c r="G500" i="10"/>
  <c r="G501" i="10"/>
  <c r="G502" i="10"/>
  <c r="G587" i="10"/>
  <c r="G591" i="10"/>
  <c r="C2" i="10" l="1"/>
  <c r="G2" i="10" s="1"/>
  <c r="C3" i="10"/>
  <c r="G3" i="10" s="1"/>
  <c r="C4" i="10"/>
  <c r="G4" i="10" s="1"/>
  <c r="C5" i="10"/>
  <c r="G5" i="10" s="1"/>
  <c r="C6" i="10"/>
  <c r="G6" i="10" s="1"/>
  <c r="C7" i="10"/>
  <c r="G7" i="10" s="1"/>
  <c r="C8" i="10"/>
  <c r="G8" i="10" s="1"/>
  <c r="C9" i="10"/>
  <c r="G9" i="10" s="1"/>
  <c r="C10" i="10"/>
  <c r="G10" i="10" s="1"/>
  <c r="C11" i="10"/>
  <c r="G11" i="10" s="1"/>
  <c r="C12" i="10"/>
  <c r="G12" i="10" s="1"/>
  <c r="C13" i="10"/>
  <c r="G13" i="10" s="1"/>
  <c r="C14" i="10"/>
  <c r="G14" i="10" s="1"/>
  <c r="C15" i="10"/>
  <c r="G15" i="10" s="1"/>
  <c r="C16" i="10"/>
  <c r="G16" i="10" s="1"/>
  <c r="C17" i="10"/>
  <c r="G17" i="10" s="1"/>
  <c r="C19" i="10"/>
  <c r="G19" i="10" s="1"/>
  <c r="C20" i="10"/>
  <c r="G20" i="10" s="1"/>
  <c r="C21" i="10"/>
  <c r="G21" i="10" s="1"/>
  <c r="C24" i="10"/>
  <c r="G24" i="10" s="1"/>
  <c r="C25" i="10"/>
  <c r="G25" i="10" s="1"/>
  <c r="C26" i="10"/>
  <c r="G26" i="10" s="1"/>
  <c r="C27" i="10"/>
  <c r="G27" i="10" s="1"/>
  <c r="C28" i="10"/>
  <c r="G28" i="10" s="1"/>
  <c r="C29" i="10"/>
  <c r="G29" i="10" s="1"/>
  <c r="C30" i="10"/>
  <c r="G30" i="10" s="1"/>
  <c r="C31" i="10"/>
  <c r="G31" i="10" s="1"/>
  <c r="C32" i="10"/>
  <c r="G32" i="10" s="1"/>
  <c r="C33" i="10"/>
  <c r="G33" i="10" s="1"/>
  <c r="C34" i="10"/>
  <c r="G34" i="10" s="1"/>
  <c r="C35" i="10"/>
  <c r="G35" i="10" s="1"/>
  <c r="C36" i="10"/>
  <c r="G36" i="10" s="1"/>
  <c r="C37" i="10"/>
  <c r="G37" i="10" s="1"/>
  <c r="C38" i="10"/>
  <c r="G38" i="10" s="1"/>
  <c r="C39" i="10"/>
  <c r="G39" i="10" s="1"/>
  <c r="C40" i="10"/>
  <c r="G40" i="10" s="1"/>
  <c r="C41" i="10"/>
  <c r="G41" i="10" s="1"/>
  <c r="C42" i="10"/>
  <c r="G42" i="10" s="1"/>
  <c r="C43" i="10"/>
  <c r="G43" i="10" s="1"/>
  <c r="C44" i="10"/>
  <c r="G44" i="10" s="1"/>
  <c r="C45" i="10"/>
  <c r="G45" i="10" s="1"/>
  <c r="C46" i="10"/>
  <c r="G46" i="10" s="1"/>
  <c r="C47" i="10"/>
  <c r="G47" i="10" s="1"/>
  <c r="C48" i="10"/>
  <c r="G48" i="10" s="1"/>
  <c r="C49" i="10"/>
  <c r="G49" i="10" s="1"/>
  <c r="C51" i="10"/>
  <c r="G51" i="10" s="1"/>
  <c r="C52" i="10"/>
  <c r="G52" i="10" s="1"/>
  <c r="C53" i="10"/>
  <c r="G53" i="10" s="1"/>
  <c r="C54" i="10"/>
  <c r="G54" i="10" s="1"/>
  <c r="C55" i="10"/>
  <c r="G55" i="10" s="1"/>
  <c r="C56" i="10"/>
  <c r="G56" i="10" s="1"/>
  <c r="C57" i="10"/>
  <c r="G57" i="10" s="1"/>
  <c r="C58" i="10"/>
  <c r="G58" i="10" s="1"/>
  <c r="C59" i="10"/>
  <c r="G59" i="10" s="1"/>
  <c r="C60" i="10"/>
  <c r="G60" i="10" s="1"/>
  <c r="C61" i="10"/>
  <c r="G61" i="10" s="1"/>
  <c r="C62" i="10"/>
  <c r="G62" i="10" s="1"/>
  <c r="C63" i="10"/>
  <c r="G63" i="10" s="1"/>
  <c r="C64" i="10"/>
  <c r="G64" i="10" s="1"/>
  <c r="C65" i="10"/>
  <c r="G65" i="10" s="1"/>
  <c r="C66" i="10"/>
  <c r="G66" i="10" s="1"/>
  <c r="C67" i="10"/>
  <c r="G67" i="10" s="1"/>
  <c r="C68" i="10"/>
  <c r="G68" i="10" s="1"/>
  <c r="C69" i="10"/>
  <c r="G69" i="10" s="1"/>
  <c r="C70" i="10"/>
  <c r="G70" i="10" s="1"/>
  <c r="C71" i="10"/>
  <c r="G71" i="10" s="1"/>
  <c r="C72" i="10"/>
  <c r="G72" i="10" s="1"/>
  <c r="C73" i="10"/>
  <c r="G73" i="10" s="1"/>
  <c r="C74" i="10"/>
  <c r="G74" i="10" s="1"/>
  <c r="C75" i="10"/>
  <c r="G75" i="10" s="1"/>
  <c r="C76" i="10"/>
  <c r="G76" i="10" s="1"/>
  <c r="C77" i="10"/>
  <c r="G77" i="10" s="1"/>
  <c r="C78" i="10"/>
  <c r="G78" i="10" s="1"/>
  <c r="C79" i="10"/>
  <c r="G79" i="10" s="1"/>
  <c r="C80" i="10"/>
  <c r="G80" i="10" s="1"/>
  <c r="C81" i="10"/>
  <c r="G81" i="10" s="1"/>
  <c r="C82" i="10"/>
  <c r="G82" i="10" s="1"/>
  <c r="C83" i="10"/>
  <c r="G83" i="10" s="1"/>
  <c r="C84" i="10"/>
  <c r="G84" i="10" s="1"/>
  <c r="C85" i="10"/>
  <c r="G85" i="10" s="1"/>
  <c r="C86" i="10"/>
  <c r="G86" i="10" s="1"/>
  <c r="C87" i="10"/>
  <c r="G87" i="10" s="1"/>
  <c r="C88" i="10"/>
  <c r="G88" i="10" s="1"/>
  <c r="C89" i="10"/>
  <c r="G89" i="10" s="1"/>
  <c r="C90" i="10"/>
  <c r="G90" i="10" s="1"/>
  <c r="C91" i="10"/>
  <c r="G91" i="10" s="1"/>
  <c r="C92" i="10"/>
  <c r="G92" i="10" s="1"/>
  <c r="C93" i="10"/>
  <c r="G93" i="10" s="1"/>
  <c r="C94" i="10"/>
  <c r="G94" i="10" s="1"/>
  <c r="C95" i="10"/>
  <c r="G95" i="10" s="1"/>
  <c r="C96" i="10"/>
  <c r="G96" i="10" s="1"/>
  <c r="C98" i="10"/>
  <c r="G98" i="10" s="1"/>
  <c r="C99" i="10"/>
  <c r="G99" i="10" s="1"/>
  <c r="C100" i="10"/>
  <c r="G100" i="10" s="1"/>
  <c r="C101" i="10"/>
  <c r="G101" i="10" s="1"/>
  <c r="C102" i="10"/>
  <c r="G102" i="10" s="1"/>
  <c r="C103" i="10"/>
  <c r="G103" i="10" s="1"/>
  <c r="C104" i="10"/>
  <c r="G104" i="10" s="1"/>
  <c r="C105" i="10"/>
  <c r="G105" i="10" s="1"/>
  <c r="C106" i="10"/>
  <c r="G106" i="10" s="1"/>
  <c r="C107" i="10"/>
  <c r="G107" i="10" s="1"/>
  <c r="C108" i="10"/>
  <c r="G108" i="10" s="1"/>
  <c r="C109" i="10"/>
  <c r="G109" i="10" s="1"/>
  <c r="C110" i="10"/>
  <c r="G110" i="10" s="1"/>
  <c r="C111" i="10"/>
  <c r="G111" i="10" s="1"/>
  <c r="C112" i="10"/>
  <c r="G112" i="10" s="1"/>
  <c r="C113" i="10"/>
  <c r="G113" i="10" s="1"/>
  <c r="C114" i="10"/>
  <c r="G114" i="10" s="1"/>
  <c r="C115" i="10"/>
  <c r="G115" i="10" s="1"/>
  <c r="C116" i="10"/>
  <c r="G116" i="10" s="1"/>
  <c r="C117" i="10"/>
  <c r="G117" i="10" s="1"/>
  <c r="C118" i="10"/>
  <c r="G118" i="10" s="1"/>
  <c r="C119" i="10"/>
  <c r="G119" i="10" s="1"/>
  <c r="C120" i="10"/>
  <c r="G120" i="10" s="1"/>
  <c r="C121" i="10"/>
  <c r="G121" i="10" s="1"/>
  <c r="C122" i="10"/>
  <c r="G122" i="10" s="1"/>
  <c r="C123" i="10"/>
  <c r="G123" i="10" s="1"/>
  <c r="C124" i="10"/>
  <c r="G124" i="10" s="1"/>
  <c r="C125" i="10"/>
  <c r="G125" i="10" s="1"/>
  <c r="C126" i="10"/>
  <c r="G126" i="10" s="1"/>
  <c r="C127" i="10"/>
  <c r="G127" i="10" s="1"/>
  <c r="C128" i="10"/>
  <c r="G128" i="10" s="1"/>
  <c r="C129" i="10"/>
  <c r="G129" i="10" s="1"/>
  <c r="C130" i="10"/>
  <c r="G130" i="10" s="1"/>
  <c r="C131" i="10"/>
  <c r="G131" i="10" s="1"/>
  <c r="C132" i="10"/>
  <c r="G132" i="10" s="1"/>
  <c r="C133" i="10"/>
  <c r="G133" i="10" s="1"/>
  <c r="C134" i="10"/>
  <c r="G134" i="10" s="1"/>
  <c r="C135" i="10"/>
  <c r="G135" i="10" s="1"/>
  <c r="C136" i="10"/>
  <c r="G136" i="10" s="1"/>
  <c r="C137" i="10"/>
  <c r="G137" i="10" s="1"/>
  <c r="C138" i="10"/>
  <c r="G138" i="10" s="1"/>
  <c r="C139" i="10"/>
  <c r="G139" i="10" s="1"/>
  <c r="C140" i="10"/>
  <c r="G140" i="10" s="1"/>
  <c r="C141" i="10"/>
  <c r="G141" i="10" s="1"/>
  <c r="C142" i="10"/>
  <c r="G142" i="10" s="1"/>
  <c r="C143" i="10"/>
  <c r="G143" i="10" s="1"/>
  <c r="C144" i="10"/>
  <c r="G144" i="10" s="1"/>
  <c r="C145" i="10"/>
  <c r="G145" i="10" s="1"/>
  <c r="C146" i="10"/>
  <c r="G146" i="10" s="1"/>
  <c r="C147" i="10"/>
  <c r="G147" i="10" s="1"/>
  <c r="C148" i="10"/>
  <c r="G148" i="10" s="1"/>
  <c r="C149" i="10"/>
  <c r="G149" i="10" s="1"/>
  <c r="C150" i="10"/>
  <c r="G150" i="10" s="1"/>
  <c r="C151" i="10"/>
  <c r="G151" i="10" s="1"/>
  <c r="C152" i="10"/>
  <c r="G152" i="10" s="1"/>
  <c r="C153" i="10"/>
  <c r="G153" i="10" s="1"/>
  <c r="C154" i="10"/>
  <c r="G154" i="10" s="1"/>
  <c r="C155" i="10"/>
  <c r="G155" i="10" s="1"/>
  <c r="C156" i="10"/>
  <c r="G156" i="10" s="1"/>
  <c r="C157" i="10"/>
  <c r="G157" i="10" s="1"/>
  <c r="C158" i="10"/>
  <c r="G158" i="10" s="1"/>
  <c r="C159" i="10"/>
  <c r="G159" i="10" s="1"/>
  <c r="C160" i="10"/>
  <c r="G160" i="10" s="1"/>
  <c r="C161" i="10"/>
  <c r="G161" i="10" s="1"/>
  <c r="C162" i="10"/>
  <c r="G162" i="10" s="1"/>
  <c r="C163" i="10"/>
  <c r="G163" i="10" s="1"/>
  <c r="C164" i="10"/>
  <c r="G164" i="10" s="1"/>
  <c r="C165" i="10"/>
  <c r="G165" i="10" s="1"/>
  <c r="C166" i="10"/>
  <c r="G166" i="10" s="1"/>
  <c r="C167" i="10"/>
  <c r="G167" i="10" s="1"/>
  <c r="C168" i="10"/>
  <c r="G168" i="10" s="1"/>
  <c r="C169" i="10"/>
  <c r="G169" i="10" s="1"/>
  <c r="C170" i="10"/>
  <c r="G170" i="10" s="1"/>
  <c r="C171" i="10"/>
  <c r="G171" i="10" s="1"/>
  <c r="C172" i="10"/>
  <c r="G172" i="10" s="1"/>
  <c r="C173" i="10"/>
  <c r="G173" i="10" s="1"/>
  <c r="C174" i="10"/>
  <c r="G174" i="10" s="1"/>
  <c r="C175" i="10"/>
  <c r="G175" i="10" s="1"/>
  <c r="C176" i="10"/>
  <c r="G176" i="10" s="1"/>
  <c r="C177" i="10"/>
  <c r="G177" i="10" s="1"/>
  <c r="C178" i="10"/>
  <c r="G178" i="10" s="1"/>
  <c r="C179" i="10"/>
  <c r="G179" i="10" s="1"/>
  <c r="C180" i="10"/>
  <c r="G180" i="10" s="1"/>
  <c r="C181" i="10"/>
  <c r="G181" i="10" s="1"/>
  <c r="C182" i="10"/>
  <c r="G182" i="10" s="1"/>
  <c r="C183" i="10"/>
  <c r="G183" i="10" s="1"/>
  <c r="C184" i="10"/>
  <c r="G184" i="10" s="1"/>
  <c r="C185" i="10"/>
  <c r="G185" i="10" s="1"/>
  <c r="C186" i="10"/>
  <c r="G186" i="10" s="1"/>
  <c r="C187" i="10"/>
  <c r="G187" i="10" s="1"/>
  <c r="C188" i="10"/>
  <c r="G188" i="10" s="1"/>
  <c r="C189" i="10"/>
  <c r="G189" i="10" s="1"/>
  <c r="C190" i="10"/>
  <c r="G190" i="10" s="1"/>
  <c r="C191" i="10"/>
  <c r="G191" i="10" s="1"/>
  <c r="C192" i="10"/>
  <c r="G192" i="10" s="1"/>
  <c r="C193" i="10"/>
  <c r="G193" i="10" s="1"/>
  <c r="C194" i="10"/>
  <c r="G194" i="10" s="1"/>
  <c r="C195" i="10"/>
  <c r="G195" i="10" s="1"/>
  <c r="C196" i="10"/>
  <c r="G196" i="10" s="1"/>
  <c r="C197" i="10"/>
  <c r="G197" i="10" s="1"/>
  <c r="C198" i="10"/>
  <c r="G198" i="10" s="1"/>
  <c r="C199" i="10"/>
  <c r="G199" i="10" s="1"/>
  <c r="C200" i="10"/>
  <c r="G200" i="10" s="1"/>
  <c r="C201" i="10"/>
  <c r="G201" i="10" s="1"/>
  <c r="C202" i="10"/>
  <c r="G202" i="10" s="1"/>
  <c r="C203" i="10"/>
  <c r="G203" i="10" s="1"/>
  <c r="C204" i="10"/>
  <c r="G204" i="10" s="1"/>
  <c r="C205" i="10"/>
  <c r="G205" i="10" s="1"/>
  <c r="C206" i="10"/>
  <c r="G206" i="10" s="1"/>
  <c r="C207" i="10"/>
  <c r="G207" i="10" s="1"/>
  <c r="C208" i="10"/>
  <c r="G208" i="10" s="1"/>
  <c r="C209" i="10"/>
  <c r="G209" i="10" s="1"/>
  <c r="C210" i="10"/>
  <c r="G210" i="10" s="1"/>
  <c r="C211" i="10"/>
  <c r="G211" i="10" s="1"/>
  <c r="C212" i="10"/>
  <c r="G212" i="10" s="1"/>
  <c r="C213" i="10"/>
  <c r="G213" i="10" s="1"/>
  <c r="C214" i="10"/>
  <c r="G214" i="10" s="1"/>
  <c r="C215" i="10"/>
  <c r="G215" i="10" s="1"/>
  <c r="C216" i="10"/>
  <c r="G216" i="10" s="1"/>
  <c r="C217" i="10"/>
  <c r="G217" i="10" s="1"/>
  <c r="C218" i="10"/>
  <c r="G218" i="10" s="1"/>
  <c r="C219" i="10"/>
  <c r="G219" i="10" s="1"/>
  <c r="C220" i="10"/>
  <c r="G220" i="10" s="1"/>
  <c r="C221" i="10"/>
  <c r="G221" i="10" s="1"/>
  <c r="C222" i="10"/>
  <c r="G222" i="10" s="1"/>
  <c r="C223" i="10"/>
  <c r="G223" i="10" s="1"/>
  <c r="C224" i="10"/>
  <c r="G224" i="10" s="1"/>
  <c r="C225" i="10"/>
  <c r="G225" i="10" s="1"/>
  <c r="C226" i="10"/>
  <c r="G226" i="10" s="1"/>
  <c r="C229" i="10"/>
  <c r="G229" i="10" s="1"/>
  <c r="C230" i="10"/>
  <c r="G230" i="10" s="1"/>
  <c r="C231" i="10"/>
  <c r="G231" i="10" s="1"/>
  <c r="C232" i="10"/>
  <c r="G232" i="10" s="1"/>
  <c r="C233" i="10"/>
  <c r="G233" i="10" s="1"/>
  <c r="C234" i="10"/>
  <c r="G234" i="10" s="1"/>
  <c r="C235" i="10"/>
  <c r="G235" i="10" s="1"/>
  <c r="C236" i="10"/>
  <c r="G236" i="10" s="1"/>
  <c r="C237" i="10"/>
  <c r="G237" i="10" s="1"/>
  <c r="C238" i="10"/>
  <c r="G238" i="10" s="1"/>
  <c r="C239" i="10"/>
  <c r="G239" i="10" s="1"/>
  <c r="C240" i="10"/>
  <c r="G240" i="10" s="1"/>
  <c r="C241" i="10"/>
  <c r="G241" i="10" s="1"/>
  <c r="C242" i="10"/>
  <c r="G242" i="10" s="1"/>
  <c r="C243" i="10"/>
  <c r="G243" i="10" s="1"/>
  <c r="C244" i="10"/>
  <c r="G244" i="10" s="1"/>
  <c r="C245" i="10"/>
  <c r="G245" i="10" s="1"/>
  <c r="C246" i="10"/>
  <c r="G246" i="10" s="1"/>
  <c r="C247" i="10"/>
  <c r="G247" i="10" s="1"/>
  <c r="C248" i="10"/>
  <c r="G248" i="10" s="1"/>
  <c r="C250" i="10"/>
  <c r="G250" i="10" s="1"/>
  <c r="C251" i="10"/>
  <c r="G251" i="10" s="1"/>
  <c r="C252" i="10"/>
  <c r="G252" i="10" s="1"/>
  <c r="C253" i="10"/>
  <c r="G253" i="10" s="1"/>
  <c r="C254" i="10"/>
  <c r="G254" i="10" s="1"/>
  <c r="C255" i="10"/>
  <c r="G255" i="10" s="1"/>
  <c r="C256" i="10"/>
  <c r="G256" i="10" s="1"/>
  <c r="C257" i="10"/>
  <c r="G257" i="10" s="1"/>
  <c r="C258" i="10"/>
  <c r="G258" i="10" s="1"/>
  <c r="C259" i="10"/>
  <c r="G259" i="10" s="1"/>
  <c r="C260" i="10"/>
  <c r="G260" i="10" s="1"/>
  <c r="C261" i="10"/>
  <c r="G261" i="10" s="1"/>
  <c r="C262" i="10"/>
  <c r="G262" i="10" s="1"/>
  <c r="C263" i="10"/>
  <c r="G263" i="10" s="1"/>
  <c r="C264" i="10"/>
  <c r="G264" i="10" s="1"/>
  <c r="C265" i="10"/>
  <c r="G265" i="10" s="1"/>
  <c r="C266" i="10"/>
  <c r="G266" i="10" s="1"/>
  <c r="C267" i="10"/>
  <c r="G267" i="10" s="1"/>
  <c r="C268" i="10"/>
  <c r="G268" i="10" s="1"/>
  <c r="C269" i="10"/>
  <c r="G269" i="10" s="1"/>
  <c r="C270" i="10"/>
  <c r="G270" i="10" s="1"/>
  <c r="C271" i="10"/>
  <c r="G271" i="10" s="1"/>
  <c r="C272" i="10"/>
  <c r="G272" i="10" s="1"/>
  <c r="C274" i="10"/>
  <c r="G274" i="10" s="1"/>
  <c r="C275" i="10"/>
  <c r="G275" i="10" s="1"/>
  <c r="C312" i="10"/>
  <c r="G312" i="10" s="1"/>
  <c r="C313" i="10"/>
  <c r="G313" i="10" s="1"/>
  <c r="C314" i="10"/>
  <c r="G314" i="10" s="1"/>
  <c r="C315" i="10"/>
  <c r="G315" i="10" s="1"/>
  <c r="C316" i="10"/>
  <c r="G316" i="10" s="1"/>
  <c r="C317" i="10"/>
  <c r="G317" i="10" s="1"/>
  <c r="C318" i="10"/>
  <c r="G318" i="10" s="1"/>
  <c r="C319" i="10"/>
  <c r="G319" i="10" s="1"/>
  <c r="C320" i="10"/>
  <c r="G320" i="10" s="1"/>
  <c r="C321" i="10"/>
  <c r="G321" i="10" s="1"/>
  <c r="C322" i="10"/>
  <c r="G322" i="10" s="1"/>
  <c r="C323" i="10"/>
  <c r="G323" i="10" s="1"/>
  <c r="C324" i="10"/>
  <c r="G324" i="10" s="1"/>
  <c r="C325" i="10"/>
  <c r="G325" i="10" s="1"/>
  <c r="C326" i="10"/>
  <c r="G326" i="10" s="1"/>
  <c r="C327" i="10"/>
  <c r="G327" i="10" s="1"/>
  <c r="C328" i="10"/>
  <c r="G328" i="10" s="1"/>
  <c r="C329" i="10"/>
  <c r="G329" i="10" s="1"/>
  <c r="C330" i="10"/>
  <c r="G330" i="10" s="1"/>
  <c r="C331" i="10"/>
  <c r="G331" i="10" s="1"/>
  <c r="C332" i="10"/>
  <c r="G332" i="10" s="1"/>
  <c r="C333" i="10"/>
  <c r="G333" i="10" s="1"/>
  <c r="C334" i="10"/>
  <c r="G334" i="10" s="1"/>
  <c r="C335" i="10"/>
  <c r="G335" i="10" s="1"/>
  <c r="C336" i="10"/>
  <c r="G336" i="10" s="1"/>
  <c r="C337" i="10"/>
  <c r="G337" i="10" s="1"/>
  <c r="C338" i="10"/>
  <c r="G338" i="10" s="1"/>
  <c r="C339" i="10"/>
  <c r="G339" i="10" s="1"/>
  <c r="C340" i="10"/>
  <c r="G340" i="10" s="1"/>
  <c r="C341" i="10"/>
  <c r="G341" i="10" s="1"/>
  <c r="C342" i="10"/>
  <c r="G342" i="10" s="1"/>
  <c r="C343" i="10"/>
  <c r="G343" i="10" s="1"/>
  <c r="C344" i="10"/>
  <c r="G344" i="10" s="1"/>
  <c r="C345" i="10"/>
  <c r="G345" i="10" s="1"/>
  <c r="C346" i="10"/>
  <c r="G346" i="10" s="1"/>
  <c r="C347" i="10"/>
  <c r="G347" i="10" s="1"/>
  <c r="C348" i="10"/>
  <c r="G348" i="10" s="1"/>
  <c r="C367" i="10"/>
  <c r="G367" i="10" s="1"/>
  <c r="C368" i="10"/>
  <c r="G368" i="10" s="1"/>
  <c r="C369" i="10"/>
  <c r="G369" i="10" s="1"/>
  <c r="C370" i="10"/>
  <c r="G370" i="10" s="1"/>
  <c r="C371" i="10"/>
  <c r="G371" i="10" s="1"/>
  <c r="C372" i="10"/>
  <c r="G372" i="10" s="1"/>
  <c r="C373" i="10"/>
  <c r="G373" i="10" s="1"/>
  <c r="C374" i="10"/>
  <c r="G374" i="10" s="1"/>
  <c r="C375" i="10"/>
  <c r="G375" i="10" s="1"/>
  <c r="C376" i="10"/>
  <c r="G376" i="10" s="1"/>
  <c r="C377" i="10"/>
  <c r="G377" i="10" s="1"/>
  <c r="C378" i="10"/>
  <c r="G378" i="10" s="1"/>
  <c r="C379" i="10"/>
  <c r="G379" i="10" s="1"/>
  <c r="C380" i="10"/>
  <c r="G380" i="10" s="1"/>
  <c r="C381" i="10"/>
  <c r="G381" i="10" s="1"/>
  <c r="C382" i="10"/>
  <c r="G382" i="10" s="1"/>
  <c r="C383" i="10"/>
  <c r="G383" i="10" s="1"/>
  <c r="C384" i="10"/>
  <c r="G384" i="10" s="1"/>
  <c r="C385" i="10"/>
  <c r="G385" i="10" s="1"/>
  <c r="C386" i="10"/>
  <c r="G386" i="10" s="1"/>
  <c r="C387" i="10"/>
  <c r="G387" i="10" s="1"/>
  <c r="C388" i="10"/>
  <c r="G388" i="10" s="1"/>
  <c r="C389" i="10"/>
  <c r="G389" i="10" s="1"/>
  <c r="C390" i="10"/>
  <c r="G390" i="10" s="1"/>
  <c r="C391" i="10"/>
  <c r="G391" i="10" s="1"/>
  <c r="C392" i="10"/>
  <c r="G392" i="10" s="1"/>
  <c r="C393" i="10"/>
  <c r="G393" i="10" s="1"/>
  <c r="C394" i="10"/>
  <c r="G394" i="10" s="1"/>
  <c r="C395" i="10"/>
  <c r="G395" i="10" s="1"/>
  <c r="C396" i="10"/>
  <c r="G396" i="10" s="1"/>
  <c r="C397" i="10"/>
  <c r="G397" i="10" s="1"/>
  <c r="C398" i="10"/>
  <c r="G398" i="10" s="1"/>
  <c r="C399" i="10"/>
  <c r="G399" i="10" s="1"/>
  <c r="C400" i="10"/>
  <c r="G400" i="10" s="1"/>
  <c r="C401" i="10"/>
  <c r="G401" i="10" s="1"/>
  <c r="C402" i="10"/>
  <c r="G402" i="10" s="1"/>
  <c r="C403" i="10"/>
  <c r="G403" i="10" s="1"/>
  <c r="C404" i="10"/>
  <c r="G404" i="10" s="1"/>
  <c r="C405" i="10"/>
  <c r="G405" i="10" s="1"/>
  <c r="C406" i="10"/>
  <c r="G406" i="10" s="1"/>
  <c r="C407" i="10"/>
  <c r="G407" i="10" s="1"/>
  <c r="C408" i="10"/>
  <c r="G408" i="10" s="1"/>
  <c r="C409" i="10"/>
  <c r="G409" i="10" s="1"/>
  <c r="C410" i="10"/>
  <c r="G410" i="10" s="1"/>
  <c r="C411" i="10"/>
  <c r="G411" i="10" s="1"/>
  <c r="C412" i="10"/>
  <c r="G412" i="10" s="1"/>
  <c r="C413" i="10"/>
  <c r="G413" i="10" s="1"/>
  <c r="C414" i="10"/>
  <c r="G414" i="10" s="1"/>
  <c r="C415" i="10"/>
  <c r="G415" i="10" s="1"/>
  <c r="C416" i="10"/>
  <c r="G416" i="10" s="1"/>
  <c r="C417" i="10"/>
  <c r="G417" i="10" s="1"/>
  <c r="C418" i="10"/>
  <c r="G418" i="10" s="1"/>
  <c r="C419" i="10"/>
  <c r="G419" i="10" s="1"/>
  <c r="C420" i="10"/>
  <c r="G420" i="10" s="1"/>
  <c r="C421" i="10"/>
  <c r="G421" i="10" s="1"/>
  <c r="C422" i="10"/>
  <c r="G422" i="10" s="1"/>
  <c r="C423" i="10"/>
  <c r="G423" i="10" s="1"/>
  <c r="C424" i="10"/>
  <c r="G424" i="10" s="1"/>
  <c r="C425" i="10"/>
  <c r="G425" i="10" s="1"/>
  <c r="C426" i="10"/>
  <c r="G426" i="10" s="1"/>
  <c r="C427" i="10"/>
  <c r="G427" i="10" s="1"/>
  <c r="C428" i="10"/>
  <c r="G428" i="10" s="1"/>
  <c r="C443" i="10"/>
  <c r="G443" i="10" s="1"/>
  <c r="C444" i="10"/>
  <c r="G444" i="10" s="1"/>
  <c r="C445" i="10"/>
  <c r="G445" i="10" s="1"/>
  <c r="C446" i="10"/>
  <c r="G446" i="10" s="1"/>
  <c r="C447" i="10"/>
  <c r="G447" i="10" s="1"/>
  <c r="C448" i="10"/>
  <c r="G448" i="10" s="1"/>
  <c r="C449" i="10"/>
  <c r="G449" i="10" s="1"/>
  <c r="C450" i="10"/>
  <c r="G450" i="10" s="1"/>
  <c r="C451" i="10"/>
  <c r="G451" i="10" s="1"/>
  <c r="C452" i="10"/>
  <c r="G452" i="10" s="1"/>
  <c r="C453" i="10"/>
  <c r="G453" i="10" s="1"/>
  <c r="C454" i="10"/>
  <c r="G454" i="10" s="1"/>
  <c r="C455" i="10"/>
  <c r="G455" i="10" s="1"/>
  <c r="C456" i="10"/>
  <c r="G456" i="10" s="1"/>
  <c r="C458" i="10"/>
  <c r="G458" i="10" s="1"/>
  <c r="C459" i="10"/>
  <c r="G459" i="10" s="1"/>
  <c r="C460" i="10"/>
  <c r="G460" i="10" s="1"/>
  <c r="C461" i="10"/>
  <c r="G461" i="10" s="1"/>
  <c r="C462" i="10"/>
  <c r="G462" i="10" s="1"/>
  <c r="C463" i="10"/>
  <c r="G463" i="10" s="1"/>
  <c r="C464" i="10"/>
  <c r="G464" i="10" s="1"/>
  <c r="C465" i="10"/>
  <c r="G465" i="10" s="1"/>
  <c r="C466" i="10"/>
  <c r="G466" i="10" s="1"/>
  <c r="C467" i="10"/>
  <c r="G467" i="10" s="1"/>
  <c r="C468" i="10"/>
  <c r="G468" i="10" s="1"/>
  <c r="C469" i="10"/>
  <c r="G469" i="10" s="1"/>
  <c r="C470" i="10"/>
  <c r="G470" i="10" s="1"/>
  <c r="C471" i="10"/>
  <c r="G471" i="10" s="1"/>
  <c r="C472" i="10"/>
  <c r="G472" i="10" s="1"/>
  <c r="C473" i="10"/>
  <c r="G473" i="10" s="1"/>
  <c r="C474" i="10"/>
  <c r="G474" i="10" s="1"/>
  <c r="C475" i="10"/>
  <c r="G475" i="10" s="1"/>
  <c r="C476" i="10"/>
  <c r="G476" i="10" s="1"/>
  <c r="C477" i="10"/>
  <c r="G477" i="10" s="1"/>
  <c r="C478" i="10"/>
  <c r="G478" i="10" s="1"/>
  <c r="C479" i="10"/>
  <c r="G479" i="10" s="1"/>
  <c r="C480" i="10"/>
  <c r="G480" i="10" s="1"/>
  <c r="C481" i="10"/>
  <c r="G481" i="10" s="1"/>
  <c r="C482" i="10"/>
  <c r="G482" i="10" s="1"/>
  <c r="C483" i="10"/>
  <c r="G483" i="10" s="1"/>
  <c r="C484" i="10"/>
  <c r="G484" i="10" s="1"/>
  <c r="C485" i="10"/>
  <c r="G485" i="10" s="1"/>
  <c r="C486" i="10"/>
  <c r="G486" i="10" s="1"/>
  <c r="C487" i="10"/>
  <c r="G487" i="10" s="1"/>
  <c r="C488" i="10"/>
  <c r="G488" i="10" s="1"/>
  <c r="C489" i="10"/>
  <c r="G489" i="10" s="1"/>
  <c r="C490" i="10"/>
  <c r="G490" i="10" s="1"/>
  <c r="C491" i="10"/>
  <c r="G491" i="10" s="1"/>
  <c r="C492" i="10"/>
  <c r="G492" i="10" s="1"/>
  <c r="C493" i="10"/>
  <c r="G493" i="10" s="1"/>
  <c r="C503" i="10"/>
  <c r="G503" i="10" s="1"/>
  <c r="C504" i="10"/>
  <c r="G504" i="10" s="1"/>
  <c r="C505" i="10"/>
  <c r="G505" i="10" s="1"/>
  <c r="C506" i="10"/>
  <c r="G506" i="10" s="1"/>
  <c r="C507" i="10"/>
  <c r="G507" i="10" s="1"/>
  <c r="C508" i="10"/>
  <c r="G508" i="10" s="1"/>
  <c r="C509" i="10"/>
  <c r="G509" i="10" s="1"/>
  <c r="C510" i="10"/>
  <c r="G510" i="10" s="1"/>
  <c r="C511" i="10"/>
  <c r="G511" i="10" s="1"/>
  <c r="C512" i="10"/>
  <c r="G512" i="10" s="1"/>
  <c r="C513" i="10"/>
  <c r="G513" i="10" s="1"/>
  <c r="C514" i="10"/>
  <c r="G514" i="10" s="1"/>
  <c r="C515" i="10"/>
  <c r="G515" i="10" s="1"/>
  <c r="C516" i="10"/>
  <c r="G516" i="10" s="1"/>
  <c r="C517" i="10"/>
  <c r="G517" i="10" s="1"/>
  <c r="C518" i="10"/>
  <c r="G518" i="10" s="1"/>
  <c r="C519" i="10"/>
  <c r="G519" i="10" s="1"/>
  <c r="C520" i="10"/>
  <c r="G520" i="10" s="1"/>
  <c r="C521" i="10"/>
  <c r="G521" i="10" s="1"/>
  <c r="C522" i="10"/>
  <c r="G522" i="10" s="1"/>
  <c r="C523" i="10"/>
  <c r="G523" i="10" s="1"/>
  <c r="C524" i="10"/>
  <c r="G524" i="10" s="1"/>
  <c r="C525" i="10"/>
  <c r="G525" i="10" s="1"/>
  <c r="C526" i="10"/>
  <c r="G526" i="10" s="1"/>
  <c r="C527" i="10"/>
  <c r="G527" i="10" s="1"/>
  <c r="C528" i="10"/>
  <c r="G528" i="10" s="1"/>
  <c r="C529" i="10"/>
  <c r="G529" i="10" s="1"/>
  <c r="C530" i="10"/>
  <c r="G530" i="10" s="1"/>
  <c r="C531" i="10"/>
  <c r="G531" i="10" s="1"/>
  <c r="C532" i="10"/>
  <c r="G532" i="10" s="1"/>
  <c r="C533" i="10"/>
  <c r="G533" i="10" s="1"/>
  <c r="C534" i="10"/>
  <c r="G534" i="10" s="1"/>
  <c r="C535" i="10"/>
  <c r="G535" i="10" s="1"/>
  <c r="C536" i="10"/>
  <c r="G536" i="10" s="1"/>
  <c r="C537" i="10"/>
  <c r="G537" i="10" s="1"/>
  <c r="C538" i="10"/>
  <c r="G538" i="10" s="1"/>
  <c r="C539" i="10"/>
  <c r="G539" i="10" s="1"/>
  <c r="C540" i="10"/>
  <c r="G540" i="10" s="1"/>
  <c r="C541" i="10"/>
  <c r="G541" i="10" s="1"/>
  <c r="C542" i="10"/>
  <c r="G542" i="10" s="1"/>
  <c r="C543" i="10"/>
  <c r="G543" i="10" s="1"/>
  <c r="C544" i="10"/>
  <c r="G544" i="10" s="1"/>
  <c r="C545" i="10"/>
  <c r="G545" i="10" s="1"/>
  <c r="C546" i="10"/>
  <c r="G546" i="10" s="1"/>
  <c r="C547" i="10"/>
  <c r="G547" i="10" s="1"/>
  <c r="C548" i="10"/>
  <c r="G548" i="10" s="1"/>
  <c r="C549" i="10"/>
  <c r="G549" i="10" s="1"/>
  <c r="C550" i="10"/>
  <c r="G550" i="10" s="1"/>
  <c r="C551" i="10"/>
  <c r="G551" i="10" s="1"/>
  <c r="C552" i="10"/>
  <c r="G552" i="10" s="1"/>
  <c r="C553" i="10"/>
  <c r="G553" i="10" s="1"/>
  <c r="C554" i="10"/>
  <c r="G554" i="10" s="1"/>
  <c r="C555" i="10"/>
  <c r="G555" i="10" s="1"/>
  <c r="C556" i="10"/>
  <c r="G556" i="10" s="1"/>
  <c r="C557" i="10"/>
  <c r="G557" i="10" s="1"/>
  <c r="C558" i="10"/>
  <c r="G558" i="10" s="1"/>
  <c r="C559" i="10"/>
  <c r="G559" i="10" s="1"/>
  <c r="C560" i="10"/>
  <c r="G560" i="10" s="1"/>
  <c r="C561" i="10"/>
  <c r="G561" i="10" s="1"/>
  <c r="C562" i="10"/>
  <c r="G562" i="10" s="1"/>
  <c r="C563" i="10"/>
  <c r="G563" i="10" s="1"/>
  <c r="C564" i="10"/>
  <c r="G564" i="10" s="1"/>
  <c r="C565" i="10"/>
  <c r="G565" i="10" s="1"/>
  <c r="C566" i="10"/>
  <c r="G566" i="10" s="1"/>
  <c r="C567" i="10"/>
  <c r="G567" i="10" s="1"/>
  <c r="C568" i="10"/>
  <c r="G568" i="10" s="1"/>
  <c r="C569" i="10"/>
  <c r="G569" i="10" s="1"/>
  <c r="C570" i="10"/>
  <c r="G570" i="10" s="1"/>
  <c r="C571" i="10"/>
  <c r="G571" i="10" s="1"/>
  <c r="C572" i="10"/>
  <c r="G572" i="10" s="1"/>
  <c r="C573" i="10"/>
  <c r="G573" i="10" s="1"/>
  <c r="C574" i="10"/>
  <c r="G574" i="10" s="1"/>
  <c r="C575" i="10"/>
  <c r="G575" i="10" s="1"/>
  <c r="C576" i="10"/>
  <c r="G576" i="10" s="1"/>
  <c r="C577" i="10"/>
  <c r="G577" i="10" s="1"/>
  <c r="C578" i="10"/>
  <c r="G578" i="10" s="1"/>
  <c r="C579" i="10"/>
  <c r="G579" i="10" s="1"/>
  <c r="C580" i="10"/>
  <c r="G580" i="10" s="1"/>
  <c r="C581" i="10"/>
  <c r="G581" i="10" s="1"/>
  <c r="C582" i="10"/>
  <c r="G582" i="10" s="1"/>
  <c r="C583" i="10"/>
  <c r="G583" i="10" s="1"/>
  <c r="C584" i="10"/>
  <c r="G584" i="10" s="1"/>
  <c r="C585" i="10"/>
  <c r="G585" i="10" s="1"/>
  <c r="C586" i="10"/>
  <c r="G586" i="10" s="1"/>
  <c r="C588" i="10"/>
  <c r="G588" i="10" s="1"/>
  <c r="C589" i="10"/>
  <c r="G589" i="10" s="1"/>
  <c r="C590" i="10"/>
  <c r="G590" i="10" s="1"/>
  <c r="C592" i="10"/>
  <c r="G592" i="10" s="1"/>
  <c r="C593" i="10"/>
  <c r="G593" i="10" s="1"/>
  <c r="C594" i="10"/>
  <c r="G594" i="10" s="1"/>
  <c r="C595" i="10"/>
  <c r="G595" i="10" s="1"/>
  <c r="C596" i="10"/>
  <c r="G596" i="10" s="1"/>
  <c r="C597" i="10"/>
  <c r="G597" i="10" s="1"/>
  <c r="C598" i="10"/>
  <c r="G598" i="10" s="1"/>
  <c r="C599" i="10"/>
  <c r="G599" i="10" s="1"/>
  <c r="C600" i="10"/>
  <c r="G600" i="10" s="1"/>
  <c r="C601" i="10"/>
  <c r="G601" i="10" s="1"/>
  <c r="C602" i="10"/>
  <c r="G602" i="10" s="1"/>
  <c r="C603" i="10"/>
  <c r="G603" i="10" s="1"/>
  <c r="C604" i="10"/>
  <c r="G604" i="10" s="1"/>
  <c r="C605" i="10"/>
  <c r="G605" i="10" s="1"/>
  <c r="C606" i="10"/>
  <c r="G606" i="10" s="1"/>
  <c r="C607" i="10"/>
  <c r="G607" i="10" s="1"/>
  <c r="C608" i="10"/>
  <c r="G608" i="10" s="1"/>
  <c r="C609" i="10"/>
  <c r="G609" i="10" s="1"/>
  <c r="C610" i="10"/>
  <c r="G610" i="10" s="1"/>
  <c r="C611" i="10"/>
  <c r="G611" i="10" s="1"/>
  <c r="C612" i="10"/>
  <c r="G612" i="10" s="1"/>
  <c r="C613" i="10"/>
  <c r="G613" i="10" s="1"/>
  <c r="C614" i="10"/>
  <c r="G614" i="10" s="1"/>
  <c r="C615" i="10"/>
  <c r="G615" i="10" s="1"/>
  <c r="C616" i="10"/>
  <c r="G616" i="10" s="1"/>
  <c r="C617" i="10"/>
  <c r="G617" i="10" s="1"/>
  <c r="C618" i="10"/>
  <c r="G618" i="10" s="1"/>
  <c r="C619" i="10"/>
  <c r="G619" i="10" s="1"/>
  <c r="C620" i="10"/>
  <c r="G620" i="10" s="1"/>
  <c r="C621" i="10"/>
  <c r="G621" i="10" s="1"/>
  <c r="C622" i="10"/>
  <c r="G622" i="10" s="1"/>
  <c r="C623" i="10"/>
  <c r="G623" i="10" s="1"/>
  <c r="C624" i="10"/>
  <c r="G624" i="10" s="1"/>
  <c r="C625" i="10"/>
  <c r="G625" i="10" s="1"/>
  <c r="C626" i="10"/>
  <c r="G626" i="10" s="1"/>
  <c r="C627" i="10"/>
  <c r="G627" i="10" s="1"/>
  <c r="C628" i="10"/>
  <c r="G628" i="10" s="1"/>
  <c r="C629" i="10"/>
  <c r="G629" i="10" s="1"/>
  <c r="C630" i="10"/>
  <c r="G630" i="10" s="1"/>
  <c r="C631" i="10"/>
  <c r="G631" i="10" s="1"/>
  <c r="C632" i="10"/>
  <c r="G632" i="10" s="1"/>
  <c r="C633" i="10"/>
  <c r="G633" i="10" s="1"/>
  <c r="C634" i="10"/>
  <c r="G634" i="10" s="1"/>
  <c r="C635" i="10"/>
  <c r="G635" i="10" s="1"/>
  <c r="C636" i="10"/>
  <c r="G636" i="10" s="1"/>
  <c r="C637" i="10"/>
  <c r="G637" i="10" s="1"/>
  <c r="C638" i="10"/>
  <c r="G638" i="10" s="1"/>
  <c r="C639" i="10"/>
  <c r="G639" i="10" s="1"/>
  <c r="C640" i="10"/>
  <c r="G640" i="10" s="1"/>
  <c r="C641" i="10"/>
  <c r="G641" i="10" s="1"/>
  <c r="C642" i="10"/>
  <c r="G642" i="10" s="1"/>
  <c r="C643" i="10"/>
  <c r="G643" i="10" s="1"/>
  <c r="C644" i="10"/>
  <c r="G644" i="10" s="1"/>
  <c r="C645" i="10"/>
  <c r="G645" i="10" s="1"/>
  <c r="C646" i="10"/>
  <c r="G646" i="10" s="1"/>
  <c r="C647" i="10"/>
  <c r="G647" i="10" s="1"/>
  <c r="C648" i="10"/>
  <c r="G648" i="10" s="1"/>
  <c r="C649" i="10"/>
  <c r="G649" i="10" s="1"/>
  <c r="C650" i="10"/>
  <c r="G650" i="10" s="1"/>
  <c r="C651" i="10"/>
  <c r="G651" i="10" s="1"/>
  <c r="C652" i="10"/>
  <c r="G652" i="10" s="1"/>
  <c r="C653" i="10"/>
  <c r="G653" i="10" s="1"/>
  <c r="C654" i="10"/>
  <c r="G654" i="10" s="1"/>
  <c r="C655" i="10"/>
  <c r="G655" i="10" s="1"/>
  <c r="C656" i="10"/>
  <c r="G656" i="10" s="1"/>
  <c r="C657" i="10"/>
  <c r="G657" i="10" s="1"/>
  <c r="C1" i="10"/>
  <c r="G1" i="10" s="1"/>
  <c r="F396" i="10"/>
  <c r="F2" i="10"/>
  <c r="F488" i="10"/>
  <c r="F3" i="10"/>
  <c r="F88" i="10"/>
  <c r="F89" i="10"/>
  <c r="F4" i="10"/>
  <c r="F5" i="10"/>
  <c r="F6" i="10"/>
  <c r="F444" i="10"/>
  <c r="F397" i="10"/>
  <c r="F7" i="10"/>
  <c r="F216" i="10"/>
  <c r="F8" i="10"/>
  <c r="F90" i="10"/>
  <c r="F9" i="10"/>
  <c r="F91" i="10"/>
  <c r="F10" i="10"/>
  <c r="F398" i="10"/>
  <c r="F399" i="10"/>
  <c r="F92" i="10"/>
  <c r="F93" i="10"/>
  <c r="F217" i="10"/>
  <c r="F544" i="10"/>
  <c r="F141" i="10"/>
  <c r="F11" i="10"/>
  <c r="F142" i="10"/>
  <c r="F143" i="10"/>
  <c r="F144" i="10"/>
  <c r="F400" i="10"/>
  <c r="F545" i="10"/>
  <c r="F218" i="10"/>
  <c r="F94" i="10"/>
  <c r="F524" i="10"/>
  <c r="F401" i="10"/>
  <c r="F402" i="10"/>
  <c r="F145" i="10"/>
  <c r="F313" i="10"/>
  <c r="F546" i="10"/>
  <c r="F403" i="10"/>
  <c r="F525" i="10"/>
  <c r="F526" i="10"/>
  <c r="F581" i="10"/>
  <c r="F12" i="10"/>
  <c r="F13" i="10"/>
  <c r="F14" i="10"/>
  <c r="F445" i="10"/>
  <c r="F15" i="10"/>
  <c r="F489" i="10"/>
  <c r="F146" i="10"/>
  <c r="F147" i="10"/>
  <c r="F148" i="10"/>
  <c r="F404" i="10"/>
  <c r="F547" i="10"/>
  <c r="F582" i="10"/>
  <c r="F490" i="10"/>
  <c r="F149" i="10"/>
  <c r="F150" i="10"/>
  <c r="F219" i="10"/>
  <c r="F16" i="10"/>
  <c r="F17" i="10"/>
  <c r="F220" i="10"/>
  <c r="F405" i="10"/>
  <c r="F527" i="10"/>
  <c r="F221" i="10"/>
  <c r="F406" i="10"/>
  <c r="F222" i="10"/>
  <c r="F223" i="10"/>
  <c r="F224" i="10"/>
  <c r="F151" i="10"/>
  <c r="F152" i="10"/>
  <c r="F153" i="10"/>
  <c r="F154" i="10"/>
  <c r="F155" i="10"/>
  <c r="F156" i="10"/>
  <c r="F157" i="10"/>
  <c r="F158" i="10"/>
  <c r="F314" i="10"/>
  <c r="F95" i="10"/>
  <c r="F649" i="10"/>
  <c r="F548" i="10"/>
  <c r="F528" i="10"/>
  <c r="F315" i="10"/>
  <c r="F96" i="10"/>
  <c r="F18" i="10"/>
  <c r="F407" i="10"/>
  <c r="F650" i="10"/>
  <c r="F316" i="10"/>
  <c r="F19" i="10"/>
  <c r="F225" i="10"/>
  <c r="F20" i="10"/>
  <c r="F226" i="10"/>
  <c r="F317" i="10"/>
  <c r="F408" i="10"/>
  <c r="F21" i="10"/>
  <c r="F22" i="10"/>
  <c r="F23" i="10"/>
  <c r="F24" i="10"/>
  <c r="F409" i="10"/>
  <c r="F446" i="10"/>
  <c r="F25" i="10"/>
  <c r="F26" i="10"/>
  <c r="F27" i="10"/>
  <c r="F410" i="10"/>
  <c r="F411" i="10"/>
  <c r="F549" i="10"/>
  <c r="F447" i="10"/>
  <c r="F28" i="10"/>
  <c r="F529" i="10"/>
  <c r="F29" i="10"/>
  <c r="F159" i="10"/>
  <c r="F30" i="10"/>
  <c r="F651" i="10"/>
  <c r="F318" i="10"/>
  <c r="F319" i="10"/>
  <c r="F227" i="10"/>
  <c r="F31" i="10"/>
  <c r="F32" i="10"/>
  <c r="F33" i="10"/>
  <c r="F34" i="10"/>
  <c r="F652" i="10"/>
  <c r="F228" i="10"/>
  <c r="F97" i="10"/>
  <c r="F160" i="10"/>
  <c r="F653" i="10"/>
  <c r="F530" i="10"/>
  <c r="F491" i="10"/>
  <c r="F492" i="10"/>
  <c r="F531" i="10"/>
  <c r="F493" i="10"/>
  <c r="F550" i="10"/>
  <c r="F551" i="10"/>
  <c r="F583" i="10"/>
  <c r="F584" i="10"/>
  <c r="F585" i="10"/>
  <c r="F586" i="10"/>
  <c r="F587" i="10"/>
  <c r="F588" i="10"/>
  <c r="F589" i="10"/>
  <c r="F590" i="10"/>
  <c r="F591" i="10"/>
  <c r="F592" i="10"/>
  <c r="F494" i="10"/>
  <c r="F495" i="10"/>
  <c r="F496" i="10"/>
  <c r="F497" i="10"/>
  <c r="F498" i="10"/>
  <c r="F499" i="10"/>
  <c r="F500" i="10"/>
  <c r="F501" i="10"/>
  <c r="F502" i="10"/>
  <c r="F552" i="10"/>
  <c r="F553" i="10"/>
  <c r="F554" i="10"/>
  <c r="F555" i="10"/>
  <c r="F556" i="10"/>
  <c r="F229" i="10"/>
  <c r="F448" i="10"/>
  <c r="F412" i="10"/>
  <c r="F98" i="10"/>
  <c r="F99" i="10"/>
  <c r="F654" i="10"/>
  <c r="F503" i="10"/>
  <c r="F504" i="10"/>
  <c r="F449" i="10"/>
  <c r="F320" i="10"/>
  <c r="F505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37" i="10"/>
  <c r="F38" i="10"/>
  <c r="F39" i="10"/>
  <c r="F40" i="10"/>
  <c r="F41" i="10"/>
  <c r="F42" i="10"/>
  <c r="F43" i="10"/>
  <c r="F44" i="10"/>
  <c r="F655" i="10"/>
  <c r="F656" i="10"/>
  <c r="F608" i="10"/>
  <c r="F45" i="10"/>
  <c r="F46" i="10"/>
  <c r="F593" i="10"/>
  <c r="F47" i="10"/>
  <c r="F48" i="10"/>
  <c r="F49" i="10"/>
  <c r="F50" i="10"/>
  <c r="F657" i="10"/>
  <c r="F100" i="10"/>
  <c r="F101" i="10"/>
  <c r="F102" i="10"/>
  <c r="F103" i="10"/>
  <c r="F104" i="10"/>
  <c r="F105" i="10"/>
  <c r="F106" i="10"/>
  <c r="F51" i="10"/>
  <c r="F557" i="10"/>
  <c r="F413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414" i="10"/>
  <c r="F415" i="10"/>
  <c r="F416" i="10"/>
  <c r="F417" i="10"/>
  <c r="F418" i="10"/>
  <c r="F419" i="10"/>
  <c r="F420" i="10"/>
  <c r="F421" i="10"/>
  <c r="F422" i="10"/>
  <c r="F423" i="10"/>
  <c r="F462" i="10"/>
  <c r="F424" i="10"/>
  <c r="F425" i="10"/>
  <c r="F426" i="10"/>
  <c r="F427" i="10"/>
  <c r="F428" i="10"/>
  <c r="F463" i="10"/>
  <c r="F464" i="10"/>
  <c r="F465" i="10"/>
  <c r="F466" i="10"/>
  <c r="F467" i="10"/>
  <c r="F468" i="10"/>
  <c r="F469" i="10"/>
  <c r="F470" i="10"/>
  <c r="F471" i="10"/>
  <c r="F472" i="10"/>
  <c r="F107" i="10"/>
  <c r="F108" i="10"/>
  <c r="F109" i="10"/>
  <c r="F110" i="10"/>
  <c r="F111" i="10"/>
  <c r="F112" i="10"/>
  <c r="F113" i="10"/>
  <c r="F114" i="10"/>
  <c r="F115" i="10"/>
  <c r="F116" i="10"/>
  <c r="F473" i="10"/>
  <c r="F474" i="10"/>
  <c r="F475" i="10"/>
  <c r="F429" i="10"/>
  <c r="F476" i="10"/>
  <c r="F430" i="10"/>
  <c r="F477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78" i="10"/>
  <c r="F479" i="10"/>
  <c r="F480" i="10"/>
  <c r="F481" i="10"/>
  <c r="F482" i="10"/>
  <c r="F483" i="10"/>
  <c r="F484" i="10"/>
  <c r="F485" i="10"/>
  <c r="F486" i="10"/>
  <c r="F506" i="10"/>
  <c r="F507" i="10"/>
  <c r="F508" i="10"/>
  <c r="F509" i="10"/>
  <c r="F510" i="10"/>
  <c r="F511" i="10"/>
  <c r="F512" i="10"/>
  <c r="F513" i="10"/>
  <c r="F514" i="10"/>
  <c r="F515" i="10"/>
  <c r="F516" i="10"/>
  <c r="F52" i="10"/>
  <c r="F517" i="10"/>
  <c r="F518" i="10"/>
  <c r="F519" i="10"/>
  <c r="F520" i="10"/>
  <c r="F521" i="10"/>
  <c r="F522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58" i="10"/>
  <c r="F559" i="10"/>
  <c r="F560" i="10"/>
  <c r="F561" i="10"/>
  <c r="F562" i="10"/>
  <c r="F186" i="10"/>
  <c r="F563" i="10"/>
  <c r="F35" i="10"/>
  <c r="F523" i="10"/>
  <c r="F36" i="10"/>
  <c r="F187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487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53" i="10"/>
  <c r="F54" i="10"/>
  <c r="F55" i="10"/>
  <c r="F56" i="10"/>
  <c r="F57" i="10"/>
  <c r="F58" i="10"/>
  <c r="F59" i="10"/>
  <c r="F60" i="10"/>
  <c r="F61" i="10"/>
  <c r="F62" i="10"/>
  <c r="F443" i="10"/>
  <c r="F63" i="10"/>
  <c r="F64" i="10"/>
  <c r="F65" i="10"/>
  <c r="F66" i="10"/>
  <c r="F67" i="10"/>
  <c r="F68" i="10"/>
  <c r="F69" i="10"/>
  <c r="F70" i="10"/>
  <c r="F117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249" i="10"/>
  <c r="F188" i="10"/>
  <c r="F140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341" i="10"/>
  <c r="F342" i="10"/>
  <c r="F87" i="10"/>
  <c r="F343" i="10"/>
  <c r="F344" i="10"/>
  <c r="F345" i="10"/>
  <c r="F346" i="10"/>
  <c r="F347" i="10"/>
  <c r="F348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1" i="10"/>
  <c r="E67" i="6" l="1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1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 l="1"/>
  <c r="E25" i="6"/>
  <c r="E26" i="6"/>
  <c r="E27" i="6"/>
  <c r="E28" i="6"/>
</calcChain>
</file>

<file path=xl/sharedStrings.xml><?xml version="1.0" encoding="utf-8"?>
<sst xmlns="http://schemas.openxmlformats.org/spreadsheetml/2006/main" count="13095" uniqueCount="3531">
  <si>
    <t>stage</t>
  </si>
  <si>
    <t>original</t>
  </si>
  <si>
    <t>translate</t>
  </si>
  <si>
    <t>part_of_speech</t>
  </si>
  <si>
    <t>가져오다</t>
  </si>
  <si>
    <t>Брать с собой / Приносить</t>
  </si>
  <si>
    <t>만나다</t>
  </si>
  <si>
    <t>Встречать</t>
  </si>
  <si>
    <t>쬐다</t>
  </si>
  <si>
    <t>Греться под солнцем</t>
  </si>
  <si>
    <t>산책하다</t>
  </si>
  <si>
    <t>Гулять</t>
  </si>
  <si>
    <t>질문하세요</t>
  </si>
  <si>
    <t>Задавайте вопросы</t>
  </si>
  <si>
    <t>운동하다</t>
  </si>
  <si>
    <t>Заниматься спортом</t>
  </si>
  <si>
    <t>전화하다</t>
  </si>
  <si>
    <t>Звонить по телефону</t>
  </si>
  <si>
    <t>쓰세요</t>
  </si>
  <si>
    <t>Напишите</t>
  </si>
  <si>
    <t>대답하세요</t>
  </si>
  <si>
    <t>Ответьте на вопросы</t>
  </si>
  <si>
    <t>떼다</t>
  </si>
  <si>
    <t>Отрывать / Отлеплять</t>
  </si>
  <si>
    <t>쉬다</t>
  </si>
  <si>
    <t>Отдыхать</t>
  </si>
  <si>
    <t>마시다</t>
  </si>
  <si>
    <t>Пить</t>
  </si>
  <si>
    <t>따라 하세요</t>
  </si>
  <si>
    <t>Повторите</t>
  </si>
  <si>
    <t>사다</t>
  </si>
  <si>
    <t>Покупать</t>
  </si>
  <si>
    <t>읽으세요</t>
  </si>
  <si>
    <t>Прочитайте</t>
  </si>
  <si>
    <t>일하다</t>
  </si>
  <si>
    <t>Работать</t>
  </si>
  <si>
    <t>깨다</t>
  </si>
  <si>
    <t>Разбивать</t>
  </si>
  <si>
    <t>이야기하다</t>
  </si>
  <si>
    <t>Разговаривать</t>
  </si>
  <si>
    <t>잘 들으세요</t>
  </si>
  <si>
    <t>Слушайте внимательно</t>
  </si>
  <si>
    <t>듣다</t>
  </si>
  <si>
    <t>Слушать</t>
  </si>
  <si>
    <t>보다</t>
  </si>
  <si>
    <t>Смотреть</t>
  </si>
  <si>
    <t>자다</t>
  </si>
  <si>
    <t>Спать</t>
  </si>
  <si>
    <t>공부하다</t>
  </si>
  <si>
    <t>Учиться</t>
  </si>
  <si>
    <t>읽다</t>
  </si>
  <si>
    <t>Читать</t>
  </si>
  <si>
    <t>아프다</t>
  </si>
  <si>
    <t>Болеть</t>
  </si>
  <si>
    <t>action</t>
  </si>
  <si>
    <t>verb</t>
  </si>
  <si>
    <t>침대</t>
  </si>
  <si>
    <t>Кровать</t>
  </si>
  <si>
    <t>베개</t>
  </si>
  <si>
    <t>Подушка</t>
  </si>
  <si>
    <t>책상</t>
  </si>
  <si>
    <t>Стол</t>
  </si>
  <si>
    <t>의자</t>
  </si>
  <si>
    <t>Стул</t>
  </si>
  <si>
    <t>noun</t>
  </si>
  <si>
    <t>furniture</t>
  </si>
  <si>
    <t>교실</t>
  </si>
  <si>
    <t>Аудитория, Класс</t>
  </si>
  <si>
    <t>도서관</t>
  </si>
  <si>
    <t>Библиотека</t>
  </si>
  <si>
    <t>병원</t>
  </si>
  <si>
    <t>Больница</t>
  </si>
  <si>
    <t>근처</t>
  </si>
  <si>
    <t>В окрестностях</t>
  </si>
  <si>
    <t>집</t>
  </si>
  <si>
    <t>Дом</t>
  </si>
  <si>
    <t>노래방</t>
  </si>
  <si>
    <t>Караоке</t>
  </si>
  <si>
    <t>카페</t>
  </si>
  <si>
    <t>Кафе</t>
  </si>
  <si>
    <t>영화관</t>
  </si>
  <si>
    <t>Кинотеатр</t>
  </si>
  <si>
    <t>방</t>
  </si>
  <si>
    <t>Комната</t>
  </si>
  <si>
    <t>가게</t>
  </si>
  <si>
    <t>Магазин</t>
  </si>
  <si>
    <t>고향</t>
  </si>
  <si>
    <t>Родина, родной город</t>
  </si>
  <si>
    <t>백화점</t>
  </si>
  <si>
    <t>Универмаг</t>
  </si>
  <si>
    <t>시내</t>
  </si>
  <si>
    <t>Центр города</t>
  </si>
  <si>
    <t>층</t>
  </si>
  <si>
    <t>Этаж</t>
  </si>
  <si>
    <t>강의실</t>
  </si>
  <si>
    <t>Аудитория, Лекционный зал</t>
  </si>
  <si>
    <t>place</t>
  </si>
  <si>
    <t>바지</t>
  </si>
  <si>
    <t>Брюки</t>
  </si>
  <si>
    <t>모자</t>
  </si>
  <si>
    <t>Кепка / шапка</t>
  </si>
  <si>
    <t>옷</t>
  </si>
  <si>
    <t>Одежда</t>
  </si>
  <si>
    <t>두꺼운 옷</t>
  </si>
  <si>
    <t>Теплая одежда</t>
  </si>
  <si>
    <t>구두</t>
  </si>
  <si>
    <t>Туфли</t>
  </si>
  <si>
    <t>수첩</t>
  </si>
  <si>
    <t>Ежедневник</t>
  </si>
  <si>
    <t>책</t>
  </si>
  <si>
    <t>Книга</t>
  </si>
  <si>
    <t>펜</t>
  </si>
  <si>
    <t>Ручка</t>
  </si>
  <si>
    <t>가방</t>
  </si>
  <si>
    <t>Сумка</t>
  </si>
  <si>
    <t>텔레빋전</t>
  </si>
  <si>
    <t>Телевизор</t>
  </si>
  <si>
    <t>그림</t>
  </si>
  <si>
    <t>Рисунок, картина</t>
  </si>
  <si>
    <t>컴퓨터</t>
  </si>
  <si>
    <t>Компьютер</t>
  </si>
  <si>
    <t>신문</t>
  </si>
  <si>
    <t>Газета</t>
  </si>
  <si>
    <t>연필</t>
  </si>
  <si>
    <t>Карандаш</t>
  </si>
  <si>
    <t>지우개</t>
  </si>
  <si>
    <t>Ластик</t>
  </si>
  <si>
    <t>clothes</t>
  </si>
  <si>
    <t>items</t>
  </si>
  <si>
    <t>오렌지</t>
  </si>
  <si>
    <t>Апельсин</t>
  </si>
  <si>
    <t>수박</t>
  </si>
  <si>
    <t>Арбуз</t>
  </si>
  <si>
    <t>포도</t>
  </si>
  <si>
    <t>Виноград</t>
  </si>
  <si>
    <t>물</t>
  </si>
  <si>
    <t>Вода</t>
  </si>
  <si>
    <t>밥</t>
  </si>
  <si>
    <t>불고기</t>
  </si>
  <si>
    <t>Жареное мясо</t>
  </si>
  <si>
    <t>우유</t>
  </si>
  <si>
    <t>Молоко</t>
  </si>
  <si>
    <t>야채</t>
  </si>
  <si>
    <t>Овощи</t>
  </si>
  <si>
    <t>주스</t>
  </si>
  <si>
    <t>Сок</t>
  </si>
  <si>
    <t>빵</t>
  </si>
  <si>
    <t>Хлеб</t>
  </si>
  <si>
    <t>사과</t>
  </si>
  <si>
    <t>Яблоко</t>
  </si>
  <si>
    <t>products</t>
  </si>
  <si>
    <t>안</t>
  </si>
  <si>
    <t>Внутри</t>
  </si>
  <si>
    <t>뒤</t>
  </si>
  <si>
    <t>За</t>
  </si>
  <si>
    <t>위</t>
  </si>
  <si>
    <t>На / Сверху</t>
  </si>
  <si>
    <t>앞</t>
  </si>
  <si>
    <t>Перед</t>
  </si>
  <si>
    <t>아래</t>
  </si>
  <si>
    <t>Под</t>
  </si>
  <si>
    <t>옆</t>
  </si>
  <si>
    <t>Сбоку</t>
  </si>
  <si>
    <t>밖</t>
  </si>
  <si>
    <t>Снаружи</t>
  </si>
  <si>
    <t>밑</t>
  </si>
  <si>
    <t>Снизу</t>
  </si>
  <si>
    <t>location</t>
  </si>
  <si>
    <t>그리거</t>
  </si>
  <si>
    <t>Также / Кроме того</t>
  </si>
  <si>
    <t>그래서</t>
  </si>
  <si>
    <t>По этому / потому что</t>
  </si>
  <si>
    <t>그러면</t>
  </si>
  <si>
    <t>Тогда / В таком случае</t>
  </si>
  <si>
    <t>union</t>
  </si>
  <si>
    <t>반갑다</t>
  </si>
  <si>
    <t>Быть радостным</t>
  </si>
  <si>
    <t>알겠어요?</t>
  </si>
  <si>
    <t>Вам понятно?</t>
  </si>
  <si>
    <t>같이</t>
  </si>
  <si>
    <t>Вместе</t>
  </si>
  <si>
    <t>저분</t>
  </si>
  <si>
    <t>Вон тот человек</t>
  </si>
  <si>
    <t>모두</t>
  </si>
  <si>
    <t>어디</t>
  </si>
  <si>
    <t>Где?</t>
  </si>
  <si>
    <t>눈</t>
  </si>
  <si>
    <t>Глаз</t>
  </si>
  <si>
    <t>주다</t>
  </si>
  <si>
    <t>Дайте</t>
  </si>
  <si>
    <t>나무</t>
  </si>
  <si>
    <t>Дерево</t>
  </si>
  <si>
    <t>싸다</t>
  </si>
  <si>
    <t>Дешевый</t>
  </si>
  <si>
    <t>친구</t>
  </si>
  <si>
    <t>먹다</t>
  </si>
  <si>
    <t>Есть</t>
  </si>
  <si>
    <t>질문 있어요?</t>
  </si>
  <si>
    <t>Есть у вас вопросы?</t>
  </si>
  <si>
    <t>밤</t>
  </si>
  <si>
    <t>Желудь</t>
  </si>
  <si>
    <t>여기</t>
  </si>
  <si>
    <t>Здесь</t>
  </si>
  <si>
    <t>안녱하세요?</t>
  </si>
  <si>
    <t>Здраствуйте</t>
  </si>
  <si>
    <t>미안니하다</t>
  </si>
  <si>
    <t>Извините</t>
  </si>
  <si>
    <t>죄송합니다</t>
  </si>
  <si>
    <t>Извините привлечь внимание</t>
  </si>
  <si>
    <t>영화</t>
  </si>
  <si>
    <t>Кино</t>
  </si>
  <si>
    <t>중국어</t>
  </si>
  <si>
    <t>Китайский язык</t>
  </si>
  <si>
    <t>배</t>
  </si>
  <si>
    <t>Корабль</t>
  </si>
  <si>
    <t>한국어</t>
  </si>
  <si>
    <t>Корейский язык</t>
  </si>
  <si>
    <t>달</t>
  </si>
  <si>
    <t>Луна</t>
  </si>
  <si>
    <t>음악</t>
  </si>
  <si>
    <t>Музыка</t>
  </si>
  <si>
    <t>우리</t>
  </si>
  <si>
    <t>Мы</t>
  </si>
  <si>
    <t>코</t>
  </si>
  <si>
    <t>Нос</t>
  </si>
  <si>
    <t>좋아하다</t>
  </si>
  <si>
    <t>Нравится</t>
  </si>
  <si>
    <t>책을 펴세요</t>
  </si>
  <si>
    <t>Откройте книгу</t>
  </si>
  <si>
    <t>약속</t>
  </si>
  <si>
    <t>Обещание</t>
  </si>
  <si>
    <t>잭을 보세요</t>
  </si>
  <si>
    <t>Посмотрите в книгу</t>
  </si>
  <si>
    <t>물건</t>
  </si>
  <si>
    <t>Предметы</t>
  </si>
  <si>
    <t>새다</t>
  </si>
  <si>
    <t>Протекать</t>
  </si>
  <si>
    <t>로</t>
  </si>
  <si>
    <t>При помощи чего</t>
  </si>
  <si>
    <t>몇</t>
  </si>
  <si>
    <t>Сколько</t>
  </si>
  <si>
    <t>얼마나</t>
  </si>
  <si>
    <t>Сколько количество</t>
  </si>
  <si>
    <t>얼마에요?</t>
  </si>
  <si>
    <t>Сколько стоит</t>
  </si>
  <si>
    <t>고맙습니다</t>
  </si>
  <si>
    <t>Спасибо</t>
  </si>
  <si>
    <t>감사합니다</t>
  </si>
  <si>
    <t>안녕히 계세요</t>
  </si>
  <si>
    <t>Счастливо оставаться</t>
  </si>
  <si>
    <t>안녕히 가세요</t>
  </si>
  <si>
    <t>Счастливого пути</t>
  </si>
  <si>
    <t>그분</t>
  </si>
  <si>
    <t>Тот человек</t>
  </si>
  <si>
    <t>무엇을 드릴까요?</t>
  </si>
  <si>
    <t>Чем могу помочь?</t>
  </si>
  <si>
    <t>뭐 해요?</t>
  </si>
  <si>
    <t>Что делаете?</t>
  </si>
  <si>
    <t>무엇</t>
  </si>
  <si>
    <t>Что?</t>
  </si>
  <si>
    <t>이분</t>
  </si>
  <si>
    <t>Этот человек</t>
  </si>
  <si>
    <t>괜찮다</t>
  </si>
  <si>
    <t>Нормальный</t>
  </si>
  <si>
    <t>수업</t>
  </si>
  <si>
    <t>Урок</t>
  </si>
  <si>
    <t>회의</t>
  </si>
  <si>
    <t>Собрание</t>
  </si>
  <si>
    <t>정말</t>
  </si>
  <si>
    <t>Действительно</t>
  </si>
  <si>
    <t>시험</t>
  </si>
  <si>
    <t>Экзамен</t>
  </si>
  <si>
    <t>왜</t>
  </si>
  <si>
    <t>Почему? Зачем?</t>
  </si>
  <si>
    <t>많이</t>
  </si>
  <si>
    <t>Много</t>
  </si>
  <si>
    <t>재미있다</t>
  </si>
  <si>
    <t>Интересный</t>
  </si>
  <si>
    <t>어렵다</t>
  </si>
  <si>
    <t>이유</t>
  </si>
  <si>
    <t>Причина</t>
  </si>
  <si>
    <t>배우다</t>
  </si>
  <si>
    <t>Изучать</t>
  </si>
  <si>
    <t>지난</t>
  </si>
  <si>
    <t>Прошлый, прошедший</t>
  </si>
  <si>
    <t>이주</t>
  </si>
  <si>
    <t>Очень</t>
  </si>
  <si>
    <t>쉽다</t>
  </si>
  <si>
    <t>Легкий</t>
  </si>
  <si>
    <t>말하기</t>
  </si>
  <si>
    <t>Разговор</t>
  </si>
  <si>
    <t>노래</t>
  </si>
  <si>
    <t>Песня</t>
  </si>
  <si>
    <t>시작라다</t>
  </si>
  <si>
    <t>Начинать</t>
  </si>
  <si>
    <t>잘하다</t>
  </si>
  <si>
    <t>Уметь хорошо что-то делать</t>
  </si>
  <si>
    <t>another</t>
  </si>
  <si>
    <t>adjective</t>
  </si>
  <si>
    <t>adverb</t>
  </si>
  <si>
    <t>pronoun</t>
  </si>
  <si>
    <t>월</t>
  </si>
  <si>
    <t>Понедельник (сокр.)</t>
  </si>
  <si>
    <t>화</t>
  </si>
  <si>
    <t>Вторник (сокр.)</t>
  </si>
  <si>
    <t>수</t>
  </si>
  <si>
    <t>Среда (сокр.)</t>
  </si>
  <si>
    <t>목</t>
  </si>
  <si>
    <t>Четверг (сокр.)</t>
  </si>
  <si>
    <t>금</t>
  </si>
  <si>
    <t>Пятница (сокр.)</t>
  </si>
  <si>
    <t>토</t>
  </si>
  <si>
    <t>Суббота (сокр.)</t>
  </si>
  <si>
    <t>일</t>
  </si>
  <si>
    <t>Воскресенье (сокр.)</t>
  </si>
  <si>
    <t>요일</t>
  </si>
  <si>
    <t>День недели</t>
  </si>
  <si>
    <t>무스요일</t>
  </si>
  <si>
    <t>Какой день недели</t>
  </si>
  <si>
    <t>이번 주</t>
  </si>
  <si>
    <t>Эта неделя</t>
  </si>
  <si>
    <t>지난 주</t>
  </si>
  <si>
    <t>Прошлая неделя</t>
  </si>
  <si>
    <t>주말</t>
  </si>
  <si>
    <t>Выходные (конец недели)</t>
  </si>
  <si>
    <t>이번 주말</t>
  </si>
  <si>
    <t>Эти выходные</t>
  </si>
  <si>
    <t>지난 주말</t>
  </si>
  <si>
    <t>Прошлые выходные</t>
  </si>
  <si>
    <t>time</t>
  </si>
  <si>
    <t>요즘</t>
  </si>
  <si>
    <t>В последнее время</t>
  </si>
  <si>
    <t>어제</t>
  </si>
  <si>
    <t>Вчера</t>
  </si>
  <si>
    <t>오늘</t>
  </si>
  <si>
    <t>Сегодня</t>
  </si>
  <si>
    <t>지금</t>
  </si>
  <si>
    <t>Сейчас</t>
  </si>
  <si>
    <t>작년</t>
  </si>
  <si>
    <t>Прошлый год</t>
  </si>
  <si>
    <t>시간</t>
  </si>
  <si>
    <t>Время</t>
  </si>
  <si>
    <t>Месяц</t>
  </si>
  <si>
    <t>언제</t>
  </si>
  <si>
    <t>Когда</t>
  </si>
  <si>
    <t>지나다</t>
  </si>
  <si>
    <t>Проходить</t>
  </si>
  <si>
    <t>며칠</t>
  </si>
  <si>
    <t>Какое число (дата)</t>
  </si>
  <si>
    <t>years</t>
  </si>
  <si>
    <t>days</t>
  </si>
  <si>
    <t>months</t>
  </si>
  <si>
    <t>weeks</t>
  </si>
  <si>
    <t>봄</t>
  </si>
  <si>
    <t>Весна</t>
  </si>
  <si>
    <t>여름</t>
  </si>
  <si>
    <t>Лето</t>
  </si>
  <si>
    <t>가을</t>
  </si>
  <si>
    <t>Осень</t>
  </si>
  <si>
    <t>겨울</t>
  </si>
  <si>
    <t>Зима</t>
  </si>
  <si>
    <t>seasons</t>
  </si>
  <si>
    <t>wheather</t>
  </si>
  <si>
    <t>눈이</t>
  </si>
  <si>
    <t>Снег</t>
  </si>
  <si>
    <t>비가</t>
  </si>
  <si>
    <t>Дождь</t>
  </si>
  <si>
    <t>흐려요</t>
  </si>
  <si>
    <t>Пасмурно</t>
  </si>
  <si>
    <t>날씨가 어때요?</t>
  </si>
  <si>
    <t>Какая погода?</t>
  </si>
  <si>
    <t>덥다</t>
  </si>
  <si>
    <t>Жарко</t>
  </si>
  <si>
    <t>따뜻하다</t>
  </si>
  <si>
    <t>Тепло</t>
  </si>
  <si>
    <t>시원하다</t>
  </si>
  <si>
    <t>Прохладно/Свежо</t>
  </si>
  <si>
    <t>춥다</t>
  </si>
  <si>
    <t>Холодно</t>
  </si>
  <si>
    <t>안부</t>
  </si>
  <si>
    <t>Приветствие</t>
  </si>
  <si>
    <t>지내다</t>
  </si>
  <si>
    <t>Поживать</t>
  </si>
  <si>
    <t>휴가</t>
  </si>
  <si>
    <t>Отпуск</t>
  </si>
  <si>
    <t>힘들다</t>
  </si>
  <si>
    <t>재미없다</t>
  </si>
  <si>
    <t>Неинтересный</t>
  </si>
  <si>
    <t>바쁘다</t>
  </si>
  <si>
    <t>Занят</t>
  </si>
  <si>
    <t>즐겁다</t>
  </si>
  <si>
    <t>Так себе</t>
  </si>
  <si>
    <t>비곤하다</t>
  </si>
  <si>
    <t>보내다</t>
  </si>
  <si>
    <t>Проводить (время)</t>
  </si>
  <si>
    <t>transport</t>
  </si>
  <si>
    <t>자전거</t>
  </si>
  <si>
    <t>가져오</t>
  </si>
  <si>
    <t>만나</t>
  </si>
  <si>
    <t>쬐</t>
  </si>
  <si>
    <t>산책하</t>
  </si>
  <si>
    <t>운동하</t>
  </si>
  <si>
    <t>전화하</t>
  </si>
  <si>
    <t>떼</t>
  </si>
  <si>
    <t>쉬</t>
  </si>
  <si>
    <t>마시</t>
  </si>
  <si>
    <t>사</t>
  </si>
  <si>
    <t>일하</t>
  </si>
  <si>
    <t>깨</t>
  </si>
  <si>
    <t>이야기하</t>
  </si>
  <si>
    <t>듣</t>
  </si>
  <si>
    <t>보</t>
  </si>
  <si>
    <t>자</t>
  </si>
  <si>
    <t>공부하</t>
  </si>
  <si>
    <t>읽</t>
  </si>
  <si>
    <t>아프</t>
  </si>
  <si>
    <t>반갑</t>
  </si>
  <si>
    <t>주</t>
  </si>
  <si>
    <t>싸</t>
  </si>
  <si>
    <t>먹</t>
  </si>
  <si>
    <t>미안니하</t>
  </si>
  <si>
    <t>죄송합니</t>
  </si>
  <si>
    <t>좋아하</t>
  </si>
  <si>
    <t>새</t>
  </si>
  <si>
    <t>고맙습니</t>
  </si>
  <si>
    <t>감사합니</t>
  </si>
  <si>
    <t>괜찮</t>
  </si>
  <si>
    <t>재미있</t>
  </si>
  <si>
    <t>어렵</t>
  </si>
  <si>
    <t>배우</t>
  </si>
  <si>
    <t>쉽</t>
  </si>
  <si>
    <t>시작라</t>
  </si>
  <si>
    <t>잘하</t>
  </si>
  <si>
    <t>보내</t>
  </si>
  <si>
    <t>지나</t>
  </si>
  <si>
    <t>덥</t>
  </si>
  <si>
    <t>따뜻하</t>
  </si>
  <si>
    <t>시원하</t>
  </si>
  <si>
    <t>춥</t>
  </si>
  <si>
    <t>지내</t>
  </si>
  <si>
    <t>힘들</t>
  </si>
  <si>
    <t>재미없</t>
  </si>
  <si>
    <t>바쁘</t>
  </si>
  <si>
    <t>즐겁</t>
  </si>
  <si>
    <t>비곤하</t>
  </si>
  <si>
    <t>제</t>
  </si>
  <si>
    <t>언제나</t>
  </si>
  <si>
    <t>항상</t>
  </si>
  <si>
    <t>가끔</t>
  </si>
  <si>
    <t>거의</t>
  </si>
  <si>
    <t>Когда бы то ни было</t>
  </si>
  <si>
    <t>Редко</t>
  </si>
  <si>
    <t>Почти</t>
  </si>
  <si>
    <t>Часто</t>
  </si>
  <si>
    <t>Совсем</t>
  </si>
  <si>
    <t>자주</t>
  </si>
  <si>
    <t>별로</t>
  </si>
  <si>
    <t>전혀</t>
  </si>
  <si>
    <t>Не совсем / почти</t>
  </si>
  <si>
    <t>base_2</t>
  </si>
  <si>
    <t>피곤하다</t>
  </si>
  <si>
    <t>Уставать</t>
  </si>
  <si>
    <t>피곤하</t>
  </si>
  <si>
    <t>많다</t>
  </si>
  <si>
    <t>Многочисленный</t>
  </si>
  <si>
    <t>마나</t>
  </si>
  <si>
    <t>그렇다</t>
  </si>
  <si>
    <t>그래</t>
  </si>
  <si>
    <t>relation</t>
  </si>
  <si>
    <t>times</t>
  </si>
  <si>
    <t>비빔밥</t>
  </si>
  <si>
    <t>설렁탕</t>
  </si>
  <si>
    <t>삼계탕</t>
  </si>
  <si>
    <t>갈비</t>
  </si>
  <si>
    <t>기치찌개</t>
  </si>
  <si>
    <t>된장찌개</t>
  </si>
  <si>
    <t>냉면</t>
  </si>
  <si>
    <t>김밥</t>
  </si>
  <si>
    <t>라면</t>
  </si>
  <si>
    <t>Пибимбап (Рис, яйцо, ростки)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</si>
  <si>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</si>
  <si>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</si>
  <si>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</si>
  <si>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</si>
  <si>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</si>
  <si>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</si>
  <si>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Кимбап (ролы)</t>
  </si>
  <si>
    <t>Лапша рамен</t>
  </si>
  <si>
    <t>맛있다</t>
  </si>
  <si>
    <t>맛없다</t>
  </si>
  <si>
    <t>달다</t>
  </si>
  <si>
    <t>맵다</t>
  </si>
  <si>
    <t>쓰다</t>
  </si>
  <si>
    <t>짜다</t>
  </si>
  <si>
    <t>시다</t>
  </si>
  <si>
    <t>Вкусный</t>
  </si>
  <si>
    <t>taste</t>
  </si>
  <si>
    <t>싱겁다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</si>
  <si>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</si>
  <si>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</si>
  <si>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</si>
  <si>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</si>
  <si>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</si>
  <si>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</si>
  <si>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</si>
  <si>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이</t>
  </si>
  <si>
    <t>다</t>
  </si>
  <si>
    <t>팔다</t>
  </si>
  <si>
    <t>여러분</t>
  </si>
  <si>
    <t>Этот</t>
  </si>
  <si>
    <t>Всё</t>
  </si>
  <si>
    <t>아주머니</t>
  </si>
  <si>
    <t>인기가 있다</t>
  </si>
  <si>
    <t>소개하다</t>
  </si>
  <si>
    <t>반찬</t>
  </si>
  <si>
    <t>Тетушка</t>
  </si>
  <si>
    <t>Популярный</t>
  </si>
  <si>
    <t>Знакомить</t>
  </si>
  <si>
    <t>Закуска</t>
  </si>
  <si>
    <t>Подавать</t>
  </si>
  <si>
    <t>버스</t>
  </si>
  <si>
    <t>기차</t>
  </si>
  <si>
    <t>택시</t>
  </si>
  <si>
    <t>비행기</t>
  </si>
  <si>
    <t>지하철</t>
  </si>
  <si>
    <t>Автобус</t>
  </si>
  <si>
    <t>Паровоз</t>
  </si>
  <si>
    <t>Такси</t>
  </si>
  <si>
    <t>Самолет</t>
  </si>
  <si>
    <t>Метро</t>
  </si>
  <si>
    <t>Как</t>
  </si>
  <si>
    <t>어떻게</t>
  </si>
  <si>
    <t>하루</t>
  </si>
  <si>
    <t>한국문화원</t>
  </si>
  <si>
    <t>시숙사</t>
  </si>
  <si>
    <t>생신</t>
  </si>
  <si>
    <t>도시</t>
  </si>
  <si>
    <t>걸어오다</t>
  </si>
  <si>
    <t>어느</t>
  </si>
  <si>
    <t>먼저</t>
  </si>
  <si>
    <t>걸어가다</t>
  </si>
  <si>
    <t>어머니</t>
  </si>
  <si>
    <t>Корейский культурный центр</t>
  </si>
  <si>
    <t>Общежитие</t>
  </si>
  <si>
    <t>День рождения</t>
  </si>
  <si>
    <t>Город</t>
  </si>
  <si>
    <t>Какой из?</t>
  </si>
  <si>
    <t>Сперва / Сначала</t>
  </si>
  <si>
    <t>Куда-то идти</t>
  </si>
  <si>
    <t>Куда-то приходить</t>
  </si>
  <si>
    <t>Мама</t>
  </si>
  <si>
    <t>general_thema_en</t>
  </si>
  <si>
    <t>main_thema_en</t>
  </si>
  <si>
    <t>special_thema_en</t>
  </si>
  <si>
    <t>general_thema_ru</t>
  </si>
  <si>
    <t>main_thema_ru</t>
  </si>
  <si>
    <t>special_thema_ru</t>
  </si>
  <si>
    <t>действие</t>
  </si>
  <si>
    <t>мебель</t>
  </si>
  <si>
    <t>место</t>
  </si>
  <si>
    <t>одежда</t>
  </si>
  <si>
    <t>предметы</t>
  </si>
  <si>
    <t>продукты</t>
  </si>
  <si>
    <t>расположение</t>
  </si>
  <si>
    <t>союзы</t>
  </si>
  <si>
    <t>время</t>
  </si>
  <si>
    <t>погода</t>
  </si>
  <si>
    <t>транспорт</t>
  </si>
  <si>
    <t>другое</t>
  </si>
  <si>
    <t>относительно</t>
  </si>
  <si>
    <t>дни</t>
  </si>
  <si>
    <t>недели</t>
  </si>
  <si>
    <t>месяца</t>
  </si>
  <si>
    <t>сезоны</t>
  </si>
  <si>
    <t>частота</t>
  </si>
  <si>
    <t>вкус</t>
  </si>
  <si>
    <t>counter</t>
  </si>
  <si>
    <t>счетные</t>
  </si>
  <si>
    <t>люди</t>
  </si>
  <si>
    <t>people</t>
  </si>
  <si>
    <t>family</t>
  </si>
  <si>
    <t>семья</t>
  </si>
  <si>
    <t>오른쭉</t>
  </si>
  <si>
    <t>С правой стороны</t>
  </si>
  <si>
    <t>왼쪽</t>
  </si>
  <si>
    <t>С левой стороны</t>
  </si>
  <si>
    <t>똑바로</t>
  </si>
  <si>
    <t>이쪽</t>
  </si>
  <si>
    <t>저쪽</t>
  </si>
  <si>
    <t>그쪽</t>
  </si>
  <si>
    <t>Прямо</t>
  </si>
  <si>
    <t>side</t>
  </si>
  <si>
    <t>сторона</t>
  </si>
  <si>
    <t>가깝다</t>
  </si>
  <si>
    <t>Близко</t>
  </si>
  <si>
    <t>쭉</t>
  </si>
  <si>
    <t>쯤</t>
  </si>
  <si>
    <t>Около / примерно</t>
  </si>
  <si>
    <t>사무실</t>
  </si>
  <si>
    <t>Офис</t>
  </si>
  <si>
    <t>실례지만</t>
  </si>
  <si>
    <t>엘리베이터</t>
  </si>
  <si>
    <t>Лифт</t>
  </si>
  <si>
    <t>서점</t>
  </si>
  <si>
    <t>Книжный магазин</t>
  </si>
  <si>
    <t>우리 집</t>
  </si>
  <si>
    <t>Мой дом</t>
  </si>
  <si>
    <t>direction</t>
  </si>
  <si>
    <t>은행</t>
  </si>
  <si>
    <t>멀다</t>
  </si>
  <si>
    <t>Далеко</t>
  </si>
  <si>
    <t>направление</t>
  </si>
  <si>
    <t>Банк</t>
  </si>
  <si>
    <t>아파트</t>
  </si>
  <si>
    <t>Квартира</t>
  </si>
  <si>
    <t>미터</t>
  </si>
  <si>
    <t>Метр</t>
  </si>
  <si>
    <t>계단</t>
  </si>
  <si>
    <t>화장실</t>
  </si>
  <si>
    <t>Туалет</t>
  </si>
  <si>
    <t>Лестница</t>
  </si>
  <si>
    <t>unit</t>
  </si>
  <si>
    <t>единицы измерения</t>
  </si>
  <si>
    <t>전화번호</t>
  </si>
  <si>
    <t>사전</t>
  </si>
  <si>
    <t>선물</t>
  </si>
  <si>
    <t>여행사</t>
  </si>
  <si>
    <t>댁</t>
  </si>
  <si>
    <t>알다</t>
  </si>
  <si>
    <t>모르다</t>
  </si>
  <si>
    <t>다른</t>
  </si>
  <si>
    <t>가르치다</t>
  </si>
  <si>
    <t>빌리다</t>
  </si>
  <si>
    <t>거기</t>
  </si>
  <si>
    <t>맞다</t>
  </si>
  <si>
    <t>휴대 전화</t>
  </si>
  <si>
    <t>물어보다</t>
  </si>
  <si>
    <t>걱정하다</t>
  </si>
  <si>
    <t>Беспокоиться</t>
  </si>
  <si>
    <t>Спрашивать</t>
  </si>
  <si>
    <t>Мобильный телефон</t>
  </si>
  <si>
    <t>Правильный</t>
  </si>
  <si>
    <t>Так</t>
  </si>
  <si>
    <t>Там</t>
  </si>
  <si>
    <t>Брать в аренду / в долг</t>
  </si>
  <si>
    <t>Другой</t>
  </si>
  <si>
    <t>Не знать</t>
  </si>
  <si>
    <t>Знать</t>
  </si>
  <si>
    <t>Дом (вежливая форма)</t>
  </si>
  <si>
    <t>Туристическая фирма</t>
  </si>
  <si>
    <t>Подарок</t>
  </si>
  <si>
    <t>Словарь</t>
  </si>
  <si>
    <t>Номер телефона</t>
  </si>
  <si>
    <t>빌려</t>
  </si>
  <si>
    <t>외모</t>
  </si>
  <si>
    <t>예쁘다</t>
  </si>
  <si>
    <t>귀엽다</t>
  </si>
  <si>
    <t>날씬하다</t>
  </si>
  <si>
    <t>머있다</t>
  </si>
  <si>
    <t>뚱뚱하다</t>
  </si>
  <si>
    <t>잘생기다</t>
  </si>
  <si>
    <t>머리가 길다 / 짧다</t>
  </si>
  <si>
    <t>마르다</t>
  </si>
  <si>
    <t>тощий</t>
  </si>
  <si>
    <t>волосы длинные / короткие</t>
  </si>
  <si>
    <t>толстый</t>
  </si>
  <si>
    <t>внешность</t>
  </si>
  <si>
    <t>милый</t>
  </si>
  <si>
    <t>стройный</t>
  </si>
  <si>
    <t>рост высокий / низкий</t>
  </si>
  <si>
    <t>키가 크다 / 작다</t>
  </si>
  <si>
    <t>красивый (хорошо появился)</t>
  </si>
  <si>
    <t>look</t>
  </si>
  <si>
    <t>여뻐요</t>
  </si>
  <si>
    <t>Еда (Рис готовый)</t>
  </si>
  <si>
    <t>좀</t>
  </si>
  <si>
    <t>немного</t>
  </si>
  <si>
    <t>lesson</t>
  </si>
  <si>
    <t>늦다</t>
  </si>
  <si>
    <t>전화를 받다</t>
  </si>
  <si>
    <t>поздний</t>
  </si>
  <si>
    <t>отвечать на телефонный звонок</t>
  </si>
  <si>
    <t>음식</t>
  </si>
  <si>
    <t>еда</t>
  </si>
  <si>
    <t>흐려</t>
  </si>
  <si>
    <t>조금</t>
  </si>
  <si>
    <t>다시</t>
  </si>
  <si>
    <t>немного / чуть-чуть</t>
  </si>
  <si>
    <t>снова / опять</t>
  </si>
  <si>
    <t>тогда</t>
  </si>
  <si>
    <t>그럼</t>
  </si>
  <si>
    <t>갔다 오다</t>
  </si>
  <si>
    <t>сходить (и вернуться)</t>
  </si>
  <si>
    <t>그저그렇다  그렇다</t>
  </si>
  <si>
    <t>정신이 없다</t>
  </si>
  <si>
    <t>суетиться / аврал</t>
  </si>
  <si>
    <t>постоянно</t>
  </si>
  <si>
    <t>취미</t>
  </si>
  <si>
    <t>일어나다</t>
  </si>
  <si>
    <t>들어오다</t>
  </si>
  <si>
    <t>운동장</t>
  </si>
  <si>
    <t>건강에 좋다</t>
  </si>
  <si>
    <t>꼭</t>
  </si>
  <si>
    <t>обязательно</t>
  </si>
  <si>
    <t>полезно для здоровья</t>
  </si>
  <si>
    <t>стадион</t>
  </si>
  <si>
    <t>входить</t>
  </si>
  <si>
    <t>вставать / просыпаться</t>
  </si>
  <si>
    <t>хобби</t>
  </si>
  <si>
    <t>너무</t>
  </si>
  <si>
    <t>매주</t>
  </si>
  <si>
    <t>매일</t>
  </si>
  <si>
    <t>ежедневно</t>
  </si>
  <si>
    <t>мой / свой</t>
  </si>
  <si>
    <t>каждую неделю</t>
  </si>
  <si>
    <t>слишком</t>
  </si>
  <si>
    <t>Вы / Ребята</t>
  </si>
  <si>
    <t>번</t>
  </si>
  <si>
    <t>номер / количество раз</t>
  </si>
  <si>
    <t>гора</t>
  </si>
  <si>
    <t>산</t>
  </si>
  <si>
    <t>вон та сторона / вон там</t>
  </si>
  <si>
    <t>та сторона / там</t>
  </si>
  <si>
    <t>эта сторона / здесь</t>
  </si>
  <si>
    <t>여보세요</t>
  </si>
  <si>
    <t>잠깐만 기다리세요</t>
  </si>
  <si>
    <t>통화 중입니다</t>
  </si>
  <si>
    <t>실례지만 어디세요?</t>
  </si>
  <si>
    <t>안 계신데요</t>
  </si>
  <si>
    <t>잘못 걸었습니다</t>
  </si>
  <si>
    <t>вы ошиблись номером</t>
  </si>
  <si>
    <t>씨 좀 바꿔 주세요</t>
  </si>
  <si>
    <t>передайте трубку (кому-то)</t>
  </si>
  <si>
    <t>алло</t>
  </si>
  <si>
    <t>подождите немного</t>
  </si>
  <si>
    <t>разговаривать по телефону</t>
  </si>
  <si>
    <t>извините, а кто говорит?</t>
  </si>
  <si>
    <t>его (ее) нет на месте</t>
  </si>
  <si>
    <t>я перезвоню позже</t>
  </si>
  <si>
    <t>나중에 다시 하겠습니다</t>
  </si>
  <si>
    <t>dialog</t>
  </si>
  <si>
    <t>разговор</t>
  </si>
  <si>
    <t>телефонный разговор</t>
  </si>
  <si>
    <t>telephone talking</t>
  </si>
  <si>
    <t>talk</t>
  </si>
  <si>
    <t>words</t>
  </si>
  <si>
    <t>type</t>
  </si>
  <si>
    <t>красивая</t>
  </si>
  <si>
    <t>привлекательный</t>
  </si>
  <si>
    <t>보이다</t>
  </si>
  <si>
    <t>빨간색</t>
  </si>
  <si>
    <t>검은색</t>
  </si>
  <si>
    <t>청바지</t>
  </si>
  <si>
    <t>호텔</t>
  </si>
  <si>
    <t>여학생</t>
  </si>
  <si>
    <t>문</t>
  </si>
  <si>
    <t>노란색</t>
  </si>
  <si>
    <t>흰색</t>
  </si>
  <si>
    <t>찾다</t>
  </si>
  <si>
    <t>искать</t>
  </si>
  <si>
    <t>белый цвет</t>
  </si>
  <si>
    <t>желтый цвет</t>
  </si>
  <si>
    <t>дверь</t>
  </si>
  <si>
    <t>студентка / школьница</t>
  </si>
  <si>
    <t>гостиница</t>
  </si>
  <si>
    <t>джинсы</t>
  </si>
  <si>
    <t>черный цвет</t>
  </si>
  <si>
    <t>красный цвет</t>
  </si>
  <si>
    <t>виднеться</t>
  </si>
  <si>
    <t>color</t>
  </si>
  <si>
    <t>цвет</t>
  </si>
  <si>
    <t>입다</t>
  </si>
  <si>
    <t>надевать (брюки, юбку...)</t>
  </si>
  <si>
    <t>들다</t>
  </si>
  <si>
    <t>держать (сумку)</t>
  </si>
  <si>
    <t>넥타이를 매다</t>
  </si>
  <si>
    <t>носить галстук</t>
  </si>
  <si>
    <t>목도리를 하다</t>
  </si>
  <si>
    <t>завязывать шарф</t>
  </si>
  <si>
    <t>가족</t>
  </si>
  <si>
    <t>дедушка</t>
  </si>
  <si>
    <t>сестра для девушка</t>
  </si>
  <si>
    <t>сестро для мальчика</t>
  </si>
  <si>
    <t>бабушка</t>
  </si>
  <si>
    <t>старший брат для девушка</t>
  </si>
  <si>
    <t>младший брат или сетсра</t>
  </si>
  <si>
    <t>старший брат для мальчика</t>
  </si>
  <si>
    <t>младший брат</t>
  </si>
  <si>
    <t>младшая сестра</t>
  </si>
  <si>
    <t>할아버지</t>
  </si>
  <si>
    <t>언니</t>
  </si>
  <si>
    <t>누나</t>
  </si>
  <si>
    <t>할머니</t>
  </si>
  <si>
    <t>오빠</t>
  </si>
  <si>
    <t>형</t>
  </si>
  <si>
    <t>아버지</t>
  </si>
  <si>
    <t>동생</t>
  </si>
  <si>
    <t>여동생</t>
  </si>
  <si>
    <t>남동생</t>
  </si>
  <si>
    <t>있다</t>
  </si>
  <si>
    <t>계시다</t>
  </si>
  <si>
    <t>말씀하시다</t>
  </si>
  <si>
    <t>드시다</t>
  </si>
  <si>
    <t>돌아가시다</t>
  </si>
  <si>
    <t>주무시다</t>
  </si>
  <si>
    <t>편찮으시다</t>
  </si>
  <si>
    <t>умирать (вежливо)</t>
  </si>
  <si>
    <t>быть (вежливо)</t>
  </si>
  <si>
    <t>говорит (вежливо)</t>
  </si>
  <si>
    <t>есть (вежливо)</t>
  </si>
  <si>
    <t>быть</t>
  </si>
  <si>
    <t>спать (вежливо)</t>
  </si>
  <si>
    <t>нормальный (вежливо)</t>
  </si>
  <si>
    <t>아름답다</t>
  </si>
  <si>
    <t>경치가 좋다</t>
  </si>
  <si>
    <t>사람들이 친절하다</t>
  </si>
  <si>
    <t>교통이 편리하다</t>
  </si>
  <si>
    <t>교통이 불편하다</t>
  </si>
  <si>
    <t>유명하다</t>
  </si>
  <si>
    <t>공기가 맑다</t>
  </si>
  <si>
    <t>транспорт неудобный</t>
  </si>
  <si>
    <t>транспорт удобный</t>
  </si>
  <si>
    <t>люди вежливые</t>
  </si>
  <si>
    <t>хороший вид (пейзаж)</t>
  </si>
  <si>
    <t>красивый</t>
  </si>
  <si>
    <t>известный</t>
  </si>
  <si>
    <t>воздух свежий</t>
  </si>
  <si>
    <t>expression</t>
  </si>
  <si>
    <t>강</t>
  </si>
  <si>
    <t>온천</t>
  </si>
  <si>
    <t>민속촌</t>
  </si>
  <si>
    <t>섬</t>
  </si>
  <si>
    <t>폭포</t>
  </si>
  <si>
    <t>호수</t>
  </si>
  <si>
    <t>유적지</t>
  </si>
  <si>
    <t>드라마 촬영지</t>
  </si>
  <si>
    <t>река</t>
  </si>
  <si>
    <t>горячие источники</t>
  </si>
  <si>
    <t>национальная деревня</t>
  </si>
  <si>
    <t>остров</t>
  </si>
  <si>
    <t>водопад</t>
  </si>
  <si>
    <t>озеро</t>
  </si>
  <si>
    <t>исторический памятник</t>
  </si>
  <si>
    <t>место съемок сериала</t>
  </si>
  <si>
    <t>하지만</t>
  </si>
  <si>
    <t>но</t>
  </si>
  <si>
    <t>놀이공원</t>
  </si>
  <si>
    <t>парк развлечений</t>
  </si>
  <si>
    <t>특히</t>
  </si>
  <si>
    <t>особенно</t>
  </si>
  <si>
    <t>글쎄요</t>
  </si>
  <si>
    <t>ну / ммм / что ж</t>
  </si>
  <si>
    <t>곳</t>
  </si>
  <si>
    <t>드라마</t>
  </si>
  <si>
    <t>сериал</t>
  </si>
  <si>
    <t>관심</t>
  </si>
  <si>
    <t>интерес</t>
  </si>
  <si>
    <t>건강</t>
  </si>
  <si>
    <t>здоровье</t>
  </si>
  <si>
    <t>condition</t>
  </si>
  <si>
    <t>состояние</t>
  </si>
  <si>
    <t>머리</t>
  </si>
  <si>
    <t>귀</t>
  </si>
  <si>
    <t>다리</t>
  </si>
  <si>
    <t>얼굴</t>
  </si>
  <si>
    <t>발</t>
  </si>
  <si>
    <t>허리</t>
  </si>
  <si>
    <t>입</t>
  </si>
  <si>
    <t>손</t>
  </si>
  <si>
    <t>어깨</t>
  </si>
  <si>
    <t>зуб</t>
  </si>
  <si>
    <t>шея</t>
  </si>
  <si>
    <t>живот</t>
  </si>
  <si>
    <t>рука</t>
  </si>
  <si>
    <t>рот</t>
  </si>
  <si>
    <t>плечи</t>
  </si>
  <si>
    <t>лицо</t>
  </si>
  <si>
    <t>стопа</t>
  </si>
  <si>
    <t>body_parts</t>
  </si>
  <si>
    <t>части тела</t>
  </si>
  <si>
    <t>참다</t>
  </si>
  <si>
    <t>терпеть</t>
  </si>
  <si>
    <t>건강하다</t>
  </si>
  <si>
    <t>감기에 걸리다</t>
  </si>
  <si>
    <t>닛다</t>
  </si>
  <si>
    <t>몸이 안 졸다</t>
  </si>
  <si>
    <t>열이나다</t>
  </si>
  <si>
    <t>좋아지다</t>
  </si>
  <si>
    <t>다치다</t>
  </si>
  <si>
    <t>기침을 하다</t>
  </si>
  <si>
    <t>здоровый</t>
  </si>
  <si>
    <t>становится лучше</t>
  </si>
  <si>
    <t>плохо себя чувствую</t>
  </si>
  <si>
    <t>температура</t>
  </si>
  <si>
    <t>пораниться</t>
  </si>
  <si>
    <t>кашлять</t>
  </si>
  <si>
    <t>ноги</t>
  </si>
  <si>
    <t>уши</t>
  </si>
  <si>
    <t>спина (поясница)</t>
  </si>
  <si>
    <t>кисти</t>
  </si>
  <si>
    <t>улучшаться (попровляться)</t>
  </si>
  <si>
    <t>простудиться</t>
  </si>
  <si>
    <t>секрет</t>
  </si>
  <si>
    <t>рано</t>
  </si>
  <si>
    <t>вдоволь (высыпаться)</t>
  </si>
  <si>
    <t>до, перед</t>
  </si>
  <si>
    <t>менять</t>
  </si>
  <si>
    <t>слово</t>
  </si>
  <si>
    <t>быстро</t>
  </si>
  <si>
    <t>лекарство</t>
  </si>
  <si>
    <t>мыть / мыться</t>
  </si>
  <si>
    <t>прививка</t>
  </si>
  <si>
    <t>비밀</t>
  </si>
  <si>
    <t>일찍</t>
  </si>
  <si>
    <t>푹</t>
  </si>
  <si>
    <t>전</t>
  </si>
  <si>
    <t>바꾸다</t>
  </si>
  <si>
    <t>말</t>
  </si>
  <si>
    <t>빨리</t>
  </si>
  <si>
    <t>약</t>
  </si>
  <si>
    <t>씻다</t>
  </si>
  <si>
    <t>습관</t>
  </si>
  <si>
    <t>산물</t>
  </si>
  <si>
    <t>케이크</t>
  </si>
  <si>
    <t>꽃</t>
  </si>
  <si>
    <t>풍선</t>
  </si>
  <si>
    <t>음료수</t>
  </si>
  <si>
    <t>사진기</t>
  </si>
  <si>
    <t>초대장</t>
  </si>
  <si>
    <t>подарок</t>
  </si>
  <si>
    <t>торт</t>
  </si>
  <si>
    <t>цветы</t>
  </si>
  <si>
    <t>воздушный шар</t>
  </si>
  <si>
    <t>напитки</t>
  </si>
  <si>
    <t>фотоаппарат</t>
  </si>
  <si>
    <t>приглашение</t>
  </si>
  <si>
    <t>техника</t>
  </si>
  <si>
    <t>technics</t>
  </si>
  <si>
    <t>모임을 준비하다</t>
  </si>
  <si>
    <t>장소를 예악하다</t>
  </si>
  <si>
    <t>연락을 하다</t>
  </si>
  <si>
    <t>사람들을 초대하다</t>
  </si>
  <si>
    <t>회비를 모으다</t>
  </si>
  <si>
    <t>готовиться к встречи</t>
  </si>
  <si>
    <t>резервировать место</t>
  </si>
  <si>
    <t>связываться (по тел., интернету и т.п.)</t>
  </si>
  <si>
    <t>приглашать людей</t>
  </si>
  <si>
    <t>시간을 정하다</t>
  </si>
  <si>
    <t>определять время</t>
  </si>
  <si>
    <t>собирать взнос</t>
  </si>
  <si>
    <t>празднование дня рождения</t>
  </si>
  <si>
    <t>заканчиваться</t>
  </si>
  <si>
    <t>собираться</t>
  </si>
  <si>
    <t>помогать</t>
  </si>
  <si>
    <t>презентация/творческий вечер</t>
  </si>
  <si>
    <t>сладости</t>
  </si>
  <si>
    <t>уборка</t>
  </si>
  <si>
    <t>один раз</t>
  </si>
  <si>
    <t>мысль</t>
  </si>
  <si>
    <t>конец семестра</t>
  </si>
  <si>
    <t>порядок</t>
  </si>
  <si>
    <t>спортивные соревнования</t>
  </si>
  <si>
    <t>생일 파티</t>
  </si>
  <si>
    <t>끝나다</t>
  </si>
  <si>
    <t>모이다</t>
  </si>
  <si>
    <t>도와주다</t>
  </si>
  <si>
    <t>발표회</t>
  </si>
  <si>
    <t>과자</t>
  </si>
  <si>
    <t>청소</t>
  </si>
  <si>
    <t>한번</t>
  </si>
  <si>
    <t>생각</t>
  </si>
  <si>
    <t>학기 말</t>
  </si>
  <si>
    <t>순서</t>
  </si>
  <si>
    <t>체육 대회</t>
  </si>
  <si>
    <t>크다</t>
  </si>
  <si>
    <t>작다</t>
  </si>
  <si>
    <t>복잡하다</t>
  </si>
  <si>
    <t>단순하다</t>
  </si>
  <si>
    <t>넓다</t>
  </si>
  <si>
    <t>좁다</t>
  </si>
  <si>
    <t>조용하다</t>
  </si>
  <si>
    <t>시끄럽다</t>
  </si>
  <si>
    <t>깨끗하다</t>
  </si>
  <si>
    <t>더럽다</t>
  </si>
  <si>
    <t>большой</t>
  </si>
  <si>
    <t>маленький</t>
  </si>
  <si>
    <t>запутанный</t>
  </si>
  <si>
    <t>простой</t>
  </si>
  <si>
    <t>широкий</t>
  </si>
  <si>
    <t>узкий</t>
  </si>
  <si>
    <t>тихий</t>
  </si>
  <si>
    <t>шумный</t>
  </si>
  <si>
    <t>чистый</t>
  </si>
  <si>
    <t>грязный</t>
  </si>
  <si>
    <t>description</t>
  </si>
  <si>
    <t>описание</t>
  </si>
  <si>
    <t>살기 좋다</t>
  </si>
  <si>
    <t>높은 건물이 많다</t>
  </si>
  <si>
    <t>현대적인 도시다</t>
  </si>
  <si>
    <t>분위기가 좋다</t>
  </si>
  <si>
    <t>전통적인 도시다</t>
  </si>
  <si>
    <t>인기가 많다</t>
  </si>
  <si>
    <t>большая популярность</t>
  </si>
  <si>
    <t>это традиционный город</t>
  </si>
  <si>
    <t>хорошая атмосфера</t>
  </si>
  <si>
    <t>это современный город</t>
  </si>
  <si>
    <t>много высоких зданий</t>
  </si>
  <si>
    <t>удобный для проживания</t>
  </si>
  <si>
    <t>시골</t>
  </si>
  <si>
    <t>다르다</t>
  </si>
  <si>
    <t>제일</t>
  </si>
  <si>
    <t>더</t>
  </si>
  <si>
    <t>마을</t>
  </si>
  <si>
    <t>비슷하다</t>
  </si>
  <si>
    <t>뉴스</t>
  </si>
  <si>
    <t>남쪽</t>
  </si>
  <si>
    <t>대도시</t>
  </si>
  <si>
    <t>축제</t>
  </si>
  <si>
    <t>более</t>
  </si>
  <si>
    <t>самый</t>
  </si>
  <si>
    <t>непохожий</t>
  </si>
  <si>
    <t>село</t>
  </si>
  <si>
    <t>деревня</t>
  </si>
  <si>
    <t>похожий</t>
  </si>
  <si>
    <t>новости</t>
  </si>
  <si>
    <t>юг</t>
  </si>
  <si>
    <t>из (среди нескольких)</t>
  </si>
  <si>
    <t>крупный город</t>
  </si>
  <si>
    <t>фестиваль</t>
  </si>
  <si>
    <t>적다</t>
  </si>
  <si>
    <t>мало</t>
  </si>
  <si>
    <t>기분이 좋다</t>
  </si>
  <si>
    <t>기쁘다</t>
  </si>
  <si>
    <t>오롭다</t>
  </si>
  <si>
    <t>기분이 나쁘다</t>
  </si>
  <si>
    <t>슬프다</t>
  </si>
  <si>
    <t>행복하다</t>
  </si>
  <si>
    <t>화가 나다</t>
  </si>
  <si>
    <t>настроение хорошее</t>
  </si>
  <si>
    <t>настроение плохое</t>
  </si>
  <si>
    <t>радостный</t>
  </si>
  <si>
    <t>одинокий</t>
  </si>
  <si>
    <t>грустный</t>
  </si>
  <si>
    <t>злиться</t>
  </si>
  <si>
    <t>счастливый</t>
  </si>
  <si>
    <t>feelings</t>
  </si>
  <si>
    <t>чувства</t>
  </si>
  <si>
    <t>기분 전환을 하다</t>
  </si>
  <si>
    <t>바람을 쐬다</t>
  </si>
  <si>
    <t>맛있는 것을 먹다</t>
  </si>
  <si>
    <t>수다를 떨다</t>
  </si>
  <si>
    <t>공연을 보다</t>
  </si>
  <si>
    <t>노래방에 가다</t>
  </si>
  <si>
    <t>идти в караоке</t>
  </si>
  <si>
    <t>смотреть представление</t>
  </si>
  <si>
    <t>болтать</t>
  </si>
  <si>
    <t>есть что-то вкусное</t>
  </si>
  <si>
    <t>освежаться</t>
  </si>
  <si>
    <t>поднимать настроение</t>
  </si>
  <si>
    <t>생기다</t>
  </si>
  <si>
    <t>이미</t>
  </si>
  <si>
    <t>그냥</t>
  </si>
  <si>
    <t>이따</t>
  </si>
  <si>
    <t>학교생활</t>
  </si>
  <si>
    <t>혼자</t>
  </si>
  <si>
    <t>다행이다</t>
  </si>
  <si>
    <t>화가 풀리다</t>
  </si>
  <si>
    <t>스트레스가 많다</t>
  </si>
  <si>
    <t>시험을 잘 못 보다</t>
  </si>
  <si>
    <t>늘다</t>
  </si>
  <si>
    <t>연락드리다</t>
  </si>
  <si>
    <t>появляться</t>
  </si>
  <si>
    <t>уже</t>
  </si>
  <si>
    <t>позже</t>
  </si>
  <si>
    <t>школьная жизнь</t>
  </si>
  <si>
    <t>один</t>
  </si>
  <si>
    <t>к счастью</t>
  </si>
  <si>
    <t>остывать (успокаюваться)</t>
  </si>
  <si>
    <t>большой стресс</t>
  </si>
  <si>
    <t>плохо сдать экзамен</t>
  </si>
  <si>
    <t>улучшаться, повышаться</t>
  </si>
  <si>
    <t>связываться (по тел., интернету и т.п. вежливая форма)</t>
  </si>
  <si>
    <t>미래</t>
  </si>
  <si>
    <t>будущее</t>
  </si>
  <si>
    <t>한국 진구를 라귀다</t>
  </si>
  <si>
    <t>한국으로 여행을 가다</t>
  </si>
  <si>
    <t>한국 회사에 쥐직하다</t>
  </si>
  <si>
    <t>한국 문화에 관심이 있다</t>
  </si>
  <si>
    <t>한국과 무역을 하다</t>
  </si>
  <si>
    <t>한국으로 유학을 가다</t>
  </si>
  <si>
    <t>통역사가 되다</t>
  </si>
  <si>
    <t>번역가가 되다</t>
  </si>
  <si>
    <t>становиться письменным переводчиком</t>
  </si>
  <si>
    <t>встречаться с корейскими друзьями</t>
  </si>
  <si>
    <t>отправляться в путешествие в Корею</t>
  </si>
  <si>
    <t>устраиваться на работу в Корейскую компанию</t>
  </si>
  <si>
    <t>заниматься торговлей с Кореей</t>
  </si>
  <si>
    <t>интересоваться Корейской культурой</t>
  </si>
  <si>
    <t>отправляться на стажировуц в Корею</t>
  </si>
  <si>
    <t>становиться устным переводчиком</t>
  </si>
  <si>
    <t>선생님이 되다</t>
  </si>
  <si>
    <t>꿈을 이루다</t>
  </si>
  <si>
    <t>좋은 사람과 결흔하다</t>
  </si>
  <si>
    <t>성공하다</t>
  </si>
  <si>
    <t>돈을 많이 벌다</t>
  </si>
  <si>
    <t>외국 여행을 가다</t>
  </si>
  <si>
    <t>зарабатывать много денег</t>
  </si>
  <si>
    <t>становиться учителем</t>
  </si>
  <si>
    <t>достигать мечту</t>
  </si>
  <si>
    <t>играть свадьбу с хорошим человеком</t>
  </si>
  <si>
    <t>добиваться успеха</t>
  </si>
  <si>
    <t>отправляться в путешествие за границу</t>
  </si>
  <si>
    <t>양복</t>
  </si>
  <si>
    <t>사업을 하다</t>
  </si>
  <si>
    <t>무역</t>
  </si>
  <si>
    <t>한 살</t>
  </si>
  <si>
    <t>신청하다</t>
  </si>
  <si>
    <t>중급</t>
  </si>
  <si>
    <t>가사</t>
  </si>
  <si>
    <t>торговля</t>
  </si>
  <si>
    <t>деловой костюм</t>
  </si>
  <si>
    <t>заниматься предпринимательством</t>
  </si>
  <si>
    <t>текст</t>
  </si>
  <si>
    <t>средний уровень</t>
  </si>
  <si>
    <t>앉다</t>
  </si>
  <si>
    <t>아이들</t>
  </si>
  <si>
    <t>부자</t>
  </si>
  <si>
    <t>전 세계</t>
  </si>
  <si>
    <t>초급</t>
  </si>
  <si>
    <t>고급</t>
  </si>
  <si>
    <t>весь мир</t>
  </si>
  <si>
    <t>начальный уровень</t>
  </si>
  <si>
    <t>высший уровень</t>
  </si>
  <si>
    <t>один год</t>
  </si>
  <si>
    <t>подавать заявку</t>
  </si>
  <si>
    <t>садиться</t>
  </si>
  <si>
    <t>дети</t>
  </si>
  <si>
    <t>богатый человек</t>
  </si>
  <si>
    <t>год</t>
  </si>
  <si>
    <t>годы</t>
  </si>
  <si>
    <t>песня</t>
  </si>
  <si>
    <t>велосипед</t>
  </si>
  <si>
    <t>прошлая неделя</t>
  </si>
  <si>
    <t>быть уставшим</t>
  </si>
  <si>
    <t>день рождения</t>
  </si>
  <si>
    <t>요리사</t>
  </si>
  <si>
    <t>사업가</t>
  </si>
  <si>
    <t>약사</t>
  </si>
  <si>
    <t>간호사</t>
  </si>
  <si>
    <t>관광 안내원</t>
  </si>
  <si>
    <t>영화배우</t>
  </si>
  <si>
    <t>가수</t>
  </si>
  <si>
    <t>미용사</t>
  </si>
  <si>
    <t>предприниматель / бизнесмен</t>
  </si>
  <si>
    <t>туристический гид</t>
  </si>
  <si>
    <t>медсестра / медбрат</t>
  </si>
  <si>
    <t>фармацевт</t>
  </si>
  <si>
    <t>киноактер</t>
  </si>
  <si>
    <t>певец</t>
  </si>
  <si>
    <t>парикмахер</t>
  </si>
  <si>
    <t>повар</t>
  </si>
  <si>
    <t>профессия</t>
  </si>
  <si>
    <t>profession</t>
  </si>
  <si>
    <t>은행에/회사에 다니다</t>
  </si>
  <si>
    <t>한국 요리를/구두를/가방을/옷을 만들다</t>
  </si>
  <si>
    <t>대학교에서/대학원에서 한국어를/경영학을/교육학을/법학을 전공하다</t>
  </si>
  <si>
    <t>초등학교에서/중학교에서/고등학교에서/대학교에서 영어를/수학을 가르치다</t>
  </si>
  <si>
    <t>은행에서/회사에서 일하다</t>
  </si>
  <si>
    <t>работать в банке</t>
  </si>
  <si>
    <t>корейскую еду/обувь/сумку/одежду делать своими руками</t>
  </si>
  <si>
    <t>만들다</t>
  </si>
  <si>
    <t>경영하다</t>
  </si>
  <si>
    <t>управлять</t>
  </si>
  <si>
    <t>голова (волосы)</t>
  </si>
  <si>
    <t>경영학</t>
  </si>
  <si>
    <t>менеджмент</t>
  </si>
  <si>
    <t>교육학</t>
  </si>
  <si>
    <t>법학</t>
  </si>
  <si>
    <t>юриспруденция</t>
  </si>
  <si>
    <t>педагогика</t>
  </si>
  <si>
    <t>специализация</t>
  </si>
  <si>
    <t>specialization</t>
  </si>
  <si>
    <t>закон</t>
  </si>
  <si>
    <t>전공하다</t>
  </si>
  <si>
    <t>в университете/в аспирантуре/менеджмент/педагогику/право специализация</t>
  </si>
  <si>
    <t>младшая школа/средняя школа/старшая школа/преподаю</t>
  </si>
  <si>
    <t>초등학교</t>
  </si>
  <si>
    <t>중학교</t>
  </si>
  <si>
    <t>고등학교</t>
  </si>
  <si>
    <t>старшая школа</t>
  </si>
  <si>
    <t>младшая школа</t>
  </si>
  <si>
    <t>средняя школа</t>
  </si>
  <si>
    <t>학교</t>
  </si>
  <si>
    <t>школа</t>
  </si>
  <si>
    <t>방법</t>
  </si>
  <si>
    <t>способ / метод</t>
  </si>
  <si>
    <t>делать / делать руками</t>
  </si>
  <si>
    <t>приветствовать</t>
  </si>
  <si>
    <t>открывать компанию</t>
  </si>
  <si>
    <t>переезжать</t>
  </si>
  <si>
    <t>이사하다</t>
  </si>
  <si>
    <t>돕다</t>
  </si>
  <si>
    <t>처음</t>
  </si>
  <si>
    <t>지난번</t>
  </si>
  <si>
    <t>впервые</t>
  </si>
  <si>
    <t>в прошлый раз</t>
  </si>
  <si>
    <t>이번</t>
  </si>
  <si>
    <t>в этот раз</t>
  </si>
  <si>
    <t>помнить</t>
  </si>
  <si>
    <t>импортировать</t>
  </si>
  <si>
    <t>театр и кино</t>
  </si>
  <si>
    <t>барабан</t>
  </si>
  <si>
    <t>игра на инструментах</t>
  </si>
  <si>
    <t>ответ на письмо / сообщение</t>
  </si>
  <si>
    <t>기억하다</t>
  </si>
  <si>
    <t>수출하다</t>
  </si>
  <si>
    <t>잘 맞다</t>
  </si>
  <si>
    <t>подходить / хорошо подходить</t>
  </si>
  <si>
    <t>연극영화</t>
  </si>
  <si>
    <t>가요</t>
  </si>
  <si>
    <t>드럼</t>
  </si>
  <si>
    <t>연주</t>
  </si>
  <si>
    <t>답장</t>
  </si>
  <si>
    <t>인사하다</t>
  </si>
  <si>
    <t>회사를 세우다</t>
  </si>
  <si>
    <t>축구</t>
  </si>
  <si>
    <t>야구</t>
  </si>
  <si>
    <t>농구</t>
  </si>
  <si>
    <t>배구</t>
  </si>
  <si>
    <t>수영</t>
  </si>
  <si>
    <t>조깅</t>
  </si>
  <si>
    <t>태권도</t>
  </si>
  <si>
    <t>탁구</t>
  </si>
  <si>
    <t>футбол</t>
  </si>
  <si>
    <t>бейсбол</t>
  </si>
  <si>
    <t>плаванье</t>
  </si>
  <si>
    <t>тхеквандо</t>
  </si>
  <si>
    <t>баскетбол</t>
  </si>
  <si>
    <t>волейбол</t>
  </si>
  <si>
    <t>бег</t>
  </si>
  <si>
    <t>пингпонг</t>
  </si>
  <si>
    <t>sport</t>
  </si>
  <si>
    <t>спорт</t>
  </si>
  <si>
    <t>주로</t>
  </si>
  <si>
    <t>경기</t>
  </si>
  <si>
    <t>싫어하다</t>
  </si>
  <si>
    <t>필요하다</t>
  </si>
  <si>
    <t>나라</t>
  </si>
  <si>
    <t>치우다</t>
  </si>
  <si>
    <t>밭</t>
  </si>
  <si>
    <t>논</t>
  </si>
  <si>
    <t>새롭다</t>
  </si>
  <si>
    <t>목소리</t>
  </si>
  <si>
    <t>соревнование</t>
  </si>
  <si>
    <t>빠르다</t>
  </si>
  <si>
    <t>친하다</t>
  </si>
  <si>
    <t>모습</t>
  </si>
  <si>
    <t>그러나</t>
  </si>
  <si>
    <t>중요하다</t>
  </si>
  <si>
    <t>необходим</t>
  </si>
  <si>
    <t>не нравиться</t>
  </si>
  <si>
    <t>в основном</t>
  </si>
  <si>
    <t>страна</t>
  </si>
  <si>
    <t>перемещать / переносить / убирать</t>
  </si>
  <si>
    <t>annother</t>
  </si>
  <si>
    <t>поле / рисовое поле</t>
  </si>
  <si>
    <t>поле / суходольное поле</t>
  </si>
  <si>
    <t>красивый голос</t>
  </si>
  <si>
    <t>новый</t>
  </si>
  <si>
    <t>закрыт</t>
  </si>
  <si>
    <t>фигура</t>
  </si>
  <si>
    <t>важно</t>
  </si>
  <si>
    <t>встречаться с людьми</t>
  </si>
  <si>
    <t>искать друзей</t>
  </si>
  <si>
    <t>сидеть дома</t>
  </si>
  <si>
    <t>читать книгу</t>
  </si>
  <si>
    <t>общаться в компании людей</t>
  </si>
  <si>
    <t>выходить на прогулку</t>
  </si>
  <si>
    <t>사람을 만나다</t>
  </si>
  <si>
    <t>친구를 사귀다</t>
  </si>
  <si>
    <t>집에 있다</t>
  </si>
  <si>
    <t>побыть одному</t>
  </si>
  <si>
    <t>책을 읽다</t>
  </si>
  <si>
    <t>петь</t>
  </si>
  <si>
    <t>사람들과 어울리다</t>
  </si>
  <si>
    <t>밖에 나가다</t>
  </si>
  <si>
    <t>혼자 시간을 보내다</t>
  </si>
  <si>
    <t>노래를 부르다</t>
  </si>
  <si>
    <t>보통</t>
  </si>
  <si>
    <t>새집</t>
  </si>
  <si>
    <t>휴지</t>
  </si>
  <si>
    <t>세제</t>
  </si>
  <si>
    <t>가장</t>
  </si>
  <si>
    <t>시디</t>
  </si>
  <si>
    <t>전자사전</t>
  </si>
  <si>
    <t>잃어버리다</t>
  </si>
  <si>
    <t>받다</t>
  </si>
  <si>
    <t>승진</t>
  </si>
  <si>
    <t>잘되다</t>
  </si>
  <si>
    <t>아기</t>
  </si>
  <si>
    <t>금반지</t>
  </si>
  <si>
    <t>말씀드리다</t>
  </si>
  <si>
    <t>카드</t>
  </si>
  <si>
    <t>편지</t>
  </si>
  <si>
    <t>시계</t>
  </si>
  <si>
    <t>진심으로</t>
  </si>
  <si>
    <t>청첩장</t>
  </si>
  <si>
    <t>결혼식</t>
  </si>
  <si>
    <t>한라산</t>
  </si>
  <si>
    <t>화장품</t>
  </si>
  <si>
    <t>전자 제품</t>
  </si>
  <si>
    <t>новый дом</t>
  </si>
  <si>
    <t>туалетная бумага</t>
  </si>
  <si>
    <t>моющие средства</t>
  </si>
  <si>
    <t>больше всего</t>
  </si>
  <si>
    <t>CD диски</t>
  </si>
  <si>
    <t>обычно</t>
  </si>
  <si>
    <t>терять</t>
  </si>
  <si>
    <t>хорошо получается</t>
  </si>
  <si>
    <t>ребенок до года</t>
  </si>
  <si>
    <t>золотое кольцо</t>
  </si>
  <si>
    <t>сообщить старшему</t>
  </si>
  <si>
    <t>открытка</t>
  </si>
  <si>
    <t>письмо</t>
  </si>
  <si>
    <t>часы</t>
  </si>
  <si>
    <t>поздарвлять</t>
  </si>
  <si>
    <t>косметика</t>
  </si>
  <si>
    <t>электроника</t>
  </si>
  <si>
    <t>получать</t>
  </si>
  <si>
    <t>свадьба</t>
  </si>
  <si>
    <t>электронный словарь</t>
  </si>
  <si>
    <t>중</t>
  </si>
  <si>
    <t>Обучать / Учить / преподавать</t>
  </si>
  <si>
    <t>법</t>
  </si>
  <si>
    <t>입학</t>
  </si>
  <si>
    <t>졸업</t>
  </si>
  <si>
    <t>household accessories</t>
  </si>
  <si>
    <t>бытовые принадлежности</t>
  </si>
  <si>
    <t>аксессуары</t>
  </si>
  <si>
    <t>accessories</t>
  </si>
  <si>
    <t>события</t>
  </si>
  <si>
    <t>events</t>
  </si>
  <si>
    <t>работа</t>
  </si>
  <si>
    <t>job</t>
  </si>
  <si>
    <t>дарить цветы / кошелек</t>
  </si>
  <si>
    <t>дарить цветы / кошелек уважительно</t>
  </si>
  <si>
    <t>на вечеринку идти / уважительно присутствовать</t>
  </si>
  <si>
    <t>писать открытку</t>
  </si>
  <si>
    <t xml:space="preserve">인사드리다 </t>
  </si>
  <si>
    <t xml:space="preserve"> 꽃을/지갑을 선물로 주다</t>
  </si>
  <si>
    <t xml:space="preserve"> 꽃을/지갑을 선물로 드리다</t>
  </si>
  <si>
    <t>파티에 가다/참석하다</t>
  </si>
  <si>
    <t xml:space="preserve">축하 카드를 쓰다/보내다 </t>
  </si>
  <si>
    <t>축하 노래를 하다/부르다</t>
  </si>
  <si>
    <t>петь поздравительную песню</t>
  </si>
  <si>
    <t>축하드리다</t>
  </si>
  <si>
    <t>축하하다</t>
  </si>
  <si>
    <t>поздравлять</t>
  </si>
  <si>
    <t>поздаравлять уважительно / поздравлять</t>
  </si>
  <si>
    <t>здороваться уважительно / здороваться</t>
  </si>
  <si>
    <t>생일</t>
  </si>
  <si>
    <t>заканчивать / выпускник</t>
  </si>
  <si>
    <t>결혼</t>
  </si>
  <si>
    <t>취직</t>
  </si>
  <si>
    <t>трудоустройство</t>
  </si>
  <si>
    <t>이사</t>
  </si>
  <si>
    <t>шаг</t>
  </si>
  <si>
    <t>повышение / продвижение</t>
  </si>
  <si>
    <t>поступать / допуск</t>
  </si>
  <si>
    <t>할 일</t>
  </si>
  <si>
    <t>집안일을 하다</t>
  </si>
  <si>
    <t>заниматься домашними делами ( по хозяйству)</t>
  </si>
  <si>
    <t>물건을 정리하다</t>
  </si>
  <si>
    <t>방을 치우다</t>
  </si>
  <si>
    <t>убираться в комнате</t>
  </si>
  <si>
    <t>설거지를 하다</t>
  </si>
  <si>
    <t>빨래를 하다</t>
  </si>
  <si>
    <t>옷을 세탁소에 맡기다</t>
  </si>
  <si>
    <t>сдавать одежду в химчистку</t>
  </si>
  <si>
    <t>옷을 다리다</t>
  </si>
  <si>
    <t>гладить одежду</t>
  </si>
  <si>
    <t>장을 보다</t>
  </si>
  <si>
    <t>ходить за покупками (по хозяйству)</t>
  </si>
  <si>
    <t>강아지에게/고양이에게 밥을 주다</t>
  </si>
  <si>
    <t>화분에 물을 주다</t>
  </si>
  <si>
    <t>поливать цветы</t>
  </si>
  <si>
    <t>쓰레기를 버리다</t>
  </si>
  <si>
    <t>выбрасывать мусор</t>
  </si>
  <si>
    <t>세탁소</t>
  </si>
  <si>
    <t>맡기다</t>
  </si>
  <si>
    <t>세탁소에서 옷을 찾다</t>
  </si>
  <si>
    <t>Забирать вещи из химчистки</t>
  </si>
  <si>
    <t>쓰레기 통</t>
  </si>
  <si>
    <t>화분</t>
  </si>
  <si>
    <t>горшечные растения</t>
  </si>
  <si>
    <t>버리다</t>
  </si>
  <si>
    <t>숙제를 하다</t>
  </si>
  <si>
    <t>делать домашнее задание</t>
  </si>
  <si>
    <t>발표를 하다</t>
  </si>
  <si>
    <t>ездить в командировку</t>
  </si>
  <si>
    <t>보고서를 쓰다</t>
  </si>
  <si>
    <t>회의를 하다</t>
  </si>
  <si>
    <t>готовиться к экзамену</t>
  </si>
  <si>
    <t>발표</t>
  </si>
  <si>
    <t>지저분하다</t>
  </si>
  <si>
    <t>끝내다</t>
  </si>
  <si>
    <t>여러 가지</t>
  </si>
  <si>
    <t>걸리다</t>
  </si>
  <si>
    <t>부엌</t>
  </si>
  <si>
    <t>кухня (помещение)</t>
  </si>
  <si>
    <t>아까</t>
  </si>
  <si>
    <t>갈아입다</t>
  </si>
  <si>
    <t>переодеваться</t>
  </si>
  <si>
    <t>무리</t>
  </si>
  <si>
    <t>싫다</t>
  </si>
  <si>
    <t>일단</t>
  </si>
  <si>
    <t>또</t>
  </si>
  <si>
    <t>천천히</t>
  </si>
  <si>
    <t>새로</t>
  </si>
  <si>
    <t>오래</t>
  </si>
  <si>
    <t>냄새</t>
  </si>
  <si>
    <t>서류</t>
  </si>
  <si>
    <t>документ</t>
  </si>
  <si>
    <t>외국어</t>
  </si>
  <si>
    <t>иностранный язык</t>
  </si>
  <si>
    <t>한국어능력시험</t>
  </si>
  <si>
    <t>экзамен ТОПИК</t>
  </si>
  <si>
    <t>자격증</t>
  </si>
  <si>
    <t>мусорный бак / ведро</t>
  </si>
  <si>
    <t>дела / которые нужно сделать / дела / рутина</t>
  </si>
  <si>
    <t>Приводить вещи в порядок / расставлять вещи по местам / сортировать вещи</t>
  </si>
  <si>
    <t>мыть посуду / убирать со стола</t>
  </si>
  <si>
    <t>стирать / заниматься стиркой</t>
  </si>
  <si>
    <t>прачечная / химчистка</t>
  </si>
  <si>
    <t>поручать / доверять</t>
  </si>
  <si>
    <t>выбрасывать / избавляться</t>
  </si>
  <si>
    <t>Делать доклад / презентацию</t>
  </si>
  <si>
    <t>Писать доклад / реферат / отчет</t>
  </si>
  <si>
    <t>проводить собрание / совещание</t>
  </si>
  <si>
    <t>презентация / доклад</t>
  </si>
  <si>
    <t>беспокоиться / волноваться</t>
  </si>
  <si>
    <t>грязный / неряшливый</t>
  </si>
  <si>
    <t>заканчивать / завершать</t>
  </si>
  <si>
    <t>различный / разнообразный</t>
  </si>
  <si>
    <t>длиться (о времени) / занимать времени</t>
  </si>
  <si>
    <t>ранее / недавно / только что</t>
  </si>
  <si>
    <t>не хотеть / не нравиться</t>
  </si>
  <si>
    <t>сначала / сперва / в первую очередь</t>
  </si>
  <si>
    <t>медленно / неторопливо / потихоньку</t>
  </si>
  <si>
    <t>вновь / заново</t>
  </si>
  <si>
    <t>долго / давно</t>
  </si>
  <si>
    <t>запах / аромат / вонь</t>
  </si>
  <si>
    <t>диплом / сертификат / лицензия</t>
  </si>
  <si>
    <t>кормить собаку / кормить кошку</t>
  </si>
  <si>
    <t>걱정되다</t>
  </si>
  <si>
    <t>сложно что-то сделать</t>
  </si>
  <si>
    <t>снова / опять / еще раз</t>
  </si>
  <si>
    <t>образование</t>
  </si>
  <si>
    <t>education</t>
  </si>
  <si>
    <t>걱정이다</t>
  </si>
  <si>
    <t>беспокоиться / беспокоиться о чем-то</t>
  </si>
  <si>
    <t>가족들이 다 같이 모이다</t>
  </si>
  <si>
    <t>собраться всей семьей</t>
  </si>
  <si>
    <t>계획</t>
  </si>
  <si>
    <t>고향에 내려가다</t>
  </si>
  <si>
    <t>ехать на родину</t>
  </si>
  <si>
    <t>교외에 나가다</t>
  </si>
  <si>
    <t>ехать за город</t>
  </si>
  <si>
    <t>내려가다</t>
  </si>
  <si>
    <t>спускаться</t>
  </si>
  <si>
    <t>밀린 일을 하다</t>
  </si>
  <si>
    <t>сделать накопившиеся дела</t>
  </si>
  <si>
    <t>바닷가에 놀러 가다</t>
  </si>
  <si>
    <t>방문하다</t>
  </si>
  <si>
    <t>봉사</t>
  </si>
  <si>
    <t>봉사 활동을 하다</t>
  </si>
  <si>
    <t>заниматься волонтерской деятельностью</t>
  </si>
  <si>
    <t>помогать родителям с делами</t>
  </si>
  <si>
    <t>실컷</t>
  </si>
  <si>
    <t>실컷 잠을 자다</t>
  </si>
  <si>
    <t>вдоволь выспаться</t>
  </si>
  <si>
    <t>집에서 푹 쉬다</t>
  </si>
  <si>
    <t>хорошенько отдохнуть дома</t>
  </si>
  <si>
    <t>친척</t>
  </si>
  <si>
    <t>친척 집을 방문하다</t>
  </si>
  <si>
    <t>навещать родственников</t>
  </si>
  <si>
    <t>캠핑을 하러 가다</t>
  </si>
  <si>
    <t>활동</t>
  </si>
  <si>
    <t>휴가 계획</t>
  </si>
  <si>
    <t xml:space="preserve">планы на отпуск </t>
  </si>
  <si>
    <t>помогать / оказывать помощь</t>
  </si>
  <si>
    <t>скапливаться / накапливаться</t>
  </si>
  <si>
    <t>посетить / прибыть с визитом / навещать</t>
  </si>
  <si>
    <t>волонтерство / обслуживание</t>
  </si>
  <si>
    <t>вдоволь / сколько угодно</t>
  </si>
  <si>
    <t>ехать в поход / заниматься кемпингом</t>
  </si>
  <si>
    <t>деятельность / активность / занятие</t>
  </si>
  <si>
    <t>родственник / близкий родственник</t>
  </si>
  <si>
    <t>планы / дела / проект</t>
  </si>
  <si>
    <t>ехать на море / ехать на пляж веселиться</t>
  </si>
  <si>
    <t>travel</t>
  </si>
  <si>
    <t>путешествие</t>
  </si>
  <si>
    <t>досуг</t>
  </si>
  <si>
    <t>leisure</t>
  </si>
  <si>
    <t>밀리다</t>
  </si>
  <si>
    <t>부모님 일을 돕다</t>
  </si>
  <si>
    <t>부모님</t>
  </si>
  <si>
    <t>ролители</t>
  </si>
  <si>
    <t>출장을 가다</t>
  </si>
  <si>
    <t>시험공부를 하다</t>
  </si>
  <si>
    <t>-</t>
  </si>
  <si>
    <t>이틀</t>
  </si>
  <si>
    <t>사흘</t>
  </si>
  <si>
    <t>나흘</t>
  </si>
  <si>
    <t>닷새</t>
  </si>
  <si>
    <t>이레</t>
  </si>
  <si>
    <t>여드레</t>
  </si>
  <si>
    <t>아흐레</t>
  </si>
  <si>
    <t>열흘</t>
  </si>
  <si>
    <t>열하루</t>
  </si>
  <si>
    <t>열이틀</t>
  </si>
  <si>
    <t>열사흘</t>
  </si>
  <si>
    <t>열나흘</t>
  </si>
  <si>
    <t>열닷새</t>
  </si>
  <si>
    <t>보름</t>
  </si>
  <si>
    <t>열엿새</t>
  </si>
  <si>
    <t>열이레</t>
  </si>
  <si>
    <t>열여드레</t>
  </si>
  <si>
    <t>열아흐레</t>
  </si>
  <si>
    <t>스무날</t>
  </si>
  <si>
    <t>스무하루</t>
  </si>
  <si>
    <t>스무이틀</t>
  </si>
  <si>
    <t>스무사흘</t>
  </si>
  <si>
    <t>스무나흘</t>
  </si>
  <si>
    <t>스무닷새</t>
  </si>
  <si>
    <t>스무엿새</t>
  </si>
  <si>
    <t>스무이레</t>
  </si>
  <si>
    <t>스무여드레</t>
  </si>
  <si>
    <t>스무아</t>
  </si>
  <si>
    <t>그믐</t>
  </si>
  <si>
    <t>полнолуние / середина месяца</t>
  </si>
  <si>
    <t>엿새</t>
  </si>
  <si>
    <t>day of month</t>
  </si>
  <si>
    <t>день месяца</t>
  </si>
  <si>
    <t>놀다</t>
  </si>
  <si>
    <t>하루 종일</t>
  </si>
  <si>
    <t>부럽다</t>
  </si>
  <si>
    <t>얼마 전</t>
  </si>
  <si>
    <t>심심하다</t>
  </si>
  <si>
    <t>벌써</t>
  </si>
  <si>
    <t>계획을 세우다</t>
  </si>
  <si>
    <t>진짜</t>
  </si>
  <si>
    <t>양로원</t>
  </si>
  <si>
    <t>기대되다</t>
  </si>
  <si>
    <t>지난주</t>
  </si>
  <si>
    <t>한국인</t>
  </si>
  <si>
    <t>해외여행</t>
  </si>
  <si>
    <t>기다리다</t>
  </si>
  <si>
    <t>유럽</t>
  </si>
  <si>
    <t>물론</t>
  </si>
  <si>
    <t>파리</t>
  </si>
  <si>
    <t>그러니까</t>
  </si>
  <si>
    <t>새벽</t>
  </si>
  <si>
    <t>도착하다</t>
  </si>
  <si>
    <t>떠나다</t>
  </si>
  <si>
    <t>развлекаться / играть / отдыхать</t>
  </si>
  <si>
    <t>весь день</t>
  </si>
  <si>
    <t>завидовать</t>
  </si>
  <si>
    <t>недавно</t>
  </si>
  <si>
    <t>скучный / неинтересный</t>
  </si>
  <si>
    <t>уже / давно</t>
  </si>
  <si>
    <t>планировать</t>
  </si>
  <si>
    <t>правда / действительно</t>
  </si>
  <si>
    <t>дом престарелых</t>
  </si>
  <si>
    <t>ждать с нетерпением / надеяться</t>
  </si>
  <si>
    <t>кореец</t>
  </si>
  <si>
    <t>путешествие за границу</t>
  </si>
  <si>
    <t>ждать / ожидать</t>
  </si>
  <si>
    <t>европа</t>
  </si>
  <si>
    <t>конечно / разумеется</t>
  </si>
  <si>
    <t>муха / Париж</t>
  </si>
  <si>
    <t>по этой причине / поэтому / следовательно</t>
  </si>
  <si>
    <t>рассвет</t>
  </si>
  <si>
    <t>прибывать / приезжать / приходить</t>
  </si>
  <si>
    <t>отправляться куда-то</t>
  </si>
  <si>
    <t>movement</t>
  </si>
  <si>
    <t>передвижение</t>
  </si>
  <si>
    <t>어서 오세요</t>
  </si>
  <si>
    <t>티셔츠</t>
  </si>
  <si>
    <t>색깔</t>
  </si>
  <si>
    <t>원피스</t>
  </si>
  <si>
    <t>블라우스</t>
  </si>
  <si>
    <t>노트북</t>
  </si>
  <si>
    <t>디자인</t>
  </si>
  <si>
    <t>수선하다</t>
  </si>
  <si>
    <t>그만</t>
  </si>
  <si>
    <t>문제</t>
  </si>
  <si>
    <t>간단하다</t>
  </si>
  <si>
    <t>치수</t>
  </si>
  <si>
    <t>무늬</t>
  </si>
  <si>
    <t>빗소리</t>
  </si>
  <si>
    <t>큼일 나다</t>
  </si>
  <si>
    <t>고르다</t>
  </si>
  <si>
    <t>움직이다</t>
  </si>
  <si>
    <t>소개팅</t>
  </si>
  <si>
    <t>면접시험</t>
  </si>
  <si>
    <t>자르다</t>
  </si>
  <si>
    <t>느낌</t>
  </si>
  <si>
    <t>회원</t>
  </si>
  <si>
    <t>할인</t>
  </si>
  <si>
    <t>부</t>
  </si>
  <si>
    <t>단체</t>
  </si>
  <si>
    <t>모든</t>
  </si>
  <si>
    <t>평소</t>
  </si>
  <si>
    <t>футболка</t>
  </si>
  <si>
    <t>блузка</t>
  </si>
  <si>
    <t>ноутбук</t>
  </si>
  <si>
    <t>дизайн</t>
  </si>
  <si>
    <t>чувство</t>
  </si>
  <si>
    <t>группа</t>
  </si>
  <si>
    <t>добро пожаловать</t>
  </si>
  <si>
    <t>저</t>
  </si>
  <si>
    <t>길이</t>
  </si>
  <si>
    <t>длина</t>
  </si>
  <si>
    <t>ремонтировать одежду</t>
  </si>
  <si>
    <t>остановиться / прекратить</t>
  </si>
  <si>
    <t>проблема / задача</t>
  </si>
  <si>
    <t>легкий / не сложный</t>
  </si>
  <si>
    <t>шаблон / узоры</t>
  </si>
  <si>
    <t>звук дождя</t>
  </si>
  <si>
    <t>что-то плохое случилось</t>
  </si>
  <si>
    <t>выбирать из множества</t>
  </si>
  <si>
    <t>свидание в слепую</t>
  </si>
  <si>
    <t>член / челн клуба / член организации</t>
  </si>
  <si>
    <t>распродажа / скидки</t>
  </si>
  <si>
    <t>богатство / отдел</t>
  </si>
  <si>
    <t>каждый / все</t>
  </si>
  <si>
    <t>обычно / как все</t>
  </si>
  <si>
    <t>обращение перед диалогом</t>
  </si>
  <si>
    <t>общение</t>
  </si>
  <si>
    <t>[['가져오다'], ['брать с собой', 'приносить'], 'действие', '1'],</t>
  </si>
  <si>
    <t>[['만나다'], ['встречать'], 'действие', '1'],</t>
  </si>
  <si>
    <t>[['쬐다'], ['греться под солнцем'], 'действие', '1'],</t>
  </si>
  <si>
    <t>[['산책하다'], ['гулять'], 'действие', '1'],</t>
  </si>
  <si>
    <t>[['질문하세요'], ['задавайте вопросы'], 'разговор', '1'],</t>
  </si>
  <si>
    <t>[['운동하다'], ['заниматься спортом'], 'действие', '1'],</t>
  </si>
  <si>
    <t>[['전화하다'], ['звонить по телефону'], 'разговор', '1'],</t>
  </si>
  <si>
    <t>[['쓰세요'], ['напишите'], 'действие', '1'],</t>
  </si>
  <si>
    <t>[['대답하세요'], ['ответьте на вопросы'], 'разговор', '1'],</t>
  </si>
  <si>
    <t>[['떼다'], ['отрывать', 'отлеплять'], 'действие', '1'],</t>
  </si>
  <si>
    <t>[['쉬다'], ['отдыхать'], 'досуг', '1'],</t>
  </si>
  <si>
    <t>[['마시다'], ['пить'], 'продукты', '1'],</t>
  </si>
  <si>
    <t>[['따라 하세요'], ['повторите'], 'действие', '1'],</t>
  </si>
  <si>
    <t>[['사다'], ['покупать'], 'действие', '1'],</t>
  </si>
  <si>
    <t>[['읽으세요'], ['прочитайте'], 'действие', '1'],</t>
  </si>
  <si>
    <t>[['일하다'], ['работать'], 'профессия', '1'],</t>
  </si>
  <si>
    <t>[['깨다'], ['разбивать'], 'действие', '1'],</t>
  </si>
  <si>
    <t>[['이야기하다'], ['разговаривать'], 'разговоры', '1'],</t>
  </si>
  <si>
    <t>[['잘 들으세요'], ['слушайте внимательно'], 'разговоры', '1'],</t>
  </si>
  <si>
    <t>[['듣다'], ['слушать'], 'разговоры', '1'],</t>
  </si>
  <si>
    <t>[['보다'], ['смотреть'], 'действие', '1'],</t>
  </si>
  <si>
    <t>[['자다'], ['спать'], 'досуг', '1'],</t>
  </si>
  <si>
    <t>[['공부하다'], ['учиться'], 'образование', '1'],</t>
  </si>
  <si>
    <t>[['읽다'], ['читать'], 'образование', '1'],</t>
  </si>
  <si>
    <t>[['아프다'], ['болеть'], 'здоровье', '1', '1'],</t>
  </si>
  <si>
    <t>[['침대'], ['кровать'], 'мебель', '1'],</t>
  </si>
  <si>
    <t>[['베개'], ['подушка'], 'мебель', '1'],</t>
  </si>
  <si>
    <t>[['책상'], ['стол'], 'мебель', '1'],</t>
  </si>
  <si>
    <t>[['의자'], ['стул'], 'мебель', '1'],</t>
  </si>
  <si>
    <t>[['교실'], ['аудитория', 'класс'], 'место', '1'],</t>
  </si>
  <si>
    <t>[['도서관'], ['библиотека'], 'место', '1'],</t>
  </si>
  <si>
    <t>[['병원'], ['больница'], 'место', '1'],</t>
  </si>
  <si>
    <t>[['근처'], ['в окрестностях'], 'место', '1'],</t>
  </si>
  <si>
    <t>[['집'], ['дом'], 'место', '1'],</t>
  </si>
  <si>
    <t>[['노래방'], ['караоке'], 'место', '1'],</t>
  </si>
  <si>
    <t>[['카페'], ['кафе'], 'место', '1'],</t>
  </si>
  <si>
    <t>[['영화관'], ['кинотеатр'], 'место', '1'],</t>
  </si>
  <si>
    <t>[['방'], ['комната'], 'место', '1'],</t>
  </si>
  <si>
    <t>[['가게'], ['магазин'], 'место', '1'],</t>
  </si>
  <si>
    <t>[['고향'], ['родина', 'родной город'], 'место', '1'],</t>
  </si>
  <si>
    <t>[['백화점'], ['универмаг'], 'место', '1'],</t>
  </si>
  <si>
    <t>[['시내'], ['центр города'], 'место', '1'],</t>
  </si>
  <si>
    <t>[['층'], ['этаж'], 'место', '1'],</t>
  </si>
  <si>
    <t>[['강의실'], ['аудитория', 'лекционный зал'], 'место', '1'],</t>
  </si>
  <si>
    <t>[['바지'], ['брюки'], 'одежда', '1'],</t>
  </si>
  <si>
    <t>[['모자'], ['кепка', 'шапка'], 'одежда', '1'],</t>
  </si>
  <si>
    <t>[['옷'], ['одежда'], 'одежда', '1'],</t>
  </si>
  <si>
    <t>[['두꺼운 옷'], ['теплая одежда'], 'одежда', '1'],</t>
  </si>
  <si>
    <t>[['구두'], ['туфли'], 'одежда', '1'],</t>
  </si>
  <si>
    <t>[['수첩'], ['ежедневник'], 'канцелярия', '1'],</t>
  </si>
  <si>
    <t>[['책'], ['книга'], 'предметы', '1'],</t>
  </si>
  <si>
    <t>[['펜'], ['ручка'], 'канцелярия', '1'],</t>
  </si>
  <si>
    <t>[['가방'], ['сумка'], 'предметы', '1'],</t>
  </si>
  <si>
    <t>[['텔레빋전'], ['телевизор'], 'техника', '1'],</t>
  </si>
  <si>
    <t>[['그림'], ['рисунок', 'картина'], 'предметы', '1'],</t>
  </si>
  <si>
    <t>[['컴퓨터'], ['компьютер'], 'техника', '1'],</t>
  </si>
  <si>
    <t>[['신문'], ['газета'], 'предметы', '1'],</t>
  </si>
  <si>
    <t>[['연필'], ['карандаш'], 'канцелярия', '1'],</t>
  </si>
  <si>
    <t>[['지우개'], ['ластик'], 'канцелярия', '1'],</t>
  </si>
  <si>
    <t>[['오렌지'], ['апельсин'], 'продукты', '1'],</t>
  </si>
  <si>
    <t>[['수박'], ['арбуз'], 'продукты', '1'],</t>
  </si>
  <si>
    <t>[['포도'], ['виноград'], 'продукты', '1'],</t>
  </si>
  <si>
    <t>[['물'], ['вода'], 'продукты', '1'],</t>
  </si>
  <si>
    <t>[['밥'], ['еда', 'рис', 'готовый рис'], 'продукты', '1'],</t>
  </si>
  <si>
    <t>[['불고기'], ['жареное мясо'], 'продукты', '1'],</t>
  </si>
  <si>
    <t>[['우유'], ['молоко'], 'продукты', '1'],</t>
  </si>
  <si>
    <t>[['야채'], ['овощи'], 'продукты', '1'],</t>
  </si>
  <si>
    <t>[['주스'], ['сок'], 'продукты', '1'],</t>
  </si>
  <si>
    <t>[['빵'], ['хлеб'], 'продукты', '1'],</t>
  </si>
  <si>
    <t>[['사과'], ['яблоко'], 'продукты', '1'],</t>
  </si>
  <si>
    <t>[['안'], ['внутри'], 'расположение', '1'],</t>
  </si>
  <si>
    <t>[['뒤'], ['за'], 'расположение', '1'],</t>
  </si>
  <si>
    <t>[['위'], ['на', 'сверху'], 'расположение', '1'],</t>
  </si>
  <si>
    <t>[['앞'], ['перед'], 'расположение', '1'],</t>
  </si>
  <si>
    <t>[['아래'], ['под'], 'расположение', '1'],</t>
  </si>
  <si>
    <t>[['옆'], ['сбоку'], 'расположение', '1'],</t>
  </si>
  <si>
    <t>[['밖'], ['снаружи'], 'расположение', '1'],</t>
  </si>
  <si>
    <t>[['밑'], ['снизу'], 'расположение', '1'],</t>
  </si>
  <si>
    <t>[['여기'], ['здесь'], 'расположение', '1'],</t>
  </si>
  <si>
    <t>[['어디'], ['где'], 'расположение', '1'],</t>
  </si>
  <si>
    <t>[['그리거'], ['также', 'кроме того'], 'союзы', '1'],</t>
  </si>
  <si>
    <t>[['그래서'], ['по этому', 'потому что'], 'союзы', '1'],</t>
  </si>
  <si>
    <t>[['그러면'], ['тогда', 'в таком случае'], 'союзы', '1'],</t>
  </si>
  <si>
    <t>[['반갑다'], ['быть радостным'], 'другое', '1'],</t>
  </si>
  <si>
    <t>[['제'], ['мой'], 'другое', '2', '2'],</t>
  </si>
  <si>
    <t>[['알겠어요'], ['вам понятно'], 'другое', '1'],</t>
  </si>
  <si>
    <t>[['같이'], ['вместе'], 'другое', '1'],</t>
  </si>
  <si>
    <t>[['저분'], ['вон тот человек'], 'другое', '1'],</t>
  </si>
  <si>
    <t>[['모두'], ['все итого'], 'другое', '1'],</t>
  </si>
  <si>
    <t>[['눈'], ['глаз'], 'другое', '1', '1'],</t>
  </si>
  <si>
    <t>[['주다'], ['дайте'], 'другое', '1'],</t>
  </si>
  <si>
    <t>[['나무'], ['дерево'], 'природа', '1'],</t>
  </si>
  <si>
    <t>[['싸다'], ['дешевый'], 'другое', '1'],</t>
  </si>
  <si>
    <t>[['친구'], ['друг'], 'другое', '1'],</t>
  </si>
  <si>
    <t>[['먹다'], ['есть'], 'другое', '1'],</t>
  </si>
  <si>
    <t>[['밤'], ['желудь'], 'природа', '1'],</t>
  </si>
  <si>
    <t>[['안녱하세요'], ['здраствуйте'], 'разговоры', '1'],</t>
  </si>
  <si>
    <t>[['미안니하다'], ['извините'], 'разговоры', '1'],</t>
  </si>
  <si>
    <t>[['죄송합니다'], ['извините', 'привлечь внимание', 'эй', 'простите'], 'разговоры', '1'],</t>
  </si>
  <si>
    <t>[['영화'], ['кино'], 'другое', '1'],</t>
  </si>
  <si>
    <t>[['중국어'], ['китайский язык'], 'другое', '1', '1'],</t>
  </si>
  <si>
    <t>[['배'], ['корабль'], 'другое', '1', '1'],</t>
  </si>
  <si>
    <t>[['한국어'], ['корейский язык'], 'другое', '1'],</t>
  </si>
  <si>
    <t>[['달'], ['луна'], 'природа', '1'],</t>
  </si>
  <si>
    <t>[['음악'], ['музыка'], 'другое', '1'],</t>
  </si>
  <si>
    <t>[['우리'], ['мы'], 'другое', '1'],</t>
  </si>
  <si>
    <t>[['코'], ['нос'], 'части тела', '1', '1'],</t>
  </si>
  <si>
    <t>[['좋아하다'], ['нравится'], 'другое', '1'],</t>
  </si>
  <si>
    <t>[['책을 펴세요'], ['откройте книгу'], 'разговоры', '1'],</t>
  </si>
  <si>
    <t>[['약속'], ['обещание'], 'разговоры', '1'],</t>
  </si>
  <si>
    <t>[['잭을 보세요'], ['посмотрите в книгу'], 'разговоры', '1'],</t>
  </si>
  <si>
    <t>[['물건'], ['предметы'], 'предметы', '1'],</t>
  </si>
  <si>
    <t>[['새다'], ['протекать'], 'другое', '1'],</t>
  </si>
  <si>
    <t>[['로'], ['при помощи чего'], 'другое', '1'],</t>
  </si>
  <si>
    <t>[['몇'], ['сколько'], 'другое', '1'],</t>
  </si>
  <si>
    <t>[['얼마나'], ['сколько', 'количество'], 'единицы измерения', '1'],</t>
  </si>
  <si>
    <t>[['얼마에요'], ['сколько стоит'], 'единицы измерения', '1'],</t>
  </si>
  <si>
    <t>[['고맙습니다'], ['спасибо'], 'разговоры', '1'],</t>
  </si>
  <si>
    <t>[['감사합니다'], ['спасибо'], 'разговоры', '1'],</t>
  </si>
  <si>
    <t>[['안녕히 계세요'], ['счастливо оставаться'], 'разговоры', '1'],</t>
  </si>
  <si>
    <t>[['안녕히 가세요'], ['счастливого пути'], 'разговоры', '1'],</t>
  </si>
  <si>
    <t>[['그분'], ['тот человек'], 'люди', '1'],</t>
  </si>
  <si>
    <t>[['무엇을 드릴까요'], ['чем могу помочь'], 'разговоры', '1'],</t>
  </si>
  <si>
    <t>[['뭐 해요'], ['что делаете'], 'разговоры', '1'],</t>
  </si>
  <si>
    <t>[['무엇'], ['что'], 'разговоры', '1'],</t>
  </si>
  <si>
    <t>[['이분'], ['этот человек'], 'люди', '1'],</t>
  </si>
  <si>
    <t>[['괜찮다'], ['нормальный'], 'другое', '1'],</t>
  </si>
  <si>
    <t>[['수업'], ['урок'], 'образование', '1'],</t>
  </si>
  <si>
    <t>[['회의'], ['собрание'], 'люди', '1'],</t>
  </si>
  <si>
    <t>[['정말'], ['действительно'], 'разговоры', '1'],</t>
  </si>
  <si>
    <t>[['시험'], ['экзамен'], 'образование', '1'],</t>
  </si>
  <si>
    <t>[['왜'], ['почему зачем'], 'другое', '1'],</t>
  </si>
  <si>
    <t>[['많이'], ['много'], 'единицы измерения', '1'],</t>
  </si>
  <si>
    <t>[['어렵다'], ['сложный', 'трудный'], 'другое', '1'],</t>
  </si>
  <si>
    <t>[['이유'], ['причина'], 'другое', '1'],</t>
  </si>
  <si>
    <t>[['배우다'], ['изучать'], 'образование', '1'],</t>
  </si>
  <si>
    <t>[['지난'], ['прошлый', 'прошедший'], 'другое', '1'],</t>
  </si>
  <si>
    <t>[['쉽다'], ['легкий'], 'единицы измерения', '1'],</t>
  </si>
  <si>
    <t>[['말하기'], ['разговор'], 'разговоры', '1'],</t>
  </si>
  <si>
    <t>[['노래'], ['песня'], 'другое', '1'],</t>
  </si>
  <si>
    <t>[['잘하다'], ['хорошо делать', 'уметь хорошо что-то делать'], 'другое', '1'],</t>
  </si>
  <si>
    <t>[['월 월'], ['понедельник', 'понедельник'], 'время', '1', '1'],</t>
  </si>
  <si>
    <t>[['화 월'], ['вторник', 'вторник'], 'время', '1'],</t>
  </si>
  <si>
    <t>[['수 월'], ['среда', 'среда'], 'время', '1'],</t>
  </si>
  <si>
    <t>[['목 월'], ['четверг', 'четверг'], 'время', '1', '1'],</t>
  </si>
  <si>
    <t>[['금 월'], ['пятница', 'пятница'], 'время', '1'],</t>
  </si>
  <si>
    <t>[['토 월'], ['суббота', 'суббота'], 'время', '1'],</t>
  </si>
  <si>
    <t>[['일 월'], ['воскресенье', 'воскресенье'], 'время', '1', '1'],</t>
  </si>
  <si>
    <t>[['요일'], ['день недели'], 'время', '1'],</t>
  </si>
  <si>
    <t>[['무스요일'], ['какой день недели'], 'время', '1'],</t>
  </si>
  <si>
    <t>[['이번 주'], ['эта неделя'], 'время', '1'],</t>
  </si>
  <si>
    <t>[['지난 주'], ['прошлая неделя'], 'время', '1'],</t>
  </si>
  <si>
    <t>[['주말'], ['выходные', 'конец недели'], 'время', '1'],</t>
  </si>
  <si>
    <t>[['이번 주말'], ['эти выходные'], 'время', '1'],</t>
  </si>
  <si>
    <t>[['지난 주말'], ['прошлые выходные'], 'время', '1'],</t>
  </si>
  <si>
    <t>[['보내다'], ['проводить время'], 'время', '2'],</t>
  </si>
  <si>
    <t>[['요즘'], ['в последнее время'], 'время', '1'],</t>
  </si>
  <si>
    <t>[['어제'], ['вчера'], 'время', '1'],</t>
  </si>
  <si>
    <t>[['오늘'], ['сегодня'], 'время', '1'],</t>
  </si>
  <si>
    <t>[['지금'], ['сейчас'], 'время', '1'],</t>
  </si>
  <si>
    <t>[['작년'], ['прошлый год'], 'время', '1'],</t>
  </si>
  <si>
    <t>[['시간'], ['время'], 'время', '1'],</t>
  </si>
  <si>
    <t>[['월'], ['месяц'], 'время', '1', '1'],</t>
  </si>
  <si>
    <t>[['언제'], ['когда'], 'время', '1'],</t>
  </si>
  <si>
    <t>[['지나다'], ['проходить'], 'время', '1'],</t>
  </si>
  <si>
    <t>[['며칠'], ['какое число', 'дата'], 'время', '1'],</t>
  </si>
  <si>
    <t>[['봄'], ['весна'], 'время', '1'],</t>
  </si>
  <si>
    <t>[['여름'], ['лето'], 'время', '1'],</t>
  </si>
  <si>
    <t>[['가을'], ['осень'], 'время', '1'],</t>
  </si>
  <si>
    <t>[['겨울'], ['зима'], 'время', '1'],</t>
  </si>
  <si>
    <t>[['눈이'], ['снег'], 'погода', '1'],</t>
  </si>
  <si>
    <t>[['비가'], ['дождь'], 'погода', '1'],</t>
  </si>
  <si>
    <t>[['흐려요'], ['пасмурно'], 'погода', '1'],</t>
  </si>
  <si>
    <t>[['날씨가 어때요'], ['какая погода'], 'погода', '1'],</t>
  </si>
  <si>
    <t>[['덥다'], ['жарко'], 'погода', '1'],</t>
  </si>
  <si>
    <t>[['따뜻하다'], ['тепло'], 'погода', '1'],</t>
  </si>
  <si>
    <t>[['시원하다'], ['прохладно', 'свежо'], 'погода', '1'],</t>
  </si>
  <si>
    <t>[['춥다'], ['холодно'], 'погода', '1'],</t>
  </si>
  <si>
    <t>[['갔다 오다'], ['сходить', 'туда сюда', 'мотаться'], 'действие', '2'],</t>
  </si>
  <si>
    <t>[['좀'], ['немного'], 'время', '2'],</t>
  </si>
  <si>
    <t>[['늦다'], ['поздний'], 'время', '2'],</t>
  </si>
  <si>
    <t>[['전화를 받다'], ['отвечать на телефон', 'отвечать на телефонный звонок'], 'действие', '2'],</t>
  </si>
  <si>
    <t>[['음식'], ['еда'], 'продукты', '2', '2'],</t>
  </si>
  <si>
    <t>[['조금'], ['немного', 'чуть-чуть'], 'другое', '2'],</t>
  </si>
  <si>
    <t>[['그럼'], ['тогда'], 'союзы', '2'],</t>
  </si>
  <si>
    <t>[['다시'], ['снова', 'опять'], 'другое', '2'],</t>
  </si>
  <si>
    <t>[['안부'], ['приветствие'], 'разговоры', '2'],</t>
  </si>
  <si>
    <t>[['지내다'], ['поживать'], 'другое', '2'],</t>
  </si>
  <si>
    <t>[['휴가'], ['отпуск'], 'другое', '2'],</t>
  </si>
  <si>
    <t>[['정신이 없다'], ['суетиться', 'аврал'], 'действие', '2'],</t>
  </si>
  <si>
    <t>[['힘들다'], ['тяжелый', 'сложный'], 'другое', '2'],</t>
  </si>
  <si>
    <t>[['재미있다'], ['интересный'], 'другое', '1', '1'],</t>
  </si>
  <si>
    <t>[['재미없다'], ['неинтересный'], 'другое', '2'],</t>
  </si>
  <si>
    <t>[['바쁘다'], ['занят'], 'другое', '2'],</t>
  </si>
  <si>
    <t>[['즐겁다'], ['радостный'], 'состояние', '2'],</t>
  </si>
  <si>
    <t>[['비곤하다'], ['быть уставшим'], 'другое', '2'],</t>
  </si>
  <si>
    <t>[['언제나'], ['когда бы то ни было'], 'время', '2'],</t>
  </si>
  <si>
    <t>[['항상'], ['постоянно'], 'время', '2'],</t>
  </si>
  <si>
    <t>[['가끔'], ['редко'], 'время', '2'],</t>
  </si>
  <si>
    <t>[['거의'], ['почти'], 'время', '2'],</t>
  </si>
  <si>
    <t>[['자주'], ['часто'], 'время', '2'],</t>
  </si>
  <si>
    <t>[['별로'], ['совсем'], 'другое', '2'],</t>
  </si>
  <si>
    <t>[['전혀'], ['не совсем', 'почти'], 'другое', '2'],</t>
  </si>
  <si>
    <t>[['피곤하다'], ['уставать'], 'состояние', '2'],</t>
  </si>
  <si>
    <t>[['많다'], ['многочисленный'], 'другое', '2'],</t>
  </si>
  <si>
    <t>[['그렇다'], ['так себе'], 'другое', '2', '2'],</t>
  </si>
  <si>
    <t>[['비빔밥'], ['пибимбап'], 'продукты', '2'],</t>
  </si>
  <si>
    <t>[['설렁탕'], ['суп из говядины'], 'продукты', '2'],</t>
  </si>
  <si>
    <t>[['삼계탕'], ['суп куриный'], 'продукты', '2'],</t>
  </si>
  <si>
    <t>[['갈비'], ['жареные ребрышки'], 'продукты', '2'],</t>
  </si>
  <si>
    <t>[['기치찌개'], ['суп кимчи острый'], 'продукты', '2'],</t>
  </si>
  <si>
    <t>[['된장찌개'], ['суп соевый'], 'продукты', '2'],</t>
  </si>
  <si>
    <t>[['냉면'], ['лапша холодная'], 'продукты', '2'],</t>
  </si>
  <si>
    <t>[['김밥'], ['кимбап', 'рол'], 'продукты', '2'],</t>
  </si>
  <si>
    <t>[['라면'], ['лапша рамен'], 'продукты', '2'],</t>
  </si>
  <si>
    <t>[['맛있다'], ['вкусный'], 'вкус', '2'],</t>
  </si>
  <si>
    <t>[['싱겁다'], ['пресный'], 'вкус', '2'],</t>
  </si>
  <si>
    <t>[['맛없다'], ['невкусный'], 'вкус', '2'],</t>
  </si>
  <si>
    <t>[['달다'], ['сладкий'], 'вкус', '2'],</t>
  </si>
  <si>
    <t>[['맵다'], ['острый'], 'вкус', '2'],</t>
  </si>
  <si>
    <t>[['쓰다'], ['горький'], 'вкус', '2'],</t>
  </si>
  <si>
    <t>[['짜다'], ['соленый'], 'вкус', '2'],</t>
  </si>
  <si>
    <t>[['시다'], ['кислый'], 'вкус', '2'],</t>
  </si>
  <si>
    <t>[['이'], ['этот'], 'другое', '2', '2', '1'],</t>
  </si>
  <si>
    <t>[['다'], ['всё'], 'другое', '2'],</t>
  </si>
  <si>
    <t>[['팔다'], ['подавать'], 'действие', '2', '2'],</t>
  </si>
  <si>
    <t>[['여러분'], ['ребята'], 'люди', '2'],</t>
  </si>
  <si>
    <t>[['아주머니'], ['тетушка'], 'люди', '2'],</t>
  </si>
  <si>
    <t>[['인기가 있다'], ['популярный'], 'люди', '2'],</t>
  </si>
  <si>
    <t>[['소개하다'], ['знакомить'], 'разговоры', '2'],</t>
  </si>
  <si>
    <t>[['반찬'], ['закуска'], 'продукты', '2'],</t>
  </si>
  <si>
    <t>[['버스'], ['автобус'], 'транспорт', '2'],</t>
  </si>
  <si>
    <t>[['기차'], ['паровоз'], 'транспорт', '2'],</t>
  </si>
  <si>
    <t>[['택시'], ['такси'], 'транспорт', '2'],</t>
  </si>
  <si>
    <t>[['비행기'], ['самолет'], 'транспорт', '2'],</t>
  </si>
  <si>
    <t>[['자전거'], ['велосипед'], 'транспорт', '2'],</t>
  </si>
  <si>
    <t>[['지하철'], ['метро'], 'транспорт', '2'],</t>
  </si>
  <si>
    <t>[['어떻게'], ['как'], 'другое', '2'],</t>
  </si>
  <si>
    <t>[['하루'], ['день'], 'время', '2'],</t>
  </si>
  <si>
    <t>[['한국문화원'], ['корейский культурный центр'], 'место', '2'],</t>
  </si>
  <si>
    <t>[['번'], ['номер', 'количество раз'], 'счетные слова', '2'],</t>
  </si>
  <si>
    <t>[['시숙사'], ['общежитие'], 'место', '2'],</t>
  </si>
  <si>
    <t>[['생신'], ['день рождения'], 'время', '2'],</t>
  </si>
  <si>
    <t>[['도시'], ['город'], 'место', '2'],</t>
  </si>
  <si>
    <t>[['걸어오다'], ['куда-то приходить'], 'действие', '2'],</t>
  </si>
  <si>
    <t>[['어느'], ['какой из'], 'другое', '2'],</t>
  </si>
  <si>
    <t>[['산'], ['гора'], 'природа', '2'],</t>
  </si>
  <si>
    <t>[['먼저'], ['сперва', 'сначала'], 'другое', '2'],</t>
  </si>
  <si>
    <t>[['걸어가다'], ['куда-то идти'], 'действие', '2'],</t>
  </si>
  <si>
    <t>[['어머니'], ['мама'], 'семья', '2'],</t>
  </si>
  <si>
    <t>[['오른쭉'], ['с правой стороны'], 'расположение', '2'],</t>
  </si>
  <si>
    <t>[['왼쪽'], ['с левой стороны'], 'расположение', '2'],</t>
  </si>
  <si>
    <t>[['똑바로'], ['прямо'], 'расположение', '2'],</t>
  </si>
  <si>
    <t>[['이쪽'], ['эта сторона', 'здесь'], 'расположение', '2'],</t>
  </si>
  <si>
    <t>[['저쪽'], ['та сторона', 'там'], 'расположение', '2'],</t>
  </si>
  <si>
    <t>[['그쪽'], ['вон та сторона', 'вон там'], 'расположение', '2'],</t>
  </si>
  <si>
    <t>[['가깝다'], ['близко'], 'расположение', '2', '2'],</t>
  </si>
  <si>
    <t>[['멀다'], ['далеко'], 'расположение', '2', '2'],</t>
  </si>
  <si>
    <t>[['쭉'], ['прямо'], 'расположение', '2'],</t>
  </si>
  <si>
    <t>[['쯤'], ['около', 'примерно'], 'расположение', '2'],</t>
  </si>
  <si>
    <t>[['미터'], ['метр'], 'единицы измерения', '2'],</t>
  </si>
  <si>
    <t>[['서점'], ['книжный магазин'], 'место', '2'],</t>
  </si>
  <si>
    <t>[['사무실'], ['офис'], 'место', '2'],</t>
  </si>
  <si>
    <t>[['엘리베이터'], ['лифт'], 'место', '2'],</t>
  </si>
  <si>
    <t>[['실례지만'], ['извините'], 'разговоры', '2'],</t>
  </si>
  <si>
    <t>[['우리 집'], ['мой дом'], 'место', '2'],</t>
  </si>
  <si>
    <t>[['은행'], ['банк'], 'место', '2'],</t>
  </si>
  <si>
    <t>[['아파트'], ['квартира'], 'место', '2'],</t>
  </si>
  <si>
    <t>[['계단'], ['лестница'], 'место', '2'],</t>
  </si>
  <si>
    <t>[['화장실'], ['туалет'], 'место', '2'],</t>
  </si>
  <si>
    <t>[['전화번호'], ['номер телефона'], 'другое', '2'],</t>
  </si>
  <si>
    <t>[['사전'], ['словарь'], 'предметы', '2'],</t>
  </si>
  <si>
    <t>[['선물'], ['подарок'], 'предметы', '2'],</t>
  </si>
  <si>
    <t>[['여행사'], ['туристическая фирма'], 'место', '2'],</t>
  </si>
  <si>
    <t>[['댁'], ['дом'], 'место', '2'],</t>
  </si>
  <si>
    <t>[['알다'], ['знать'], 'другое', '2'],</t>
  </si>
  <si>
    <t>[['모르다'], ['не знать'], 'другое', '2'],</t>
  </si>
  <si>
    <t>[['다른'], ['другой'], 'другое', '2'],</t>
  </si>
  <si>
    <t>[['가르치다'], ['обучать', 'учить'], 'образование', '2'],</t>
  </si>
  <si>
    <t>[['빌리다'], ['брать в аренду', 'в долг'], 'другое', '2'],</t>
  </si>
  <si>
    <t>[['거기'], ['там'], 'другое', '2'],</t>
  </si>
  <si>
    <t>[['그렇다'], ['так'], 'другое', '2', '2'],</t>
  </si>
  <si>
    <t>[['맞다'], ['правильный'], 'другое', '2'],</t>
  </si>
  <si>
    <t>[['휴대 전화'], ['мобильный телефон'], 'техника', '2'],</t>
  </si>
  <si>
    <t>[['물어보다'], ['спрашивать'], 'разговоры', '2'],</t>
  </si>
  <si>
    <t>[['걱정하다'], ['беспокоиться'], 'другое', '2'],</t>
  </si>
  <si>
    <t>[['외모'], ['внешность'], 'внешность', '2'],</t>
  </si>
  <si>
    <t>[['예쁘다'], ['красивая'], 'внешность', '2'],</t>
  </si>
  <si>
    <t>[['귀엽다'], ['милый'], 'внешность', '2'],</t>
  </si>
  <si>
    <t>[['날씬하다'], ['стройный'], 'внешность', '2'],</t>
  </si>
  <si>
    <t>[['머있다'], ['привлекательный'], 'внешность', '2'],</t>
  </si>
  <si>
    <t>[['키가 크다 / 작다'], ['рост высокий', 'низкий'], 'внешность', '2'],</t>
  </si>
  <si>
    <t>[['뚱뚱하다'], ['толстый'], 'внешность', '2'],</t>
  </si>
  <si>
    <t>[['잘생기다'], ['красивый', 'хорошо появился'], 'внешность', '2'],</t>
  </si>
  <si>
    <t>[['머리가 길다 / 짧다'], ['волосы длинные', 'короткие'], 'внешность', '2'],</t>
  </si>
  <si>
    <t>[['마르다'], ['тощий'], 'внешность', '2'],</t>
  </si>
  <si>
    <t>[['취미'], ['хобби'], 'другое', '2'],</t>
  </si>
  <si>
    <t>[['일어나다'], ['вставать', 'просыпаться'], 'действие', '2'],</t>
  </si>
  <si>
    <t>[['들어오다'], ['входить'], 'действие', '2'],</t>
  </si>
  <si>
    <t>[['운동장'], ['стадион'], 'место', '2'],</t>
  </si>
  <si>
    <t>[['건강에 좋다'], ['полезно для здоровья'], 'здоровье', '2'],</t>
  </si>
  <si>
    <t>[['꼭'], ['обязательно'], 'другое', '2'],</t>
  </si>
  <si>
    <t>[['너무'], ['слишком'], 'другое', '2'],</t>
  </si>
  <si>
    <t>[['매주'], ['каждую неделю'], 'время', '2'],</t>
  </si>
  <si>
    <t>[['제'], ['мой', 'свой'], 'другое', '2', '2'],</t>
  </si>
  <si>
    <t>[['매일'], ['ежедневно'], 'время', '2'],</t>
  </si>
  <si>
    <t>[['보이다'], ['виднеться'], 'действие', '2'],</t>
  </si>
  <si>
    <t>[['검은색'], ['черный'], 'цвет', '2'],</t>
  </si>
  <si>
    <t>[['흰색'], ['белый'], 'цвет', '2'],</t>
  </si>
  <si>
    <t>[['회색'], ['серый'], 'цвет', '2'],</t>
  </si>
  <si>
    <t>[['빨간색'], ['красный'], 'цвет', '2'],</t>
  </si>
  <si>
    <t>[['분홍색'], ['розовый'], 'цвет', '2'],</t>
  </si>
  <si>
    <t>[['노란색'], ['желтый'], 'цвет', '2'],</t>
  </si>
  <si>
    <t>[['베이지색'], ['бежевый'], 'цвет', '2'],</t>
  </si>
  <si>
    <t>[['갈색'], ['коричневый'], 'цвет', '2'],</t>
  </si>
  <si>
    <t>[['초록색'], ['зеленый'], 'цвет', '2'],</t>
  </si>
  <si>
    <t>[['연두색'], ['салатовый', 'светло зеленый'], 'цвет', '2'],</t>
  </si>
  <si>
    <t>[['남색'], ['индиго'], 'цвет', '2'],</t>
  </si>
  <si>
    <t>[['파란색'], ['синий'], 'цвет', '2'],</t>
  </si>
  <si>
    <t>[['하늘색'], ['голубой'], 'цвет', '2'],</t>
  </si>
  <si>
    <t>[['보라색'], ['пурпурный'], 'цвет', '2'],</t>
  </si>
  <si>
    <t>[['줄무늬'], ['полосатый'], 'цвет', '2'],</t>
  </si>
  <si>
    <t>[['물방울무늬'], ['в горошек'], 'цвет', '2'],</t>
  </si>
  <si>
    <t>[['꽃무늬'], ['цветочный', 'в цветок'], 'цвет', '2'],</t>
  </si>
  <si>
    <t>[['체크무늬'], ['в клетку', 'в клеточку'], 'цвет', '2'],</t>
  </si>
  <si>
    <t>[['청바지'], ['джинсы'], 'одежда', '2'],</t>
  </si>
  <si>
    <t>[['호텔'], ['гостиница'], 'место', '2'],</t>
  </si>
  <si>
    <t>[['여학생'], ['студентка', 'школьница'], 'образование', '2'],</t>
  </si>
  <si>
    <t>[['문'], ['дверь'], 'другое', '2'],</t>
  </si>
  <si>
    <t>[['찾다'], ['искать'], 'действие', '2'],</t>
  </si>
  <si>
    <t>[['입다'], ['надевать'], 'одежда', '2'],</t>
  </si>
  <si>
    <t>[['들다'], ['держать'], 'действие', '2'],</t>
  </si>
  <si>
    <t>[['넥타이를 매다'], ['носить галстук'], 'одежда', '2'],</t>
  </si>
  <si>
    <t>[['목도리를 하다'], ['завязывать шарф'], 'одежда', '2'],</t>
  </si>
  <si>
    <t>[['가족'], ['семья'], 'семья', '2'],</t>
  </si>
  <si>
    <t>[['할아버지'], ['дедушка'], 'семья', '2'],</t>
  </si>
  <si>
    <t>[['언니'], ['сестра для девушки'], 'семья', '2'],</t>
  </si>
  <si>
    <t>[['누나'], ['сестра для мальчика'], 'семья', '2'],</t>
  </si>
  <si>
    <t>[['할머니'], ['бабушка'], 'семья', '2'],</t>
  </si>
  <si>
    <t>[['오빠'], ['старший брат для девушки', 'старший брат', 'брат старший'], 'семья', '2'],</t>
  </si>
  <si>
    <t>[['형'], ['старший брат для мальчика', 'старший брат', 'брат старший'], 'семья', '2'],</t>
  </si>
  <si>
    <t>[['아버지'], ['дедушка'], 'семья', '2'],</t>
  </si>
  <si>
    <t>[['동생'], ['младший брат', 'младшая сестра'], 'семья', '2'],</t>
  </si>
  <si>
    <t>[['여동생'], ['младшая сестра'], 'семья', '2'],</t>
  </si>
  <si>
    <t>[['남동생'], ['младший брат'], 'семья', '2'],</t>
  </si>
  <si>
    <t>[['있다'], ['быть'], 'другое', '1'],</t>
  </si>
  <si>
    <t>[['계시다'], ['быть', 'являться'], 'другое', '2'],</t>
  </si>
  <si>
    <t>[['말씀하시다'], ['говорит', 'разговаривать'], 'разговор', '2'],</t>
  </si>
  <si>
    <t>[['드시다'], ['есть', 'кушать'], 'продукты', '2'],</t>
  </si>
  <si>
    <t>[['돌아가시다'], ['умирать'], 'действие', '2'],</t>
  </si>
  <si>
    <t>[['주무시다'], ['спать'], 'досуг', '2'],</t>
  </si>
  <si>
    <t>[['편찮으시다'], ['нормальный', 'обычный', 'обыкновенный'], 'другое', '2'],</t>
  </si>
  <si>
    <t>[['아름답다'], ['красивый'], 'другое', '2'],</t>
  </si>
  <si>
    <t>[['유명하다'], ['известный'], 'другое', '2'],</t>
  </si>
  <si>
    <t>[['강'], ['река'], 'природа', '2'],</t>
  </si>
  <si>
    <t>[['섬'], ['остров'], 'природа', '2'],</t>
  </si>
  <si>
    <t>[['폭포'], ['водопад'], 'природа', '2'],</t>
  </si>
  <si>
    <t>[['호수'], ['озеро'], 'природа', '2'],</t>
  </si>
  <si>
    <t>[['하지만'], ['но'], 'союзы', '2'],</t>
  </si>
  <si>
    <t>[['특히'], ['особенно'], 'союзы', '2'],</t>
  </si>
  <si>
    <t>[['글쎄요'], ['ну', 'ммм  что ж'], 'другое', '2'],</t>
  </si>
  <si>
    <t>[['곳'], ['место'], 'место', '2'],</t>
  </si>
  <si>
    <t>[['드라마'], ['сериал'], 'другое', '2'],</t>
  </si>
  <si>
    <t>[['관심'], ['интерес'], 'другое', '2'],</t>
  </si>
  <si>
    <t>[['건강'], ['здоровье'], 'здоровье', '2'],</t>
  </si>
  <si>
    <t>[['머리'], ['голова', 'волосы'], 'части тела', '2'],</t>
  </si>
  <si>
    <t>[['귀'], ['уши'], 'части тела', '2'],</t>
  </si>
  <si>
    <t>[['다리'], ['ноги'], 'части тела', '2'],</t>
  </si>
  <si>
    <t>[['얼굴'], ['лицо'], 'части тела', '2'],</t>
  </si>
  <si>
    <t>[['이'], ['зуб'], 'части тела', '2', '2', '1'],</t>
  </si>
  <si>
    <t>[['발'], ['стопа'], 'части тела', '2'],</t>
  </si>
  <si>
    <t>[['눈'], ['глаз'], 'части тела', '1', '1'],</t>
  </si>
  <si>
    <t>[['목'], ['шея'], 'части тела', '1', '1'],</t>
  </si>
  <si>
    <t>[['배'], ['живот'], 'части тела', '1', '1'],</t>
  </si>
  <si>
    <t>[['팔다'], ['рука'], 'части тела', '2', '2'],</t>
  </si>
  <si>
    <t>[['허리'], ['спина', 'поясница'], 'части тела', '2'],</t>
  </si>
  <si>
    <t>[['입'], ['рот'], 'части тела', '2'],</t>
  </si>
  <si>
    <t>[['손'], ['кисти'], 'части тела', '2'],</t>
  </si>
  <si>
    <t>[['어깨'], ['плечи'], 'части тела', '2'],</t>
  </si>
  <si>
    <t>[['건강하다'], ['здоровый'], 'здоровье', '2'],</t>
  </si>
  <si>
    <t>[['기침을 하다'], ['кашлять'], 'здоровье', '2'],</t>
  </si>
  <si>
    <t>[['비밀'], ['секрет'], 'другое', '2'],</t>
  </si>
  <si>
    <t>[['일찍'], ['рано'], 'время', '2'],</t>
  </si>
  <si>
    <t>[['푹'], ['вдоволь', 'достаточно'], 'другое', '2'],</t>
  </si>
  <si>
    <t>[['전'], ['до', 'перед'], 'другое', '2'],</t>
  </si>
  <si>
    <t>[['바꾸다'], ['менять'], 'действие', '2'],</t>
  </si>
  <si>
    <t>[['말'], ['слово'], 'другое', '2'],</t>
  </si>
  <si>
    <t>[['빨리'], ['быстро'], 'другое', '2'],</t>
  </si>
  <si>
    <t>[['약'], ['лекарство'], 'здоровье', '2'],</t>
  </si>
  <si>
    <t>[['씻다'], ['мыть', 'мыться'], 'действие', '2'],</t>
  </si>
  <si>
    <t>[['습관'], ['прививка'], 'здоровье', '2'],</t>
  </si>
  <si>
    <t>[['산물'], ['подарок'], 'предметы', '2'],</t>
  </si>
  <si>
    <t>[['케이크'], ['торт'], 'продукты', '2'],</t>
  </si>
  <si>
    <t>[['꽃'], ['цветы'], 'предметы', '2'],</t>
  </si>
  <si>
    <t>[['풍선'], ['воздушный шар'], 'предметы', '2'],</t>
  </si>
  <si>
    <t>[['음료수'], ['напитки'], 'продукты', '2'],</t>
  </si>
  <si>
    <t>[['사진기'], ['фотоаппарат'], 'техника', '2'],</t>
  </si>
  <si>
    <t>[['초대장'], ['приглашение'], 'предметы', '2'],</t>
  </si>
  <si>
    <t>[['끝나다'], ['заканчиваться'], 'другое', '2'],</t>
  </si>
  <si>
    <t>[['모이다'], ['собираться'], 'действие', '2'],</t>
  </si>
  <si>
    <t>[['도와주다'], ['помогать'], 'действие', '2'],</t>
  </si>
  <si>
    <t>[['과자'], ['сладости'], 'продукты', '2'],</t>
  </si>
  <si>
    <t>[['청소'], ['уборка'], 'действие', '2'],</t>
  </si>
  <si>
    <t>[['생각'], ['мысль'], 'другое', '2'],</t>
  </si>
  <si>
    <t>[['순서'], ['порядок'], 'другое', '2'],</t>
  </si>
  <si>
    <t>[['크다'], ['большой'], 'место', '2'],</t>
  </si>
  <si>
    <t>[['작다'], ['маленький'], 'место', '2'],</t>
  </si>
  <si>
    <t>[['복잡하다'], ['запутанный'], 'место', '2'],</t>
  </si>
  <si>
    <t>[['단순하다'], ['простой'], 'место', '2'],</t>
  </si>
  <si>
    <t>[['넓다'], ['широкий'], 'место', '2'],</t>
  </si>
  <si>
    <t>[['좁다'], ['узкий'], 'место', '2'],</t>
  </si>
  <si>
    <t>[['조용하다'], ['тихий'], 'место', '2'],</t>
  </si>
  <si>
    <t>[['시끄럽다'], ['шумный'], 'место', '2'],</t>
  </si>
  <si>
    <t>[['깨끗하다'], ['чистый'], 'место', '2'],</t>
  </si>
  <si>
    <t>[['더럽다'], ['грязный'], 'место', '2'],</t>
  </si>
  <si>
    <t>[['시골'], ['село'], 'место', '2'],</t>
  </si>
  <si>
    <t>[['다르다'], ['непохожий'], 'другое', '2'],</t>
  </si>
  <si>
    <t>[['제일'], ['самый'], 'другое', '2'],</t>
  </si>
  <si>
    <t>[['더'], ['более'], 'другое', '2'],</t>
  </si>
  <si>
    <t>[['마을'], ['деревня'], 'место', '2'],</t>
  </si>
  <si>
    <t>[['비슷하다'], ['похожий'], 'другое', '2'],</t>
  </si>
  <si>
    <t>[['뉴스'], ['новости'], 'другое', '2'],</t>
  </si>
  <si>
    <t>[['남쪽'], ['юг'], 'расположение', '2'],</t>
  </si>
  <si>
    <t>[['중국어'], ['из', 'из нескольких', 'среди'], 'другое', '1', '1'],</t>
  </si>
  <si>
    <t>[['대도시'], ['крупный город'], 'место', '2'],</t>
  </si>
  <si>
    <t>[['축제'], ['фестиваль'], 'место', '2'],</t>
  </si>
  <si>
    <t>[['적다'], ['мало'], 'другое', '2'],</t>
  </si>
  <si>
    <t>[['기쁘다'], ['радостный'], 'состояние', '2'],</t>
  </si>
  <si>
    <t>[['오롭다'], ['одинокий'], 'состояние', '2'],</t>
  </si>
  <si>
    <t>[['슬프다'], ['грустный'], 'состояние', '2'],</t>
  </si>
  <si>
    <t>[['행복하다'], ['счастливый'], 'состояние', '2'],</t>
  </si>
  <si>
    <t>[['생기다'], ['появляться'], 'действие', '2'],</t>
  </si>
  <si>
    <t>[['이미'], ['уже'], 'время', '2'],</t>
  </si>
  <si>
    <t>[['그냥'], ['простой'], 'другое', '2'],</t>
  </si>
  <si>
    <t>[['이따'], ['позже'], 'время', '2'],</t>
  </si>
  <si>
    <t>[['학교생활'], ['школьная жизнь'], 'образование', '2'],</t>
  </si>
  <si>
    <t>[['혼자'], ['один'], 'единицы измерения', '2'],</t>
  </si>
  <si>
    <t>[['화가 풀리다'], ['остывать', 'успокаиваться'], 'состояние', '2'],</t>
  </si>
  <si>
    <t>[['연락드리다'], ['связываться'], 'разговоры', '2'],</t>
  </si>
  <si>
    <t>[['미래'], ['будущее'], 'время', '2'],</t>
  </si>
  <si>
    <t>[['무역'], ['торговля'], 'действие', '2'],</t>
  </si>
  <si>
    <t>[['양복'], ['деловой костюм'], 'одежда', '2'],</t>
  </si>
  <si>
    <t>[['가사'], ['текст'], 'другое', '2'],</t>
  </si>
  <si>
    <t>[['앉다'], ['садиться'], 'действие', '2'],</t>
  </si>
  <si>
    <t>[['아이들'], ['дети'], 'люди', '2'],</t>
  </si>
  <si>
    <t>[['부자'], ['богатый человек'], 'люди', '2'],</t>
  </si>
  <si>
    <t>[['요리사'],['повар'],'профессия','3'],</t>
  </si>
  <si>
    <t>[['사업가'],['бизнесмен'],'профессия','3'],</t>
  </si>
  <si>
    <t>[['약사'],['фармацевт'],'профессия','3'],</t>
  </si>
  <si>
    <t>[['간호사'],['медсестра', 'медбрат'],'профессия','3'],</t>
  </si>
  <si>
    <t>[['관광 안내원'],['гид'],'профессия','3'],</t>
  </si>
  <si>
    <t>[['영화배우'],['киноактер'],'профессия','3'],</t>
  </si>
  <si>
    <t>[['가수'],['певец'],'профессия','3'],</t>
  </si>
  <si>
    <t>[['미용사'],['парикмахер', 'стилист'],'профессия','3'],</t>
  </si>
  <si>
    <t>[['만들다'], ['делать', 'делать руками'], 'действие', '3'],</t>
  </si>
  <si>
    <t>[['경영하다'], ['управлять'], 'действие', '3'],</t>
  </si>
  <si>
    <t>[['가르치다'], ['преподавать'], 'образование', '3'],</t>
  </si>
  <si>
    <t>[['법'], ['закон'], 'другое', '3'],</t>
  </si>
  <si>
    <t>[['전공하다'], ['специализация'], 'специализация', '3'],</t>
  </si>
  <si>
    <t>[['경영학'], ['менеджмент'], 'специализация', '3'],</t>
  </si>
  <si>
    <t>[['교육학'], ['педагогика'], 'специализация', '3'],</t>
  </si>
  <si>
    <t>[['법학'], ['юриспруденция'], 'специализация', '3'],</t>
  </si>
  <si>
    <t>[['초등학교'], ['младшая школа'], 'место', '3'],</t>
  </si>
  <si>
    <t>[['중학교'], ['средняя школа'], 'место', '3'],</t>
  </si>
  <si>
    <t>[['고등학교'], ['старшая школа'], 'место', '3'],</t>
  </si>
  <si>
    <t>[['학교'], ['школа'], 'место', '1'],</t>
  </si>
  <si>
    <t>[['방법'], ['способ', 'метод'], 'действие', '3'],</t>
  </si>
  <si>
    <t>[['인사하다'], ['приветствовать'], 'разговоры', '3'],</t>
  </si>
  <si>
    <t>[['회사를 세우다'], ['открывать компанию'], 'события', '3'],</t>
  </si>
  <si>
    <t>[['이사하다'], ['переезжать'], 'события', '3'],</t>
  </si>
  <si>
    <t>[['돕다'], ['помогать'], 'действие', '3'],</t>
  </si>
  <si>
    <t>[['처음'], ['впервые'], 'время', '3'],</t>
  </si>
  <si>
    <t>[['지난번'], ['в прошлый раз'], 'время', '3'],</t>
  </si>
  <si>
    <t>[['이번'], ['в этот раз'], 'время', '3'],</t>
  </si>
  <si>
    <t>[['기억하다'], ['помнить'], 'действие', '3'],</t>
  </si>
  <si>
    <t>[['수출하다'], ['импортировать'], 'действие', '3'],</t>
  </si>
  <si>
    <t>[['잘 맞다'], ['подходить', 'хорошо подходить'], 'другое', '3'],</t>
  </si>
  <si>
    <t>[['연극영화'], ['театр и кино'], 'другое', '3'],</t>
  </si>
  <si>
    <t>[['가요'], ['песня'], 'другое', '3'],</t>
  </si>
  <si>
    <t>[['드럼'], ['барабан'], 'предметы', '2'],</t>
  </si>
  <si>
    <t>[['연주'], ['игра на инструментах', 'игра на инструменте'], 'досуг', '3'],</t>
  </si>
  <si>
    <t>[['답장'], ['ответ на письмо', 'ответ на сообщение', 'ответ'], 'действие', '3'],</t>
  </si>
  <si>
    <t>[['축구'], ['футбол'], 'спорт', '3'],</t>
  </si>
  <si>
    <t>[['야구'], ['бейсбол'], 'спорт', '3'],</t>
  </si>
  <si>
    <t>[['농구'], ['баскетбол'], 'спорт', '3'],</t>
  </si>
  <si>
    <t>[['배구'], ['волейбол'], 'спорт', '3'],</t>
  </si>
  <si>
    <t>[['수영'], ['плавание'], 'спорт', '3'],</t>
  </si>
  <si>
    <t>[['조깅'], ['бег'], 'спорт', '3'],</t>
  </si>
  <si>
    <t>[['태권도'], ['тхеквандо'], 'спорт', '3'],</t>
  </si>
  <si>
    <t>[['탁구'], ['пингпонг'], 'спорт', '3'],</t>
  </si>
  <si>
    <t>[['주로'], ['в основном'], 'другое', '3'],</t>
  </si>
  <si>
    <t>[['경기'], ['соревнование'], 'спорт', '3'],</t>
  </si>
  <si>
    <t>[['싫어하다'], ['не нравиться'], 'другое', '3'],</t>
  </si>
  <si>
    <t>[['필요하다'], ['необходим'], 'другое', '3'],</t>
  </si>
  <si>
    <t>[['나라'], ['страна'], 'место', '3'],</t>
  </si>
  <si>
    <t>[['치우다'], ['перемещать', 'переносить', 'убирать'], 'действие', '3'],</t>
  </si>
  <si>
    <t>[['밭'], ['поле', 'суходольное поле'], 'другое', '3'],</t>
  </si>
  <si>
    <t>[['논'], ['поле', 'рисовое поле'], 'другое', '3'],</t>
  </si>
  <si>
    <t>[['새롭다'], ['новый'], 'другое', '3'],</t>
  </si>
  <si>
    <t>[['목소리'], ['красивый голос'], 'другое', '3'],</t>
  </si>
  <si>
    <t>[['빠르다'], ['быстро'], 'другое', '3'],</t>
  </si>
  <si>
    <t>[['친하다'], ['закрыт'], 'другое', '3'],</t>
  </si>
  <si>
    <t>[['모습'], ['фигура'], 'другое', '3'],</t>
  </si>
  <si>
    <t>[['그러나'], ['но'], 'другое', '3'],</t>
  </si>
  <si>
    <t>[['생신','생일'], ['день рождения'], 'другое', '3'],</t>
  </si>
  <si>
    <t>[['취직'], ['трудоустройство'], 'другое', '3'],</t>
  </si>
  <si>
    <t>[['중요하다'], ['важно'], 'другое', '3'],</t>
  </si>
  <si>
    <t>[['축하하다'], ['поздравлять'], 'события', '3'],</t>
  </si>
  <si>
    <t>[['입학'], ['поступать', 'допуск'], 'события', '3'],</t>
  </si>
  <si>
    <t>[['졸업'], ['заканчивать', 'выпускник'], 'события', '3'],</t>
  </si>
  <si>
    <t>[['전자 제품'], ['электроника'], 'техника', '3'],</t>
  </si>
  <si>
    <t>[['보통'], ['обычно'], 'действие', '3'],</t>
  </si>
  <si>
    <t>[['새집'], ['новый дом'], 'расположение', '3'],</t>
  </si>
  <si>
    <t>[['휴지'], ['туалетная бумага'], 'бытовые принадлежности', '3'],</t>
  </si>
  <si>
    <t>[['세제'], ['моющие средства', 'порошок', 'средство для стирки'], 'бытовые принадлежности', '3'],</t>
  </si>
  <si>
    <t>[['가장'], ['больше всего'], 'другое', '3'],</t>
  </si>
  <si>
    <t>[['시디'], ['CD диски'], 'техника', '3'],</t>
  </si>
  <si>
    <t>[['전자사전'], ['электронный словарь'], 'техника', '3'],</t>
  </si>
  <si>
    <t>[['잃어버리다'], ['терять'], 'действие', '3'],</t>
  </si>
  <si>
    <t>[['받다'], ['получать'], 'действие', '3'],</t>
  </si>
  <si>
    <t>[['승진'], ['повышение', 'продвижение'], 'события', '3'],</t>
  </si>
  <si>
    <t>[['잘되다'], ['хорошо получается'], 'действие', '3'],</t>
  </si>
  <si>
    <t>[['아기'], ['грудной ребенок', 'ребенок до года'], 'люди', '3'],</t>
  </si>
  <si>
    <t>[['금반지'], ['золотое кольцо'], 'аксессуары', '3'],</t>
  </si>
  <si>
    <t>[['말씀드리다'], ['сообщить старшему'], 'действие', '3'],</t>
  </si>
  <si>
    <t>[['카드'], ['открытка'], 'канцелярия', '3'],</t>
  </si>
  <si>
    <t>[['편지'], ['письмо'], 'предметы', '3'],</t>
  </si>
  <si>
    <t>[['시계'], ['часы'], 'техника', '3'],</t>
  </si>
  <si>
    <t>[['진심으로'], ['поздарвлять'], 'события', '3'],</t>
  </si>
  <si>
    <t>[['청첩장'], ['приглашение'], 'события', '3'],</t>
  </si>
  <si>
    <t>[['결혼식'], ['свадебная церемония'], 'события', '3'],</t>
  </si>
  <si>
    <t>[['결혼'], ['свадьба'], 'события', '3'],</t>
  </si>
  <si>
    <t>[['한라산'], ['гора'], 'природа', '3'],</t>
  </si>
  <si>
    <t>[['화장품'], ['косметика'], 'аксессуары', '3'],</t>
  </si>
  <si>
    <t>[['세탁소'], ['прачечная ', 'химчистка'], 'место', '3'],</t>
  </si>
  <si>
    <t>[['발표'], ['презентация ', 'доклад'], 'профессия', '3'],</t>
  </si>
  <si>
    <t>[['걱정이다'], ['беспокоиться ', 'беспокоиться о чем-то'], 'состояние', '3'],</t>
  </si>
  <si>
    <t>[['걱정되다'], ['беспокоиться ', 'волноваться'], 'состояние', '3'],</t>
  </si>
  <si>
    <t>[['지저분하다'], ['грязный ', 'неряшливый'], 'люди', '3'],</t>
  </si>
  <si>
    <t>[['끝내다'], ['заканчивать ', 'завершать'], 'действие', '3'],</t>
  </si>
  <si>
    <t>[['여러 가지'], ['различный ', 'разнообразный'], 'другое', '3'],</t>
  </si>
  <si>
    <t>[['걸리다'], ['длиться (о времени) ', 'занимать времени'], 'время', '3'],</t>
  </si>
  <si>
    <t>[['부엌'], ['кухня (помещение)'], 'место', '3'],</t>
  </si>
  <si>
    <t>[['아까'], ['ранее ', 'недавно ', 'только что'], 'время', '3'],</t>
  </si>
  <si>
    <t>[['갈아입다'], ['переодеваться'], 'одежда', '3'],</t>
  </si>
  <si>
    <t>[['무리'], ['сложно что-то сделать'], 'действие', '3'],</t>
  </si>
  <si>
    <t>[['싫다'], ['не хотеть ', 'не нравиться'], 'другое', '3'],</t>
  </si>
  <si>
    <t>[['일단'], ['сначала ', 'сперва ', 'в первую очередь'], 'время', '3'],</t>
  </si>
  <si>
    <t>[['또'], ['снова ', 'опять ', 'еще раз'], 'другое', '3'],</t>
  </si>
  <si>
    <t>[['천천히'], ['медленно ', 'неторопливо ', 'потихоньку'], 'время', '3'],</t>
  </si>
  <si>
    <t>[['새로'], ['вновь ', 'заново'], 'время', '3'],</t>
  </si>
  <si>
    <t>[['오래'], ['долго ', 'давно'], 'время', '3'],</t>
  </si>
  <si>
    <t>[['냄새'], ['запах ', 'аромат ', 'вонь'], 'продукты', '3'],</t>
  </si>
  <si>
    <t>[['서류'], ['документ'], 'другое', '3'],</t>
  </si>
  <si>
    <t>[['외국어'], ['иностранный язык'], 'образование', '3'],</t>
  </si>
  <si>
    <t>[['한국어능력시험'], ['экзамен ТОПИК'], 'образование', '3'],</t>
  </si>
  <si>
    <t>[['자격증'], ['диплом ', 'сертификат ', 'лицензия'], 'образование', '3'],</t>
  </si>
  <si>
    <t>[['계획'], ['планы ', 'дела ', 'проект'], 'другое', '3'],</t>
  </si>
  <si>
    <t>[['내려가다'], ['спускаться'], 'другое', '3'],</t>
  </si>
  <si>
    <t>[['돕다'], ['помогать ', 'оказывать помощь'], 'действие', '3'],</t>
  </si>
  <si>
    <t>[['밀리다'], ['скапливаться ', 'накапливаться'], 'другое', '3'],</t>
  </si>
  <si>
    <t>[['방문하다'], ['посетить ', 'прибыть с визитом ', 'навещать'], 'другое', '3'],</t>
  </si>
  <si>
    <t>[['봉사'], ['волонтерство ', 'обслуживание'], 'профессия', '3'],</t>
  </si>
  <si>
    <t>[['실컷'], ['вдоволь ', 'сколько угодно'], 'другое', '3'],</t>
  </si>
  <si>
    <t>[['친척'], ['родственник ', 'близкий родственник'], 'семья', '3'],</t>
  </si>
  <si>
    <t>[['활동'], ['деятельность ', 'активность ', 'занятие'], 'досуг', '3'],</t>
  </si>
  <si>
    <t>[['영'], ['0'], 'цифры китайские', '1'],</t>
  </si>
  <si>
    <t>[['일'], ['1'], 'цифры китайские', '1'],</t>
  </si>
  <si>
    <t>[['이'], ['2'], 'цифры китайские', '1'],</t>
  </si>
  <si>
    <t>[['삼'], ['3'], 'цифры китайские', '1'],</t>
  </si>
  <si>
    <t>[['사'], ['4'], 'цифры китайские', '1'],</t>
  </si>
  <si>
    <t>[['오'], ['5'], 'цифры китайские', '1'],</t>
  </si>
  <si>
    <t>[['육'], ['6'], 'цифры китайские', '1'],</t>
  </si>
  <si>
    <t>[['칠'], ['7'], 'цифры китайские', '1'],</t>
  </si>
  <si>
    <t>[['팔'], ['8'], 'цифры китайские', '1'],</t>
  </si>
  <si>
    <t>[['구'], ['9'], 'цифры китайские', '1'],</t>
  </si>
  <si>
    <t>[['십'], ['10'], 'цифры китайские', '1'],</t>
  </si>
  <si>
    <t>[['십일'], ['11'], 'цифры китайские', '1'],</t>
  </si>
  <si>
    <t>[['십이'], ['12'], 'цифры китайские', '1'],</t>
  </si>
  <si>
    <t>[['십삼'], ['13'], 'цифры китайские', '1'],</t>
  </si>
  <si>
    <t>[['십사'], ['14'], 'цифры китайские', '1'],</t>
  </si>
  <si>
    <t>[['십오'], ['15'], 'цифры китайские', '1'],</t>
  </si>
  <si>
    <t>[['십육'], ['16'], 'цифры китайские', '1'],</t>
  </si>
  <si>
    <t>[['십칠'], ['17'], 'цифры китайские', '1'],</t>
  </si>
  <si>
    <t>[['십팔'], ['18'], 'цифры китайские', '1'],</t>
  </si>
  <si>
    <t>[['십구'], ['19'], 'цифры китайские', '1'],</t>
  </si>
  <si>
    <t>[['이십'], ['20'], 'цифры китайские', '1'],</t>
  </si>
  <si>
    <t>[['백'], ['100'], 'цифры китайские', '1'],</t>
  </si>
  <si>
    <t>[['천'], ['1000'], 'цифры китайские', '1'],</t>
  </si>
  <si>
    <t>[['만'], ['10000'], 'цифры китайские', '1'],</t>
  </si>
  <si>
    <t>[['하나'], ['1'], 'цифры корейские', '1'],</t>
  </si>
  <si>
    <t>[['둘'], ['2'], 'цифры корейские', '1'],</t>
  </si>
  <si>
    <t>[['셋'], ['3'], 'цифры корейские', '1'],</t>
  </si>
  <si>
    <t>[['넷'], ['4'], 'цифры корейские', '1'],</t>
  </si>
  <si>
    <t>[['다섯'], ['5'], 'цифры корейские', '1'],</t>
  </si>
  <si>
    <t>[['여섯'], ['6'], 'цифры корейские', '1'],</t>
  </si>
  <si>
    <t>[['일곱'], ['7'], 'цифры корейские', '1'],</t>
  </si>
  <si>
    <t>[['여덟'], ['8'], 'цифры корейские', '1'],</t>
  </si>
  <si>
    <t>[['아홉'], ['9'], 'цифры корейские', '1'],</t>
  </si>
  <si>
    <t>[['열'], ['10'], 'цифры корейские', '1'],</t>
  </si>
  <si>
    <t>[['스물'], ['20'], 'цифры корейские', '1'],</t>
  </si>
  <si>
    <t>[['서른'], ['30'], 'цифры корейские', '1'],</t>
  </si>
  <si>
    <t>[['마흔'], ['40'], 'цифры корейские', '1'],</t>
  </si>
  <si>
    <t>[['쉰'], ['50'], 'цифры корейские', '1'],</t>
  </si>
  <si>
    <t>[['예순'], ['60'], 'цифры корейские', '1'],</t>
  </si>
  <si>
    <t>[['일흔'], ['70'], 'цифры корейские', '1'],</t>
  </si>
  <si>
    <t>[['여든'], ['80'], 'цифры корейские', '1'],</t>
  </si>
  <si>
    <t>[['아흔'], ['90'], 'цифры корейские', '1'],</t>
  </si>
  <si>
    <t>[['명'], ['люди'], 'счетные слова', '1'],</t>
  </si>
  <si>
    <t>[['마리'], ['животные'], 'счетные слова', '1'],</t>
  </si>
  <si>
    <t>[['대'], ['автомобили'], 'счетные слова', '1'],</t>
  </si>
  <si>
    <t>[['권'], ['книги'], 'счетные слова', '1'],</t>
  </si>
  <si>
    <t>[['장'], ['плоские предметы'], 'счетные слова', '1'],</t>
  </si>
  <si>
    <t>[['자루'], ['ручки'], 'счетные слова', '1'],</t>
  </si>
  <si>
    <t>[['그릇'], ['тарелки'], 'счетные слова', '1'],</t>
  </si>
  <si>
    <t>[['알'], ['круглые предметы'], 'счетные слова', '1'],</t>
  </si>
  <si>
    <t>[['송이'], ['цветы'], 'счетные слова', '1'],</t>
  </si>
  <si>
    <t>[['병'], ['бутылки'], 'счетные слова', '1'],</t>
  </si>
  <si>
    <t>[['잔'], ['чашки'], 'счетные слова', '1'],</t>
  </si>
  <si>
    <t>[['갑'], ['пачки'], 'счетные слова', '1'],</t>
  </si>
  <si>
    <t>[['벌'], ['одежды'], 'счетные слова', '1'],</t>
  </si>
  <si>
    <t>[['켤레'], ['парные предметы одежды'], 'счетные слова', '1'],</t>
  </si>
  <si>
    <t>[['개'], ['штуки'], 'счетные слова', '1'],</t>
  </si>
  <si>
    <t>[['하루'], ['1'], 'время (дни месяца)', '3'],</t>
  </si>
  <si>
    <t>[['이틀'], ['2'], 'время (дни месяца)', '3'],</t>
  </si>
  <si>
    <t>[['사흘'], ['3'], 'время (дни месяца)', '3'],</t>
  </si>
  <si>
    <t>[['나흘'], ['4'], 'время (дни месяца)', '3'],</t>
  </si>
  <si>
    <t>[['닷새'], ['5'], 'время (дни месяца)', '3'],</t>
  </si>
  <si>
    <t>[['엿새'], ['6'], 'время (дни месяца)', '3'],</t>
  </si>
  <si>
    <t>[['이레'], ['7'], 'время (дни месяца)', '3'],</t>
  </si>
  <si>
    <t>[['여드레'], ['8'], 'время (дни месяца)', '3'],</t>
  </si>
  <si>
    <t>[['아흐레'], ['9'], 'время (дни месяца)', '3'],</t>
  </si>
  <si>
    <t>[['열흘'], ['10'], 'время (дни месяца)', '3'],</t>
  </si>
  <si>
    <t>[['열하루'], ['11'], 'время (дни месяца)', '3'],</t>
  </si>
  <si>
    <t>[['열이틀'], ['12'], 'время (дни месяца)', '3'],</t>
  </si>
  <si>
    <t>[['열사흘'], ['13'], 'время (дни месяца)', '3'],</t>
  </si>
  <si>
    <t>[['열나흘'], ['14'], 'время (дни месяца)', '3'],</t>
  </si>
  <si>
    <t>[['열닷새'], ['15'], 'время (дни месяца)', '3'],</t>
  </si>
  <si>
    <t>[['열엿새'], ['16'], 'время (дни месяца)', '3'],</t>
  </si>
  <si>
    <t>[['열이레'], ['17'], 'время (дни месяца)', '3'],</t>
  </si>
  <si>
    <t>[['열여드레'], ['18'], 'время (дни месяца)', '3'],</t>
  </si>
  <si>
    <t>[['열아흐레'], ['19'], 'время (дни месяца)', '3'],</t>
  </si>
  <si>
    <t>[['스무날'], ['20'], 'время (дни месяца)', '3'],</t>
  </si>
  <si>
    <t>[['스무하루'], ['21'], 'время (дни месяца)', '3'],</t>
  </si>
  <si>
    <t>[['스무이틀'], ['22'], 'время (дни месяца)', '3'],</t>
  </si>
  <si>
    <t>[['스무사흘'], ['23'], 'время (дни месяца)', '3'],</t>
  </si>
  <si>
    <t>[['스무나흘'], ['24'], 'время (дни месяца)', '3'],</t>
  </si>
  <si>
    <t>[['스무닷새'], ['25'], 'время (дни месяца)', '3'],</t>
  </si>
  <si>
    <t>[['스무엿새'], ['26'], 'время (дни месяца)', '3'],</t>
  </si>
  <si>
    <t>[['스무이레'], ['27'], 'время (дни месяца)', '3'],</t>
  </si>
  <si>
    <t>[['스무여드레'], ['28'], 'время (дни месяца)', '3'],</t>
  </si>
  <si>
    <t>[['스무아'], ['29'], 'время (дни месяца)', '3'],</t>
  </si>
  <si>
    <t>알겠어요</t>
  </si>
  <si>
    <t>안녱하세요</t>
  </si>
  <si>
    <t>얼마에요</t>
  </si>
  <si>
    <t>무엇을 드릴까요</t>
  </si>
  <si>
    <t>뭐 해요</t>
  </si>
  <si>
    <t>월 월</t>
  </si>
  <si>
    <t>화 월</t>
  </si>
  <si>
    <t>수 월</t>
  </si>
  <si>
    <t>목 월</t>
  </si>
  <si>
    <t>금 월</t>
  </si>
  <si>
    <t>토 월</t>
  </si>
  <si>
    <t>일 월</t>
  </si>
  <si>
    <t>날씨가 어때요</t>
  </si>
  <si>
    <t>그저그렇다  그렇다</t>
  </si>
  <si>
    <t>회색</t>
  </si>
  <si>
    <t>분홍색</t>
  </si>
  <si>
    <t>베이지색</t>
  </si>
  <si>
    <t>갈색</t>
  </si>
  <si>
    <t>초록색</t>
  </si>
  <si>
    <t>연두색</t>
  </si>
  <si>
    <t>남색</t>
  </si>
  <si>
    <t>파란색</t>
  </si>
  <si>
    <t>하늘색</t>
  </si>
  <si>
    <t>보라색</t>
  </si>
  <si>
    <t>줄무늬</t>
  </si>
  <si>
    <t>물방울무늬</t>
  </si>
  <si>
    <t>꽃무늬</t>
  </si>
  <si>
    <t>체크무늬</t>
  </si>
  <si>
    <t>생신','생일</t>
  </si>
  <si>
    <t>영</t>
  </si>
  <si>
    <t>삼</t>
  </si>
  <si>
    <t>오</t>
  </si>
  <si>
    <t>육</t>
  </si>
  <si>
    <t>칠</t>
  </si>
  <si>
    <t>팔</t>
  </si>
  <si>
    <t>구</t>
  </si>
  <si>
    <t>십</t>
  </si>
  <si>
    <t>십일</t>
  </si>
  <si>
    <t>십이</t>
  </si>
  <si>
    <t>십삼</t>
  </si>
  <si>
    <t>십사</t>
  </si>
  <si>
    <t>십오</t>
  </si>
  <si>
    <t>십육</t>
  </si>
  <si>
    <t>십칠</t>
  </si>
  <si>
    <t>십팔</t>
  </si>
  <si>
    <t>십구</t>
  </si>
  <si>
    <t>이십</t>
  </si>
  <si>
    <t>백</t>
  </si>
  <si>
    <t>천</t>
  </si>
  <si>
    <t>만</t>
  </si>
  <si>
    <t>하나</t>
  </si>
  <si>
    <t>둘</t>
  </si>
  <si>
    <t>셋</t>
  </si>
  <si>
    <t>넷</t>
  </si>
  <si>
    <t>다섯</t>
  </si>
  <si>
    <t>여섯</t>
  </si>
  <si>
    <t>일곱</t>
  </si>
  <si>
    <t>여덟</t>
  </si>
  <si>
    <t>아홉</t>
  </si>
  <si>
    <t>열</t>
  </si>
  <si>
    <t>스물</t>
  </si>
  <si>
    <t>서른</t>
  </si>
  <si>
    <t>마흔</t>
  </si>
  <si>
    <t>쉰</t>
  </si>
  <si>
    <t>예순</t>
  </si>
  <si>
    <t>일흔</t>
  </si>
  <si>
    <t>여든</t>
  </si>
  <si>
    <t>아흔</t>
  </si>
  <si>
    <t>명</t>
  </si>
  <si>
    <t>마리</t>
  </si>
  <si>
    <t>대</t>
  </si>
  <si>
    <t>권</t>
  </si>
  <si>
    <t>장</t>
  </si>
  <si>
    <t>자루</t>
  </si>
  <si>
    <t>그릇</t>
  </si>
  <si>
    <t>알</t>
  </si>
  <si>
    <t>송이</t>
  </si>
  <si>
    <t>병</t>
  </si>
  <si>
    <t>잔</t>
  </si>
  <si>
    <t>갑</t>
  </si>
  <si>
    <t>벌</t>
  </si>
  <si>
    <t>켤레</t>
  </si>
  <si>
    <t>개</t>
  </si>
  <si>
    <t>안녕하세요?</t>
  </si>
  <si>
    <t>미안합니다</t>
  </si>
  <si>
    <t>얼마예요?</t>
  </si>
  <si>
    <t>아주</t>
  </si>
  <si>
    <t>시작하다</t>
  </si>
  <si>
    <t>무슨 요일</t>
  </si>
  <si>
    <t>платье / кусок</t>
  </si>
  <si>
    <t>размер / размер одежды</t>
  </si>
  <si>
    <t>двигаться / шаг</t>
  </si>
  <si>
    <t>собеседование / интервью / экзамен</t>
  </si>
  <si>
    <t>[['그믐'], ['30'], 'время (дни месяца)', '3'],</t>
  </si>
  <si>
    <t>[['시작하다'], ['начинать'], 'другое', '1'],</t>
  </si>
  <si>
    <t>[['아주'], ['очень'], 'другое', '1'],</t>
  </si>
  <si>
    <t>[['그저그렇다  그렇다'], ['так себе'], 'другое', '2'],</t>
  </si>
  <si>
    <t>name lesson</t>
  </si>
  <si>
    <t>вводный урок</t>
  </si>
  <si>
    <t>네</t>
  </si>
  <si>
    <t>아니요</t>
  </si>
  <si>
    <t>이름</t>
  </si>
  <si>
    <t>имя</t>
  </si>
  <si>
    <t>да</t>
  </si>
  <si>
    <t>нет</t>
  </si>
  <si>
    <t>о себе</t>
  </si>
  <si>
    <t>자기소개</t>
  </si>
  <si>
    <t>name lesson ru</t>
  </si>
  <si>
    <t>일상새활</t>
  </si>
  <si>
    <t>повседневная жизнь</t>
  </si>
  <si>
    <t>위치</t>
  </si>
  <si>
    <t>물건 사기</t>
  </si>
  <si>
    <t>покупки вещей</t>
  </si>
  <si>
    <t>어제 일과</t>
  </si>
  <si>
    <t>вчерашний день</t>
  </si>
  <si>
    <t>날씨</t>
  </si>
  <si>
    <t>обещание</t>
  </si>
  <si>
    <t>주말 활동</t>
  </si>
  <si>
    <t>выходные дела</t>
  </si>
  <si>
    <t>한국어 공부</t>
  </si>
  <si>
    <t>изучение Корейского</t>
  </si>
  <si>
    <t>планы</t>
  </si>
  <si>
    <t>방학</t>
  </si>
  <si>
    <t>дополнительные</t>
  </si>
  <si>
    <t>예비편</t>
  </si>
  <si>
    <t>приветствие</t>
  </si>
  <si>
    <t>취미 활동</t>
  </si>
  <si>
    <t>교통</t>
  </si>
  <si>
    <t>길 찾기</t>
  </si>
  <si>
    <t>местонахождение</t>
  </si>
  <si>
    <t>телефон</t>
  </si>
  <si>
    <t>전화</t>
  </si>
  <si>
    <t>여행</t>
  </si>
  <si>
    <t>встречи</t>
  </si>
  <si>
    <t>모임</t>
  </si>
  <si>
    <t>고형</t>
  </si>
  <si>
    <t>родина</t>
  </si>
  <si>
    <t>기분과 감정</t>
  </si>
  <si>
    <t>настроение</t>
  </si>
  <si>
    <t>직업</t>
  </si>
  <si>
    <t>좋아하는 것</t>
  </si>
  <si>
    <t>любимый предмет</t>
  </si>
  <si>
    <t>축하</t>
  </si>
  <si>
    <t>поздравление</t>
  </si>
  <si>
    <t>дела</t>
  </si>
  <si>
    <t>планы на отпуск</t>
  </si>
  <si>
    <t>쇼핑</t>
  </si>
  <si>
    <t>шопинг</t>
  </si>
  <si>
    <t>세련되다</t>
  </si>
  <si>
    <t>элегантное / изящное</t>
  </si>
  <si>
    <t>촌스럽다</t>
  </si>
  <si>
    <t>невзрачное / деревенское</t>
  </si>
  <si>
    <t>화려하다</t>
  </si>
  <si>
    <t>роскошное / яркое</t>
  </si>
  <si>
    <t>유행하다</t>
  </si>
  <si>
    <t>модное / популярное</t>
  </si>
  <si>
    <t>마음에 들다</t>
  </si>
  <si>
    <t>어울리다</t>
  </si>
  <si>
    <t>불편하다</t>
  </si>
  <si>
    <t>편하다</t>
  </si>
  <si>
    <t>꽉 끼다</t>
  </si>
  <si>
    <t>тесное / впритык</t>
  </si>
  <si>
    <t>комфортное / свободное</t>
  </si>
  <si>
    <t>подходящее / к лицу / гармоничное</t>
  </si>
  <si>
    <t>нравится / по душе</t>
  </si>
  <si>
    <t>기념 촬영을 하다</t>
  </si>
  <si>
    <t>해양 스포츠를 즐기다</t>
  </si>
  <si>
    <t>여행과 방문</t>
  </si>
  <si>
    <t>촬영지</t>
  </si>
  <si>
    <t>место съемки</t>
  </si>
  <si>
    <t>영화 촬영지를 방문하다</t>
  </si>
  <si>
    <t>посещать место съемок кино</t>
  </si>
  <si>
    <t>유적지를 방문하다</t>
  </si>
  <si>
    <t>посещать исторический памятник</t>
  </si>
  <si>
    <t>공연장</t>
  </si>
  <si>
    <t>концертный зал</t>
  </si>
  <si>
    <t>콘서트장에 가다</t>
  </si>
  <si>
    <t>공연장에 가다</t>
  </si>
  <si>
    <t>콘서트장</t>
  </si>
  <si>
    <t>концертный зал / концертный зал по корейски</t>
  </si>
  <si>
    <t>идти на концерт</t>
  </si>
  <si>
    <t>기념</t>
  </si>
  <si>
    <t>памятный</t>
  </si>
  <si>
    <t>фото на память</t>
  </si>
  <si>
    <t>차</t>
  </si>
  <si>
    <t>машина</t>
  </si>
  <si>
    <t>자전거를 빌리다</t>
  </si>
  <si>
    <t>차를 빌리다</t>
  </si>
  <si>
    <t>взять машину на прокат</t>
  </si>
  <si>
    <t>взять велосипед на прокат</t>
  </si>
  <si>
    <t>야경</t>
  </si>
  <si>
    <t>ночной вид</t>
  </si>
  <si>
    <t>해돋이를 보다</t>
  </si>
  <si>
    <t>야경을 보다</t>
  </si>
  <si>
    <t>любоваться ночным видом</t>
  </si>
  <si>
    <t>любоваться восходом</t>
  </si>
  <si>
    <t>해돋이</t>
  </si>
  <si>
    <t>восход</t>
  </si>
  <si>
    <t>구입하다</t>
  </si>
  <si>
    <t>покупать</t>
  </si>
  <si>
    <t>물건을 싸게 사다</t>
  </si>
  <si>
    <t>покупать дешевые вещи</t>
  </si>
  <si>
    <t>축제에 참가하다</t>
  </si>
  <si>
    <t>посетить фестиваль</t>
  </si>
  <si>
    <t>행사에  참가하다</t>
  </si>
  <si>
    <t>행사</t>
  </si>
  <si>
    <t>мероприятие</t>
  </si>
  <si>
    <t>мероприятие фестиваль</t>
  </si>
  <si>
    <t>наслаждаться водным спортом</t>
  </si>
  <si>
    <t>해양</t>
  </si>
  <si>
    <t>океан</t>
  </si>
  <si>
    <t>посещать</t>
  </si>
  <si>
    <t>비자를 받다</t>
  </si>
  <si>
    <t>기차표를 사다</t>
  </si>
  <si>
    <t>환전을 하다</t>
  </si>
  <si>
    <t>여권을 준비하다</t>
  </si>
  <si>
    <t>숙소를 예약하다</t>
  </si>
  <si>
    <t>가방을 싸다</t>
  </si>
  <si>
    <t>짐을 싸다</t>
  </si>
  <si>
    <t>예약</t>
  </si>
  <si>
    <t>бронь</t>
  </si>
  <si>
    <t>бронировать место</t>
  </si>
  <si>
    <t>собрать багаж</t>
  </si>
  <si>
    <t>собрать сумку</t>
  </si>
  <si>
    <t>менять валюту</t>
  </si>
  <si>
    <t>비행기표를 사다</t>
  </si>
  <si>
    <t>추천하다</t>
  </si>
  <si>
    <t>연휴</t>
  </si>
  <si>
    <t>рекомендавать</t>
  </si>
  <si>
    <t>운전</t>
  </si>
  <si>
    <t>운전면허증</t>
  </si>
  <si>
    <t>학생증</t>
  </si>
  <si>
    <t>입장료</t>
  </si>
  <si>
    <t>가져가다</t>
  </si>
  <si>
    <t>스키를 타다</t>
  </si>
  <si>
    <t>안내 책자</t>
  </si>
  <si>
    <t>популярный</t>
  </si>
  <si>
    <t>도움이 되다</t>
  </si>
  <si>
    <t>덕분에</t>
  </si>
  <si>
    <t>지난달</t>
  </si>
  <si>
    <t>사용하다</t>
  </si>
  <si>
    <t>직접</t>
  </si>
  <si>
    <t>떡</t>
  </si>
  <si>
    <t>생선회</t>
  </si>
  <si>
    <t>долгие выходные</t>
  </si>
  <si>
    <t>달러</t>
  </si>
  <si>
    <t>얼음</t>
  </si>
  <si>
    <t>인심이 좋다</t>
  </si>
  <si>
    <t>관광지</t>
  </si>
  <si>
    <t>вождение</t>
  </si>
  <si>
    <t>водительские права</t>
  </si>
  <si>
    <t>올려놓다</t>
  </si>
  <si>
    <t>외국인</t>
  </si>
  <si>
    <t>다음</t>
  </si>
  <si>
    <t>여행지</t>
  </si>
  <si>
    <t>변하다</t>
  </si>
  <si>
    <t>여러</t>
  </si>
  <si>
    <t>студенческий билет</t>
  </si>
  <si>
    <t>место оплаты входа</t>
  </si>
  <si>
    <t>скидка</t>
  </si>
  <si>
    <t>взять с собой / забирать</t>
  </si>
  <si>
    <t>по душе / нравится</t>
  </si>
  <si>
    <t>брошюра / путеводитель</t>
  </si>
  <si>
    <t>благодаря</t>
  </si>
  <si>
    <t>использовать</t>
  </si>
  <si>
    <t>полезный</t>
  </si>
  <si>
    <t>прошлое / прошлый</t>
  </si>
  <si>
    <t>напрямую / самостоятельно</t>
  </si>
  <si>
    <t>рисовая заготовка</t>
  </si>
  <si>
    <t>сырая рыба / сашими</t>
  </si>
  <si>
    <t>доллар</t>
  </si>
  <si>
    <t>лед</t>
  </si>
  <si>
    <t>хорошее впечатление</t>
  </si>
  <si>
    <t>турист</t>
  </si>
  <si>
    <t>положите</t>
  </si>
  <si>
    <t>иностранец</t>
  </si>
  <si>
    <t>следующий</t>
  </si>
  <si>
    <t>изменяться</t>
  </si>
  <si>
    <t>пункт назначения</t>
  </si>
  <si>
    <t>разнообразный / разный</t>
  </si>
  <si>
    <t>лыжи</t>
  </si>
  <si>
    <t>получить визу</t>
  </si>
  <si>
    <t>купит билет на самолет</t>
  </si>
  <si>
    <t>купит билет на поезд</t>
  </si>
  <si>
    <t>подготовить паспорт</t>
  </si>
  <si>
    <t>документы</t>
  </si>
  <si>
    <t>documents</t>
  </si>
  <si>
    <t>событие</t>
  </si>
  <si>
    <t>природа</t>
  </si>
  <si>
    <t>nature</t>
  </si>
  <si>
    <t>все / итого</t>
  </si>
  <si>
    <t>друг</t>
  </si>
  <si>
    <t>Сложный / трудный</t>
  </si>
  <si>
    <t>тяжелый / сложный</t>
  </si>
  <si>
    <t>휴대 전화를 사용하다</t>
  </si>
  <si>
    <t>작품을 만지다</t>
  </si>
  <si>
    <t>잔디밭에 들어가다</t>
  </si>
  <si>
    <t>음식을 가지고 들어가다</t>
  </si>
  <si>
    <t>음악을 크게 틀다</t>
  </si>
  <si>
    <t>담배를 피우다</t>
  </si>
  <si>
    <t>큰 소리로 떠들다</t>
  </si>
  <si>
    <t>공공 예절</t>
  </si>
  <si>
    <t>общественный этикет</t>
  </si>
  <si>
    <t>использовать мобильный телефон</t>
  </si>
  <si>
    <t>ходить по газону</t>
  </si>
  <si>
    <t>ходить с едой</t>
  </si>
  <si>
    <t>включать громко музыку</t>
  </si>
  <si>
    <t>курить</t>
  </si>
  <si>
    <t>громка разговаривать</t>
  </si>
  <si>
    <t>трогать руками</t>
  </si>
  <si>
    <t>장소</t>
  </si>
  <si>
    <t>общественное место</t>
  </si>
  <si>
    <t>잠시</t>
  </si>
  <si>
    <t>심하다</t>
  </si>
  <si>
    <t>사지다</t>
  </si>
  <si>
    <t>찾아가다</t>
  </si>
  <si>
    <t>не на долго / на несколько секунд</t>
  </si>
  <si>
    <t>조용히</t>
  </si>
  <si>
    <t>여쭤 보다</t>
  </si>
  <si>
    <t>저희</t>
  </si>
  <si>
    <t>애</t>
  </si>
  <si>
    <t>낮</t>
  </si>
  <si>
    <t>이전</t>
  </si>
  <si>
    <t>чересчур / сильно / сильный кашель</t>
  </si>
  <si>
    <t>이후</t>
  </si>
  <si>
    <t>조심하다</t>
  </si>
  <si>
    <t>금연</t>
  </si>
  <si>
    <t>자리</t>
  </si>
  <si>
    <t>퇴근</t>
  </si>
  <si>
    <t>관리길</t>
  </si>
  <si>
    <t>껌을 씹다</t>
  </si>
  <si>
    <t>다리를 꼬다</t>
  </si>
  <si>
    <t>코를 풀다</t>
  </si>
  <si>
    <t>возлагать / делегировать</t>
  </si>
  <si>
    <t>코끼리</t>
  </si>
  <si>
    <t>위험하다</t>
  </si>
  <si>
    <t>주의 사항</t>
  </si>
  <si>
    <t>이용하다</t>
  </si>
  <si>
    <t>идти искать</t>
  </si>
  <si>
    <t>спокойно / быть тихим / спокойный / тихий</t>
  </si>
  <si>
    <t>мы / наш</t>
  </si>
  <si>
    <t>ребенок / собственные ребенок</t>
  </si>
  <si>
    <t>день</t>
  </si>
  <si>
    <t>раньше</t>
  </si>
  <si>
    <t>осторожно</t>
  </si>
  <si>
    <t>не курить</t>
  </si>
  <si>
    <t>место / место в офисе / место в кино</t>
  </si>
  <si>
    <t>уходить с работы</t>
  </si>
  <si>
    <t>комната управляющего</t>
  </si>
  <si>
    <t>нога на ногу</t>
  </si>
  <si>
    <t>сморкаться</t>
  </si>
  <si>
    <t>слон</t>
  </si>
  <si>
    <t>животные</t>
  </si>
  <si>
    <t>опасный</t>
  </si>
  <si>
    <t>animals</t>
  </si>
  <si>
    <t>휴게실</t>
  </si>
  <si>
    <t>комната отдыха</t>
  </si>
  <si>
    <t>применять</t>
  </si>
  <si>
    <t>спрашивать</t>
  </si>
  <si>
    <t>жевать резинку</t>
  </si>
  <si>
    <t>설거지</t>
  </si>
  <si>
    <t>мытье посуды</t>
  </si>
  <si>
    <t>생활 습관</t>
  </si>
  <si>
    <t>образ жизни</t>
  </si>
  <si>
    <t>일찍 자다</t>
  </si>
  <si>
    <t>음식을 천천히 씹어 먹다</t>
  </si>
  <si>
    <t>계단을 이용하다</t>
  </si>
  <si>
    <t>충분히 쉬다</t>
  </si>
  <si>
    <t>물을 많이 마시다</t>
  </si>
  <si>
    <t>식사를 규칙적으로 하다</t>
  </si>
  <si>
    <t>스트레칭을 하다</t>
  </si>
  <si>
    <t>자세를 바르게 하다</t>
  </si>
  <si>
    <t>낮잠을 자다</t>
  </si>
  <si>
    <t>크게 웃다</t>
  </si>
  <si>
    <t>할 일을 미루다</t>
  </si>
  <si>
    <t>군것질을 하다</t>
  </si>
  <si>
    <t>과식을 하다</t>
  </si>
  <si>
    <t>손을 안 씻다</t>
  </si>
  <si>
    <t>약속에 늦다</t>
  </si>
  <si>
    <t>단것을 많이 먹다</t>
  </si>
  <si>
    <t>늦잠을 자다</t>
  </si>
  <si>
    <t>건강을 지키다</t>
  </si>
  <si>
    <t>특별히</t>
  </si>
  <si>
    <t>따로</t>
  </si>
  <si>
    <t>노력하다</t>
  </si>
  <si>
    <t>거리</t>
  </si>
  <si>
    <t>걸어 다니다</t>
  </si>
  <si>
    <t>따라 하다</t>
  </si>
  <si>
    <t>날</t>
  </si>
  <si>
    <t>이를 닦다</t>
  </si>
  <si>
    <t>젊다</t>
  </si>
  <si>
    <t>출근</t>
  </si>
  <si>
    <t>미리</t>
  </si>
  <si>
    <t>잠이 오다</t>
  </si>
  <si>
    <t>늘</t>
  </si>
  <si>
    <t>힘이 없다</t>
  </si>
  <si>
    <t>발음</t>
  </si>
  <si>
    <t>반드시</t>
  </si>
  <si>
    <t>이상</t>
  </si>
  <si>
    <t>рано ложиться спать</t>
  </si>
  <si>
    <t>медленно пережевывать пищу</t>
  </si>
  <si>
    <t>испольозовать лестницу</t>
  </si>
  <si>
    <t>достаточно отдыхать</t>
  </si>
  <si>
    <t>пить много воды</t>
  </si>
  <si>
    <t>регулярно принимать пищу</t>
  </si>
  <si>
    <t>규칙적</t>
  </si>
  <si>
    <t>регулярно</t>
  </si>
  <si>
    <t>держать осанку</t>
  </si>
  <si>
    <t>спать днем</t>
  </si>
  <si>
    <t>громко смеяться</t>
  </si>
  <si>
    <t>делать разминку / потянуться / размяться</t>
  </si>
  <si>
    <t>откладывать дела</t>
  </si>
  <si>
    <t>перекусы / перекус между приемами пищи</t>
  </si>
  <si>
    <t>переедание / переесть / обожраться / обжорство</t>
  </si>
  <si>
    <t>не мыть руки</t>
  </si>
  <si>
    <t>опаздывать на встречу</t>
  </si>
  <si>
    <t>объедаться сладким / есть много сладостей</t>
  </si>
  <si>
    <t>просыпать</t>
  </si>
  <si>
    <t>следить за здоровьем</t>
  </si>
  <si>
    <t>отдельно</t>
  </si>
  <si>
    <t>особенно / особенный</t>
  </si>
  <si>
    <t>стараться</t>
  </si>
  <si>
    <t>расстояние / дистанция</t>
  </si>
  <si>
    <t>прогулка</t>
  </si>
  <si>
    <t>повторять</t>
  </si>
  <si>
    <t>чистить зубы</t>
  </si>
  <si>
    <t>молодой</t>
  </si>
  <si>
    <t>идти на работу</t>
  </si>
  <si>
    <t>заранее</t>
  </si>
  <si>
    <t>бессонница</t>
  </si>
  <si>
    <t>всегда</t>
  </si>
  <si>
    <t>нет сил</t>
  </si>
  <si>
    <t>произношение</t>
  </si>
  <si>
    <t>непрменно</t>
  </si>
  <si>
    <t>более / число более чем</t>
  </si>
  <si>
    <t>김치찌개</t>
  </si>
  <si>
    <t>길다</t>
  </si>
  <si>
    <t>짧다</t>
  </si>
  <si>
    <t>얇다</t>
  </si>
  <si>
    <t>두껍다</t>
  </si>
  <si>
    <t>둥글다</t>
  </si>
  <si>
    <t>세모나다</t>
  </si>
  <si>
    <t>네모나다</t>
  </si>
  <si>
    <t>длинный</t>
  </si>
  <si>
    <t>короткий</t>
  </si>
  <si>
    <t>тонкий</t>
  </si>
  <si>
    <t>круглый</t>
  </si>
  <si>
    <t>треугольный</t>
  </si>
  <si>
    <t>квадратный</t>
  </si>
  <si>
    <t>форма</t>
  </si>
  <si>
    <t>form</t>
  </si>
  <si>
    <t>물건 찾기</t>
  </si>
  <si>
    <t>поиск вещей</t>
  </si>
  <si>
    <t>아마</t>
  </si>
  <si>
    <t>может быть</t>
  </si>
  <si>
    <t>열리다</t>
  </si>
  <si>
    <t>닫히다</t>
  </si>
  <si>
    <t>놓이다</t>
  </si>
  <si>
    <t>쌓이다</t>
  </si>
  <si>
    <t>켜지다</t>
  </si>
  <si>
    <t>꺼지다</t>
  </si>
  <si>
    <t>잠기다</t>
  </si>
  <si>
    <t>открытый / открываться</t>
  </si>
  <si>
    <t>закрытый / закрываться</t>
  </si>
  <si>
    <t>лежать</t>
  </si>
  <si>
    <t>скапливаться</t>
  </si>
  <si>
    <t>включаться</t>
  </si>
  <si>
    <t>выключаться</t>
  </si>
  <si>
    <t>висеть</t>
  </si>
  <si>
    <t>запертый</t>
  </si>
  <si>
    <t>피가 나다</t>
  </si>
  <si>
    <t>반창고</t>
  </si>
  <si>
    <t>서랍</t>
  </si>
  <si>
    <t>상자</t>
  </si>
  <si>
    <t>찾아보다</t>
  </si>
  <si>
    <t>열쇠</t>
  </si>
  <si>
    <t>끈</t>
  </si>
  <si>
    <t>묶다</t>
  </si>
  <si>
    <t>아무것도 없다</t>
  </si>
  <si>
    <t>그러네요</t>
  </si>
  <si>
    <t>거실</t>
  </si>
  <si>
    <t>서랍장</t>
  </si>
  <si>
    <t>없어지다</t>
  </si>
  <si>
    <t>분명히</t>
  </si>
  <si>
    <t>그대로</t>
  </si>
  <si>
    <t>여기저기</t>
  </si>
  <si>
    <t>서다</t>
  </si>
  <si>
    <t>불</t>
  </si>
  <si>
    <t>장사하다</t>
  </si>
  <si>
    <t>꺼내다</t>
  </si>
  <si>
    <t>아래쪽</t>
  </si>
  <si>
    <t>급하다</t>
  </si>
  <si>
    <t>알려 주다</t>
  </si>
  <si>
    <t>부탁</t>
  </si>
  <si>
    <t>전하다</t>
  </si>
  <si>
    <t>пластырь</t>
  </si>
  <si>
    <t>ящик</t>
  </si>
  <si>
    <t>коробка</t>
  </si>
  <si>
    <t>попробовать найти</t>
  </si>
  <si>
    <t>ключи</t>
  </si>
  <si>
    <t>шнурок / веревка</t>
  </si>
  <si>
    <t>завязывать</t>
  </si>
  <si>
    <t>ничего нет</t>
  </si>
  <si>
    <t>точно / ой да</t>
  </si>
  <si>
    <t>гостинная</t>
  </si>
  <si>
    <t>комод</t>
  </si>
  <si>
    <t>исчезать</t>
  </si>
  <si>
    <t>точно / без сомнений</t>
  </si>
  <si>
    <t>так и было</t>
  </si>
  <si>
    <t>там и тут / повсюду</t>
  </si>
  <si>
    <t>стоять</t>
  </si>
  <si>
    <t>свет / огонь</t>
  </si>
  <si>
    <t>работает / заведение работает</t>
  </si>
  <si>
    <t>доставать / доставать из сумки</t>
  </si>
  <si>
    <t>внизу</t>
  </si>
  <si>
    <t>срочный</t>
  </si>
  <si>
    <t>давать знать</t>
  </si>
  <si>
    <t>просьба</t>
  </si>
  <si>
    <t>передавать</t>
  </si>
  <si>
    <t>кровь идет / кровотечение</t>
  </si>
  <si>
    <t>medicine</t>
  </si>
  <si>
    <t>медицина</t>
  </si>
  <si>
    <t>맑다</t>
  </si>
  <si>
    <t>무덥다</t>
  </si>
  <si>
    <t>기온이 높다</t>
  </si>
  <si>
    <t>흐리다</t>
  </si>
  <si>
    <t>습기가 많다</t>
  </si>
  <si>
    <t>기온이 낮다</t>
  </si>
  <si>
    <t>쌀쌀하다</t>
  </si>
  <si>
    <t>건조하다</t>
  </si>
  <si>
    <t>바람이 불다</t>
  </si>
  <si>
    <t>구름이 끼다</t>
  </si>
  <si>
    <t>비가 그치다</t>
  </si>
  <si>
    <t>햇빛이 강하다</t>
  </si>
  <si>
    <t>천둥이 치다</t>
  </si>
  <si>
    <t>번개가 치다</t>
  </si>
  <si>
    <t>태풍이 오다</t>
  </si>
  <si>
    <t>소나기가 내리다</t>
  </si>
  <si>
    <t>expresson</t>
  </si>
  <si>
    <t>꽤</t>
  </si>
  <si>
    <t>갑자기</t>
  </si>
  <si>
    <t>체육관</t>
  </si>
  <si>
    <t>훨씬</t>
  </si>
  <si>
    <t>어젯밤</t>
  </si>
  <si>
    <t>밤새</t>
  </si>
  <si>
    <t>원래</t>
  </si>
  <si>
    <t>어떡하다</t>
  </si>
  <si>
    <t>뛰어가다</t>
  </si>
  <si>
    <t>시작되다</t>
  </si>
  <si>
    <t>방금</t>
  </si>
  <si>
    <t>그리다</t>
  </si>
  <si>
    <t>사실</t>
  </si>
  <si>
    <t>이제</t>
  </si>
  <si>
    <t>계속되다</t>
  </si>
  <si>
    <t>과일</t>
  </si>
  <si>
    <t>그렇지만</t>
  </si>
  <si>
    <t>건기</t>
  </si>
  <si>
    <t>겉옷</t>
  </si>
  <si>
    <t>우기</t>
  </si>
  <si>
    <t>прозрачное / чистое / ясное</t>
  </si>
  <si>
    <t>душно</t>
  </si>
  <si>
    <t>температура высокая / температура воздуха высокая</t>
  </si>
  <si>
    <t>температура низкая / температура воздуха низкая</t>
  </si>
  <si>
    <t>прохладно / зябко</t>
  </si>
  <si>
    <t>сухой / сухой климат</t>
  </si>
  <si>
    <t>пасмурный / пасмурно</t>
  </si>
  <si>
    <t>влажный / влажно</t>
  </si>
  <si>
    <t>дует ветер / ветер дует</t>
  </si>
  <si>
    <t>небо в облоках / облачно</t>
  </si>
  <si>
    <t>гром гремит / гремит гром</t>
  </si>
  <si>
    <t>молния / гроза / молния бьет</t>
  </si>
  <si>
    <t>дождь заканчивается</t>
  </si>
  <si>
    <t>солнечный свет / солнцепек / ясно</t>
  </si>
  <si>
    <t>тайфун</t>
  </si>
  <si>
    <t>ливень / сильный дождь</t>
  </si>
  <si>
    <t>достаточно / довольно</t>
  </si>
  <si>
    <t>неожиданно / вдруг</t>
  </si>
  <si>
    <t>спортзал</t>
  </si>
  <si>
    <t>гораздо</t>
  </si>
  <si>
    <t>всю ночь</t>
  </si>
  <si>
    <t>вчера ночью / прошлой ночью / прошлая ночь</t>
  </si>
  <si>
    <t>просыпаться</t>
  </si>
  <si>
    <t>что делать / как быть</t>
  </si>
  <si>
    <t>быстро прыгать / быстро бежать</t>
  </si>
  <si>
    <t>начинаться</t>
  </si>
  <si>
    <t>только что</t>
  </si>
  <si>
    <t>рисовать</t>
  </si>
  <si>
    <t>уже / теперь</t>
  </si>
  <si>
    <t>продолжаться</t>
  </si>
  <si>
    <t>фрукты</t>
  </si>
  <si>
    <t>однако</t>
  </si>
  <si>
    <t>засуха</t>
  </si>
  <si>
    <t>верхняя одежда</t>
  </si>
  <si>
    <t>сезон дождей</t>
  </si>
  <si>
    <t>장마철</t>
  </si>
  <si>
    <t>период дождей в июле</t>
  </si>
  <si>
    <t>изначально / в принципе</t>
  </si>
  <si>
    <t>честно говоря / действительно / на самом деле</t>
  </si>
  <si>
    <t>запрос</t>
  </si>
  <si>
    <t>다리를 다치다</t>
  </si>
  <si>
    <t>팔을 다치다</t>
  </si>
  <si>
    <t>프린터가 고장 나다</t>
  </si>
  <si>
    <t>노트북이 고장 나다</t>
  </si>
  <si>
    <t>휴대 전화가 고장 나다</t>
  </si>
  <si>
    <t>인터넷이 잘 안 되다</t>
  </si>
  <si>
    <t>사용 방법을 잘 모르다</t>
  </si>
  <si>
    <t>혼자 하기 힘들다</t>
  </si>
  <si>
    <t>어떻게 하는지 모르다</t>
  </si>
  <si>
    <t>갑자기 일이 생기다</t>
  </si>
  <si>
    <t>책을 반납하다</t>
  </si>
  <si>
    <t>서류를 전하다</t>
  </si>
  <si>
    <t>편지를 전하다</t>
  </si>
  <si>
    <t>쉬운 말로 설명하다</t>
  </si>
  <si>
    <t>우편물을 받다</t>
  </si>
  <si>
    <t>가구를 옮기다</t>
  </si>
  <si>
    <t>짐을 옮기다</t>
  </si>
  <si>
    <t>한국어로 번역하다</t>
  </si>
  <si>
    <t>우체국</t>
  </si>
  <si>
    <t>소포</t>
  </si>
  <si>
    <t>다녀오다</t>
  </si>
  <si>
    <t>택배</t>
  </si>
  <si>
    <t>대신</t>
  </si>
  <si>
    <t>일본어</t>
  </si>
  <si>
    <t>금방</t>
  </si>
  <si>
    <t>떡볶이</t>
  </si>
  <si>
    <t>이상하다</t>
  </si>
  <si>
    <t>외출하다</t>
  </si>
  <si>
    <t>책장</t>
  </si>
  <si>
    <t>회의실</t>
  </si>
  <si>
    <t>두통</t>
  </si>
  <si>
    <t>급히</t>
  </si>
  <si>
    <t>영어</t>
  </si>
  <si>
    <t>가능하다</t>
  </si>
  <si>
    <t>한턱내다</t>
  </si>
  <si>
    <t>언제든지</t>
  </si>
  <si>
    <t>바로</t>
  </si>
  <si>
    <t>옷맵시</t>
  </si>
  <si>
    <t>끝말잇기</t>
  </si>
  <si>
    <t>놀이</t>
  </si>
  <si>
    <t>почтовое отделение</t>
  </si>
  <si>
    <t>упаковка</t>
  </si>
  <si>
    <t>посылка</t>
  </si>
  <si>
    <t>японский язык</t>
  </si>
  <si>
    <t>скоро</t>
  </si>
  <si>
    <t>токпокки</t>
  </si>
  <si>
    <t>путь</t>
  </si>
  <si>
    <t>странный</t>
  </si>
  <si>
    <t>выходить</t>
  </si>
  <si>
    <t>книжная полка</t>
  </si>
  <si>
    <t>комната для переговоров</t>
  </si>
  <si>
    <t>головная боль</t>
  </si>
  <si>
    <t>в спешке</t>
  </si>
  <si>
    <t>английский язык</t>
  </si>
  <si>
    <t>немедленно</t>
  </si>
  <si>
    <t>в любой момент</t>
  </si>
  <si>
    <t>살고 싶은 집</t>
  </si>
  <si>
    <t>дом в котором ты хочешь жить</t>
  </si>
  <si>
    <t>지은 지 얼마 안 되다</t>
  </si>
  <si>
    <t>주변에 편의 시설이 많다</t>
  </si>
  <si>
    <t>주변에 편의 시설이 적다</t>
  </si>
  <si>
    <t>집값이 싸다</t>
  </si>
  <si>
    <t>집값이 비싸다</t>
  </si>
  <si>
    <t>плата за дом дешевая</t>
  </si>
  <si>
    <t>плата за дом дорогая</t>
  </si>
  <si>
    <t>동네가 조용하다</t>
  </si>
  <si>
    <t>동네가 시끄럽다</t>
  </si>
  <si>
    <t>버스 정류장에서 가깝다</t>
  </si>
  <si>
    <t>버스 정류장에서 멀다</t>
  </si>
  <si>
    <t>부동산</t>
  </si>
  <si>
    <t>광고</t>
  </si>
  <si>
    <t>편의점</t>
  </si>
  <si>
    <t>편의 시설</t>
  </si>
  <si>
    <t>소풍을 가다</t>
  </si>
  <si>
    <t>배탈이 나다</t>
  </si>
  <si>
    <t>하숙집</t>
  </si>
  <si>
    <t>지하철역</t>
  </si>
  <si>
    <t>실력</t>
  </si>
  <si>
    <t>첫</t>
  </si>
  <si>
    <t>первый / первый снег</t>
  </si>
  <si>
    <t>월급</t>
  </si>
  <si>
    <t>사 먹다</t>
  </si>
  <si>
    <t>사 오다</t>
  </si>
  <si>
    <t>꽃을 키우다</t>
  </si>
  <si>
    <t>바람이 잘 통하다</t>
  </si>
  <si>
    <t>месячная плата / зарплата / ЗП</t>
  </si>
  <si>
    <t>방값</t>
  </si>
  <si>
    <t>젊은이</t>
  </si>
  <si>
    <t>이십 대</t>
  </si>
  <si>
    <t>삼십 대</t>
  </si>
  <si>
    <t>직장인</t>
  </si>
  <si>
    <t>быстрое питание / есть покупную еду</t>
  </si>
  <si>
    <t>купил еду с собой / еда на вынос</t>
  </si>
  <si>
    <t>растить цветы</t>
  </si>
  <si>
    <t>хорошо проветривать</t>
  </si>
  <si>
    <t>плата за комнату</t>
  </si>
  <si>
    <t>молодые люди</t>
  </si>
  <si>
    <t>двадцати летний</t>
  </si>
  <si>
    <t>тридцати летний</t>
  </si>
  <si>
    <t>работающие</t>
  </si>
  <si>
    <t>통하다</t>
  </si>
  <si>
    <t>проветривать</t>
  </si>
  <si>
    <t>недвижимость</t>
  </si>
  <si>
    <t>рекламное объявление</t>
  </si>
  <si>
    <t>магазин у дома</t>
  </si>
  <si>
    <t>удобства</t>
  </si>
  <si>
    <t>болит живот</t>
  </si>
  <si>
    <t>пансионат</t>
  </si>
  <si>
    <t>станция метро</t>
  </si>
  <si>
    <t>навык / знание</t>
  </si>
  <si>
    <t>пойти на пикник</t>
  </si>
  <si>
    <t>только построили дом / прошло всего ничего как построили дом</t>
  </si>
  <si>
    <t>в округе мало удобной инфраструктура</t>
  </si>
  <si>
    <t>в округе много удобной инфраструктура</t>
  </si>
  <si>
    <t>микрорайон тихий</t>
  </si>
  <si>
    <t>микрорайон шумный</t>
  </si>
  <si>
    <t>автобусная остановка близко</t>
  </si>
  <si>
    <t>автобусная остановка далеко</t>
  </si>
  <si>
    <t>вместо</t>
  </si>
  <si>
    <t>угостить</t>
  </si>
  <si>
    <t>возможность</t>
  </si>
  <si>
    <t>наряд</t>
  </si>
  <si>
    <t>следовать за</t>
  </si>
  <si>
    <t>игра / развлечение</t>
  </si>
  <si>
    <t>сходить / съездить / сходить и вернуться</t>
  </si>
  <si>
    <t>путь / способ</t>
  </si>
  <si>
    <t>사진작가</t>
  </si>
  <si>
    <t>힘이 되다</t>
  </si>
  <si>
    <t>패션</t>
  </si>
  <si>
    <t>잡지</t>
  </si>
  <si>
    <t>선수</t>
  </si>
  <si>
    <t>회사 일</t>
  </si>
  <si>
    <t>외교관</t>
  </si>
  <si>
    <t>음식점</t>
  </si>
  <si>
    <t>열다</t>
  </si>
  <si>
    <t>은퇴를 하다</t>
  </si>
  <si>
    <t>경험을 쌓다</t>
  </si>
  <si>
    <t>끝</t>
  </si>
  <si>
    <t>자리를 비우다</t>
  </si>
  <si>
    <t>출발하다</t>
  </si>
  <si>
    <t>전시회</t>
  </si>
  <si>
    <t>그날</t>
  </si>
  <si>
    <t>시합</t>
  </si>
  <si>
    <t>이기다</t>
  </si>
  <si>
    <t>응원하다</t>
  </si>
  <si>
    <t>무겁다</t>
  </si>
  <si>
    <t>영화감독</t>
  </si>
  <si>
    <t>동아리</t>
  </si>
  <si>
    <t>꿈을 키우다</t>
  </si>
  <si>
    <t>연락처</t>
  </si>
  <si>
    <t>회장</t>
  </si>
  <si>
    <t>활동하다</t>
  </si>
  <si>
    <t>фотограф</t>
  </si>
  <si>
    <t>я могу / я сильный / я справлюсь</t>
  </si>
  <si>
    <t>мода / стиль</t>
  </si>
  <si>
    <t>журнал</t>
  </si>
  <si>
    <t>игрок / спортсмен</t>
  </si>
  <si>
    <t>работа в компании</t>
  </si>
  <si>
    <t>дипломат</t>
  </si>
  <si>
    <t>столовая / закусочная</t>
  </si>
  <si>
    <t>открывать</t>
  </si>
  <si>
    <t>выход на пенсию / пенсия</t>
  </si>
  <si>
    <t>опыт / набираться опыта</t>
  </si>
  <si>
    <t>конец / край</t>
  </si>
  <si>
    <t>отсутствовать</t>
  </si>
  <si>
    <t>старт / отправляться</t>
  </si>
  <si>
    <t>выставка</t>
  </si>
  <si>
    <t>в тот день</t>
  </si>
  <si>
    <t>соревнование / матч</t>
  </si>
  <si>
    <t>побеждать / выигрывать</t>
  </si>
  <si>
    <t>поддерживать / подбадривать / успокаивать</t>
  </si>
  <si>
    <t>тяжелый / медлительный</t>
  </si>
  <si>
    <t>режисер</t>
  </si>
  <si>
    <t>кружок / одиночка</t>
  </si>
  <si>
    <t>развивай мечты / мечтать</t>
  </si>
  <si>
    <t>контакты</t>
  </si>
  <si>
    <t>президент</t>
  </si>
  <si>
    <t>активность / быть активным</t>
  </si>
  <si>
    <t>꿈</t>
  </si>
  <si>
    <t>мечты</t>
  </si>
  <si>
    <t>열심히 하다</t>
  </si>
  <si>
    <t>준비하다</t>
  </si>
  <si>
    <t>포기하지 않다</t>
  </si>
  <si>
    <t>연습하다</t>
  </si>
  <si>
    <t>최선을 다하다</t>
  </si>
  <si>
    <t>прилагать усилия</t>
  </si>
  <si>
    <t>достижение мечты / осуществление мечты</t>
  </si>
  <si>
    <t>готовить / подготовить / готов</t>
  </si>
  <si>
    <t>не сдаваться</t>
  </si>
  <si>
    <t>практиковаться / упражняться / тренироваться</t>
  </si>
  <si>
    <t>делать все возможное</t>
  </si>
  <si>
    <t>учиться / изучать</t>
  </si>
  <si>
    <t>관심이 많다</t>
  </si>
  <si>
    <t>적성에 맞다</t>
  </si>
  <si>
    <t>재능이 있다</t>
  </si>
  <si>
    <t>보람을 느끼다</t>
  </si>
  <si>
    <t>흥미가 있다</t>
  </si>
  <si>
    <t>소질이 있다</t>
  </si>
  <si>
    <t>경험이 있다</t>
  </si>
  <si>
    <t>интересоваться</t>
  </si>
  <si>
    <t>идеально / идеально подходящее</t>
  </si>
  <si>
    <t>талант / способность</t>
  </si>
  <si>
    <t>чувствовать удовлетворение от действий</t>
  </si>
  <si>
    <t>увлекательно / интересно</t>
  </si>
  <si>
    <t>умения</t>
  </si>
  <si>
    <t>иметь опыт</t>
  </si>
  <si>
    <t>специализироваться</t>
  </si>
  <si>
    <t>늘 똑같지요, 뭐</t>
  </si>
  <si>
    <t>요즘 신나요</t>
  </si>
  <si>
    <t>воодушевление</t>
  </si>
  <si>
    <t>공부 준비 잘 돼요?</t>
  </si>
  <si>
    <t>취직 준비 잘 돼요?</t>
  </si>
  <si>
    <t>요즘 어떻게 지내요?</t>
  </si>
  <si>
    <t>특별한 일 없어요?</t>
  </si>
  <si>
    <t>별일 없어요</t>
  </si>
  <si>
    <t>지루해요</t>
  </si>
  <si>
    <t>네, 그럭저럭요</t>
  </si>
  <si>
    <t>정신없이 지내고 있어요</t>
  </si>
  <si>
    <t>심심해요</t>
  </si>
  <si>
    <t>근황</t>
  </si>
  <si>
    <t>есть необычные новости?</t>
  </si>
  <si>
    <t>как поживаете?</t>
  </si>
  <si>
    <t>ничего плохого не происходит / все нормально</t>
  </si>
  <si>
    <t>скучный / нудный</t>
  </si>
  <si>
    <t>справляюсь</t>
  </si>
  <si>
    <t>мне скучно</t>
  </si>
  <si>
    <t>как подготовка к учебе?</t>
  </si>
  <si>
    <t>как подготовка к работе?</t>
  </si>
  <si>
    <t>как всегда / не о чем говорить</t>
  </si>
  <si>
    <t>고아원</t>
  </si>
  <si>
    <t>돌보다</t>
  </si>
  <si>
    <t>친구가 되다</t>
  </si>
  <si>
    <t>직원</t>
  </si>
  <si>
    <t>지겹다</t>
  </si>
  <si>
    <t>춤을 추다</t>
  </si>
  <si>
    <t>빨갛다</t>
  </si>
  <si>
    <t>노랗다</t>
  </si>
  <si>
    <t>단풍</t>
  </si>
  <si>
    <t>학원</t>
  </si>
  <si>
    <t>대단하다</t>
  </si>
  <si>
    <t>그만두다</t>
  </si>
  <si>
    <t>전자 우편</t>
  </si>
  <si>
    <t>뽑다</t>
  </si>
  <si>
    <t>한가하다</t>
  </si>
  <si>
    <t>детский дом (устаревшее, плохое слово)</t>
  </si>
  <si>
    <t>присматривать / ухаживать / заботиться</t>
  </si>
  <si>
    <t>스트레스가 쌓이다</t>
  </si>
  <si>
    <t>стресс накапливается</t>
  </si>
  <si>
    <t>сотрудник</t>
  </si>
  <si>
    <t>раздражающий / бесящий</t>
  </si>
  <si>
    <t>танцевать</t>
  </si>
  <si>
    <t>красный</t>
  </si>
  <si>
    <t>желтый</t>
  </si>
  <si>
    <t>осенние краски</t>
  </si>
  <si>
    <t>курсы / кружок</t>
  </si>
  <si>
    <t>великий / крутой</t>
  </si>
  <si>
    <t>email</t>
  </si>
  <si>
    <t>выдергивать / выдирать</t>
  </si>
  <si>
    <t>свободное время</t>
  </si>
  <si>
    <t>быть друзьями</t>
  </si>
  <si>
    <t>성실하다</t>
  </si>
  <si>
    <t>불성실하다</t>
  </si>
  <si>
    <t>착하다</t>
  </si>
  <si>
    <t>믿음직하다</t>
  </si>
  <si>
    <t>똑똑하다</t>
  </si>
  <si>
    <t>책임감 있다</t>
  </si>
  <si>
    <t>부지런하다</t>
  </si>
  <si>
    <t>게으르다</t>
  </si>
  <si>
    <t>добросовестный</t>
  </si>
  <si>
    <t>недобросовестный</t>
  </si>
  <si>
    <t>добрый</t>
  </si>
  <si>
    <t>вызывающий доверие</t>
  </si>
  <si>
    <t>умный</t>
  </si>
  <si>
    <t>ответственный</t>
  </si>
  <si>
    <t>трудолюбивый</t>
  </si>
  <si>
    <t>ленивый</t>
  </si>
  <si>
    <t>заматался</t>
  </si>
  <si>
    <t>бросать / оставлять</t>
  </si>
  <si>
    <t>외국 생활</t>
  </si>
  <si>
    <t>жизнь за границей</t>
  </si>
  <si>
    <t>외국에서 생활하다</t>
  </si>
  <si>
    <t>외국계 회사에 취직하다</t>
  </si>
  <si>
    <t>외국 대학에 입학하다</t>
  </si>
  <si>
    <t>고향으로 돌아가다</t>
  </si>
  <si>
    <t>외국에서 근무하다</t>
  </si>
  <si>
    <t>어학연수를 가다</t>
  </si>
  <si>
    <t>이민을 가다</t>
  </si>
  <si>
    <t>귀국하다</t>
  </si>
  <si>
    <t>젓응하다</t>
  </si>
  <si>
    <t>잘 지내다</t>
  </si>
  <si>
    <t>긴장하다</t>
  </si>
  <si>
    <t>익숙해지다</t>
  </si>
  <si>
    <t>이해하다</t>
  </si>
  <si>
    <t>낯설다</t>
  </si>
  <si>
    <t>즐기다</t>
  </si>
  <si>
    <t>엊그제</t>
  </si>
  <si>
    <t>익숙하다</t>
  </si>
  <si>
    <t>실수</t>
  </si>
  <si>
    <t>반대</t>
  </si>
  <si>
    <t>완전히</t>
  </si>
  <si>
    <t>내용</t>
  </si>
  <si>
    <t>마지막</t>
  </si>
  <si>
    <t>입에 안 맞다</t>
  </si>
  <si>
    <t>일상생활</t>
  </si>
  <si>
    <t>돌아오다</t>
  </si>
  <si>
    <t>설날</t>
  </si>
  <si>
    <t>떡국</t>
  </si>
  <si>
    <t>줄넘기</t>
  </si>
  <si>
    <t>영원하다</t>
  </si>
  <si>
    <t>사귀다</t>
  </si>
  <si>
    <t>유학생</t>
  </si>
  <si>
    <t>характеристика</t>
  </si>
  <si>
    <t>characteristic</t>
  </si>
  <si>
    <t>устраиваться на работу в иностранную компанию</t>
  </si>
  <si>
    <t>уклад жизни за границей</t>
  </si>
  <si>
    <t>вернуться на родину</t>
  </si>
  <si>
    <t>работа за границей</t>
  </si>
  <si>
    <t>имигрировать</t>
  </si>
  <si>
    <t>ходить на языковые курсы</t>
  </si>
  <si>
    <t>поступить в иносранный университет</t>
  </si>
  <si>
    <t>адаптироваться / приспособиться</t>
  </si>
  <si>
    <t>привыкнуть / стать привычным</t>
  </si>
  <si>
    <t>незнакомый / непривычный / чужой</t>
  </si>
  <si>
    <t>понимать</t>
  </si>
  <si>
    <t>хорошо поживать / доброе утро</t>
  </si>
  <si>
    <t>наслаждаться / с удовольствием</t>
  </si>
  <si>
    <t>нервничать / напряжение сейчас</t>
  </si>
  <si>
    <t>не удобно / не комфортно</t>
  </si>
  <si>
    <t>привык</t>
  </si>
  <si>
    <t>ошибка / оплошность</t>
  </si>
  <si>
    <t>возражение / противодействие / наоборот</t>
  </si>
  <si>
    <t>совершенно / полностью / совсем</t>
  </si>
  <si>
    <t>содержание / сущность</t>
  </si>
  <si>
    <t>последний / конец</t>
  </si>
  <si>
    <t>не подходит / не нравится</t>
  </si>
  <si>
    <t>личная жизнь / повседневная жизнь</t>
  </si>
  <si>
    <t>возвращаться</t>
  </si>
  <si>
    <t>новый год</t>
  </si>
  <si>
    <t>суп с клецками</t>
  </si>
  <si>
    <t>скакалка</t>
  </si>
  <si>
    <t>вечно</t>
  </si>
  <si>
    <t>проходить / курсировать</t>
  </si>
  <si>
    <t>пересекаться / дружить</t>
  </si>
  <si>
    <t>обучение за границей</t>
  </si>
  <si>
    <t>relocation</t>
  </si>
  <si>
    <t>релокация</t>
  </si>
  <si>
    <t>адаптироваться', 'приспособиться</t>
  </si>
  <si>
    <t>привыкнуть', 'стать привычным</t>
  </si>
  <si>
    <t>незнакомый', 'непривычный', 'чужой</t>
  </si>
  <si>
    <t>хорошо поживать', 'доброе утро</t>
  </si>
  <si>
    <t>наслаждаться', 'с удовольствием</t>
  </si>
  <si>
    <t>нервничать', 'напряжение сейчас</t>
  </si>
  <si>
    <t>ошибка', 'оплошность</t>
  </si>
  <si>
    <t>возражение', 'противодействие', 'наоборот</t>
  </si>
  <si>
    <t>совершенно', 'полностью', 'совсем</t>
  </si>
  <si>
    <t>содержание', 'сущность</t>
  </si>
  <si>
    <t>последний', 'конец</t>
  </si>
  <si>
    <t>не подходит', 'не нравится</t>
  </si>
  <si>
    <t>личная жизнь', 'повседневная жизнь</t>
  </si>
  <si>
    <t>проходить', 'курсировать</t>
  </si>
  <si>
    <t>пересекаться', 'дружить</t>
  </si>
  <si>
    <t>초대</t>
  </si>
  <si>
    <t>초대하다</t>
  </si>
  <si>
    <t>초대를 받다</t>
  </si>
  <si>
    <t>모임을 가지다</t>
  </si>
  <si>
    <t>식사를 함께 하다</t>
  </si>
  <si>
    <t>부르다</t>
  </si>
  <si>
    <t>파티를 하다</t>
  </si>
  <si>
    <t>파티를 열다</t>
  </si>
  <si>
    <t>음식을 대접하다</t>
  </si>
  <si>
    <t>приглашать</t>
  </si>
  <si>
    <t>принять приглашение</t>
  </si>
  <si>
    <t>встреча / сбор / тусовка</t>
  </si>
  <si>
    <t>совместный прием пищи / вместе есть</t>
  </si>
  <si>
    <t>звать / петь</t>
  </si>
  <si>
    <t>открывать вечеринку</t>
  </si>
  <si>
    <t>угощать / угощать едой</t>
  </si>
  <si>
    <t>организовать вечеринку</t>
  </si>
  <si>
    <t>초대해 줘서 고마워요</t>
  </si>
  <si>
    <t>저는 못 갈 것 같아요</t>
  </si>
  <si>
    <t>일정 확인해 보고 다시 연락드릴게요</t>
  </si>
  <si>
    <t>아귑지만 어쩔 수 없네요</t>
  </si>
  <si>
    <t>꼭 갈게요</t>
  </si>
  <si>
    <t>꼭 참석할게요</t>
  </si>
  <si>
    <t>일이 있어서 참석하기 어려워요</t>
  </si>
  <si>
    <t>바쁘실 텐데 와 주셔서 감사해요</t>
  </si>
  <si>
    <t>다음에 봐요</t>
  </si>
  <si>
    <t>다음에 만나요</t>
  </si>
  <si>
    <t>спасибо за приглашение</t>
  </si>
  <si>
    <t>не получится прийти / не думаю, что не смогу</t>
  </si>
  <si>
    <t>я обязательно пойду</t>
  </si>
  <si>
    <t>проверю график и перезвоню</t>
  </si>
  <si>
    <t>жалко, но ничего не поделаешь / знаю, но не могу сделать</t>
  </si>
  <si>
    <t>я обязательно поучаствую</t>
  </si>
  <si>
    <t>у меня дела, поэтому скорее всего не приду</t>
  </si>
  <si>
    <t>спасибо, что пришли / вы должно быть заняты, спасибо, что пришли</t>
  </si>
  <si>
    <t>увидимся позже</t>
  </si>
  <si>
    <t>встретимся позже</t>
  </si>
  <si>
    <t>그럴게요</t>
  </si>
  <si>
    <t>동료</t>
  </si>
  <si>
    <t>중고</t>
  </si>
  <si>
    <t>어쩌지요</t>
  </si>
  <si>
    <t>기회가 되다</t>
  </si>
  <si>
    <t>안 좋은 일</t>
  </si>
  <si>
    <t>왜 그렇게</t>
  </si>
  <si>
    <t>섭섭하다</t>
  </si>
  <si>
    <t>뵙다</t>
  </si>
  <si>
    <t>잡히다</t>
  </si>
  <si>
    <t>도둑</t>
  </si>
  <si>
    <t>채팅</t>
  </si>
  <si>
    <t>일정</t>
  </si>
  <si>
    <t>화인</t>
  </si>
  <si>
    <t>정성껏</t>
  </si>
  <si>
    <t>때</t>
  </si>
  <si>
    <t>신경을 쓰다</t>
  </si>
  <si>
    <t>이야기를 나누다</t>
  </si>
  <si>
    <t>경우</t>
  </si>
  <si>
    <t>드물다</t>
  </si>
  <si>
    <t>제목</t>
  </si>
  <si>
    <t>감독</t>
  </si>
  <si>
    <t>заголовок / название фильма</t>
  </si>
  <si>
    <t>줄거리</t>
  </si>
  <si>
    <t>배경</t>
  </si>
  <si>
    <t>연기자</t>
  </si>
  <si>
    <t>주인공</t>
  </si>
  <si>
    <t>시청자</t>
  </si>
  <si>
    <t>관객</t>
  </si>
  <si>
    <t>영화 감상</t>
  </si>
  <si>
    <t>영화 음악</t>
  </si>
  <si>
    <t>영화와 드라마</t>
  </si>
  <si>
    <t>Кино и дорамы</t>
  </si>
  <si>
    <t>сюжет / ход развития событий</t>
  </si>
  <si>
    <t>фон / задний план / разворачиваются события</t>
  </si>
  <si>
    <t>актер / актриса</t>
  </si>
  <si>
    <t>персонаж / главный персонаж</t>
  </si>
  <si>
    <t>исполнитель / исполнитель роли</t>
  </si>
  <si>
    <t>телезритель</t>
  </si>
  <si>
    <t>зрители в кино</t>
  </si>
  <si>
    <t>просмотр фильма с наслаждением</t>
  </si>
  <si>
    <t>прослушивание музыки с наслаждением</t>
  </si>
  <si>
    <t>감동적이다</t>
  </si>
  <si>
    <t>흥미롭다</t>
  </si>
  <si>
    <t>영상이 아름답다</t>
  </si>
  <si>
    <t>인상적이다</t>
  </si>
  <si>
    <t>신나다</t>
  </si>
  <si>
    <t>연기를 잘하다</t>
  </si>
  <si>
    <t>기억에 오래 남다</t>
  </si>
  <si>
    <t>трогательный / задевающий / пронзительный</t>
  </si>
  <si>
    <t>впечатление / впечатляющий</t>
  </si>
  <si>
    <t>интересный</t>
  </si>
  <si>
    <t>веселый / духоподъемный</t>
  </si>
  <si>
    <t>прекрасное видео</t>
  </si>
  <si>
    <t>хорошо играет</t>
  </si>
  <si>
    <t>запоминающееся</t>
  </si>
  <si>
    <t>я сделаю это</t>
  </si>
  <si>
    <t>дряхлый / подержанный / БУ</t>
  </si>
  <si>
    <t>коллега / сотрудник / сослуживец</t>
  </si>
  <si>
    <t>есть шанс / возможность</t>
  </si>
  <si>
    <t>что делать / как быть / растерянность</t>
  </si>
  <si>
    <t>плохо / что-то нехорошее</t>
  </si>
  <si>
    <t>почему так?</t>
  </si>
  <si>
    <t>грустно / печально</t>
  </si>
  <si>
    <t>встречать / вежливый аналог 만나다</t>
  </si>
  <si>
    <t>взят / быть взятым</t>
  </si>
  <si>
    <t>вор / кража</t>
  </si>
  <si>
    <t>чат</t>
  </si>
  <si>
    <t>расписание / распорядок / график / план</t>
  </si>
  <si>
    <t>подтвердить / удостовериться</t>
  </si>
  <si>
    <t>искренне / из всех сил</t>
  </si>
  <si>
    <t>заботиться / уделять внимание</t>
  </si>
  <si>
    <t>беседовать</t>
  </si>
  <si>
    <t>редкий</t>
  </si>
  <si>
    <t>случай / ситуация</t>
  </si>
  <si>
    <t>момент / отрезок времени</t>
  </si>
  <si>
    <t>встреча', 'сбор', 'тусовка</t>
  </si>
  <si>
    <t>совместный прием пищи', 'вместе есть</t>
  </si>
  <si>
    <t>угощать', 'угощать едой</t>
  </si>
  <si>
    <t>звать', 'петь</t>
  </si>
  <si>
    <t>не получится прийти', 'не думаю, что не смогу</t>
  </si>
  <si>
    <t>жалко, но ничего не поделаешь', 'знаю, но не могу сделать</t>
  </si>
  <si>
    <t>спасибо, что пришли', 'вы должно быть заняты, спасибо, что пришли</t>
  </si>
  <si>
    <t>коллега', 'сотрудник', 'сослуживец</t>
  </si>
  <si>
    <t>дряхлый', 'подержанный', 'БУ</t>
  </si>
  <si>
    <t>что делать', 'как быть', 'растерянность</t>
  </si>
  <si>
    <t>есть шанс', 'возможность</t>
  </si>
  <si>
    <t>плохо', 'что-то нехорошее</t>
  </si>
  <si>
    <t>грустно', 'печально</t>
  </si>
  <si>
    <t>встречать', 'вежливый аналог 만나다</t>
  </si>
  <si>
    <t>взят', 'быть взятым</t>
  </si>
  <si>
    <t>вор', 'кража</t>
  </si>
  <si>
    <t>расписание', 'распорядок', 'график', 'план</t>
  </si>
  <si>
    <t>подтвердить', 'удостовериться</t>
  </si>
  <si>
    <t>искренне', 'из всех сил</t>
  </si>
  <si>
    <t>момент', 'отрезок времени</t>
  </si>
  <si>
    <t>заботиться', 'уделять внимание</t>
  </si>
  <si>
    <t>случай', 'ситуация</t>
  </si>
  <si>
    <t>заголовок', 'название фильма</t>
  </si>
  <si>
    <t>сюжет', 'ход развития событий</t>
  </si>
  <si>
    <t>фон', 'задний план', 'разворачиваются события</t>
  </si>
  <si>
    <t>актер', 'актриса</t>
  </si>
  <si>
    <t>исполнитель', 'исполнитель роли</t>
  </si>
  <si>
    <t>персонаж', 'главный персонаж</t>
  </si>
  <si>
    <t>трогательный', 'задевающий', 'пронзительный</t>
  </si>
  <si>
    <t>впечатление', 'впечатляющий</t>
  </si>
  <si>
    <t>веселый', 'духоподъемный</t>
  </si>
  <si>
    <t>건강을 유지하다</t>
  </si>
  <si>
    <t>나쁜 습관을 고치다</t>
  </si>
  <si>
    <t>좋은 성적을 받다</t>
  </si>
  <si>
    <t>규칙적으로 생활하다</t>
  </si>
  <si>
    <t>실력을 높이다</t>
  </si>
  <si>
    <t>돈을 모으다</t>
  </si>
  <si>
    <t>결심</t>
  </si>
  <si>
    <t>решительность</t>
  </si>
  <si>
    <t>избавиться от плохой привычки</t>
  </si>
  <si>
    <t>правильно жить</t>
  </si>
  <si>
    <t>копить деньги</t>
  </si>
  <si>
    <t>уровень знаний / повышать навыки</t>
  </si>
  <si>
    <t>хорошие результаты</t>
  </si>
  <si>
    <t>꾸준히 운동하다</t>
  </si>
  <si>
    <t>커피를 줄이다</t>
  </si>
  <si>
    <t>독서를 하다</t>
  </si>
  <si>
    <t>할 일을 미루지 않다</t>
  </si>
  <si>
    <t>술을 끊다</t>
  </si>
  <si>
    <t>담배를 끊다</t>
  </si>
  <si>
    <t>неуклонно</t>
  </si>
  <si>
    <t>пить меньше кофе</t>
  </si>
  <si>
    <t>채소를 많이 먹다</t>
  </si>
  <si>
    <t>читать</t>
  </si>
  <si>
    <t>не откладывать дела на потом</t>
  </si>
  <si>
    <t>бросить пить</t>
  </si>
  <si>
    <t>бросить курить</t>
  </si>
  <si>
    <t>есть много овощей</t>
  </si>
  <si>
    <t>최고</t>
  </si>
  <si>
    <t>한</t>
  </si>
  <si>
    <t>판사</t>
  </si>
  <si>
    <t>목록</t>
  </si>
  <si>
    <t>계획표</t>
  </si>
  <si>
    <t>환경</t>
  </si>
  <si>
    <t>적금 통장</t>
  </si>
  <si>
    <t>잊다</t>
  </si>
  <si>
    <t>대화하다</t>
  </si>
  <si>
    <t>웬일</t>
  </si>
  <si>
    <t>딱</t>
  </si>
  <si>
    <t>복숭아</t>
  </si>
  <si>
    <t>몰표</t>
  </si>
  <si>
    <t>배낭여행</t>
  </si>
  <si>
    <t>비용</t>
  </si>
  <si>
    <t>새해</t>
  </si>
  <si>
    <t>문화생활</t>
  </si>
  <si>
    <t>잠이 많다</t>
  </si>
  <si>
    <t>아침잠</t>
  </si>
  <si>
    <t>알차다</t>
  </si>
  <si>
    <t>평균</t>
  </si>
  <si>
    <t>용돈</t>
  </si>
  <si>
    <t>줄이다</t>
  </si>
  <si>
    <t>여행비</t>
  </si>
  <si>
    <t>쓸데없다</t>
  </si>
  <si>
    <t>절대로</t>
  </si>
  <si>
    <t>마련하다</t>
  </si>
  <si>
    <t>요리</t>
  </si>
  <si>
    <t>Готовка</t>
  </si>
  <si>
    <t>채소</t>
  </si>
  <si>
    <t>양파</t>
  </si>
  <si>
    <t>당근</t>
  </si>
  <si>
    <t>해산물</t>
  </si>
  <si>
    <t>생선</t>
  </si>
  <si>
    <t>조개</t>
  </si>
  <si>
    <t>고기</t>
  </si>
  <si>
    <t>소고기</t>
  </si>
  <si>
    <t>돼지고기</t>
  </si>
  <si>
    <t>свинина</t>
  </si>
  <si>
    <t>говядина</t>
  </si>
  <si>
    <t>재료</t>
  </si>
  <si>
    <t>овощи</t>
  </si>
  <si>
    <t>лук репчатый</t>
  </si>
  <si>
    <t>морковь</t>
  </si>
  <si>
    <t>тыква</t>
  </si>
  <si>
    <t>호박</t>
  </si>
  <si>
    <t>감자</t>
  </si>
  <si>
    <t>새우</t>
  </si>
  <si>
    <t>게</t>
  </si>
  <si>
    <t>닭고기</t>
  </si>
  <si>
    <t>양고기</t>
  </si>
  <si>
    <t>картофель</t>
  </si>
  <si>
    <t>морепродукты</t>
  </si>
  <si>
    <t>рыба</t>
  </si>
  <si>
    <t>мидии</t>
  </si>
  <si>
    <t>креветки</t>
  </si>
  <si>
    <t>крабы</t>
  </si>
  <si>
    <t>мясо</t>
  </si>
  <si>
    <t>курица</t>
  </si>
  <si>
    <t>баранина</t>
  </si>
  <si>
    <t>ингредиенты / материалы</t>
  </si>
  <si>
    <t>다듬다</t>
  </si>
  <si>
    <t>썰다</t>
  </si>
  <si>
    <t>깎다</t>
  </si>
  <si>
    <t>다지다</t>
  </si>
  <si>
    <t>굽다</t>
  </si>
  <si>
    <t>볶다</t>
  </si>
  <si>
    <t>튀기다</t>
  </si>
  <si>
    <t>끓이다</t>
  </si>
  <si>
    <t>찌다</t>
  </si>
  <si>
    <t>перебирать / обрезать / подготавливать</t>
  </si>
  <si>
    <t>печь / запекать / гриль</t>
  </si>
  <si>
    <t>резать / шинковать / мелко нарезать</t>
  </si>
  <si>
    <t>жарить / тушить</t>
  </si>
  <si>
    <t>резать / отрезать / крупно резать / рубить</t>
  </si>
  <si>
    <t>варить / варить жидкое</t>
  </si>
  <si>
    <t>чистить ножом / брить</t>
  </si>
  <si>
    <t>резать / крошить / молоть</t>
  </si>
  <si>
    <t>парить / готовить на пару</t>
  </si>
  <si>
    <t>жарить в масле / жарить во фритюре</t>
  </si>
  <si>
    <t>cook</t>
  </si>
  <si>
    <t>готовить</t>
  </si>
  <si>
    <t>플라스틱</t>
  </si>
  <si>
    <t>쌀</t>
  </si>
  <si>
    <t>만두</t>
  </si>
  <si>
    <t>필통</t>
  </si>
  <si>
    <t>한지</t>
  </si>
  <si>
    <t>버섯</t>
  </si>
  <si>
    <t>양념을 하다</t>
  </si>
  <si>
    <t>배즙</t>
  </si>
  <si>
    <t>간장</t>
  </si>
  <si>
    <t>설탕</t>
  </si>
  <si>
    <t>마늘</t>
  </si>
  <si>
    <t>섞다</t>
  </si>
  <si>
    <t>간을 맞추다</t>
  </si>
  <si>
    <t>미역국</t>
  </si>
  <si>
    <t>굉장히</t>
  </si>
  <si>
    <t>주재료</t>
  </si>
  <si>
    <t>부재료</t>
  </si>
  <si>
    <t>약간</t>
  </si>
  <si>
    <t>참치</t>
  </si>
  <si>
    <t>햄</t>
  </si>
  <si>
    <t>껍질</t>
  </si>
  <si>
    <t>까다</t>
  </si>
  <si>
    <t>반죽</t>
  </si>
  <si>
    <t>묻히다</t>
  </si>
  <si>
    <t>기름</t>
  </si>
  <si>
    <t>식히다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</si>
</sst>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rgb="FF202124"/>
      <name val="Arial"/>
      <family val="2"/>
      <charset val="204"/>
    </font>
    <font>
      <sz val="8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color rgb="FF00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Fill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2CAE-2EA5-4110-8EF6-0CACBAA50220}">
  <dimension ref="A1:O1321"/>
  <sheetViews>
    <sheetView tabSelected="1" zoomScale="85" zoomScaleNormal="85" workbookViewId="0">
      <pane ySplit="1" topLeftCell="A1250" activePane="bottomLeft" state="frozen"/>
      <selection pane="bottomLeft" activeCell="A1262" sqref="A1262"/>
    </sheetView>
  </sheetViews>
  <sheetFormatPr defaultRowHeight="14.4" x14ac:dyDescent="0.3"/>
  <cols>
    <col min="1" max="1" width="37.88671875" customWidth="1"/>
    <col min="2" max="2" width="40.44140625" customWidth="1"/>
    <col min="3" max="3" width="6.6640625" customWidth="1"/>
    <col min="4" max="4" width="16" customWidth="1"/>
    <col min="5" max="5" width="15.88671875" customWidth="1"/>
    <col min="6" max="9" width="4" customWidth="1"/>
    <col min="10" max="10" width="14" customWidth="1"/>
    <col min="11" max="11" width="9.33203125" customWidth="1"/>
    <col min="12" max="12" width="6.6640625" customWidth="1"/>
    <col min="13" max="13" width="15.77734375" customWidth="1"/>
    <col min="14" max="14" width="20.109375" bestFit="1" customWidth="1"/>
    <col min="15" max="15" width="9.6640625" customWidth="1"/>
    <col min="18" max="18" width="11.44140625" bestFit="1" customWidth="1"/>
    <col min="19" max="19" width="24.109375" bestFit="1" customWidth="1"/>
  </cols>
  <sheetData>
    <row r="1" spans="1:15" s="5" customFormat="1" ht="37.799999999999997" customHeight="1" x14ac:dyDescent="0.3">
      <c r="A1" s="5" t="s">
        <v>1</v>
      </c>
      <c r="B1" s="5" t="s">
        <v>2</v>
      </c>
      <c r="C1" s="5" t="s">
        <v>459</v>
      </c>
      <c r="D1" s="5" t="s">
        <v>551</v>
      </c>
      <c r="E1" s="5" t="s">
        <v>554</v>
      </c>
      <c r="F1" s="5" t="s">
        <v>552</v>
      </c>
      <c r="G1" s="5" t="s">
        <v>555</v>
      </c>
      <c r="H1" s="5" t="s">
        <v>553</v>
      </c>
      <c r="I1" s="5" t="s">
        <v>556</v>
      </c>
      <c r="J1" s="5" t="s">
        <v>3</v>
      </c>
      <c r="K1" s="5" t="s">
        <v>0</v>
      </c>
      <c r="L1" s="5" t="s">
        <v>677</v>
      </c>
      <c r="M1" s="5" t="s">
        <v>2389</v>
      </c>
      <c r="N1" s="5" t="s">
        <v>2399</v>
      </c>
      <c r="O1" s="5" t="s">
        <v>746</v>
      </c>
    </row>
    <row r="2" spans="1:15" x14ac:dyDescent="0.3">
      <c r="A2" t="s">
        <v>8</v>
      </c>
      <c r="B2" t="s">
        <v>9</v>
      </c>
      <c r="C2" t="s">
        <v>399</v>
      </c>
      <c r="D2" t="s">
        <v>54</v>
      </c>
      <c r="E2" t="str">
        <f>INDEX(helper!$B$1:$B$42,MATCH(Лист1!D2,helper!$A$1:$A$42,0))</f>
        <v>действие</v>
      </c>
      <c r="J2" t="s">
        <v>55</v>
      </c>
      <c r="K2">
        <v>1</v>
      </c>
      <c r="L2">
        <v>0</v>
      </c>
      <c r="M2" t="s">
        <v>2416</v>
      </c>
      <c r="N2" t="s">
        <v>2390</v>
      </c>
      <c r="O2" t="s">
        <v>745</v>
      </c>
    </row>
    <row r="3" spans="1:15" x14ac:dyDescent="0.3">
      <c r="A3" t="s">
        <v>12</v>
      </c>
      <c r="B3" t="s">
        <v>13</v>
      </c>
      <c r="C3" t="s">
        <v>12</v>
      </c>
      <c r="D3" t="s">
        <v>54</v>
      </c>
      <c r="E3" t="str">
        <f>INDEX(helper!$B$1:$B$42,MATCH(Лист1!D3,helper!$A$1:$A$42,0))</f>
        <v>действие</v>
      </c>
      <c r="J3" t="s">
        <v>55</v>
      </c>
      <c r="K3">
        <v>1</v>
      </c>
      <c r="L3">
        <v>0</v>
      </c>
      <c r="M3" t="s">
        <v>2416</v>
      </c>
      <c r="N3" t="s">
        <v>2390</v>
      </c>
      <c r="O3" t="s">
        <v>745</v>
      </c>
    </row>
    <row r="4" spans="1:15" x14ac:dyDescent="0.3">
      <c r="A4" t="s">
        <v>18</v>
      </c>
      <c r="B4" t="s">
        <v>19</v>
      </c>
      <c r="C4" t="s">
        <v>18</v>
      </c>
      <c r="D4" t="s">
        <v>54</v>
      </c>
      <c r="E4" t="str">
        <f>INDEX(helper!$B$1:$B$42,MATCH(Лист1!D4,helper!$A$1:$A$42,0))</f>
        <v>действие</v>
      </c>
      <c r="J4" t="s">
        <v>55</v>
      </c>
      <c r="K4">
        <v>1</v>
      </c>
      <c r="L4">
        <v>0</v>
      </c>
      <c r="M4" t="s">
        <v>2416</v>
      </c>
      <c r="N4" t="s">
        <v>2390</v>
      </c>
      <c r="O4" t="s">
        <v>745</v>
      </c>
    </row>
    <row r="5" spans="1:15" x14ac:dyDescent="0.3">
      <c r="A5" t="s">
        <v>20</v>
      </c>
      <c r="B5" t="s">
        <v>21</v>
      </c>
      <c r="C5" t="s">
        <v>20</v>
      </c>
      <c r="D5" t="s">
        <v>54</v>
      </c>
      <c r="E5" t="str">
        <f>INDEX(helper!$B$1:$B$42,MATCH(Лист1!D5,helper!$A$1:$A$42,0))</f>
        <v>действие</v>
      </c>
      <c r="J5" t="s">
        <v>55</v>
      </c>
      <c r="K5">
        <v>1</v>
      </c>
      <c r="L5">
        <v>0</v>
      </c>
      <c r="M5" t="s">
        <v>2416</v>
      </c>
      <c r="N5" t="s">
        <v>2390</v>
      </c>
      <c r="O5" t="s">
        <v>745</v>
      </c>
    </row>
    <row r="6" spans="1:15" x14ac:dyDescent="0.3">
      <c r="A6" t="s">
        <v>22</v>
      </c>
      <c r="B6" t="s">
        <v>23</v>
      </c>
      <c r="C6" t="s">
        <v>403</v>
      </c>
      <c r="D6" t="s">
        <v>54</v>
      </c>
      <c r="E6" t="str">
        <f>INDEX(helper!$B$1:$B$42,MATCH(Лист1!D6,helper!$A$1:$A$42,0))</f>
        <v>действие</v>
      </c>
      <c r="J6" t="s">
        <v>55</v>
      </c>
      <c r="K6">
        <v>1</v>
      </c>
      <c r="L6">
        <v>0</v>
      </c>
      <c r="M6" t="s">
        <v>2416</v>
      </c>
      <c r="N6" t="s">
        <v>2390</v>
      </c>
      <c r="O6" t="s">
        <v>745</v>
      </c>
    </row>
    <row r="7" spans="1:15" x14ac:dyDescent="0.3">
      <c r="A7" t="s">
        <v>28</v>
      </c>
      <c r="B7" t="s">
        <v>29</v>
      </c>
      <c r="C7" t="s">
        <v>28</v>
      </c>
      <c r="D7" t="s">
        <v>54</v>
      </c>
      <c r="E7" t="str">
        <f>INDEX(helper!$B$1:$B$42,MATCH(Лист1!D7,helper!$A$1:$A$42,0))</f>
        <v>действие</v>
      </c>
      <c r="J7" t="s">
        <v>55</v>
      </c>
      <c r="K7">
        <v>1</v>
      </c>
      <c r="L7">
        <v>0</v>
      </c>
      <c r="M7" t="s">
        <v>2416</v>
      </c>
      <c r="N7" t="s">
        <v>2390</v>
      </c>
      <c r="O7" t="s">
        <v>745</v>
      </c>
    </row>
    <row r="8" spans="1:15" x14ac:dyDescent="0.3">
      <c r="A8" t="s">
        <v>32</v>
      </c>
      <c r="B8" t="s">
        <v>33</v>
      </c>
      <c r="C8" t="s">
        <v>32</v>
      </c>
      <c r="D8" t="s">
        <v>54</v>
      </c>
      <c r="E8" t="str">
        <f>INDEX(helper!$B$1:$B$42,MATCH(Лист1!D8,helper!$A$1:$A$42,0))</f>
        <v>действие</v>
      </c>
      <c r="J8" t="s">
        <v>55</v>
      </c>
      <c r="K8">
        <v>1</v>
      </c>
      <c r="L8">
        <v>0</v>
      </c>
      <c r="M8" t="s">
        <v>2416</v>
      </c>
      <c r="N8" t="s">
        <v>2390</v>
      </c>
      <c r="O8" t="s">
        <v>745</v>
      </c>
    </row>
    <row r="9" spans="1:15" x14ac:dyDescent="0.3">
      <c r="A9" t="s">
        <v>36</v>
      </c>
      <c r="B9" t="s">
        <v>37</v>
      </c>
      <c r="C9" t="s">
        <v>408</v>
      </c>
      <c r="D9" t="s">
        <v>54</v>
      </c>
      <c r="E9" t="str">
        <f>INDEX(helper!$B$1:$B$42,MATCH(Лист1!D9,helper!$A$1:$A$42,0))</f>
        <v>действие</v>
      </c>
      <c r="J9" t="s">
        <v>55</v>
      </c>
      <c r="K9">
        <v>1</v>
      </c>
      <c r="L9">
        <v>0</v>
      </c>
      <c r="M9" t="s">
        <v>2416</v>
      </c>
      <c r="N9" t="s">
        <v>2390</v>
      </c>
      <c r="O9" t="s">
        <v>745</v>
      </c>
    </row>
    <row r="10" spans="1:15" x14ac:dyDescent="0.3">
      <c r="A10" t="s">
        <v>40</v>
      </c>
      <c r="B10" t="s">
        <v>41</v>
      </c>
      <c r="C10" t="s">
        <v>40</v>
      </c>
      <c r="D10" t="s">
        <v>54</v>
      </c>
      <c r="E10" t="str">
        <f>INDEX(helper!$B$1:$B$42,MATCH(Лист1!D10,helper!$A$1:$A$42,0))</f>
        <v>действие</v>
      </c>
      <c r="J10" t="s">
        <v>55</v>
      </c>
      <c r="K10">
        <v>1</v>
      </c>
      <c r="L10">
        <v>0</v>
      </c>
      <c r="M10" t="s">
        <v>2416</v>
      </c>
      <c r="N10" t="s">
        <v>2390</v>
      </c>
      <c r="O10" t="s">
        <v>745</v>
      </c>
    </row>
    <row r="11" spans="1:15" x14ac:dyDescent="0.3">
      <c r="A11" t="s">
        <v>58</v>
      </c>
      <c r="B11" t="s">
        <v>59</v>
      </c>
      <c r="C11" t="s">
        <v>58</v>
      </c>
      <c r="D11" t="s">
        <v>65</v>
      </c>
      <c r="E11" t="str">
        <f>INDEX(helper!$B$1:$B$42,MATCH(Лист1!D11,helper!$A$1:$A$42,0))</f>
        <v>мебель</v>
      </c>
      <c r="J11" t="s">
        <v>64</v>
      </c>
      <c r="K11">
        <v>1</v>
      </c>
      <c r="L11">
        <v>0</v>
      </c>
      <c r="M11" t="s">
        <v>2416</v>
      </c>
      <c r="N11" t="s">
        <v>2390</v>
      </c>
      <c r="O11" t="s">
        <v>745</v>
      </c>
    </row>
    <row r="12" spans="1:15" x14ac:dyDescent="0.3">
      <c r="A12" t="s">
        <v>97</v>
      </c>
      <c r="B12" t="s">
        <v>98</v>
      </c>
      <c r="C12" t="s">
        <v>97</v>
      </c>
      <c r="D12" t="s">
        <v>127</v>
      </c>
      <c r="E12" t="str">
        <f>INDEX(helper!$B$1:$B$42,MATCH(Лист1!D12,helper!$A$1:$A$42,0))</f>
        <v>одежда</v>
      </c>
      <c r="J12" t="s">
        <v>64</v>
      </c>
      <c r="K12">
        <v>1</v>
      </c>
      <c r="L12">
        <v>0</v>
      </c>
      <c r="M12" t="s">
        <v>2416</v>
      </c>
      <c r="N12" t="s">
        <v>2390</v>
      </c>
      <c r="O12" t="s">
        <v>745</v>
      </c>
    </row>
    <row r="13" spans="1:15" x14ac:dyDescent="0.3">
      <c r="A13" t="s">
        <v>99</v>
      </c>
      <c r="B13" t="s">
        <v>100</v>
      </c>
      <c r="C13" t="s">
        <v>99</v>
      </c>
      <c r="D13" t="s">
        <v>127</v>
      </c>
      <c r="E13" t="str">
        <f>INDEX(helper!$B$1:$B$42,MATCH(Лист1!D13,helper!$A$1:$A$42,0))</f>
        <v>одежда</v>
      </c>
      <c r="J13" t="s">
        <v>64</v>
      </c>
      <c r="K13">
        <v>1</v>
      </c>
      <c r="L13">
        <v>0</v>
      </c>
      <c r="M13" t="s">
        <v>2416</v>
      </c>
      <c r="N13" t="s">
        <v>2390</v>
      </c>
      <c r="O13" t="s">
        <v>745</v>
      </c>
    </row>
    <row r="14" spans="1:15" x14ac:dyDescent="0.3">
      <c r="A14" t="s">
        <v>101</v>
      </c>
      <c r="B14" t="s">
        <v>102</v>
      </c>
      <c r="C14" t="s">
        <v>101</v>
      </c>
      <c r="D14" t="s">
        <v>127</v>
      </c>
      <c r="E14" t="str">
        <f>INDEX(helper!$B$1:$B$42,MATCH(Лист1!D14,helper!$A$1:$A$42,0))</f>
        <v>одежда</v>
      </c>
      <c r="J14" t="s">
        <v>64</v>
      </c>
      <c r="K14">
        <v>1</v>
      </c>
      <c r="L14">
        <v>0</v>
      </c>
      <c r="M14" t="s">
        <v>2416</v>
      </c>
      <c r="N14" t="s">
        <v>2390</v>
      </c>
      <c r="O14" t="s">
        <v>745</v>
      </c>
    </row>
    <row r="15" spans="1:15" x14ac:dyDescent="0.3">
      <c r="A15" t="s">
        <v>105</v>
      </c>
      <c r="B15" t="s">
        <v>106</v>
      </c>
      <c r="C15" t="s">
        <v>105</v>
      </c>
      <c r="D15" t="s">
        <v>127</v>
      </c>
      <c r="E15" t="str">
        <f>INDEX(helper!$B$1:$B$42,MATCH(Лист1!D15,helper!$A$1:$A$42,0))</f>
        <v>одежда</v>
      </c>
      <c r="J15" t="s">
        <v>64</v>
      </c>
      <c r="K15">
        <v>1</v>
      </c>
      <c r="L15">
        <v>0</v>
      </c>
      <c r="M15" t="s">
        <v>2416</v>
      </c>
      <c r="N15" t="s">
        <v>2390</v>
      </c>
      <c r="O15" t="s">
        <v>745</v>
      </c>
    </row>
    <row r="16" spans="1:15" x14ac:dyDescent="0.3">
      <c r="A16" t="s">
        <v>131</v>
      </c>
      <c r="B16" t="s">
        <v>132</v>
      </c>
      <c r="C16" t="s">
        <v>131</v>
      </c>
      <c r="D16" t="s">
        <v>150</v>
      </c>
      <c r="E16" t="str">
        <f>INDEX(helper!$B$1:$B$42,MATCH(Лист1!D16,helper!$A$1:$A$42,0))</f>
        <v>продукты</v>
      </c>
      <c r="J16" t="s">
        <v>64</v>
      </c>
      <c r="K16">
        <v>1</v>
      </c>
      <c r="L16">
        <v>0</v>
      </c>
      <c r="M16" t="s">
        <v>2416</v>
      </c>
      <c r="N16" t="s">
        <v>2390</v>
      </c>
      <c r="O16" t="s">
        <v>745</v>
      </c>
    </row>
    <row r="17" spans="1:15" x14ac:dyDescent="0.3">
      <c r="A17" t="s">
        <v>133</v>
      </c>
      <c r="B17" t="s">
        <v>134</v>
      </c>
      <c r="C17" t="s">
        <v>133</v>
      </c>
      <c r="D17" t="s">
        <v>150</v>
      </c>
      <c r="E17" t="str">
        <f>INDEX(helper!$B$1:$B$42,MATCH(Лист1!D17,helper!$A$1:$A$42,0))</f>
        <v>продукты</v>
      </c>
      <c r="J17" t="s">
        <v>64</v>
      </c>
      <c r="K17">
        <v>1</v>
      </c>
      <c r="L17">
        <v>0</v>
      </c>
      <c r="M17" t="s">
        <v>2416</v>
      </c>
      <c r="N17" t="s">
        <v>2390</v>
      </c>
      <c r="O17" t="s">
        <v>745</v>
      </c>
    </row>
    <row r="18" spans="1:15" x14ac:dyDescent="0.3">
      <c r="A18" t="s">
        <v>177</v>
      </c>
      <c r="B18" t="s">
        <v>178</v>
      </c>
      <c r="C18" t="s">
        <v>177</v>
      </c>
      <c r="D18" t="s">
        <v>297</v>
      </c>
      <c r="E18" t="str">
        <f>INDEX(helper!$B$1:$B$42,MATCH(Лист1!D18,helper!$A$1:$A$42,0))</f>
        <v>другое</v>
      </c>
      <c r="J18" t="s">
        <v>55</v>
      </c>
      <c r="K18">
        <v>1</v>
      </c>
      <c r="L18">
        <v>0</v>
      </c>
      <c r="M18" t="s">
        <v>2416</v>
      </c>
      <c r="N18" t="s">
        <v>2390</v>
      </c>
      <c r="O18" t="s">
        <v>745</v>
      </c>
    </row>
    <row r="19" spans="1:15" x14ac:dyDescent="0.3">
      <c r="A19" t="s">
        <v>186</v>
      </c>
      <c r="B19" t="s">
        <v>187</v>
      </c>
      <c r="C19" t="s">
        <v>186</v>
      </c>
      <c r="D19" t="s">
        <v>579</v>
      </c>
      <c r="E19" t="str">
        <f>INDEX(helper!$B$1:$B$42,MATCH(Лист1!D19,helper!$A$1:$A$42,0))</f>
        <v>люди</v>
      </c>
      <c r="F19" t="s">
        <v>878</v>
      </c>
      <c r="G19" t="s">
        <v>879</v>
      </c>
      <c r="J19" t="s">
        <v>64</v>
      </c>
      <c r="K19">
        <v>1</v>
      </c>
      <c r="L19">
        <v>0</v>
      </c>
      <c r="M19" t="s">
        <v>2416</v>
      </c>
      <c r="N19" t="s">
        <v>2390</v>
      </c>
      <c r="O19" t="s">
        <v>745</v>
      </c>
    </row>
    <row r="20" spans="1:15" x14ac:dyDescent="0.3">
      <c r="A20" t="s">
        <v>190</v>
      </c>
      <c r="B20" t="s">
        <v>191</v>
      </c>
      <c r="C20" t="s">
        <v>190</v>
      </c>
      <c r="D20" t="s">
        <v>2581</v>
      </c>
      <c r="E20" t="str">
        <f>INDEX(helper!$B$1:$B$42,MATCH(Лист1!D20,helper!$A$1:$A$42,0))</f>
        <v>природа</v>
      </c>
      <c r="J20" t="s">
        <v>64</v>
      </c>
      <c r="K20">
        <v>1</v>
      </c>
      <c r="L20">
        <v>0</v>
      </c>
      <c r="M20" t="s">
        <v>2416</v>
      </c>
      <c r="N20" t="s">
        <v>2390</v>
      </c>
      <c r="O20" t="s">
        <v>745</v>
      </c>
    </row>
    <row r="21" spans="1:15" x14ac:dyDescent="0.3">
      <c r="A21" t="s">
        <v>197</v>
      </c>
      <c r="B21" t="s">
        <v>198</v>
      </c>
      <c r="C21" t="s">
        <v>197</v>
      </c>
      <c r="D21" t="s">
        <v>297</v>
      </c>
      <c r="E21" t="str">
        <f>INDEX(helper!$B$1:$B$42,MATCH(Лист1!D21,helper!$A$1:$A$42,0))</f>
        <v>другое</v>
      </c>
      <c r="J21" t="s">
        <v>64</v>
      </c>
      <c r="K21">
        <v>1</v>
      </c>
      <c r="L21">
        <v>0</v>
      </c>
      <c r="M21" t="s">
        <v>2416</v>
      </c>
      <c r="N21" t="s">
        <v>2390</v>
      </c>
      <c r="O21" t="s">
        <v>744</v>
      </c>
    </row>
    <row r="22" spans="1:15" x14ac:dyDescent="0.3">
      <c r="A22" t="s">
        <v>199</v>
      </c>
      <c r="B22" t="s">
        <v>200</v>
      </c>
      <c r="C22" t="s">
        <v>199</v>
      </c>
      <c r="D22" t="s">
        <v>2581</v>
      </c>
      <c r="E22" t="str">
        <f>INDEX(helper!$B$1:$B$42,MATCH(Лист1!D22,helper!$A$1:$A$42,0))</f>
        <v>природа</v>
      </c>
      <c r="J22" t="s">
        <v>64</v>
      </c>
      <c r="K22">
        <v>1</v>
      </c>
      <c r="L22">
        <v>0</v>
      </c>
      <c r="M22" t="s">
        <v>2416</v>
      </c>
      <c r="N22" t="s">
        <v>2390</v>
      </c>
      <c r="O22" t="s">
        <v>745</v>
      </c>
    </row>
    <row r="23" spans="1:15" x14ac:dyDescent="0.3">
      <c r="A23" t="s">
        <v>2375</v>
      </c>
      <c r="B23" t="s">
        <v>204</v>
      </c>
      <c r="C23" t="s">
        <v>203</v>
      </c>
      <c r="D23" t="s">
        <v>297</v>
      </c>
      <c r="E23" t="str">
        <f>INDEX(helper!$B$1:$B$42,MATCH(Лист1!D23,helper!$A$1:$A$42,0))</f>
        <v>другое</v>
      </c>
      <c r="J23" t="s">
        <v>55</v>
      </c>
      <c r="K23">
        <v>1</v>
      </c>
      <c r="L23">
        <v>0</v>
      </c>
      <c r="M23" t="s">
        <v>2416</v>
      </c>
      <c r="N23" t="s">
        <v>2390</v>
      </c>
      <c r="O23" t="s">
        <v>745</v>
      </c>
    </row>
    <row r="24" spans="1:15" x14ac:dyDescent="0.3">
      <c r="A24" t="s">
        <v>2376</v>
      </c>
      <c r="B24" t="s">
        <v>206</v>
      </c>
      <c r="C24" t="s">
        <v>420</v>
      </c>
      <c r="D24" t="s">
        <v>297</v>
      </c>
      <c r="E24" t="str">
        <f>INDEX(helper!$B$1:$B$42,MATCH(Лист1!D24,helper!$A$1:$A$42,0))</f>
        <v>другое</v>
      </c>
      <c r="J24" t="s">
        <v>55</v>
      </c>
      <c r="K24">
        <v>1</v>
      </c>
      <c r="L24">
        <v>0</v>
      </c>
      <c r="M24" t="s">
        <v>2416</v>
      </c>
      <c r="N24" t="s">
        <v>2390</v>
      </c>
      <c r="O24" t="s">
        <v>745</v>
      </c>
    </row>
    <row r="25" spans="1:15" x14ac:dyDescent="0.3">
      <c r="A25" t="s">
        <v>207</v>
      </c>
      <c r="B25" t="s">
        <v>208</v>
      </c>
      <c r="C25" t="s">
        <v>421</v>
      </c>
      <c r="D25" t="s">
        <v>297</v>
      </c>
      <c r="E25" t="str">
        <f>INDEX(helper!$B$1:$B$42,MATCH(Лист1!D25,helper!$A$1:$A$42,0))</f>
        <v>другое</v>
      </c>
      <c r="J25" t="s">
        <v>55</v>
      </c>
      <c r="K25">
        <v>1</v>
      </c>
      <c r="L25">
        <v>0</v>
      </c>
      <c r="M25" t="s">
        <v>2416</v>
      </c>
      <c r="N25" t="s">
        <v>2390</v>
      </c>
      <c r="O25" t="s">
        <v>745</v>
      </c>
    </row>
    <row r="26" spans="1:15" x14ac:dyDescent="0.3">
      <c r="A26" t="s">
        <v>213</v>
      </c>
      <c r="B26" t="s">
        <v>214</v>
      </c>
      <c r="C26" t="s">
        <v>213</v>
      </c>
      <c r="D26" t="s">
        <v>297</v>
      </c>
      <c r="E26" t="str">
        <f>INDEX(helper!$B$1:$B$42,MATCH(Лист1!D26,helper!$A$1:$A$42,0))</f>
        <v>другое</v>
      </c>
      <c r="J26" t="s">
        <v>64</v>
      </c>
      <c r="K26">
        <v>1</v>
      </c>
      <c r="L26">
        <v>0</v>
      </c>
      <c r="M26" t="s">
        <v>2416</v>
      </c>
      <c r="N26" t="s">
        <v>2390</v>
      </c>
      <c r="O26" t="s">
        <v>745</v>
      </c>
    </row>
    <row r="27" spans="1:15" x14ac:dyDescent="0.3">
      <c r="A27" t="s">
        <v>215</v>
      </c>
      <c r="B27" t="s">
        <v>216</v>
      </c>
      <c r="C27" t="s">
        <v>215</v>
      </c>
      <c r="D27" t="s">
        <v>297</v>
      </c>
      <c r="E27" t="str">
        <f>INDEX(helper!$B$1:$B$42,MATCH(Лист1!D27,helper!$A$1:$A$42,0))</f>
        <v>другое</v>
      </c>
      <c r="J27" t="s">
        <v>64</v>
      </c>
      <c r="K27">
        <v>1</v>
      </c>
      <c r="L27">
        <v>0</v>
      </c>
      <c r="M27" t="s">
        <v>2416</v>
      </c>
      <c r="N27" t="s">
        <v>2390</v>
      </c>
      <c r="O27" t="s">
        <v>745</v>
      </c>
    </row>
    <row r="28" spans="1:15" x14ac:dyDescent="0.3">
      <c r="A28" t="s">
        <v>217</v>
      </c>
      <c r="B28" t="s">
        <v>218</v>
      </c>
      <c r="C28" t="s">
        <v>217</v>
      </c>
      <c r="D28" t="s">
        <v>297</v>
      </c>
      <c r="E28" t="str">
        <f>INDEX(helper!$B$1:$B$42,MATCH(Лист1!D28,helper!$A$1:$A$42,0))</f>
        <v>другое</v>
      </c>
      <c r="J28" t="s">
        <v>64</v>
      </c>
      <c r="K28">
        <v>1</v>
      </c>
      <c r="L28">
        <v>0</v>
      </c>
      <c r="M28" t="s">
        <v>2416</v>
      </c>
      <c r="N28" t="s">
        <v>2390</v>
      </c>
      <c r="O28" t="s">
        <v>745</v>
      </c>
    </row>
    <row r="29" spans="1:15" x14ac:dyDescent="0.3">
      <c r="A29" t="s">
        <v>227</v>
      </c>
      <c r="B29" t="s">
        <v>228</v>
      </c>
      <c r="C29" t="s">
        <v>227</v>
      </c>
      <c r="D29" t="s">
        <v>297</v>
      </c>
      <c r="E29" t="str">
        <f>INDEX(helper!$B$1:$B$42,MATCH(Лист1!D29,helper!$A$1:$A$42,0))</f>
        <v>другое</v>
      </c>
      <c r="J29" t="s">
        <v>55</v>
      </c>
      <c r="K29">
        <v>1</v>
      </c>
      <c r="L29">
        <v>0</v>
      </c>
      <c r="M29" t="s">
        <v>2416</v>
      </c>
      <c r="N29" t="s">
        <v>2390</v>
      </c>
      <c r="O29" t="s">
        <v>745</v>
      </c>
    </row>
    <row r="30" spans="1:15" x14ac:dyDescent="0.3">
      <c r="A30" t="s">
        <v>231</v>
      </c>
      <c r="B30" t="s">
        <v>232</v>
      </c>
      <c r="C30" t="s">
        <v>231</v>
      </c>
      <c r="D30" t="s">
        <v>297</v>
      </c>
      <c r="E30" t="str">
        <f>INDEX(helper!$B$1:$B$42,MATCH(Лист1!D30,helper!$A$1:$A$42,0))</f>
        <v>другое</v>
      </c>
      <c r="J30" t="s">
        <v>55</v>
      </c>
      <c r="K30">
        <v>1</v>
      </c>
      <c r="L30">
        <v>0</v>
      </c>
      <c r="M30" t="s">
        <v>2416</v>
      </c>
      <c r="N30" t="s">
        <v>2390</v>
      </c>
      <c r="O30" t="s">
        <v>745</v>
      </c>
    </row>
    <row r="31" spans="1:15" x14ac:dyDescent="0.3">
      <c r="A31" t="s">
        <v>235</v>
      </c>
      <c r="B31" t="s">
        <v>236</v>
      </c>
      <c r="C31" t="s">
        <v>423</v>
      </c>
      <c r="D31" t="s">
        <v>297</v>
      </c>
      <c r="E31" t="str">
        <f>INDEX(helper!$B$1:$B$42,MATCH(Лист1!D31,helper!$A$1:$A$42,0))</f>
        <v>другое</v>
      </c>
      <c r="J31" t="s">
        <v>55</v>
      </c>
      <c r="K31">
        <v>1</v>
      </c>
      <c r="L31">
        <v>0</v>
      </c>
      <c r="M31" t="s">
        <v>2416</v>
      </c>
      <c r="N31" t="s">
        <v>2390</v>
      </c>
      <c r="O31" t="s">
        <v>745</v>
      </c>
    </row>
    <row r="32" spans="1:15" x14ac:dyDescent="0.3">
      <c r="A32" t="s">
        <v>245</v>
      </c>
      <c r="B32" t="s">
        <v>246</v>
      </c>
      <c r="C32" t="s">
        <v>424</v>
      </c>
      <c r="D32" t="s">
        <v>297</v>
      </c>
      <c r="E32" t="str">
        <f>INDEX(helper!$B$1:$B$42,MATCH(Лист1!D32,helper!$A$1:$A$42,0))</f>
        <v>другое</v>
      </c>
      <c r="J32" t="s">
        <v>64</v>
      </c>
      <c r="K32">
        <v>1</v>
      </c>
      <c r="L32">
        <v>0</v>
      </c>
      <c r="M32" t="s">
        <v>2416</v>
      </c>
      <c r="N32" t="s">
        <v>2390</v>
      </c>
      <c r="O32" t="s">
        <v>745</v>
      </c>
    </row>
    <row r="33" spans="1:15" x14ac:dyDescent="0.3">
      <c r="A33" t="s">
        <v>247</v>
      </c>
      <c r="B33" t="s">
        <v>246</v>
      </c>
      <c r="C33" t="s">
        <v>425</v>
      </c>
      <c r="D33" t="s">
        <v>297</v>
      </c>
      <c r="E33" t="str">
        <f>INDEX(helper!$B$1:$B$42,MATCH(Лист1!D33,helper!$A$1:$A$42,0))</f>
        <v>другое</v>
      </c>
      <c r="J33" t="s">
        <v>64</v>
      </c>
      <c r="K33">
        <v>1</v>
      </c>
      <c r="L33">
        <v>0</v>
      </c>
      <c r="M33" t="s">
        <v>2416</v>
      </c>
      <c r="N33" t="s">
        <v>2390</v>
      </c>
      <c r="O33" t="s">
        <v>745</v>
      </c>
    </row>
    <row r="34" spans="1:15" x14ac:dyDescent="0.3">
      <c r="A34" t="s">
        <v>248</v>
      </c>
      <c r="B34" t="s">
        <v>249</v>
      </c>
      <c r="C34" t="s">
        <v>248</v>
      </c>
      <c r="D34" t="s">
        <v>297</v>
      </c>
      <c r="E34" t="str">
        <f>INDEX(helper!$B$1:$B$42,MATCH(Лист1!D34,helper!$A$1:$A$42,0))</f>
        <v>другое</v>
      </c>
      <c r="J34" t="s">
        <v>299</v>
      </c>
      <c r="K34">
        <v>1</v>
      </c>
      <c r="L34">
        <v>0</v>
      </c>
      <c r="M34" t="s">
        <v>2416</v>
      </c>
      <c r="N34" t="s">
        <v>2390</v>
      </c>
      <c r="O34" t="s">
        <v>745</v>
      </c>
    </row>
    <row r="35" spans="1:15" x14ac:dyDescent="0.3">
      <c r="A35" t="s">
        <v>250</v>
      </c>
      <c r="B35" t="s">
        <v>251</v>
      </c>
      <c r="C35" t="s">
        <v>250</v>
      </c>
      <c r="D35" t="s">
        <v>297</v>
      </c>
      <c r="E35" t="str">
        <f>INDEX(helper!$B$1:$B$42,MATCH(Лист1!D35,helper!$A$1:$A$42,0))</f>
        <v>другое</v>
      </c>
      <c r="J35" t="s">
        <v>299</v>
      </c>
      <c r="K35">
        <v>1</v>
      </c>
      <c r="L35">
        <v>0</v>
      </c>
      <c r="M35" t="s">
        <v>2416</v>
      </c>
      <c r="N35" t="s">
        <v>2390</v>
      </c>
      <c r="O35" t="s">
        <v>745</v>
      </c>
    </row>
    <row r="36" spans="1:15" x14ac:dyDescent="0.3">
      <c r="A36" t="s">
        <v>2391</v>
      </c>
      <c r="B36" t="s">
        <v>2395</v>
      </c>
      <c r="D36" t="s">
        <v>744</v>
      </c>
      <c r="E36" t="str">
        <f>INDEX(helper!$B$1:$B$42,MATCH(Лист1!D36,helper!$A$1:$A$42,0))</f>
        <v>общение</v>
      </c>
      <c r="J36" t="s">
        <v>64</v>
      </c>
      <c r="K36">
        <v>1</v>
      </c>
      <c r="L36">
        <v>1</v>
      </c>
      <c r="M36" t="s">
        <v>2398</v>
      </c>
      <c r="N36" t="s">
        <v>2397</v>
      </c>
      <c r="O36" t="s">
        <v>745</v>
      </c>
    </row>
    <row r="37" spans="1:15" x14ac:dyDescent="0.3">
      <c r="A37" t="s">
        <v>2392</v>
      </c>
      <c r="B37" t="s">
        <v>2396</v>
      </c>
      <c r="D37" t="s">
        <v>744</v>
      </c>
      <c r="E37" t="str">
        <f>INDEX(helper!$B$1:$B$42,MATCH(Лист1!D37,helper!$A$1:$A$42,0))</f>
        <v>общение</v>
      </c>
      <c r="J37" t="s">
        <v>64</v>
      </c>
      <c r="K37">
        <v>1</v>
      </c>
      <c r="L37">
        <v>1</v>
      </c>
      <c r="M37" t="s">
        <v>2398</v>
      </c>
      <c r="N37" t="s">
        <v>2397</v>
      </c>
      <c r="O37" t="s">
        <v>745</v>
      </c>
    </row>
    <row r="38" spans="1:15" x14ac:dyDescent="0.3">
      <c r="A38" t="s">
        <v>2393</v>
      </c>
      <c r="B38" t="s">
        <v>2394</v>
      </c>
      <c r="D38" t="s">
        <v>579</v>
      </c>
      <c r="E38" t="str">
        <f>INDEX(helper!$B$1:$B$42,MATCH(Лист1!D38,helper!$A$1:$A$42,0))</f>
        <v>люди</v>
      </c>
      <c r="J38" t="s">
        <v>64</v>
      </c>
      <c r="K38">
        <v>1</v>
      </c>
      <c r="L38">
        <v>1</v>
      </c>
      <c r="M38" t="s">
        <v>2398</v>
      </c>
      <c r="N38" t="s">
        <v>2397</v>
      </c>
      <c r="O38" t="s">
        <v>745</v>
      </c>
    </row>
    <row r="39" spans="1:15" x14ac:dyDescent="0.3">
      <c r="A39" t="s">
        <v>799</v>
      </c>
      <c r="B39" t="s">
        <v>810</v>
      </c>
      <c r="D39" t="s">
        <v>297</v>
      </c>
      <c r="E39" t="str">
        <f>INDEX(helper!$B$1:$B$42,MATCH(Лист1!D39,helper!$A$1:$A$42,0))</f>
        <v>другое</v>
      </c>
      <c r="J39" t="s">
        <v>55</v>
      </c>
      <c r="K39">
        <v>1</v>
      </c>
      <c r="L39">
        <v>1</v>
      </c>
      <c r="M39" t="s">
        <v>2398</v>
      </c>
      <c r="N39" t="s">
        <v>2397</v>
      </c>
      <c r="O39" t="s">
        <v>745</v>
      </c>
    </row>
    <row r="40" spans="1:15" x14ac:dyDescent="0.3">
      <c r="A40" t="s">
        <v>14</v>
      </c>
      <c r="B40" t="s">
        <v>15</v>
      </c>
      <c r="C40" t="s">
        <v>401</v>
      </c>
      <c r="D40" t="s">
        <v>1503</v>
      </c>
      <c r="E40" t="str">
        <f>INDEX(helper!$B$1:$B$42,MATCH(Лист1!D40,helper!$A$1:$A$42,0))</f>
        <v>досуг</v>
      </c>
      <c r="J40" t="s">
        <v>55</v>
      </c>
      <c r="K40">
        <v>1</v>
      </c>
      <c r="L40">
        <v>2</v>
      </c>
      <c r="M40" t="s">
        <v>2400</v>
      </c>
      <c r="N40" t="s">
        <v>2401</v>
      </c>
      <c r="O40" t="s">
        <v>745</v>
      </c>
    </row>
    <row r="41" spans="1:15" x14ac:dyDescent="0.3">
      <c r="A41" t="s">
        <v>16</v>
      </c>
      <c r="B41" t="s">
        <v>17</v>
      </c>
      <c r="C41" t="s">
        <v>402</v>
      </c>
      <c r="D41" t="s">
        <v>54</v>
      </c>
      <c r="E41" t="str">
        <f>INDEX(helper!$B$1:$B$42,MATCH(Лист1!D41,helper!$A$1:$A$42,0))</f>
        <v>действие</v>
      </c>
      <c r="J41" t="s">
        <v>55</v>
      </c>
      <c r="K41">
        <v>1</v>
      </c>
      <c r="L41">
        <v>2</v>
      </c>
      <c r="M41" t="s">
        <v>2400</v>
      </c>
      <c r="N41" t="s">
        <v>2401</v>
      </c>
      <c r="O41" t="s">
        <v>745</v>
      </c>
    </row>
    <row r="42" spans="1:15" x14ac:dyDescent="0.3">
      <c r="A42" t="s">
        <v>34</v>
      </c>
      <c r="B42" t="s">
        <v>35</v>
      </c>
      <c r="C42" t="s">
        <v>407</v>
      </c>
      <c r="D42" t="s">
        <v>1162</v>
      </c>
      <c r="E42" t="str">
        <f>INDEX(helper!$B$1:$B$42,MATCH(Лист1!D42,helper!$A$1:$A$42,0))</f>
        <v>профессия</v>
      </c>
      <c r="J42" t="s">
        <v>55</v>
      </c>
      <c r="K42">
        <v>1</v>
      </c>
      <c r="L42">
        <v>2</v>
      </c>
      <c r="M42" t="s">
        <v>2400</v>
      </c>
      <c r="N42" t="s">
        <v>2401</v>
      </c>
      <c r="O42" t="s">
        <v>745</v>
      </c>
    </row>
    <row r="43" spans="1:15" x14ac:dyDescent="0.3">
      <c r="A43" t="s">
        <v>38</v>
      </c>
      <c r="B43" t="s">
        <v>39</v>
      </c>
      <c r="C43" t="s">
        <v>409</v>
      </c>
      <c r="D43" t="s">
        <v>744</v>
      </c>
      <c r="E43" t="str">
        <f>INDEX(helper!$B$1:$B$42,MATCH(Лист1!D43,helper!$A$1:$A$42,0))</f>
        <v>общение</v>
      </c>
      <c r="J43" t="s">
        <v>55</v>
      </c>
      <c r="K43">
        <v>1</v>
      </c>
      <c r="L43">
        <v>2</v>
      </c>
      <c r="M43" t="s">
        <v>2400</v>
      </c>
      <c r="N43" t="s">
        <v>2401</v>
      </c>
      <c r="O43" t="s">
        <v>745</v>
      </c>
    </row>
    <row r="44" spans="1:15" x14ac:dyDescent="0.3">
      <c r="A44" t="s">
        <v>46</v>
      </c>
      <c r="B44" t="s">
        <v>47</v>
      </c>
      <c r="C44" t="s">
        <v>412</v>
      </c>
      <c r="D44" t="s">
        <v>1503</v>
      </c>
      <c r="E44" t="str">
        <f>INDEX(helper!$B$1:$B$42,MATCH(Лист1!D44,helper!$A$1:$A$42,0))</f>
        <v>досуг</v>
      </c>
      <c r="J44" t="s">
        <v>55</v>
      </c>
      <c r="K44">
        <v>1</v>
      </c>
      <c r="L44">
        <v>2</v>
      </c>
      <c r="M44" t="s">
        <v>2400</v>
      </c>
      <c r="N44" t="s">
        <v>2401</v>
      </c>
      <c r="O44" t="s">
        <v>745</v>
      </c>
    </row>
    <row r="45" spans="1:15" x14ac:dyDescent="0.3">
      <c r="A45" t="s">
        <v>48</v>
      </c>
      <c r="B45" t="s">
        <v>49</v>
      </c>
      <c r="C45" t="s">
        <v>413</v>
      </c>
      <c r="D45" t="s">
        <v>1458</v>
      </c>
      <c r="E45" t="str">
        <f>INDEX(helper!$B$1:$B$42,MATCH(Лист1!D45,helper!$A$1:$A$42,0))</f>
        <v>образование</v>
      </c>
      <c r="J45" t="s">
        <v>55</v>
      </c>
      <c r="K45">
        <v>1</v>
      </c>
      <c r="L45">
        <v>2</v>
      </c>
      <c r="M45" t="s">
        <v>2400</v>
      </c>
      <c r="N45" t="s">
        <v>2401</v>
      </c>
      <c r="O45" t="s">
        <v>745</v>
      </c>
    </row>
    <row r="46" spans="1:15" x14ac:dyDescent="0.3">
      <c r="A46" t="s">
        <v>74</v>
      </c>
      <c r="B46" t="s">
        <v>75</v>
      </c>
      <c r="C46" t="s">
        <v>74</v>
      </c>
      <c r="D46" t="s">
        <v>96</v>
      </c>
      <c r="E46" t="str">
        <f>INDEX(helper!$B$1:$B$42,MATCH(Лист1!D46,helper!$A$1:$A$42,0))</f>
        <v>место</v>
      </c>
      <c r="J46" t="s">
        <v>64</v>
      </c>
      <c r="K46">
        <v>1</v>
      </c>
      <c r="L46">
        <v>2</v>
      </c>
      <c r="M46" t="s">
        <v>2400</v>
      </c>
      <c r="N46" t="s">
        <v>2401</v>
      </c>
      <c r="O46" t="s">
        <v>745</v>
      </c>
    </row>
    <row r="47" spans="1:15" x14ac:dyDescent="0.3">
      <c r="A47" t="s">
        <v>184</v>
      </c>
      <c r="B47" t="s">
        <v>185</v>
      </c>
      <c r="C47" t="s">
        <v>184</v>
      </c>
      <c r="D47" t="s">
        <v>297</v>
      </c>
      <c r="E47" t="str">
        <f>INDEX(helper!$B$1:$B$42,MATCH(Лист1!D47,helper!$A$1:$A$42,0))</f>
        <v>другое</v>
      </c>
      <c r="J47" t="s">
        <v>299</v>
      </c>
      <c r="K47">
        <v>1</v>
      </c>
      <c r="L47">
        <v>2</v>
      </c>
      <c r="M47" t="s">
        <v>2400</v>
      </c>
      <c r="N47" t="s">
        <v>2401</v>
      </c>
      <c r="O47" t="s">
        <v>745</v>
      </c>
    </row>
    <row r="48" spans="1:15" x14ac:dyDescent="0.3">
      <c r="A48" t="s">
        <v>256</v>
      </c>
      <c r="B48" t="s">
        <v>257</v>
      </c>
      <c r="C48" t="s">
        <v>256</v>
      </c>
      <c r="D48" t="s">
        <v>297</v>
      </c>
      <c r="E48" t="str">
        <f>INDEX(helper!$B$1:$B$42,MATCH(Лист1!D48,helper!$A$1:$A$42,0))</f>
        <v>другое</v>
      </c>
      <c r="J48" t="s">
        <v>55</v>
      </c>
      <c r="K48">
        <v>1</v>
      </c>
      <c r="L48">
        <v>2</v>
      </c>
      <c r="M48" t="s">
        <v>2400</v>
      </c>
      <c r="N48" t="s">
        <v>2401</v>
      </c>
      <c r="O48" t="s">
        <v>745</v>
      </c>
    </row>
    <row r="49" spans="1:15" x14ac:dyDescent="0.3">
      <c r="A49" t="s">
        <v>334</v>
      </c>
      <c r="B49" t="s">
        <v>335</v>
      </c>
      <c r="C49" t="s">
        <v>334</v>
      </c>
      <c r="D49" t="s">
        <v>329</v>
      </c>
      <c r="E49" t="str">
        <f>INDEX(helper!$B$1:$B$42,MATCH(Лист1!D49,helper!$A$1:$A$42,0))</f>
        <v>время</v>
      </c>
      <c r="F49" t="s">
        <v>350</v>
      </c>
      <c r="G49" t="s">
        <v>570</v>
      </c>
      <c r="J49" t="s">
        <v>300</v>
      </c>
      <c r="K49">
        <v>1</v>
      </c>
      <c r="L49">
        <v>2</v>
      </c>
      <c r="M49" t="s">
        <v>2400</v>
      </c>
      <c r="N49" t="s">
        <v>2401</v>
      </c>
      <c r="O49" t="s">
        <v>745</v>
      </c>
    </row>
    <row r="50" spans="1:15" x14ac:dyDescent="0.3">
      <c r="A50" t="s">
        <v>336</v>
      </c>
      <c r="B50" t="s">
        <v>337</v>
      </c>
      <c r="C50" t="s">
        <v>336</v>
      </c>
      <c r="D50" t="s">
        <v>329</v>
      </c>
      <c r="E50" t="str">
        <f>INDEX(helper!$B$1:$B$42,MATCH(Лист1!D50,helper!$A$1:$A$42,0))</f>
        <v>время</v>
      </c>
      <c r="F50" t="s">
        <v>468</v>
      </c>
      <c r="G50" t="s">
        <v>569</v>
      </c>
      <c r="J50" t="s">
        <v>300</v>
      </c>
      <c r="K50">
        <v>1</v>
      </c>
      <c r="L50">
        <v>2</v>
      </c>
      <c r="M50" t="s">
        <v>2400</v>
      </c>
      <c r="N50" t="s">
        <v>2401</v>
      </c>
      <c r="O50" t="s">
        <v>745</v>
      </c>
    </row>
    <row r="51" spans="1:15" x14ac:dyDescent="0.3">
      <c r="A51" t="s">
        <v>1192</v>
      </c>
      <c r="B51" t="s">
        <v>1193</v>
      </c>
      <c r="D51" t="s">
        <v>96</v>
      </c>
      <c r="E51" t="str">
        <f>INDEX(helper!$B$1:$B$42,MATCH(Лист1!D51,helper!$A$1:$A$42,0))</f>
        <v>место</v>
      </c>
      <c r="J51" t="s">
        <v>64</v>
      </c>
      <c r="K51">
        <v>1</v>
      </c>
      <c r="L51">
        <v>2</v>
      </c>
      <c r="M51" t="s">
        <v>2400</v>
      </c>
      <c r="N51" t="s">
        <v>2401</v>
      </c>
      <c r="O51" t="s">
        <v>745</v>
      </c>
    </row>
    <row r="52" spans="1:15" x14ac:dyDescent="0.3">
      <c r="A52" t="s">
        <v>56</v>
      </c>
      <c r="B52" t="s">
        <v>57</v>
      </c>
      <c r="C52" t="s">
        <v>56</v>
      </c>
      <c r="D52" t="s">
        <v>65</v>
      </c>
      <c r="E52" t="str">
        <f>INDEX(helper!$B$1:$B$42,MATCH(Лист1!D52,helper!$A$1:$A$42,0))</f>
        <v>мебель</v>
      </c>
      <c r="J52" t="s">
        <v>64</v>
      </c>
      <c r="K52">
        <v>1</v>
      </c>
      <c r="L52">
        <v>3</v>
      </c>
      <c r="M52" t="s">
        <v>2402</v>
      </c>
      <c r="N52" t="s">
        <v>563</v>
      </c>
      <c r="O52" t="s">
        <v>745</v>
      </c>
    </row>
    <row r="53" spans="1:15" x14ac:dyDescent="0.3">
      <c r="A53" t="s">
        <v>60</v>
      </c>
      <c r="B53" t="s">
        <v>61</v>
      </c>
      <c r="C53" t="s">
        <v>60</v>
      </c>
      <c r="D53" t="s">
        <v>65</v>
      </c>
      <c r="E53" t="str">
        <f>INDEX(helper!$B$1:$B$42,MATCH(Лист1!D53,helper!$A$1:$A$42,0))</f>
        <v>мебель</v>
      </c>
      <c r="J53" t="s">
        <v>64</v>
      </c>
      <c r="K53">
        <v>1</v>
      </c>
      <c r="L53">
        <v>3</v>
      </c>
      <c r="M53" t="s">
        <v>2402</v>
      </c>
      <c r="N53" t="s">
        <v>563</v>
      </c>
      <c r="O53" t="s">
        <v>745</v>
      </c>
    </row>
    <row r="54" spans="1:15" x14ac:dyDescent="0.3">
      <c r="A54" t="s">
        <v>62</v>
      </c>
      <c r="B54" t="s">
        <v>63</v>
      </c>
      <c r="C54" t="s">
        <v>62</v>
      </c>
      <c r="D54" t="s">
        <v>65</v>
      </c>
      <c r="E54" t="str">
        <f>INDEX(helper!$B$1:$B$42,MATCH(Лист1!D54,helper!$A$1:$A$42,0))</f>
        <v>мебель</v>
      </c>
      <c r="J54" t="s">
        <v>64</v>
      </c>
      <c r="K54">
        <v>1</v>
      </c>
      <c r="L54">
        <v>3</v>
      </c>
      <c r="M54" t="s">
        <v>2402</v>
      </c>
      <c r="N54" t="s">
        <v>563</v>
      </c>
      <c r="O54" t="s">
        <v>745</v>
      </c>
    </row>
    <row r="55" spans="1:15" x14ac:dyDescent="0.3">
      <c r="A55" t="s">
        <v>66</v>
      </c>
      <c r="B55" t="s">
        <v>67</v>
      </c>
      <c r="C55" t="s">
        <v>66</v>
      </c>
      <c r="D55" t="s">
        <v>96</v>
      </c>
      <c r="E55" t="str">
        <f>INDEX(helper!$B$1:$B$42,MATCH(Лист1!D55,helper!$A$1:$A$42,0))</f>
        <v>место</v>
      </c>
      <c r="J55" t="s">
        <v>64</v>
      </c>
      <c r="K55">
        <v>1</v>
      </c>
      <c r="L55">
        <v>3</v>
      </c>
      <c r="M55" t="s">
        <v>2402</v>
      </c>
      <c r="N55" t="s">
        <v>563</v>
      </c>
      <c r="O55" t="s">
        <v>745</v>
      </c>
    </row>
    <row r="56" spans="1:15" x14ac:dyDescent="0.3">
      <c r="A56" t="s">
        <v>82</v>
      </c>
      <c r="B56" t="s">
        <v>83</v>
      </c>
      <c r="C56" t="s">
        <v>82</v>
      </c>
      <c r="D56" t="s">
        <v>96</v>
      </c>
      <c r="E56" t="str">
        <f>INDEX(helper!$B$1:$B$42,MATCH(Лист1!D56,helper!$A$1:$A$42,0))</f>
        <v>место</v>
      </c>
      <c r="J56" t="s">
        <v>64</v>
      </c>
      <c r="K56">
        <v>1</v>
      </c>
      <c r="L56">
        <v>3</v>
      </c>
      <c r="M56" t="s">
        <v>2402</v>
      </c>
      <c r="N56" t="s">
        <v>563</v>
      </c>
      <c r="O56" t="s">
        <v>745</v>
      </c>
    </row>
    <row r="57" spans="1:15" x14ac:dyDescent="0.3">
      <c r="A57" t="s">
        <v>109</v>
      </c>
      <c r="B57" t="s">
        <v>110</v>
      </c>
      <c r="C57" t="s">
        <v>109</v>
      </c>
      <c r="D57" t="s">
        <v>128</v>
      </c>
      <c r="E57" t="str">
        <f>INDEX(helper!$B$1:$B$42,MATCH(Лист1!D57,helper!$A$1:$A$42,0))</f>
        <v>предметы</v>
      </c>
      <c r="J57" t="s">
        <v>64</v>
      </c>
      <c r="K57">
        <v>1</v>
      </c>
      <c r="L57">
        <v>3</v>
      </c>
      <c r="M57" t="s">
        <v>2402</v>
      </c>
      <c r="N57" t="s">
        <v>563</v>
      </c>
      <c r="O57" t="s">
        <v>745</v>
      </c>
    </row>
    <row r="58" spans="1:15" x14ac:dyDescent="0.3">
      <c r="A58" t="s">
        <v>111</v>
      </c>
      <c r="B58" t="s">
        <v>112</v>
      </c>
      <c r="C58" t="s">
        <v>111</v>
      </c>
      <c r="D58" t="s">
        <v>128</v>
      </c>
      <c r="E58" t="str">
        <f>INDEX(helper!$B$1:$B$42,MATCH(Лист1!D58,helper!$A$1:$A$42,0))</f>
        <v>предметы</v>
      </c>
      <c r="J58" t="s">
        <v>64</v>
      </c>
      <c r="K58">
        <v>1</v>
      </c>
      <c r="L58">
        <v>3</v>
      </c>
      <c r="M58" t="s">
        <v>2402</v>
      </c>
      <c r="N58" t="s">
        <v>563</v>
      </c>
      <c r="O58" t="s">
        <v>745</v>
      </c>
    </row>
    <row r="59" spans="1:15" x14ac:dyDescent="0.3">
      <c r="A59" t="s">
        <v>113</v>
      </c>
      <c r="B59" t="s">
        <v>114</v>
      </c>
      <c r="C59" t="s">
        <v>113</v>
      </c>
      <c r="D59" t="s">
        <v>128</v>
      </c>
      <c r="E59" t="str">
        <f>INDEX(helper!$B$1:$B$42,MATCH(Лист1!D59,helper!$A$1:$A$42,0))</f>
        <v>предметы</v>
      </c>
      <c r="J59" t="s">
        <v>64</v>
      </c>
      <c r="K59">
        <v>1</v>
      </c>
      <c r="L59">
        <v>3</v>
      </c>
      <c r="M59" t="s">
        <v>2402</v>
      </c>
      <c r="N59" t="s">
        <v>563</v>
      </c>
      <c r="O59" t="s">
        <v>745</v>
      </c>
    </row>
    <row r="60" spans="1:15" x14ac:dyDescent="0.3">
      <c r="A60" t="s">
        <v>151</v>
      </c>
      <c r="B60" t="s">
        <v>152</v>
      </c>
      <c r="C60" t="s">
        <v>151</v>
      </c>
      <c r="D60" t="s">
        <v>167</v>
      </c>
      <c r="E60" t="str">
        <f>INDEX(helper!$B$1:$B$42,MATCH(Лист1!D60,helper!$A$1:$A$42,0))</f>
        <v>расположение</v>
      </c>
      <c r="J60" t="s">
        <v>299</v>
      </c>
      <c r="K60">
        <v>1</v>
      </c>
      <c r="L60">
        <v>3</v>
      </c>
      <c r="M60" t="s">
        <v>2402</v>
      </c>
      <c r="N60" t="s">
        <v>563</v>
      </c>
      <c r="O60" t="s">
        <v>745</v>
      </c>
    </row>
    <row r="61" spans="1:15" x14ac:dyDescent="0.3">
      <c r="A61" t="s">
        <v>153</v>
      </c>
      <c r="B61" t="s">
        <v>154</v>
      </c>
      <c r="C61" t="s">
        <v>153</v>
      </c>
      <c r="D61" t="s">
        <v>167</v>
      </c>
      <c r="E61" t="str">
        <f>INDEX(helper!$B$1:$B$42,MATCH(Лист1!D61,helper!$A$1:$A$42,0))</f>
        <v>расположение</v>
      </c>
      <c r="J61" t="s">
        <v>299</v>
      </c>
      <c r="K61">
        <v>1</v>
      </c>
      <c r="L61">
        <v>3</v>
      </c>
      <c r="M61" t="s">
        <v>2402</v>
      </c>
      <c r="N61" t="s">
        <v>563</v>
      </c>
      <c r="O61" t="s">
        <v>745</v>
      </c>
    </row>
    <row r="62" spans="1:15" x14ac:dyDescent="0.3">
      <c r="A62" t="s">
        <v>155</v>
      </c>
      <c r="B62" t="s">
        <v>156</v>
      </c>
      <c r="C62" t="s">
        <v>155</v>
      </c>
      <c r="D62" t="s">
        <v>167</v>
      </c>
      <c r="E62" t="str">
        <f>INDEX(helper!$B$1:$B$42,MATCH(Лист1!D62,helper!$A$1:$A$42,0))</f>
        <v>расположение</v>
      </c>
      <c r="J62" t="s">
        <v>299</v>
      </c>
      <c r="K62">
        <v>1</v>
      </c>
      <c r="L62">
        <v>3</v>
      </c>
      <c r="M62" t="s">
        <v>2402</v>
      </c>
      <c r="N62" t="s">
        <v>563</v>
      </c>
      <c r="O62" t="s">
        <v>745</v>
      </c>
    </row>
    <row r="63" spans="1:15" x14ac:dyDescent="0.3">
      <c r="A63" t="s">
        <v>157</v>
      </c>
      <c r="B63" t="s">
        <v>158</v>
      </c>
      <c r="C63" t="s">
        <v>157</v>
      </c>
      <c r="D63" t="s">
        <v>167</v>
      </c>
      <c r="E63" t="str">
        <f>INDEX(helper!$B$1:$B$42,MATCH(Лист1!D63,helper!$A$1:$A$42,0))</f>
        <v>расположение</v>
      </c>
      <c r="J63" t="s">
        <v>299</v>
      </c>
      <c r="K63">
        <v>1</v>
      </c>
      <c r="L63">
        <v>3</v>
      </c>
      <c r="M63" t="s">
        <v>2402</v>
      </c>
      <c r="N63" t="s">
        <v>563</v>
      </c>
      <c r="O63" t="s">
        <v>745</v>
      </c>
    </row>
    <row r="64" spans="1:15" x14ac:dyDescent="0.3">
      <c r="A64" t="s">
        <v>159</v>
      </c>
      <c r="B64" t="s">
        <v>160</v>
      </c>
      <c r="C64" t="s">
        <v>159</v>
      </c>
      <c r="D64" t="s">
        <v>167</v>
      </c>
      <c r="E64" t="str">
        <f>INDEX(helper!$B$1:$B$42,MATCH(Лист1!D64,helper!$A$1:$A$42,0))</f>
        <v>расположение</v>
      </c>
      <c r="J64" t="s">
        <v>299</v>
      </c>
      <c r="K64">
        <v>1</v>
      </c>
      <c r="L64">
        <v>3</v>
      </c>
      <c r="M64" t="s">
        <v>2402</v>
      </c>
      <c r="N64" t="s">
        <v>563</v>
      </c>
      <c r="O64" t="s">
        <v>745</v>
      </c>
    </row>
    <row r="65" spans="1:15" x14ac:dyDescent="0.3">
      <c r="A65" t="s">
        <v>161</v>
      </c>
      <c r="B65" t="s">
        <v>162</v>
      </c>
      <c r="C65" t="s">
        <v>161</v>
      </c>
      <c r="D65" t="s">
        <v>167</v>
      </c>
      <c r="E65" t="str">
        <f>INDEX(helper!$B$1:$B$42,MATCH(Лист1!D65,helper!$A$1:$A$42,0))</f>
        <v>расположение</v>
      </c>
      <c r="J65" t="s">
        <v>299</v>
      </c>
      <c r="K65">
        <v>1</v>
      </c>
      <c r="L65">
        <v>3</v>
      </c>
      <c r="M65" t="s">
        <v>2402</v>
      </c>
      <c r="N65" t="s">
        <v>563</v>
      </c>
      <c r="O65" t="s">
        <v>745</v>
      </c>
    </row>
    <row r="66" spans="1:15" x14ac:dyDescent="0.3">
      <c r="A66" t="s">
        <v>163</v>
      </c>
      <c r="B66" t="s">
        <v>164</v>
      </c>
      <c r="C66" t="s">
        <v>163</v>
      </c>
      <c r="D66" t="s">
        <v>167</v>
      </c>
      <c r="E66" t="str">
        <f>INDEX(helper!$B$1:$B$42,MATCH(Лист1!D66,helper!$A$1:$A$42,0))</f>
        <v>расположение</v>
      </c>
      <c r="J66" t="s">
        <v>299</v>
      </c>
      <c r="K66">
        <v>1</v>
      </c>
      <c r="L66">
        <v>3</v>
      </c>
      <c r="M66" t="s">
        <v>2402</v>
      </c>
      <c r="N66" t="s">
        <v>563</v>
      </c>
      <c r="O66" t="s">
        <v>745</v>
      </c>
    </row>
    <row r="67" spans="1:15" x14ac:dyDescent="0.3">
      <c r="A67" t="s">
        <v>165</v>
      </c>
      <c r="B67" t="s">
        <v>166</v>
      </c>
      <c r="C67" t="s">
        <v>165</v>
      </c>
      <c r="D67" t="s">
        <v>167</v>
      </c>
      <c r="E67" t="str">
        <f>INDEX(helper!$B$1:$B$42,MATCH(Лист1!D67,helper!$A$1:$A$42,0))</f>
        <v>расположение</v>
      </c>
      <c r="J67" t="s">
        <v>299</v>
      </c>
      <c r="K67">
        <v>1</v>
      </c>
      <c r="L67">
        <v>3</v>
      </c>
      <c r="M67" t="s">
        <v>2402</v>
      </c>
      <c r="N67" t="s">
        <v>563</v>
      </c>
      <c r="O67" t="s">
        <v>745</v>
      </c>
    </row>
    <row r="68" spans="1:15" x14ac:dyDescent="0.3">
      <c r="A68" t="s">
        <v>233</v>
      </c>
      <c r="B68" t="s">
        <v>234</v>
      </c>
      <c r="C68" t="s">
        <v>233</v>
      </c>
      <c r="D68" t="s">
        <v>297</v>
      </c>
      <c r="E68" t="str">
        <f>INDEX(helper!$B$1:$B$42,MATCH(Лист1!D68,helper!$A$1:$A$42,0))</f>
        <v>другое</v>
      </c>
      <c r="J68" t="s">
        <v>64</v>
      </c>
      <c r="K68">
        <v>1</v>
      </c>
      <c r="L68">
        <v>3</v>
      </c>
      <c r="M68" t="s">
        <v>2402</v>
      </c>
      <c r="N68" t="s">
        <v>563</v>
      </c>
      <c r="O68" t="s">
        <v>745</v>
      </c>
    </row>
    <row r="69" spans="1:15" x14ac:dyDescent="0.3">
      <c r="A69" t="s">
        <v>258</v>
      </c>
      <c r="B69" t="s">
        <v>259</v>
      </c>
      <c r="C69" t="s">
        <v>258</v>
      </c>
      <c r="D69" t="s">
        <v>297</v>
      </c>
      <c r="E69" t="str">
        <f>INDEX(helper!$B$1:$B$42,MATCH(Лист1!D69,helper!$A$1:$A$42,0))</f>
        <v>другое</v>
      </c>
      <c r="J69" t="s">
        <v>64</v>
      </c>
      <c r="K69">
        <v>1</v>
      </c>
      <c r="L69">
        <v>3</v>
      </c>
      <c r="M69" t="s">
        <v>2402</v>
      </c>
      <c r="N69" t="s">
        <v>563</v>
      </c>
      <c r="O69" t="s">
        <v>745</v>
      </c>
    </row>
    <row r="70" spans="1:15" x14ac:dyDescent="0.3">
      <c r="A70" t="s">
        <v>30</v>
      </c>
      <c r="B70" t="s">
        <v>31</v>
      </c>
      <c r="C70" t="s">
        <v>406</v>
      </c>
      <c r="D70" t="s">
        <v>54</v>
      </c>
      <c r="E70" t="str">
        <f>INDEX(helper!$B$1:$B$42,MATCH(Лист1!D70,helper!$A$1:$A$42,0))</f>
        <v>действие</v>
      </c>
      <c r="J70" t="s">
        <v>55</v>
      </c>
      <c r="K70">
        <v>1</v>
      </c>
      <c r="L70">
        <v>4</v>
      </c>
      <c r="M70" t="s">
        <v>2403</v>
      </c>
      <c r="N70" t="s">
        <v>2404</v>
      </c>
      <c r="O70" t="s">
        <v>745</v>
      </c>
    </row>
    <row r="71" spans="1:15" x14ac:dyDescent="0.3">
      <c r="A71" t="s">
        <v>50</v>
      </c>
      <c r="B71" t="s">
        <v>51</v>
      </c>
      <c r="C71" t="s">
        <v>414</v>
      </c>
      <c r="D71" t="s">
        <v>54</v>
      </c>
      <c r="E71" t="str">
        <f>INDEX(helper!$B$1:$B$42,MATCH(Лист1!D71,helper!$A$1:$A$42,0))</f>
        <v>действие</v>
      </c>
      <c r="J71" t="s">
        <v>55</v>
      </c>
      <c r="K71">
        <v>1</v>
      </c>
      <c r="L71">
        <v>4</v>
      </c>
      <c r="M71" t="s">
        <v>2403</v>
      </c>
      <c r="N71" t="s">
        <v>2404</v>
      </c>
      <c r="O71" t="s">
        <v>745</v>
      </c>
    </row>
    <row r="72" spans="1:15" x14ac:dyDescent="0.3">
      <c r="A72" t="s">
        <v>72</v>
      </c>
      <c r="B72" t="s">
        <v>73</v>
      </c>
      <c r="C72" t="s">
        <v>72</v>
      </c>
      <c r="D72" t="s">
        <v>96</v>
      </c>
      <c r="E72" t="str">
        <f>INDEX(helper!$B$1:$B$42,MATCH(Лист1!D72,helper!$A$1:$A$42,0))</f>
        <v>место</v>
      </c>
      <c r="J72" t="s">
        <v>64</v>
      </c>
      <c r="K72">
        <v>1</v>
      </c>
      <c r="L72">
        <v>4</v>
      </c>
      <c r="M72" t="s">
        <v>2403</v>
      </c>
      <c r="N72" t="s">
        <v>2404</v>
      </c>
      <c r="O72" t="s">
        <v>745</v>
      </c>
    </row>
    <row r="73" spans="1:15" x14ac:dyDescent="0.3">
      <c r="A73" t="s">
        <v>129</v>
      </c>
      <c r="B73" t="s">
        <v>130</v>
      </c>
      <c r="C73" t="s">
        <v>129</v>
      </c>
      <c r="D73" t="s">
        <v>150</v>
      </c>
      <c r="E73" t="str">
        <f>INDEX(helper!$B$1:$B$42,MATCH(Лист1!D73,helper!$A$1:$A$42,0))</f>
        <v>продукты</v>
      </c>
      <c r="J73" t="s">
        <v>64</v>
      </c>
      <c r="K73">
        <v>1</v>
      </c>
      <c r="L73">
        <v>4</v>
      </c>
      <c r="M73" t="s">
        <v>2403</v>
      </c>
      <c r="N73" t="s">
        <v>2404</v>
      </c>
      <c r="O73" t="s">
        <v>745</v>
      </c>
    </row>
    <row r="74" spans="1:15" x14ac:dyDescent="0.3">
      <c r="A74" t="s">
        <v>135</v>
      </c>
      <c r="B74" t="s">
        <v>136</v>
      </c>
      <c r="C74" t="s">
        <v>135</v>
      </c>
      <c r="D74" t="s">
        <v>150</v>
      </c>
      <c r="E74" t="str">
        <f>INDEX(helper!$B$1:$B$42,MATCH(Лист1!D74,helper!$A$1:$A$42,0))</f>
        <v>продукты</v>
      </c>
      <c r="J74" t="s">
        <v>64</v>
      </c>
      <c r="K74">
        <v>1</v>
      </c>
      <c r="L74">
        <v>4</v>
      </c>
      <c r="M74" t="s">
        <v>2403</v>
      </c>
      <c r="N74" t="s">
        <v>2404</v>
      </c>
      <c r="O74" t="s">
        <v>745</v>
      </c>
    </row>
    <row r="75" spans="1:15" x14ac:dyDescent="0.3">
      <c r="A75" t="s">
        <v>140</v>
      </c>
      <c r="B75" t="s">
        <v>141</v>
      </c>
      <c r="C75" t="s">
        <v>140</v>
      </c>
      <c r="D75" t="s">
        <v>150</v>
      </c>
      <c r="E75" t="str">
        <f>INDEX(helper!$B$1:$B$42,MATCH(Лист1!D75,helper!$A$1:$A$42,0))</f>
        <v>продукты</v>
      </c>
      <c r="J75" t="s">
        <v>64</v>
      </c>
      <c r="K75">
        <v>1</v>
      </c>
      <c r="L75">
        <v>4</v>
      </c>
      <c r="M75" t="s">
        <v>2403</v>
      </c>
      <c r="N75" t="s">
        <v>2404</v>
      </c>
      <c r="O75" t="s">
        <v>745</v>
      </c>
    </row>
    <row r="76" spans="1:15" x14ac:dyDescent="0.3">
      <c r="A76" t="s">
        <v>144</v>
      </c>
      <c r="B76" t="s">
        <v>145</v>
      </c>
      <c r="C76" t="s">
        <v>144</v>
      </c>
      <c r="D76" t="s">
        <v>150</v>
      </c>
      <c r="E76" t="str">
        <f>INDEX(helper!$B$1:$B$42,MATCH(Лист1!D76,helper!$A$1:$A$42,0))</f>
        <v>продукты</v>
      </c>
      <c r="J76" t="s">
        <v>64</v>
      </c>
      <c r="K76">
        <v>1</v>
      </c>
      <c r="L76">
        <v>4</v>
      </c>
      <c r="M76" t="s">
        <v>2403</v>
      </c>
      <c r="N76" t="s">
        <v>2404</v>
      </c>
      <c r="O76" t="s">
        <v>745</v>
      </c>
    </row>
    <row r="77" spans="1:15" x14ac:dyDescent="0.3">
      <c r="A77" t="s">
        <v>146</v>
      </c>
      <c r="B77" t="s">
        <v>147</v>
      </c>
      <c r="C77" t="s">
        <v>146</v>
      </c>
      <c r="D77" t="s">
        <v>150</v>
      </c>
      <c r="E77" t="str">
        <f>INDEX(helper!$B$1:$B$42,MATCH(Лист1!D77,helper!$A$1:$A$42,0))</f>
        <v>продукты</v>
      </c>
      <c r="J77" t="s">
        <v>64</v>
      </c>
      <c r="K77">
        <v>1</v>
      </c>
      <c r="L77">
        <v>4</v>
      </c>
      <c r="M77" t="s">
        <v>2403</v>
      </c>
      <c r="N77" t="s">
        <v>2404</v>
      </c>
      <c r="O77" t="s">
        <v>745</v>
      </c>
    </row>
    <row r="78" spans="1:15" x14ac:dyDescent="0.3">
      <c r="A78" t="s">
        <v>148</v>
      </c>
      <c r="B78" t="s">
        <v>149</v>
      </c>
      <c r="C78" t="s">
        <v>148</v>
      </c>
      <c r="D78" t="s">
        <v>150</v>
      </c>
      <c r="E78" t="str">
        <f>INDEX(helper!$B$1:$B$42,MATCH(Лист1!D78,helper!$A$1:$A$42,0))</f>
        <v>продукты</v>
      </c>
      <c r="J78" t="s">
        <v>64</v>
      </c>
      <c r="K78">
        <v>1</v>
      </c>
      <c r="L78">
        <v>4</v>
      </c>
      <c r="M78" t="s">
        <v>2403</v>
      </c>
      <c r="N78" t="s">
        <v>2404</v>
      </c>
      <c r="O78" t="s">
        <v>745</v>
      </c>
    </row>
    <row r="79" spans="1:15" x14ac:dyDescent="0.3">
      <c r="A79" t="s">
        <v>188</v>
      </c>
      <c r="B79" t="s">
        <v>189</v>
      </c>
      <c r="C79" t="s">
        <v>417</v>
      </c>
      <c r="D79" t="s">
        <v>297</v>
      </c>
      <c r="E79" t="str">
        <f>INDEX(helper!$B$1:$B$42,MATCH(Лист1!D79,helper!$A$1:$A$42,0))</f>
        <v>другое</v>
      </c>
      <c r="J79" t="s">
        <v>55</v>
      </c>
      <c r="K79">
        <v>1</v>
      </c>
      <c r="L79">
        <v>4</v>
      </c>
      <c r="M79" t="s">
        <v>2403</v>
      </c>
      <c r="N79" t="s">
        <v>2404</v>
      </c>
      <c r="O79" t="s">
        <v>745</v>
      </c>
    </row>
    <row r="80" spans="1:15" x14ac:dyDescent="0.3">
      <c r="A80" t="s">
        <v>192</v>
      </c>
      <c r="B80" t="s">
        <v>193</v>
      </c>
      <c r="C80" t="s">
        <v>418</v>
      </c>
      <c r="D80" t="s">
        <v>297</v>
      </c>
      <c r="E80" t="str">
        <f>INDEX(helper!$B$1:$B$42,MATCH(Лист1!D80,helper!$A$1:$A$42,0))</f>
        <v>другое</v>
      </c>
      <c r="J80" s="1" t="s">
        <v>298</v>
      </c>
      <c r="K80">
        <v>1</v>
      </c>
      <c r="L80">
        <v>4</v>
      </c>
      <c r="M80" t="s">
        <v>2403</v>
      </c>
      <c r="N80" t="s">
        <v>2404</v>
      </c>
      <c r="O80" t="s">
        <v>745</v>
      </c>
    </row>
    <row r="81" spans="1:15" x14ac:dyDescent="0.3">
      <c r="A81" t="s">
        <v>2377</v>
      </c>
      <c r="B81" t="s">
        <v>244</v>
      </c>
      <c r="C81" t="s">
        <v>243</v>
      </c>
      <c r="D81" t="s">
        <v>297</v>
      </c>
      <c r="E81" t="str">
        <f>INDEX(helper!$B$1:$B$42,MATCH(Лист1!D81,helper!$A$1:$A$42,0))</f>
        <v>другое</v>
      </c>
      <c r="J81" t="s">
        <v>300</v>
      </c>
      <c r="K81">
        <v>1</v>
      </c>
      <c r="L81">
        <v>4</v>
      </c>
      <c r="M81" t="s">
        <v>2403</v>
      </c>
      <c r="N81" t="s">
        <v>2404</v>
      </c>
      <c r="O81" t="s">
        <v>745</v>
      </c>
    </row>
    <row r="82" spans="1:15" x14ac:dyDescent="0.3">
      <c r="A82" t="s">
        <v>254</v>
      </c>
      <c r="B82" t="s">
        <v>255</v>
      </c>
      <c r="C82" t="s">
        <v>254</v>
      </c>
      <c r="D82" t="s">
        <v>297</v>
      </c>
      <c r="E82" t="str">
        <f>INDEX(helper!$B$1:$B$42,MATCH(Лист1!D82,helper!$A$1:$A$42,0))</f>
        <v>другое</v>
      </c>
      <c r="J82" t="s">
        <v>55</v>
      </c>
      <c r="K82">
        <v>1</v>
      </c>
      <c r="L82">
        <v>4</v>
      </c>
      <c r="M82" t="s">
        <v>2403</v>
      </c>
      <c r="N82" t="s">
        <v>2404</v>
      </c>
      <c r="O82" t="s">
        <v>745</v>
      </c>
    </row>
    <row r="83" spans="1:15" x14ac:dyDescent="0.3">
      <c r="A83" t="s">
        <v>84</v>
      </c>
      <c r="B83" t="s">
        <v>85</v>
      </c>
      <c r="C83" t="s">
        <v>84</v>
      </c>
      <c r="D83" t="s">
        <v>96</v>
      </c>
      <c r="E83" t="str">
        <f>INDEX(helper!$B$1:$B$42,MATCH(Лист1!D83,helper!$A$1:$A$42,0))</f>
        <v>место</v>
      </c>
      <c r="J83" t="s">
        <v>64</v>
      </c>
      <c r="K83">
        <v>1</v>
      </c>
      <c r="L83">
        <v>5</v>
      </c>
      <c r="M83" t="s">
        <v>2403</v>
      </c>
      <c r="N83" t="s">
        <v>2404</v>
      </c>
      <c r="O83" t="s">
        <v>745</v>
      </c>
    </row>
    <row r="84" spans="1:15" x14ac:dyDescent="0.3">
      <c r="A84" t="s">
        <v>201</v>
      </c>
      <c r="B84" t="s">
        <v>202</v>
      </c>
      <c r="C84" t="s">
        <v>201</v>
      </c>
      <c r="D84" t="s">
        <v>297</v>
      </c>
      <c r="E84" t="str">
        <f>INDEX(helper!$B$1:$B$42,MATCH(Лист1!D84,helper!$A$1:$A$42,0))</f>
        <v>другое</v>
      </c>
      <c r="J84" t="s">
        <v>299</v>
      </c>
      <c r="K84">
        <v>1</v>
      </c>
      <c r="L84">
        <v>5</v>
      </c>
      <c r="M84" t="s">
        <v>2403</v>
      </c>
      <c r="N84" t="s">
        <v>2404</v>
      </c>
      <c r="O84" t="s">
        <v>745</v>
      </c>
    </row>
    <row r="85" spans="1:15" x14ac:dyDescent="0.3">
      <c r="A85" t="s">
        <v>175</v>
      </c>
      <c r="B85" t="s">
        <v>176</v>
      </c>
      <c r="C85" t="s">
        <v>416</v>
      </c>
      <c r="D85" t="s">
        <v>297</v>
      </c>
      <c r="E85" t="str">
        <f>INDEX(helper!$B$1:$B$42,MATCH(Лист1!D85,helper!$A$1:$A$42,0))</f>
        <v>другое</v>
      </c>
      <c r="J85" t="s">
        <v>55</v>
      </c>
      <c r="K85">
        <v>1</v>
      </c>
      <c r="L85">
        <v>5</v>
      </c>
      <c r="M85" t="s">
        <v>2403</v>
      </c>
      <c r="N85" t="s">
        <v>2404</v>
      </c>
      <c r="O85" t="s">
        <v>745</v>
      </c>
    </row>
    <row r="86" spans="1:15" x14ac:dyDescent="0.3">
      <c r="A86" t="s">
        <v>183</v>
      </c>
      <c r="B86" t="s">
        <v>2582</v>
      </c>
      <c r="C86" t="s">
        <v>183</v>
      </c>
      <c r="D86" t="s">
        <v>297</v>
      </c>
      <c r="E86" t="str">
        <f>INDEX(helper!$B$1:$B$42,MATCH(Лист1!D86,helper!$A$1:$A$42,0))</f>
        <v>другое</v>
      </c>
      <c r="J86" t="s">
        <v>299</v>
      </c>
      <c r="K86">
        <v>1</v>
      </c>
      <c r="L86">
        <v>5</v>
      </c>
      <c r="M86" t="s">
        <v>2403</v>
      </c>
      <c r="N86" t="s">
        <v>2404</v>
      </c>
      <c r="O86" t="s">
        <v>745</v>
      </c>
    </row>
    <row r="87" spans="1:15" x14ac:dyDescent="0.3">
      <c r="A87" t="s">
        <v>194</v>
      </c>
      <c r="B87" t="s">
        <v>2583</v>
      </c>
      <c r="C87" t="s">
        <v>194</v>
      </c>
      <c r="D87" t="s">
        <v>297</v>
      </c>
      <c r="E87" t="str">
        <f>INDEX(helper!$B$1:$B$42,MATCH(Лист1!D87,helper!$A$1:$A$42,0))</f>
        <v>другое</v>
      </c>
      <c r="J87" t="s">
        <v>64</v>
      </c>
      <c r="K87">
        <v>1</v>
      </c>
      <c r="L87">
        <v>5</v>
      </c>
      <c r="M87" t="s">
        <v>2403</v>
      </c>
      <c r="N87" t="s">
        <v>2404</v>
      </c>
      <c r="O87" t="s">
        <v>745</v>
      </c>
    </row>
    <row r="88" spans="1:15" x14ac:dyDescent="0.3">
      <c r="A88" t="s">
        <v>239</v>
      </c>
      <c r="B88" t="s">
        <v>240</v>
      </c>
      <c r="C88" t="s">
        <v>239</v>
      </c>
      <c r="D88" t="s">
        <v>297</v>
      </c>
      <c r="E88" t="str">
        <f>INDEX(helper!$B$1:$B$42,MATCH(Лист1!D88,helper!$A$1:$A$42,0))</f>
        <v>другое</v>
      </c>
      <c r="J88" t="s">
        <v>300</v>
      </c>
      <c r="K88">
        <v>1</v>
      </c>
      <c r="L88">
        <v>5</v>
      </c>
      <c r="M88" t="s">
        <v>2403</v>
      </c>
      <c r="N88" t="s">
        <v>2404</v>
      </c>
      <c r="O88" t="s">
        <v>745</v>
      </c>
    </row>
    <row r="89" spans="1:15" x14ac:dyDescent="0.3">
      <c r="A89" t="s">
        <v>241</v>
      </c>
      <c r="B89" t="s">
        <v>242</v>
      </c>
      <c r="C89" t="s">
        <v>241</v>
      </c>
      <c r="D89" t="s">
        <v>297</v>
      </c>
      <c r="E89" t="str">
        <f>INDEX(helper!$B$1:$B$42,MATCH(Лист1!D89,helper!$A$1:$A$42,0))</f>
        <v>другое</v>
      </c>
      <c r="J89" t="s">
        <v>300</v>
      </c>
      <c r="K89">
        <v>1</v>
      </c>
      <c r="L89">
        <v>5</v>
      </c>
      <c r="M89" t="s">
        <v>2403</v>
      </c>
      <c r="N89" t="s">
        <v>2404</v>
      </c>
      <c r="O89" t="s">
        <v>745</v>
      </c>
    </row>
    <row r="90" spans="1:15" x14ac:dyDescent="0.3">
      <c r="A90" t="s">
        <v>6</v>
      </c>
      <c r="B90" t="s">
        <v>7</v>
      </c>
      <c r="C90" t="s">
        <v>398</v>
      </c>
      <c r="D90" t="s">
        <v>54</v>
      </c>
      <c r="E90" t="str">
        <f>INDEX(helper!$B$1:$B$42,MATCH(Лист1!D90,helper!$A$1:$A$42,0))</f>
        <v>действие</v>
      </c>
      <c r="J90" t="s">
        <v>55</v>
      </c>
      <c r="K90">
        <v>1</v>
      </c>
      <c r="L90">
        <v>6</v>
      </c>
      <c r="M90" t="s">
        <v>2405</v>
      </c>
      <c r="N90" t="s">
        <v>2406</v>
      </c>
      <c r="O90" t="s">
        <v>745</v>
      </c>
    </row>
    <row r="91" spans="1:15" x14ac:dyDescent="0.3">
      <c r="A91" t="s">
        <v>26</v>
      </c>
      <c r="B91" t="s">
        <v>27</v>
      </c>
      <c r="C91" t="s">
        <v>405</v>
      </c>
      <c r="D91" t="s">
        <v>54</v>
      </c>
      <c r="E91" t="str">
        <f>INDEX(helper!$B$1:$B$42,MATCH(Лист1!D91,helper!$A$1:$A$42,0))</f>
        <v>действие</v>
      </c>
      <c r="J91" t="s">
        <v>55</v>
      </c>
      <c r="K91">
        <v>1</v>
      </c>
      <c r="L91">
        <v>6</v>
      </c>
      <c r="M91" t="s">
        <v>2405</v>
      </c>
      <c r="N91" t="s">
        <v>2406</v>
      </c>
      <c r="O91" t="s">
        <v>745</v>
      </c>
    </row>
    <row r="92" spans="1:15" x14ac:dyDescent="0.3">
      <c r="A92" t="s">
        <v>42</v>
      </c>
      <c r="B92" t="s">
        <v>43</v>
      </c>
      <c r="C92" t="s">
        <v>410</v>
      </c>
      <c r="D92" t="s">
        <v>54</v>
      </c>
      <c r="E92" t="str">
        <f>INDEX(helper!$B$1:$B$42,MATCH(Лист1!D92,helper!$A$1:$A$42,0))</f>
        <v>действие</v>
      </c>
      <c r="J92" t="s">
        <v>55</v>
      </c>
      <c r="K92">
        <v>1</v>
      </c>
      <c r="L92">
        <v>6</v>
      </c>
      <c r="M92" t="s">
        <v>2405</v>
      </c>
      <c r="N92" t="s">
        <v>2406</v>
      </c>
      <c r="O92" t="s">
        <v>745</v>
      </c>
    </row>
    <row r="93" spans="1:15" x14ac:dyDescent="0.3">
      <c r="A93" t="s">
        <v>44</v>
      </c>
      <c r="B93" t="s">
        <v>45</v>
      </c>
      <c r="C93" t="s">
        <v>411</v>
      </c>
      <c r="D93" t="s">
        <v>54</v>
      </c>
      <c r="E93" t="str">
        <f>INDEX(helper!$B$1:$B$42,MATCH(Лист1!D93,helper!$A$1:$A$42,0))</f>
        <v>действие</v>
      </c>
      <c r="J93" t="s">
        <v>55</v>
      </c>
      <c r="K93">
        <v>1</v>
      </c>
      <c r="L93">
        <v>6</v>
      </c>
      <c r="M93" t="s">
        <v>2405</v>
      </c>
      <c r="N93" t="s">
        <v>2406</v>
      </c>
      <c r="O93" t="s">
        <v>745</v>
      </c>
    </row>
    <row r="94" spans="1:15" x14ac:dyDescent="0.3">
      <c r="A94" t="s">
        <v>68</v>
      </c>
      <c r="B94" t="s">
        <v>69</v>
      </c>
      <c r="C94" t="s">
        <v>68</v>
      </c>
      <c r="D94" t="s">
        <v>96</v>
      </c>
      <c r="E94" t="str">
        <f>INDEX(helper!$B$1:$B$42,MATCH(Лист1!D94,helper!$A$1:$A$42,0))</f>
        <v>место</v>
      </c>
      <c r="J94" t="s">
        <v>64</v>
      </c>
      <c r="K94">
        <v>1</v>
      </c>
      <c r="L94">
        <v>6</v>
      </c>
      <c r="M94" t="s">
        <v>2405</v>
      </c>
      <c r="N94" t="s">
        <v>2406</v>
      </c>
      <c r="O94" t="s">
        <v>745</v>
      </c>
    </row>
    <row r="95" spans="1:15" x14ac:dyDescent="0.3">
      <c r="A95" t="s">
        <v>88</v>
      </c>
      <c r="B95" t="s">
        <v>89</v>
      </c>
      <c r="C95" t="s">
        <v>88</v>
      </c>
      <c r="D95" t="s">
        <v>96</v>
      </c>
      <c r="E95" t="str">
        <f>INDEX(helper!$B$1:$B$42,MATCH(Лист1!D95,helper!$A$1:$A$42,0))</f>
        <v>место</v>
      </c>
      <c r="J95" t="s">
        <v>64</v>
      </c>
      <c r="K95">
        <v>1</v>
      </c>
      <c r="L95">
        <v>6</v>
      </c>
      <c r="M95" t="s">
        <v>2405</v>
      </c>
      <c r="N95" t="s">
        <v>2406</v>
      </c>
      <c r="O95" t="s">
        <v>745</v>
      </c>
    </row>
    <row r="96" spans="1:15" x14ac:dyDescent="0.3">
      <c r="A96" t="s">
        <v>137</v>
      </c>
      <c r="B96" t="s">
        <v>674</v>
      </c>
      <c r="C96" t="s">
        <v>137</v>
      </c>
      <c r="D96" t="s">
        <v>150</v>
      </c>
      <c r="E96" t="str">
        <f>INDEX(helper!$B$1:$B$42,MATCH(Лист1!D96,helper!$A$1:$A$42,0))</f>
        <v>продукты</v>
      </c>
      <c r="J96" t="s">
        <v>64</v>
      </c>
      <c r="K96">
        <v>1</v>
      </c>
      <c r="L96">
        <v>6</v>
      </c>
      <c r="M96" t="s">
        <v>2405</v>
      </c>
      <c r="N96" t="s">
        <v>2406</v>
      </c>
      <c r="O96" t="s">
        <v>745</v>
      </c>
    </row>
    <row r="97" spans="1:15" x14ac:dyDescent="0.3">
      <c r="A97" t="s">
        <v>179</v>
      </c>
      <c r="B97" t="s">
        <v>180</v>
      </c>
      <c r="C97" t="s">
        <v>179</v>
      </c>
      <c r="D97" t="s">
        <v>297</v>
      </c>
      <c r="E97" t="str">
        <f>INDEX(helper!$B$1:$B$42,MATCH(Лист1!D97,helper!$A$1:$A$42,0))</f>
        <v>другое</v>
      </c>
      <c r="J97" t="s">
        <v>299</v>
      </c>
      <c r="K97">
        <v>1</v>
      </c>
      <c r="L97">
        <v>6</v>
      </c>
      <c r="M97" t="s">
        <v>2405</v>
      </c>
      <c r="N97" t="s">
        <v>2406</v>
      </c>
      <c r="O97" t="s">
        <v>745</v>
      </c>
    </row>
    <row r="98" spans="1:15" x14ac:dyDescent="0.3">
      <c r="A98" t="s">
        <v>195</v>
      </c>
      <c r="B98" t="s">
        <v>196</v>
      </c>
      <c r="C98" t="s">
        <v>419</v>
      </c>
      <c r="D98" t="s">
        <v>297</v>
      </c>
      <c r="E98" t="str">
        <f>INDEX(helper!$B$1:$B$42,MATCH(Лист1!D98,helper!$A$1:$A$42,0))</f>
        <v>другое</v>
      </c>
      <c r="J98" t="s">
        <v>55</v>
      </c>
      <c r="K98">
        <v>1</v>
      </c>
      <c r="L98">
        <v>6</v>
      </c>
      <c r="M98" t="s">
        <v>2405</v>
      </c>
      <c r="N98" t="s">
        <v>2406</v>
      </c>
      <c r="O98" t="s">
        <v>745</v>
      </c>
    </row>
    <row r="99" spans="1:15" x14ac:dyDescent="0.3">
      <c r="A99" t="s">
        <v>209</v>
      </c>
      <c r="B99" t="s">
        <v>210</v>
      </c>
      <c r="C99" t="s">
        <v>209</v>
      </c>
      <c r="D99" t="s">
        <v>297</v>
      </c>
      <c r="E99" t="str">
        <f>INDEX(helper!$B$1:$B$42,MATCH(Лист1!D99,helper!$A$1:$A$42,0))</f>
        <v>другое</v>
      </c>
      <c r="J99" t="s">
        <v>64</v>
      </c>
      <c r="K99">
        <v>1</v>
      </c>
      <c r="L99">
        <v>6</v>
      </c>
      <c r="M99" t="s">
        <v>2405</v>
      </c>
      <c r="N99" t="s">
        <v>2406</v>
      </c>
      <c r="O99" t="s">
        <v>745</v>
      </c>
    </row>
    <row r="100" spans="1:15" x14ac:dyDescent="0.3">
      <c r="A100" t="s">
        <v>219</v>
      </c>
      <c r="B100" t="s">
        <v>220</v>
      </c>
      <c r="C100" t="s">
        <v>219</v>
      </c>
      <c r="D100" t="s">
        <v>297</v>
      </c>
      <c r="E100" t="str">
        <f>INDEX(helper!$B$1:$B$42,MATCH(Лист1!D100,helper!$A$1:$A$42,0))</f>
        <v>другое</v>
      </c>
      <c r="J100" t="s">
        <v>64</v>
      </c>
      <c r="K100">
        <v>1</v>
      </c>
      <c r="L100">
        <v>6</v>
      </c>
      <c r="M100" t="s">
        <v>2405</v>
      </c>
      <c r="N100" t="s">
        <v>2406</v>
      </c>
      <c r="O100" t="s">
        <v>745</v>
      </c>
    </row>
    <row r="101" spans="1:15" x14ac:dyDescent="0.3">
      <c r="A101" t="s">
        <v>221</v>
      </c>
      <c r="B101" t="s">
        <v>222</v>
      </c>
      <c r="C101" t="s">
        <v>221</v>
      </c>
      <c r="D101" t="s">
        <v>297</v>
      </c>
      <c r="E101" t="str">
        <f>INDEX(helper!$B$1:$B$42,MATCH(Лист1!D101,helper!$A$1:$A$42,0))</f>
        <v>другое</v>
      </c>
      <c r="J101" t="s">
        <v>64</v>
      </c>
      <c r="K101">
        <v>1</v>
      </c>
      <c r="L101">
        <v>6</v>
      </c>
      <c r="M101" t="s">
        <v>2405</v>
      </c>
      <c r="N101" t="s">
        <v>2406</v>
      </c>
      <c r="O101" t="s">
        <v>745</v>
      </c>
    </row>
    <row r="102" spans="1:15" x14ac:dyDescent="0.3">
      <c r="A102" t="s">
        <v>332</v>
      </c>
      <c r="B102" t="s">
        <v>333</v>
      </c>
      <c r="C102" t="s">
        <v>332</v>
      </c>
      <c r="D102" t="s">
        <v>329</v>
      </c>
      <c r="E102" t="str">
        <f>INDEX(helper!$B$1:$B$42,MATCH(Лист1!D102,helper!$A$1:$A$42,0))</f>
        <v>время</v>
      </c>
      <c r="F102" t="s">
        <v>350</v>
      </c>
      <c r="G102" t="s">
        <v>570</v>
      </c>
      <c r="J102" t="s">
        <v>300</v>
      </c>
      <c r="K102">
        <v>1</v>
      </c>
      <c r="L102">
        <v>6</v>
      </c>
      <c r="M102" t="s">
        <v>2405</v>
      </c>
      <c r="N102" t="s">
        <v>2406</v>
      </c>
      <c r="O102" t="s">
        <v>745</v>
      </c>
    </row>
    <row r="103" spans="1:15" x14ac:dyDescent="0.3">
      <c r="A103" t="s">
        <v>4</v>
      </c>
      <c r="B103" t="s">
        <v>5</v>
      </c>
      <c r="C103" t="s">
        <v>397</v>
      </c>
      <c r="D103" t="s">
        <v>54</v>
      </c>
      <c r="E103" t="str">
        <f>INDEX(helper!$B$1:$B$42,MATCH(Лист1!D103,helper!$A$1:$A$42,0))</f>
        <v>действие</v>
      </c>
      <c r="J103" t="s">
        <v>55</v>
      </c>
      <c r="K103">
        <v>1</v>
      </c>
      <c r="L103">
        <v>7</v>
      </c>
      <c r="M103" t="s">
        <v>2407</v>
      </c>
      <c r="N103" t="s">
        <v>566</v>
      </c>
      <c r="O103" t="s">
        <v>745</v>
      </c>
    </row>
    <row r="104" spans="1:15" x14ac:dyDescent="0.3">
      <c r="A104" t="s">
        <v>24</v>
      </c>
      <c r="B104" t="s">
        <v>25</v>
      </c>
      <c r="C104" t="s">
        <v>404</v>
      </c>
      <c r="D104" t="s">
        <v>54</v>
      </c>
      <c r="E104" t="str">
        <f>INDEX(helper!$B$1:$B$42,MATCH(Лист1!D104,helper!$A$1:$A$42,0))</f>
        <v>действие</v>
      </c>
      <c r="J104" t="s">
        <v>55</v>
      </c>
      <c r="K104">
        <v>1</v>
      </c>
      <c r="L104">
        <v>7</v>
      </c>
      <c r="M104" t="s">
        <v>2407</v>
      </c>
      <c r="N104" t="s">
        <v>566</v>
      </c>
      <c r="O104" t="s">
        <v>745</v>
      </c>
    </row>
    <row r="105" spans="1:15" x14ac:dyDescent="0.3">
      <c r="A105" t="s">
        <v>103</v>
      </c>
      <c r="B105" t="s">
        <v>104</v>
      </c>
      <c r="C105" t="s">
        <v>103</v>
      </c>
      <c r="D105" t="s">
        <v>127</v>
      </c>
      <c r="E105" t="str">
        <f>INDEX(helper!$B$1:$B$42,MATCH(Лист1!D105,helper!$A$1:$A$42,0))</f>
        <v>одежда</v>
      </c>
      <c r="J105" t="s">
        <v>64</v>
      </c>
      <c r="K105">
        <v>1</v>
      </c>
      <c r="L105">
        <v>7</v>
      </c>
      <c r="M105" t="s">
        <v>2407</v>
      </c>
      <c r="N105" t="s">
        <v>566</v>
      </c>
      <c r="O105" t="s">
        <v>745</v>
      </c>
    </row>
    <row r="106" spans="1:15" x14ac:dyDescent="0.3">
      <c r="A106" t="s">
        <v>211</v>
      </c>
      <c r="B106" t="s">
        <v>212</v>
      </c>
      <c r="C106" t="s">
        <v>211</v>
      </c>
      <c r="D106" t="s">
        <v>297</v>
      </c>
      <c r="E106" t="str">
        <f>INDEX(helper!$B$1:$B$42,MATCH(Лист1!D106,helper!$A$1:$A$42,0))</f>
        <v>другое</v>
      </c>
      <c r="J106" t="s">
        <v>64</v>
      </c>
      <c r="K106">
        <v>1</v>
      </c>
      <c r="L106">
        <v>7</v>
      </c>
      <c r="M106" t="s">
        <v>2407</v>
      </c>
      <c r="N106" t="s">
        <v>566</v>
      </c>
      <c r="O106" t="s">
        <v>745</v>
      </c>
    </row>
    <row r="107" spans="1:15" x14ac:dyDescent="0.3">
      <c r="A107" t="s">
        <v>225</v>
      </c>
      <c r="B107" t="s">
        <v>226</v>
      </c>
      <c r="C107" t="s">
        <v>422</v>
      </c>
      <c r="D107" t="s">
        <v>297</v>
      </c>
      <c r="E107" t="str">
        <f>INDEX(helper!$B$1:$B$42,MATCH(Лист1!D107,helper!$A$1:$A$42,0))</f>
        <v>другое</v>
      </c>
      <c r="J107" t="s">
        <v>55</v>
      </c>
      <c r="K107">
        <v>1</v>
      </c>
      <c r="L107">
        <v>7</v>
      </c>
      <c r="M107" t="s">
        <v>2407</v>
      </c>
      <c r="N107" t="s">
        <v>566</v>
      </c>
      <c r="O107" t="s">
        <v>745</v>
      </c>
    </row>
    <row r="108" spans="1:15" x14ac:dyDescent="0.3">
      <c r="A108" t="s">
        <v>330</v>
      </c>
      <c r="B108" t="s">
        <v>331</v>
      </c>
      <c r="C108" t="s">
        <v>330</v>
      </c>
      <c r="D108" t="s">
        <v>329</v>
      </c>
      <c r="E108" t="str">
        <f>INDEX(helper!$B$1:$B$42,MATCH(Лист1!D108,helper!$A$1:$A$42,0))</f>
        <v>время</v>
      </c>
      <c r="F108" t="s">
        <v>468</v>
      </c>
      <c r="G108" t="s">
        <v>569</v>
      </c>
      <c r="J108" t="s">
        <v>300</v>
      </c>
      <c r="K108">
        <v>1</v>
      </c>
      <c r="L108">
        <v>7</v>
      </c>
      <c r="M108" t="s">
        <v>2407</v>
      </c>
      <c r="N108" t="s">
        <v>566</v>
      </c>
      <c r="O108" t="s">
        <v>745</v>
      </c>
    </row>
    <row r="109" spans="1:15" x14ac:dyDescent="0.3">
      <c r="A109" t="s">
        <v>343</v>
      </c>
      <c r="B109" t="s">
        <v>344</v>
      </c>
      <c r="C109" t="s">
        <v>343</v>
      </c>
      <c r="D109" t="s">
        <v>329</v>
      </c>
      <c r="E109" t="str">
        <f>INDEX(helper!$B$1:$B$42,MATCH(Лист1!D109,helper!$A$1:$A$42,0))</f>
        <v>время</v>
      </c>
      <c r="F109" t="s">
        <v>468</v>
      </c>
      <c r="G109" t="s">
        <v>569</v>
      </c>
      <c r="J109" t="s">
        <v>300</v>
      </c>
      <c r="K109">
        <v>1</v>
      </c>
      <c r="L109">
        <v>7</v>
      </c>
      <c r="M109" t="s">
        <v>2407</v>
      </c>
      <c r="N109" t="s">
        <v>566</v>
      </c>
      <c r="O109" t="s">
        <v>745</v>
      </c>
    </row>
    <row r="110" spans="1:15" x14ac:dyDescent="0.3">
      <c r="A110" t="s">
        <v>353</v>
      </c>
      <c r="B110" t="s">
        <v>354</v>
      </c>
      <c r="C110" t="s">
        <v>353</v>
      </c>
      <c r="D110" t="s">
        <v>329</v>
      </c>
      <c r="E110" t="str">
        <f>INDEX(helper!$B$1:$B$42,MATCH(Лист1!D110,helper!$A$1:$A$42,0))</f>
        <v>время</v>
      </c>
      <c r="F110" t="s">
        <v>361</v>
      </c>
      <c r="G110" t="s">
        <v>573</v>
      </c>
      <c r="H110" t="s">
        <v>362</v>
      </c>
      <c r="I110" t="s">
        <v>566</v>
      </c>
      <c r="J110" t="s">
        <v>64</v>
      </c>
      <c r="K110">
        <v>1</v>
      </c>
      <c r="L110">
        <v>7</v>
      </c>
      <c r="M110" t="s">
        <v>2407</v>
      </c>
      <c r="N110" t="s">
        <v>566</v>
      </c>
      <c r="O110" t="s">
        <v>745</v>
      </c>
    </row>
    <row r="111" spans="1:15" x14ac:dyDescent="0.3">
      <c r="A111" t="s">
        <v>355</v>
      </c>
      <c r="B111" t="s">
        <v>356</v>
      </c>
      <c r="C111" t="s">
        <v>355</v>
      </c>
      <c r="D111" t="s">
        <v>329</v>
      </c>
      <c r="E111" t="str">
        <f>INDEX(helper!$B$1:$B$42,MATCH(Лист1!D111,helper!$A$1:$A$42,0))</f>
        <v>время</v>
      </c>
      <c r="F111" t="s">
        <v>361</v>
      </c>
      <c r="G111" t="s">
        <v>573</v>
      </c>
      <c r="H111" t="s">
        <v>362</v>
      </c>
      <c r="I111" t="s">
        <v>566</v>
      </c>
      <c r="J111" t="s">
        <v>64</v>
      </c>
      <c r="K111">
        <v>1</v>
      </c>
      <c r="L111">
        <v>7</v>
      </c>
      <c r="M111" t="s">
        <v>2407</v>
      </c>
      <c r="N111" t="s">
        <v>566</v>
      </c>
      <c r="O111" t="s">
        <v>745</v>
      </c>
    </row>
    <row r="112" spans="1:15" x14ac:dyDescent="0.3">
      <c r="A112" t="s">
        <v>357</v>
      </c>
      <c r="B112" t="s">
        <v>358</v>
      </c>
      <c r="C112" t="s">
        <v>357</v>
      </c>
      <c r="D112" t="s">
        <v>329</v>
      </c>
      <c r="E112" t="str">
        <f>INDEX(helper!$B$1:$B$42,MATCH(Лист1!D112,helper!$A$1:$A$42,0))</f>
        <v>время</v>
      </c>
      <c r="F112" t="s">
        <v>361</v>
      </c>
      <c r="G112" t="s">
        <v>573</v>
      </c>
      <c r="H112" t="s">
        <v>362</v>
      </c>
      <c r="I112" t="s">
        <v>566</v>
      </c>
      <c r="J112" t="s">
        <v>64</v>
      </c>
      <c r="K112">
        <v>1</v>
      </c>
      <c r="L112">
        <v>7</v>
      </c>
      <c r="M112" t="s">
        <v>2407</v>
      </c>
      <c r="N112" t="s">
        <v>566</v>
      </c>
      <c r="O112" t="s">
        <v>745</v>
      </c>
    </row>
    <row r="113" spans="1:15" x14ac:dyDescent="0.3">
      <c r="A113" t="s">
        <v>359</v>
      </c>
      <c r="B113" t="s">
        <v>360</v>
      </c>
      <c r="C113" t="s">
        <v>359</v>
      </c>
      <c r="D113" t="s">
        <v>329</v>
      </c>
      <c r="E113" t="str">
        <f>INDEX(helper!$B$1:$B$42,MATCH(Лист1!D113,helper!$A$1:$A$42,0))</f>
        <v>время</v>
      </c>
      <c r="F113" t="s">
        <v>361</v>
      </c>
      <c r="G113" t="s">
        <v>573</v>
      </c>
      <c r="H113" t="s">
        <v>362</v>
      </c>
      <c r="I113" t="s">
        <v>566</v>
      </c>
      <c r="J113" t="s">
        <v>64</v>
      </c>
      <c r="K113">
        <v>1</v>
      </c>
      <c r="L113">
        <v>7</v>
      </c>
      <c r="M113" t="s">
        <v>2407</v>
      </c>
      <c r="N113" t="s">
        <v>566</v>
      </c>
      <c r="O113" t="s">
        <v>745</v>
      </c>
    </row>
    <row r="114" spans="1:15" x14ac:dyDescent="0.3">
      <c r="A114" t="s">
        <v>363</v>
      </c>
      <c r="B114" t="s">
        <v>364</v>
      </c>
      <c r="C114" t="s">
        <v>363</v>
      </c>
      <c r="D114" t="s">
        <v>362</v>
      </c>
      <c r="E114" t="str">
        <f>INDEX(helper!$B$1:$B$42,MATCH(Лист1!D114,helper!$A$1:$A$42,0))</f>
        <v>погода</v>
      </c>
      <c r="J114" t="s">
        <v>64</v>
      </c>
      <c r="K114">
        <v>1</v>
      </c>
      <c r="L114">
        <v>7</v>
      </c>
      <c r="M114" t="s">
        <v>2407</v>
      </c>
      <c r="N114" t="s">
        <v>566</v>
      </c>
      <c r="O114" t="s">
        <v>745</v>
      </c>
    </row>
    <row r="115" spans="1:15" x14ac:dyDescent="0.3">
      <c r="A115" t="s">
        <v>365</v>
      </c>
      <c r="B115" t="s">
        <v>366</v>
      </c>
      <c r="C115" t="s">
        <v>365</v>
      </c>
      <c r="D115" t="s">
        <v>362</v>
      </c>
      <c r="E115" t="str">
        <f>INDEX(helper!$B$1:$B$42,MATCH(Лист1!D115,helper!$A$1:$A$42,0))</f>
        <v>погода</v>
      </c>
      <c r="J115" t="s">
        <v>64</v>
      </c>
      <c r="K115">
        <v>1</v>
      </c>
      <c r="L115">
        <v>7</v>
      </c>
      <c r="M115" t="s">
        <v>2407</v>
      </c>
      <c r="N115" t="s">
        <v>566</v>
      </c>
      <c r="O115" t="s">
        <v>745</v>
      </c>
    </row>
    <row r="116" spans="1:15" x14ac:dyDescent="0.3">
      <c r="A116" t="s">
        <v>367</v>
      </c>
      <c r="B116" t="s">
        <v>368</v>
      </c>
      <c r="C116" t="s">
        <v>684</v>
      </c>
      <c r="D116" t="s">
        <v>362</v>
      </c>
      <c r="E116" t="str">
        <f>INDEX(helper!$B$1:$B$42,MATCH(Лист1!D116,helper!$A$1:$A$42,0))</f>
        <v>погода</v>
      </c>
      <c r="J116" t="s">
        <v>64</v>
      </c>
      <c r="K116">
        <v>1</v>
      </c>
      <c r="L116">
        <v>7</v>
      </c>
      <c r="M116" t="s">
        <v>2407</v>
      </c>
      <c r="N116" t="s">
        <v>566</v>
      </c>
      <c r="O116" t="s">
        <v>745</v>
      </c>
    </row>
    <row r="117" spans="1:15" x14ac:dyDescent="0.3">
      <c r="A117" t="s">
        <v>369</v>
      </c>
      <c r="B117" t="s">
        <v>370</v>
      </c>
      <c r="C117" t="s">
        <v>369</v>
      </c>
      <c r="D117" t="s">
        <v>362</v>
      </c>
      <c r="E117" t="str">
        <f>INDEX(helper!$B$1:$B$42,MATCH(Лист1!D117,helper!$A$1:$A$42,0))</f>
        <v>погода</v>
      </c>
      <c r="J117" t="s">
        <v>298</v>
      </c>
      <c r="K117">
        <v>1</v>
      </c>
      <c r="L117">
        <v>7</v>
      </c>
      <c r="M117" t="s">
        <v>2407</v>
      </c>
      <c r="N117" t="s">
        <v>566</v>
      </c>
      <c r="O117" t="s">
        <v>745</v>
      </c>
    </row>
    <row r="118" spans="1:15" x14ac:dyDescent="0.3">
      <c r="A118" t="s">
        <v>371</v>
      </c>
      <c r="B118" t="s">
        <v>372</v>
      </c>
      <c r="C118" t="s">
        <v>435</v>
      </c>
      <c r="D118" t="s">
        <v>362</v>
      </c>
      <c r="E118" t="str">
        <f>INDEX(helper!$B$1:$B$42,MATCH(Лист1!D118,helper!$A$1:$A$42,0))</f>
        <v>погода</v>
      </c>
      <c r="J118" t="s">
        <v>300</v>
      </c>
      <c r="K118">
        <v>1</v>
      </c>
      <c r="L118">
        <v>7</v>
      </c>
      <c r="M118" t="s">
        <v>2407</v>
      </c>
      <c r="N118" t="s">
        <v>566</v>
      </c>
      <c r="O118" t="s">
        <v>745</v>
      </c>
    </row>
    <row r="119" spans="1:15" x14ac:dyDescent="0.3">
      <c r="A119" t="s">
        <v>373</v>
      </c>
      <c r="B119" t="s">
        <v>374</v>
      </c>
      <c r="C119" t="s">
        <v>436</v>
      </c>
      <c r="D119" t="s">
        <v>362</v>
      </c>
      <c r="E119" t="str">
        <f>INDEX(helper!$B$1:$B$42,MATCH(Лист1!D119,helper!$A$1:$A$42,0))</f>
        <v>погода</v>
      </c>
      <c r="J119" t="s">
        <v>300</v>
      </c>
      <c r="K119">
        <v>1</v>
      </c>
      <c r="L119">
        <v>7</v>
      </c>
      <c r="M119" t="s">
        <v>2407</v>
      </c>
      <c r="N119" t="s">
        <v>566</v>
      </c>
      <c r="O119" t="s">
        <v>745</v>
      </c>
    </row>
    <row r="120" spans="1:15" x14ac:dyDescent="0.3">
      <c r="A120" t="s">
        <v>375</v>
      </c>
      <c r="B120" t="s">
        <v>376</v>
      </c>
      <c r="C120" t="s">
        <v>437</v>
      </c>
      <c r="D120" t="s">
        <v>362</v>
      </c>
      <c r="E120" t="str">
        <f>INDEX(helper!$B$1:$B$42,MATCH(Лист1!D120,helper!$A$1:$A$42,0))</f>
        <v>погода</v>
      </c>
      <c r="J120" t="s">
        <v>300</v>
      </c>
      <c r="K120">
        <v>1</v>
      </c>
      <c r="L120">
        <v>7</v>
      </c>
      <c r="M120" t="s">
        <v>2407</v>
      </c>
      <c r="N120" t="s">
        <v>566</v>
      </c>
      <c r="O120" t="s">
        <v>745</v>
      </c>
    </row>
    <row r="121" spans="1:15" x14ac:dyDescent="0.3">
      <c r="A121" t="s">
        <v>377</v>
      </c>
      <c r="B121" t="s">
        <v>378</v>
      </c>
      <c r="C121" t="s">
        <v>438</v>
      </c>
      <c r="D121" t="s">
        <v>362</v>
      </c>
      <c r="E121" t="str">
        <f>INDEX(helper!$B$1:$B$42,MATCH(Лист1!D121,helper!$A$1:$A$42,0))</f>
        <v>погода</v>
      </c>
      <c r="J121" t="s">
        <v>300</v>
      </c>
      <c r="K121">
        <v>1</v>
      </c>
      <c r="L121">
        <v>7</v>
      </c>
      <c r="M121" t="s">
        <v>2407</v>
      </c>
      <c r="N121" t="s">
        <v>566</v>
      </c>
      <c r="O121" t="s">
        <v>745</v>
      </c>
    </row>
    <row r="122" spans="1:15" x14ac:dyDescent="0.3">
      <c r="A122" t="s">
        <v>264</v>
      </c>
      <c r="B122" t="s">
        <v>265</v>
      </c>
      <c r="C122" t="s">
        <v>264</v>
      </c>
      <c r="D122" t="s">
        <v>1458</v>
      </c>
      <c r="E122" t="str">
        <f>INDEX(helper!$B$1:$B$42,MATCH(Лист1!D122,helper!$A$1:$A$42,0))</f>
        <v>образование</v>
      </c>
      <c r="J122" t="s">
        <v>64</v>
      </c>
      <c r="K122">
        <v>1</v>
      </c>
      <c r="L122">
        <v>8</v>
      </c>
      <c r="M122" t="s">
        <v>340</v>
      </c>
      <c r="N122" t="s">
        <v>565</v>
      </c>
      <c r="O122" t="s">
        <v>745</v>
      </c>
    </row>
    <row r="123" spans="1:15" x14ac:dyDescent="0.3">
      <c r="A123" t="s">
        <v>266</v>
      </c>
      <c r="B123" t="s">
        <v>267</v>
      </c>
      <c r="C123" t="s">
        <v>266</v>
      </c>
      <c r="D123" t="s">
        <v>297</v>
      </c>
      <c r="E123" t="str">
        <f>INDEX(helper!$B$1:$B$42,MATCH(Лист1!D123,helper!$A$1:$A$42,0))</f>
        <v>другое</v>
      </c>
      <c r="J123" t="s">
        <v>64</v>
      </c>
      <c r="K123">
        <v>1</v>
      </c>
      <c r="L123">
        <v>8</v>
      </c>
      <c r="M123" t="s">
        <v>340</v>
      </c>
      <c r="N123" t="s">
        <v>565</v>
      </c>
      <c r="O123" t="s">
        <v>745</v>
      </c>
    </row>
    <row r="124" spans="1:15" x14ac:dyDescent="0.3">
      <c r="A124" t="s">
        <v>270</v>
      </c>
      <c r="B124" t="s">
        <v>271</v>
      </c>
      <c r="C124" t="s">
        <v>270</v>
      </c>
      <c r="D124" t="s">
        <v>1458</v>
      </c>
      <c r="E124" t="str">
        <f>INDEX(helper!$B$1:$B$42,MATCH(Лист1!D124,helper!$A$1:$A$42,0))</f>
        <v>образование</v>
      </c>
      <c r="J124" t="s">
        <v>64</v>
      </c>
      <c r="K124">
        <v>1</v>
      </c>
      <c r="L124">
        <v>8</v>
      </c>
      <c r="M124" t="s">
        <v>340</v>
      </c>
      <c r="N124" t="s">
        <v>565</v>
      </c>
      <c r="O124" t="s">
        <v>745</v>
      </c>
    </row>
    <row r="125" spans="1:15" x14ac:dyDescent="0.3">
      <c r="A125" t="s">
        <v>301</v>
      </c>
      <c r="B125" t="s">
        <v>302</v>
      </c>
      <c r="C125" t="s">
        <v>301</v>
      </c>
      <c r="D125" t="s">
        <v>329</v>
      </c>
      <c r="E125" t="str">
        <f>INDEX(helper!$B$1:$B$42,MATCH(Лист1!D125,helper!$A$1:$A$42,0))</f>
        <v>время</v>
      </c>
      <c r="F125" t="s">
        <v>352</v>
      </c>
      <c r="G125" t="s">
        <v>571</v>
      </c>
      <c r="J125" t="s">
        <v>64</v>
      </c>
      <c r="K125">
        <v>1</v>
      </c>
      <c r="L125">
        <v>8</v>
      </c>
      <c r="M125" t="s">
        <v>340</v>
      </c>
      <c r="N125" t="s">
        <v>565</v>
      </c>
      <c r="O125" t="s">
        <v>745</v>
      </c>
    </row>
    <row r="126" spans="1:15" x14ac:dyDescent="0.3">
      <c r="A126" t="s">
        <v>303</v>
      </c>
      <c r="B126" t="s">
        <v>304</v>
      </c>
      <c r="C126" t="s">
        <v>303</v>
      </c>
      <c r="D126" t="s">
        <v>329</v>
      </c>
      <c r="E126" t="str">
        <f>INDEX(helper!$B$1:$B$42,MATCH(Лист1!D126,helper!$A$1:$A$42,0))</f>
        <v>время</v>
      </c>
      <c r="F126" t="s">
        <v>352</v>
      </c>
      <c r="G126" t="s">
        <v>571</v>
      </c>
      <c r="J126" t="s">
        <v>64</v>
      </c>
      <c r="K126">
        <v>1</v>
      </c>
      <c r="L126">
        <v>8</v>
      </c>
      <c r="M126" t="s">
        <v>340</v>
      </c>
      <c r="N126" t="s">
        <v>565</v>
      </c>
      <c r="O126" t="s">
        <v>745</v>
      </c>
    </row>
    <row r="127" spans="1:15" x14ac:dyDescent="0.3">
      <c r="A127" t="s">
        <v>305</v>
      </c>
      <c r="B127" t="s">
        <v>306</v>
      </c>
      <c r="C127" t="s">
        <v>305</v>
      </c>
      <c r="D127" t="s">
        <v>329</v>
      </c>
      <c r="E127" t="str">
        <f>INDEX(helper!$B$1:$B$42,MATCH(Лист1!D127,helper!$A$1:$A$42,0))</f>
        <v>время</v>
      </c>
      <c r="F127" t="s">
        <v>352</v>
      </c>
      <c r="G127" t="s">
        <v>571</v>
      </c>
      <c r="J127" t="s">
        <v>64</v>
      </c>
      <c r="K127">
        <v>1</v>
      </c>
      <c r="L127">
        <v>8</v>
      </c>
      <c r="M127" t="s">
        <v>340</v>
      </c>
      <c r="N127" t="s">
        <v>565</v>
      </c>
      <c r="O127" t="s">
        <v>745</v>
      </c>
    </row>
    <row r="128" spans="1:15" x14ac:dyDescent="0.3">
      <c r="A128" t="s">
        <v>307</v>
      </c>
      <c r="B128" t="s">
        <v>308</v>
      </c>
      <c r="C128" t="s">
        <v>307</v>
      </c>
      <c r="D128" t="s">
        <v>329</v>
      </c>
      <c r="E128" t="str">
        <f>INDEX(helper!$B$1:$B$42,MATCH(Лист1!D128,helper!$A$1:$A$42,0))</f>
        <v>время</v>
      </c>
      <c r="F128" t="s">
        <v>352</v>
      </c>
      <c r="G128" t="s">
        <v>571</v>
      </c>
      <c r="J128" t="s">
        <v>64</v>
      </c>
      <c r="K128">
        <v>1</v>
      </c>
      <c r="L128">
        <v>8</v>
      </c>
      <c r="M128" t="s">
        <v>340</v>
      </c>
      <c r="N128" t="s">
        <v>565</v>
      </c>
      <c r="O128" t="s">
        <v>745</v>
      </c>
    </row>
    <row r="129" spans="1:15" x14ac:dyDescent="0.3">
      <c r="A129" t="s">
        <v>309</v>
      </c>
      <c r="B129" t="s">
        <v>310</v>
      </c>
      <c r="C129" t="s">
        <v>309</v>
      </c>
      <c r="D129" t="s">
        <v>329</v>
      </c>
      <c r="E129" t="str">
        <f>INDEX(helper!$B$1:$B$42,MATCH(Лист1!D129,helper!$A$1:$A$42,0))</f>
        <v>время</v>
      </c>
      <c r="F129" t="s">
        <v>352</v>
      </c>
      <c r="G129" t="s">
        <v>571</v>
      </c>
      <c r="J129" t="s">
        <v>64</v>
      </c>
      <c r="K129">
        <v>1</v>
      </c>
      <c r="L129">
        <v>8</v>
      </c>
      <c r="M129" t="s">
        <v>340</v>
      </c>
      <c r="N129" t="s">
        <v>565</v>
      </c>
      <c r="O129" t="s">
        <v>745</v>
      </c>
    </row>
    <row r="130" spans="1:15" x14ac:dyDescent="0.3">
      <c r="A130" t="s">
        <v>311</v>
      </c>
      <c r="B130" t="s">
        <v>312</v>
      </c>
      <c r="C130" t="s">
        <v>311</v>
      </c>
      <c r="D130" t="s">
        <v>329</v>
      </c>
      <c r="E130" t="str">
        <f>INDEX(helper!$B$1:$B$42,MATCH(Лист1!D130,helper!$A$1:$A$42,0))</f>
        <v>время</v>
      </c>
      <c r="F130" t="s">
        <v>352</v>
      </c>
      <c r="G130" t="s">
        <v>571</v>
      </c>
      <c r="J130" t="s">
        <v>64</v>
      </c>
      <c r="K130">
        <v>1</v>
      </c>
      <c r="L130">
        <v>8</v>
      </c>
      <c r="M130" t="s">
        <v>340</v>
      </c>
      <c r="N130" t="s">
        <v>565</v>
      </c>
      <c r="O130" t="s">
        <v>745</v>
      </c>
    </row>
    <row r="131" spans="1:15" x14ac:dyDescent="0.3">
      <c r="A131" t="s">
        <v>313</v>
      </c>
      <c r="B131" t="s">
        <v>314</v>
      </c>
      <c r="C131" t="s">
        <v>313</v>
      </c>
      <c r="D131" t="s">
        <v>329</v>
      </c>
      <c r="E131" t="str">
        <f>INDEX(helper!$B$1:$B$42,MATCH(Лист1!D131,helper!$A$1:$A$42,0))</f>
        <v>время</v>
      </c>
      <c r="F131" t="s">
        <v>352</v>
      </c>
      <c r="G131" t="s">
        <v>571</v>
      </c>
      <c r="J131" t="s">
        <v>64</v>
      </c>
      <c r="K131">
        <v>1</v>
      </c>
      <c r="L131">
        <v>8</v>
      </c>
      <c r="M131" t="s">
        <v>340</v>
      </c>
      <c r="N131" t="s">
        <v>565</v>
      </c>
      <c r="O131" t="s">
        <v>745</v>
      </c>
    </row>
    <row r="132" spans="1:15" x14ac:dyDescent="0.3">
      <c r="A132" t="s">
        <v>315</v>
      </c>
      <c r="B132" t="s">
        <v>316</v>
      </c>
      <c r="C132" t="s">
        <v>315</v>
      </c>
      <c r="D132" t="s">
        <v>329</v>
      </c>
      <c r="E132" t="str">
        <f>INDEX(helper!$B$1:$B$42,MATCH(Лист1!D132,helper!$A$1:$A$42,0))</f>
        <v>время</v>
      </c>
      <c r="F132" t="s">
        <v>352</v>
      </c>
      <c r="G132" t="s">
        <v>571</v>
      </c>
      <c r="J132" t="s">
        <v>64</v>
      </c>
      <c r="K132">
        <v>1</v>
      </c>
      <c r="L132">
        <v>8</v>
      </c>
      <c r="M132" t="s">
        <v>340</v>
      </c>
      <c r="N132" t="s">
        <v>565</v>
      </c>
      <c r="O132" t="s">
        <v>745</v>
      </c>
    </row>
    <row r="133" spans="1:15" x14ac:dyDescent="0.3">
      <c r="A133" t="s">
        <v>340</v>
      </c>
      <c r="B133" t="s">
        <v>341</v>
      </c>
      <c r="C133" t="s">
        <v>340</v>
      </c>
      <c r="D133" t="s">
        <v>329</v>
      </c>
      <c r="E133" t="str">
        <f>INDEX(helper!$B$1:$B$42,MATCH(Лист1!D133,helper!$A$1:$A$42,0))</f>
        <v>время</v>
      </c>
      <c r="F133" t="s">
        <v>468</v>
      </c>
      <c r="G133" t="s">
        <v>569</v>
      </c>
      <c r="J133" t="s">
        <v>64</v>
      </c>
      <c r="K133">
        <v>1</v>
      </c>
      <c r="L133">
        <v>8</v>
      </c>
      <c r="M133" t="s">
        <v>340</v>
      </c>
      <c r="N133" t="s">
        <v>565</v>
      </c>
      <c r="O133" t="s">
        <v>745</v>
      </c>
    </row>
    <row r="134" spans="1:15" x14ac:dyDescent="0.3">
      <c r="A134" t="s">
        <v>301</v>
      </c>
      <c r="B134" t="s">
        <v>342</v>
      </c>
      <c r="C134" t="s">
        <v>301</v>
      </c>
      <c r="D134" t="s">
        <v>329</v>
      </c>
      <c r="E134" t="str">
        <f>INDEX(helper!$B$1:$B$42,MATCH(Лист1!D134,helper!$A$1:$A$42,0))</f>
        <v>время</v>
      </c>
      <c r="F134" t="s">
        <v>351</v>
      </c>
      <c r="G134" t="s">
        <v>572</v>
      </c>
      <c r="J134" t="s">
        <v>64</v>
      </c>
      <c r="K134">
        <v>1</v>
      </c>
      <c r="L134">
        <v>8</v>
      </c>
      <c r="M134" t="s">
        <v>340</v>
      </c>
      <c r="N134" t="s">
        <v>565</v>
      </c>
      <c r="O134" t="s">
        <v>745</v>
      </c>
    </row>
    <row r="135" spans="1:15" x14ac:dyDescent="0.3">
      <c r="A135" t="s">
        <v>347</v>
      </c>
      <c r="B135" t="s">
        <v>348</v>
      </c>
      <c r="C135" t="s">
        <v>347</v>
      </c>
      <c r="D135" t="s">
        <v>329</v>
      </c>
      <c r="E135" t="str">
        <f>INDEX(helper!$B$1:$B$42,MATCH(Лист1!D135,helper!$A$1:$A$42,0))</f>
        <v>время</v>
      </c>
      <c r="F135" t="s">
        <v>350</v>
      </c>
      <c r="G135" t="s">
        <v>570</v>
      </c>
      <c r="J135" t="s">
        <v>298</v>
      </c>
      <c r="K135">
        <v>1</v>
      </c>
      <c r="L135">
        <v>8</v>
      </c>
      <c r="M135" t="s">
        <v>340</v>
      </c>
      <c r="N135" t="s">
        <v>565</v>
      </c>
      <c r="O135" t="s">
        <v>745</v>
      </c>
    </row>
    <row r="136" spans="1:15" x14ac:dyDescent="0.3">
      <c r="A136" t="s">
        <v>76</v>
      </c>
      <c r="B136" t="s">
        <v>77</v>
      </c>
      <c r="C136" t="s">
        <v>76</v>
      </c>
      <c r="D136" t="s">
        <v>96</v>
      </c>
      <c r="E136" t="str">
        <f>INDEX(helper!$B$1:$B$42,MATCH(Лист1!D136,helper!$A$1:$A$42,0))</f>
        <v>место</v>
      </c>
      <c r="J136" t="s">
        <v>64</v>
      </c>
      <c r="K136">
        <v>1</v>
      </c>
      <c r="L136">
        <v>9</v>
      </c>
      <c r="M136" t="s">
        <v>229</v>
      </c>
      <c r="N136" t="s">
        <v>2408</v>
      </c>
      <c r="O136" t="s">
        <v>745</v>
      </c>
    </row>
    <row r="137" spans="1:15" x14ac:dyDescent="0.3">
      <c r="A137" t="s">
        <v>90</v>
      </c>
      <c r="B137" t="s">
        <v>91</v>
      </c>
      <c r="C137" t="s">
        <v>90</v>
      </c>
      <c r="D137" t="s">
        <v>96</v>
      </c>
      <c r="E137" t="str">
        <f>INDEX(helper!$B$1:$B$42,MATCH(Лист1!D137,helper!$A$1:$A$42,0))</f>
        <v>место</v>
      </c>
      <c r="J137" t="s">
        <v>64</v>
      </c>
      <c r="K137">
        <v>1</v>
      </c>
      <c r="L137">
        <v>9</v>
      </c>
      <c r="M137" t="s">
        <v>229</v>
      </c>
      <c r="N137" t="s">
        <v>2408</v>
      </c>
      <c r="O137" t="s">
        <v>745</v>
      </c>
    </row>
    <row r="138" spans="1:15" x14ac:dyDescent="0.3">
      <c r="A138" t="s">
        <v>92</v>
      </c>
      <c r="B138" t="s">
        <v>93</v>
      </c>
      <c r="C138" t="s">
        <v>92</v>
      </c>
      <c r="D138" t="s">
        <v>96</v>
      </c>
      <c r="E138" t="str">
        <f>INDEX(helper!$B$1:$B$42,MATCH(Лист1!D138,helper!$A$1:$A$42,0))</f>
        <v>место</v>
      </c>
      <c r="J138" t="s">
        <v>64</v>
      </c>
      <c r="K138">
        <v>1</v>
      </c>
      <c r="L138">
        <v>9</v>
      </c>
      <c r="M138" t="s">
        <v>229</v>
      </c>
      <c r="N138" t="s">
        <v>2408</v>
      </c>
      <c r="O138" t="s">
        <v>745</v>
      </c>
    </row>
    <row r="139" spans="1:15" x14ac:dyDescent="0.3">
      <c r="A139" t="s">
        <v>138</v>
      </c>
      <c r="B139" t="s">
        <v>139</v>
      </c>
      <c r="C139" t="s">
        <v>138</v>
      </c>
      <c r="D139" t="s">
        <v>150</v>
      </c>
      <c r="E139" t="str">
        <f>INDEX(helper!$B$1:$B$42,MATCH(Лист1!D139,helper!$A$1:$A$42,0))</f>
        <v>продукты</v>
      </c>
      <c r="J139" t="s">
        <v>64</v>
      </c>
      <c r="K139">
        <v>1</v>
      </c>
      <c r="L139">
        <v>9</v>
      </c>
      <c r="M139" t="s">
        <v>229</v>
      </c>
      <c r="N139" t="s">
        <v>2408</v>
      </c>
      <c r="O139" t="s">
        <v>745</v>
      </c>
    </row>
    <row r="140" spans="1:15" x14ac:dyDescent="0.3">
      <c r="A140" t="s">
        <v>172</v>
      </c>
      <c r="B140" t="s">
        <v>173</v>
      </c>
      <c r="C140" t="s">
        <v>172</v>
      </c>
      <c r="D140" t="s">
        <v>174</v>
      </c>
      <c r="E140" t="str">
        <f>INDEX(helper!$B$1:$B$42,MATCH(Лист1!D140,helper!$A$1:$A$42,0))</f>
        <v>союзы</v>
      </c>
      <c r="J140" t="s">
        <v>299</v>
      </c>
      <c r="K140">
        <v>1</v>
      </c>
      <c r="L140">
        <v>9</v>
      </c>
      <c r="M140" t="s">
        <v>229</v>
      </c>
      <c r="N140" t="s">
        <v>2408</v>
      </c>
      <c r="O140" t="s">
        <v>745</v>
      </c>
    </row>
    <row r="141" spans="1:15" x14ac:dyDescent="0.3">
      <c r="A141" t="s">
        <v>229</v>
      </c>
      <c r="B141" t="s">
        <v>230</v>
      </c>
      <c r="C141" t="s">
        <v>229</v>
      </c>
      <c r="D141" t="s">
        <v>297</v>
      </c>
      <c r="E141" t="str">
        <f>INDEX(helper!$B$1:$B$42,MATCH(Лист1!D141,helper!$A$1:$A$42,0))</f>
        <v>другое</v>
      </c>
      <c r="J141" t="s">
        <v>64</v>
      </c>
      <c r="K141">
        <v>1</v>
      </c>
      <c r="L141">
        <v>9</v>
      </c>
      <c r="M141" t="s">
        <v>229</v>
      </c>
      <c r="N141" t="s">
        <v>2408</v>
      </c>
      <c r="O141" t="s">
        <v>745</v>
      </c>
    </row>
    <row r="142" spans="1:15" x14ac:dyDescent="0.3">
      <c r="A142" t="s">
        <v>262</v>
      </c>
      <c r="B142" t="s">
        <v>263</v>
      </c>
      <c r="C142" t="s">
        <v>426</v>
      </c>
      <c r="D142" t="s">
        <v>297</v>
      </c>
      <c r="E142" t="str">
        <f>INDEX(helper!$B$1:$B$42,MATCH(Лист1!D142,helper!$A$1:$A$42,0))</f>
        <v>другое</v>
      </c>
      <c r="J142" t="s">
        <v>298</v>
      </c>
      <c r="K142">
        <v>1</v>
      </c>
      <c r="L142">
        <v>9</v>
      </c>
      <c r="M142" t="s">
        <v>229</v>
      </c>
      <c r="N142" t="s">
        <v>2408</v>
      </c>
      <c r="O142" t="s">
        <v>745</v>
      </c>
    </row>
    <row r="143" spans="1:15" x14ac:dyDescent="0.3">
      <c r="A143" t="s">
        <v>268</v>
      </c>
      <c r="B143" t="s">
        <v>269</v>
      </c>
      <c r="C143" t="s">
        <v>268</v>
      </c>
      <c r="D143" t="s">
        <v>297</v>
      </c>
      <c r="E143" t="str">
        <f>INDEX(helper!$B$1:$B$42,MATCH(Лист1!D143,helper!$A$1:$A$42,0))</f>
        <v>другое</v>
      </c>
      <c r="J143" t="s">
        <v>299</v>
      </c>
      <c r="K143">
        <v>1</v>
      </c>
      <c r="L143">
        <v>9</v>
      </c>
      <c r="M143" t="s">
        <v>229</v>
      </c>
      <c r="N143" t="s">
        <v>2408</v>
      </c>
      <c r="O143" t="s">
        <v>745</v>
      </c>
    </row>
    <row r="144" spans="1:15" x14ac:dyDescent="0.3">
      <c r="A144" t="s">
        <v>223</v>
      </c>
      <c r="B144" t="s">
        <v>224</v>
      </c>
      <c r="C144" t="s">
        <v>223</v>
      </c>
      <c r="D144" t="s">
        <v>579</v>
      </c>
      <c r="E144" t="str">
        <f>INDEX(helper!$B$1:$B$42,MATCH(Лист1!D144,helper!$A$1:$A$42,0))</f>
        <v>люди</v>
      </c>
      <c r="F144" t="s">
        <v>878</v>
      </c>
      <c r="G144" t="s">
        <v>879</v>
      </c>
      <c r="J144" t="s">
        <v>64</v>
      </c>
      <c r="K144">
        <v>1</v>
      </c>
      <c r="L144">
        <v>10</v>
      </c>
      <c r="M144" t="s">
        <v>2409</v>
      </c>
      <c r="N144" t="s">
        <v>2410</v>
      </c>
      <c r="O144" t="s">
        <v>745</v>
      </c>
    </row>
    <row r="145" spans="1:15" x14ac:dyDescent="0.3">
      <c r="A145" t="s">
        <v>52</v>
      </c>
      <c r="B145" t="s">
        <v>53</v>
      </c>
      <c r="C145" t="s">
        <v>415</v>
      </c>
      <c r="D145" t="s">
        <v>859</v>
      </c>
      <c r="E145" t="str">
        <f>INDEX(helper!$B$1:$B$42,MATCH(Лист1!D145,helper!$A$1:$A$42,0))</f>
        <v>состояние</v>
      </c>
      <c r="J145" t="s">
        <v>55</v>
      </c>
      <c r="K145">
        <v>1</v>
      </c>
      <c r="L145">
        <v>10</v>
      </c>
      <c r="M145" t="s">
        <v>2409</v>
      </c>
      <c r="N145" t="s">
        <v>2410</v>
      </c>
      <c r="O145" t="s">
        <v>745</v>
      </c>
    </row>
    <row r="146" spans="1:15" x14ac:dyDescent="0.3">
      <c r="A146" t="s">
        <v>70</v>
      </c>
      <c r="B146" t="s">
        <v>71</v>
      </c>
      <c r="C146" t="s">
        <v>70</v>
      </c>
      <c r="D146" t="s">
        <v>96</v>
      </c>
      <c r="E146" t="str">
        <f>INDEX(helper!$B$1:$B$42,MATCH(Лист1!D146,helper!$A$1:$A$42,0))</f>
        <v>место</v>
      </c>
      <c r="J146" t="s">
        <v>64</v>
      </c>
      <c r="K146">
        <v>1</v>
      </c>
      <c r="L146">
        <v>10</v>
      </c>
      <c r="M146" t="s">
        <v>2409</v>
      </c>
      <c r="N146" t="s">
        <v>2410</v>
      </c>
      <c r="O146" t="s">
        <v>745</v>
      </c>
    </row>
    <row r="147" spans="1:15" x14ac:dyDescent="0.3">
      <c r="A147" t="s">
        <v>86</v>
      </c>
      <c r="B147" t="s">
        <v>87</v>
      </c>
      <c r="C147" t="s">
        <v>86</v>
      </c>
      <c r="D147" t="s">
        <v>96</v>
      </c>
      <c r="E147" t="str">
        <f>INDEX(helper!$B$1:$B$42,MATCH(Лист1!D147,helper!$A$1:$A$42,0))</f>
        <v>место</v>
      </c>
      <c r="J147" t="s">
        <v>64</v>
      </c>
      <c r="K147">
        <v>1</v>
      </c>
      <c r="L147">
        <v>10</v>
      </c>
      <c r="M147" t="s">
        <v>2409</v>
      </c>
      <c r="N147" t="s">
        <v>2410</v>
      </c>
      <c r="O147" t="s">
        <v>745</v>
      </c>
    </row>
    <row r="148" spans="1:15" x14ac:dyDescent="0.3">
      <c r="A148" t="s">
        <v>170</v>
      </c>
      <c r="B148" t="s">
        <v>171</v>
      </c>
      <c r="C148" t="s">
        <v>170</v>
      </c>
      <c r="D148" t="s">
        <v>174</v>
      </c>
      <c r="E148" t="str">
        <f>INDEX(helper!$B$1:$B$42,MATCH(Лист1!D148,helper!$A$1:$A$42,0))</f>
        <v>союзы</v>
      </c>
      <c r="J148" t="s">
        <v>299</v>
      </c>
      <c r="K148">
        <v>1</v>
      </c>
      <c r="L148">
        <v>10</v>
      </c>
      <c r="M148" t="s">
        <v>2409</v>
      </c>
      <c r="N148" t="s">
        <v>2410</v>
      </c>
      <c r="O148" t="s">
        <v>745</v>
      </c>
    </row>
    <row r="149" spans="1:15" x14ac:dyDescent="0.3">
      <c r="A149" t="s">
        <v>272</v>
      </c>
      <c r="B149" t="s">
        <v>273</v>
      </c>
      <c r="C149" t="s">
        <v>272</v>
      </c>
      <c r="D149" t="s">
        <v>297</v>
      </c>
      <c r="E149" t="str">
        <f>INDEX(helper!$B$1:$B$42,MATCH(Лист1!D149,helper!$A$1:$A$42,0))</f>
        <v>другое</v>
      </c>
      <c r="K149">
        <v>1</v>
      </c>
      <c r="L149">
        <v>10</v>
      </c>
      <c r="M149" t="s">
        <v>2409</v>
      </c>
      <c r="N149" t="s">
        <v>2410</v>
      </c>
      <c r="O149" t="s">
        <v>745</v>
      </c>
    </row>
    <row r="150" spans="1:15" x14ac:dyDescent="0.3">
      <c r="A150" t="s">
        <v>274</v>
      </c>
      <c r="B150" t="s">
        <v>275</v>
      </c>
      <c r="C150" t="s">
        <v>274</v>
      </c>
      <c r="D150" t="s">
        <v>297</v>
      </c>
      <c r="E150" t="str">
        <f>INDEX(helper!$B$1:$B$42,MATCH(Лист1!D150,helper!$A$1:$A$42,0))</f>
        <v>другое</v>
      </c>
      <c r="J150" t="s">
        <v>299</v>
      </c>
      <c r="K150">
        <v>1</v>
      </c>
      <c r="L150">
        <v>10</v>
      </c>
      <c r="M150" t="s">
        <v>2409</v>
      </c>
      <c r="N150" t="s">
        <v>2410</v>
      </c>
      <c r="O150" t="s">
        <v>745</v>
      </c>
    </row>
    <row r="151" spans="1:15" x14ac:dyDescent="0.3">
      <c r="A151" t="s">
        <v>319</v>
      </c>
      <c r="B151" t="s">
        <v>320</v>
      </c>
      <c r="C151" t="s">
        <v>319</v>
      </c>
      <c r="D151" t="s">
        <v>329</v>
      </c>
      <c r="E151" t="str">
        <f>INDEX(helper!$B$1:$B$42,MATCH(Лист1!D151,helper!$A$1:$A$42,0))</f>
        <v>время</v>
      </c>
      <c r="F151" t="s">
        <v>352</v>
      </c>
      <c r="G151" t="s">
        <v>571</v>
      </c>
      <c r="J151" t="s">
        <v>64</v>
      </c>
      <c r="K151">
        <v>1</v>
      </c>
      <c r="L151">
        <v>10</v>
      </c>
      <c r="M151" t="s">
        <v>2409</v>
      </c>
      <c r="N151" t="s">
        <v>2410</v>
      </c>
      <c r="O151" t="s">
        <v>745</v>
      </c>
    </row>
    <row r="152" spans="1:15" x14ac:dyDescent="0.3">
      <c r="A152" t="s">
        <v>321</v>
      </c>
      <c r="B152" t="s">
        <v>322</v>
      </c>
      <c r="C152" t="s">
        <v>321</v>
      </c>
      <c r="D152" t="s">
        <v>329</v>
      </c>
      <c r="E152" t="str">
        <f>INDEX(helper!$B$1:$B$42,MATCH(Лист1!D152,helper!$A$1:$A$42,0))</f>
        <v>время</v>
      </c>
      <c r="F152" t="s">
        <v>352</v>
      </c>
      <c r="G152" t="s">
        <v>571</v>
      </c>
      <c r="J152" t="s">
        <v>64</v>
      </c>
      <c r="K152">
        <v>1</v>
      </c>
      <c r="L152">
        <v>10</v>
      </c>
      <c r="M152" t="s">
        <v>2409</v>
      </c>
      <c r="N152" t="s">
        <v>2410</v>
      </c>
      <c r="O152" t="s">
        <v>745</v>
      </c>
    </row>
    <row r="153" spans="1:15" x14ac:dyDescent="0.3">
      <c r="A153" t="s">
        <v>323</v>
      </c>
      <c r="B153" t="s">
        <v>324</v>
      </c>
      <c r="C153" t="s">
        <v>323</v>
      </c>
      <c r="D153" t="s">
        <v>329</v>
      </c>
      <c r="E153" t="str">
        <f>INDEX(helper!$B$1:$B$42,MATCH(Лист1!D153,helper!$A$1:$A$42,0))</f>
        <v>время</v>
      </c>
      <c r="F153" t="s">
        <v>352</v>
      </c>
      <c r="G153" t="s">
        <v>571</v>
      </c>
      <c r="J153" t="s">
        <v>64</v>
      </c>
      <c r="K153">
        <v>1</v>
      </c>
      <c r="L153">
        <v>10</v>
      </c>
      <c r="M153" t="s">
        <v>2409</v>
      </c>
      <c r="N153" t="s">
        <v>2410</v>
      </c>
      <c r="O153" t="s">
        <v>745</v>
      </c>
    </row>
    <row r="154" spans="1:15" x14ac:dyDescent="0.3">
      <c r="A154" t="s">
        <v>325</v>
      </c>
      <c r="B154" t="s">
        <v>326</v>
      </c>
      <c r="C154" t="s">
        <v>325</v>
      </c>
      <c r="D154" t="s">
        <v>329</v>
      </c>
      <c r="E154" t="str">
        <f>INDEX(helper!$B$1:$B$42,MATCH(Лист1!D154,helper!$A$1:$A$42,0))</f>
        <v>время</v>
      </c>
      <c r="F154" t="s">
        <v>352</v>
      </c>
      <c r="G154" t="s">
        <v>571</v>
      </c>
      <c r="J154" t="s">
        <v>64</v>
      </c>
      <c r="K154">
        <v>1</v>
      </c>
      <c r="L154">
        <v>10</v>
      </c>
      <c r="M154" t="s">
        <v>2409</v>
      </c>
      <c r="N154" t="s">
        <v>2410</v>
      </c>
      <c r="O154" t="s">
        <v>745</v>
      </c>
    </row>
    <row r="155" spans="1:15" x14ac:dyDescent="0.3">
      <c r="A155" t="s">
        <v>327</v>
      </c>
      <c r="B155" t="s">
        <v>328</v>
      </c>
      <c r="C155" t="s">
        <v>327</v>
      </c>
      <c r="D155" t="s">
        <v>329</v>
      </c>
      <c r="E155" t="str">
        <f>INDEX(helper!$B$1:$B$42,MATCH(Лист1!D155,helper!$A$1:$A$42,0))</f>
        <v>время</v>
      </c>
      <c r="F155" t="s">
        <v>352</v>
      </c>
      <c r="G155" t="s">
        <v>571</v>
      </c>
      <c r="J155" t="s">
        <v>64</v>
      </c>
      <c r="K155">
        <v>1</v>
      </c>
      <c r="L155">
        <v>10</v>
      </c>
      <c r="M155" t="s">
        <v>2409</v>
      </c>
      <c r="N155" t="s">
        <v>2410</v>
      </c>
      <c r="O155" t="s">
        <v>745</v>
      </c>
    </row>
    <row r="156" spans="1:15" x14ac:dyDescent="0.3">
      <c r="A156" t="s">
        <v>94</v>
      </c>
      <c r="B156" t="s">
        <v>95</v>
      </c>
      <c r="C156" t="s">
        <v>94</v>
      </c>
      <c r="D156" t="s">
        <v>96</v>
      </c>
      <c r="E156" t="str">
        <f>INDEX(helper!$B$1:$B$42,MATCH(Лист1!D156,helper!$A$1:$A$42,0))</f>
        <v>место</v>
      </c>
      <c r="J156" t="s">
        <v>64</v>
      </c>
      <c r="K156">
        <v>1</v>
      </c>
      <c r="L156">
        <v>11</v>
      </c>
      <c r="M156" t="s">
        <v>2411</v>
      </c>
      <c r="N156" t="s">
        <v>2412</v>
      </c>
      <c r="O156" t="s">
        <v>745</v>
      </c>
    </row>
    <row r="157" spans="1:15" x14ac:dyDescent="0.3">
      <c r="A157" t="s">
        <v>119</v>
      </c>
      <c r="B157" t="s">
        <v>120</v>
      </c>
      <c r="C157" t="s">
        <v>119</v>
      </c>
      <c r="D157" t="s">
        <v>128</v>
      </c>
      <c r="E157" t="str">
        <f>INDEX(helper!$B$1:$B$42,MATCH(Лист1!D157,helper!$A$1:$A$42,0))</f>
        <v>предметы</v>
      </c>
      <c r="J157" t="s">
        <v>64</v>
      </c>
      <c r="K157">
        <v>1</v>
      </c>
      <c r="L157">
        <v>11</v>
      </c>
      <c r="M157" t="s">
        <v>2411</v>
      </c>
      <c r="N157" t="s">
        <v>2412</v>
      </c>
      <c r="O157" t="s">
        <v>745</v>
      </c>
    </row>
    <row r="158" spans="1:15" x14ac:dyDescent="0.3">
      <c r="A158" t="s">
        <v>276</v>
      </c>
      <c r="B158" t="s">
        <v>277</v>
      </c>
      <c r="C158" t="s">
        <v>427</v>
      </c>
      <c r="D158" t="s">
        <v>297</v>
      </c>
      <c r="E158" t="str">
        <f>INDEX(helper!$B$1:$B$42,MATCH(Лист1!D158,helper!$A$1:$A$42,0))</f>
        <v>другое</v>
      </c>
      <c r="J158" t="s">
        <v>298</v>
      </c>
      <c r="K158">
        <v>1</v>
      </c>
      <c r="L158">
        <v>11</v>
      </c>
      <c r="M158" t="s">
        <v>2411</v>
      </c>
      <c r="N158" t="s">
        <v>2412</v>
      </c>
      <c r="O158" t="s">
        <v>745</v>
      </c>
    </row>
    <row r="159" spans="1:15" x14ac:dyDescent="0.3">
      <c r="A159" t="s">
        <v>278</v>
      </c>
      <c r="B159" t="s">
        <v>2584</v>
      </c>
      <c r="C159" t="s">
        <v>428</v>
      </c>
      <c r="D159" t="s">
        <v>297</v>
      </c>
      <c r="E159" t="str">
        <f>INDEX(helper!$B$1:$B$42,MATCH(Лист1!D159,helper!$A$1:$A$42,0))</f>
        <v>другое</v>
      </c>
      <c r="J159" t="s">
        <v>298</v>
      </c>
      <c r="K159">
        <v>1</v>
      </c>
      <c r="L159">
        <v>11</v>
      </c>
      <c r="M159" t="s">
        <v>2411</v>
      </c>
      <c r="N159" t="s">
        <v>2412</v>
      </c>
      <c r="O159" t="s">
        <v>745</v>
      </c>
    </row>
    <row r="160" spans="1:15" x14ac:dyDescent="0.3">
      <c r="A160" t="s">
        <v>279</v>
      </c>
      <c r="B160" t="s">
        <v>280</v>
      </c>
      <c r="C160" t="s">
        <v>279</v>
      </c>
      <c r="D160" t="s">
        <v>297</v>
      </c>
      <c r="E160" t="str">
        <f>INDEX(helper!$B$1:$B$42,MATCH(Лист1!D160,helper!$A$1:$A$42,0))</f>
        <v>другое</v>
      </c>
      <c r="J160" t="s">
        <v>64</v>
      </c>
      <c r="K160">
        <v>1</v>
      </c>
      <c r="L160">
        <v>11</v>
      </c>
      <c r="M160" t="s">
        <v>2411</v>
      </c>
      <c r="N160" t="s">
        <v>2412</v>
      </c>
      <c r="O160" t="s">
        <v>745</v>
      </c>
    </row>
    <row r="161" spans="1:15" x14ac:dyDescent="0.3">
      <c r="A161" t="s">
        <v>281</v>
      </c>
      <c r="B161" t="s">
        <v>282</v>
      </c>
      <c r="C161" t="s">
        <v>429</v>
      </c>
      <c r="D161" t="s">
        <v>297</v>
      </c>
      <c r="E161" t="str">
        <f>INDEX(helper!$B$1:$B$42,MATCH(Лист1!D161,helper!$A$1:$A$42,0))</f>
        <v>другое</v>
      </c>
      <c r="J161" t="s">
        <v>55</v>
      </c>
      <c r="K161">
        <v>1</v>
      </c>
      <c r="L161">
        <v>11</v>
      </c>
      <c r="M161" t="s">
        <v>2411</v>
      </c>
      <c r="N161" t="s">
        <v>2412</v>
      </c>
      <c r="O161" t="s">
        <v>745</v>
      </c>
    </row>
    <row r="162" spans="1:15" x14ac:dyDescent="0.3">
      <c r="A162" t="s">
        <v>283</v>
      </c>
      <c r="B162" t="s">
        <v>284</v>
      </c>
      <c r="C162" t="s">
        <v>283</v>
      </c>
      <c r="D162" t="s">
        <v>297</v>
      </c>
      <c r="E162" t="str">
        <f>INDEX(helper!$B$1:$B$42,MATCH(Лист1!D162,helper!$A$1:$A$42,0))</f>
        <v>другое</v>
      </c>
      <c r="J162" t="s">
        <v>298</v>
      </c>
      <c r="K162">
        <v>1</v>
      </c>
      <c r="L162">
        <v>11</v>
      </c>
      <c r="M162" t="s">
        <v>2411</v>
      </c>
      <c r="N162" t="s">
        <v>2412</v>
      </c>
      <c r="O162" t="s">
        <v>745</v>
      </c>
    </row>
    <row r="163" spans="1:15" x14ac:dyDescent="0.3">
      <c r="A163" t="s">
        <v>2378</v>
      </c>
      <c r="B163" t="s">
        <v>286</v>
      </c>
      <c r="C163" t="s">
        <v>285</v>
      </c>
      <c r="D163" t="s">
        <v>297</v>
      </c>
      <c r="E163" t="str">
        <f>INDEX(helper!$B$1:$B$42,MATCH(Лист1!D163,helper!$A$1:$A$42,0))</f>
        <v>другое</v>
      </c>
      <c r="J163" t="s">
        <v>299</v>
      </c>
      <c r="K163">
        <v>1</v>
      </c>
      <c r="L163">
        <v>11</v>
      </c>
      <c r="M163" t="s">
        <v>2411</v>
      </c>
      <c r="N163" t="s">
        <v>2412</v>
      </c>
      <c r="O163" t="s">
        <v>745</v>
      </c>
    </row>
    <row r="164" spans="1:15" x14ac:dyDescent="0.3">
      <c r="A164" t="s">
        <v>287</v>
      </c>
      <c r="B164" t="s">
        <v>288</v>
      </c>
      <c r="C164" t="s">
        <v>430</v>
      </c>
      <c r="D164" t="s">
        <v>297</v>
      </c>
      <c r="E164" t="str">
        <f>INDEX(helper!$B$1:$B$42,MATCH(Лист1!D164,helper!$A$1:$A$42,0))</f>
        <v>другое</v>
      </c>
      <c r="J164" t="s">
        <v>298</v>
      </c>
      <c r="K164">
        <v>1</v>
      </c>
      <c r="L164">
        <v>11</v>
      </c>
      <c r="M164" t="s">
        <v>2411</v>
      </c>
      <c r="N164" t="s">
        <v>2412</v>
      </c>
      <c r="O164" t="s">
        <v>745</v>
      </c>
    </row>
    <row r="165" spans="1:15" x14ac:dyDescent="0.3">
      <c r="A165" t="s">
        <v>289</v>
      </c>
      <c r="B165" t="s">
        <v>290</v>
      </c>
      <c r="C165" t="s">
        <v>289</v>
      </c>
      <c r="D165" t="s">
        <v>297</v>
      </c>
      <c r="E165" t="str">
        <f>INDEX(helper!$B$1:$B$42,MATCH(Лист1!D165,helper!$A$1:$A$42,0))</f>
        <v>другое</v>
      </c>
      <c r="J165" t="s">
        <v>64</v>
      </c>
      <c r="K165">
        <v>1</v>
      </c>
      <c r="L165">
        <v>11</v>
      </c>
      <c r="M165" t="s">
        <v>2411</v>
      </c>
      <c r="N165" t="s">
        <v>2412</v>
      </c>
      <c r="O165" t="s">
        <v>745</v>
      </c>
    </row>
    <row r="166" spans="1:15" x14ac:dyDescent="0.3">
      <c r="A166" t="s">
        <v>291</v>
      </c>
      <c r="B166" t="s">
        <v>292</v>
      </c>
      <c r="C166" t="s">
        <v>291</v>
      </c>
      <c r="D166" t="s">
        <v>297</v>
      </c>
      <c r="E166" t="str">
        <f>INDEX(helper!$B$1:$B$42,MATCH(Лист1!D166,helper!$A$1:$A$42,0))</f>
        <v>другое</v>
      </c>
      <c r="J166" t="s">
        <v>64</v>
      </c>
      <c r="K166">
        <v>1</v>
      </c>
      <c r="L166">
        <v>11</v>
      </c>
      <c r="M166" t="s">
        <v>2411</v>
      </c>
      <c r="N166" t="s">
        <v>2412</v>
      </c>
      <c r="O166" t="s">
        <v>745</v>
      </c>
    </row>
    <row r="167" spans="1:15" x14ac:dyDescent="0.3">
      <c r="A167" t="s">
        <v>2379</v>
      </c>
      <c r="B167" t="s">
        <v>294</v>
      </c>
      <c r="C167" t="s">
        <v>431</v>
      </c>
      <c r="D167" t="s">
        <v>297</v>
      </c>
      <c r="E167" t="str">
        <f>INDEX(helper!$B$1:$B$42,MATCH(Лист1!D167,helper!$A$1:$A$42,0))</f>
        <v>другое</v>
      </c>
      <c r="J167" t="s">
        <v>55</v>
      </c>
      <c r="K167">
        <v>1</v>
      </c>
      <c r="L167">
        <v>11</v>
      </c>
      <c r="M167" t="s">
        <v>2411</v>
      </c>
      <c r="N167" t="s">
        <v>2412</v>
      </c>
      <c r="O167" t="s">
        <v>745</v>
      </c>
    </row>
    <row r="168" spans="1:15" x14ac:dyDescent="0.3">
      <c r="A168" t="s">
        <v>295</v>
      </c>
      <c r="B168" t="s">
        <v>296</v>
      </c>
      <c r="C168" t="s">
        <v>432</v>
      </c>
      <c r="D168" t="s">
        <v>297</v>
      </c>
      <c r="E168" t="str">
        <f>INDEX(helper!$B$1:$B$42,MATCH(Лист1!D168,helper!$A$1:$A$42,0))</f>
        <v>другое</v>
      </c>
      <c r="J168" t="s">
        <v>55</v>
      </c>
      <c r="K168">
        <v>1</v>
      </c>
      <c r="L168">
        <v>11</v>
      </c>
      <c r="M168" t="s">
        <v>2411</v>
      </c>
      <c r="N168" t="s">
        <v>2412</v>
      </c>
      <c r="O168" t="s">
        <v>745</v>
      </c>
    </row>
    <row r="169" spans="1:15" x14ac:dyDescent="0.3">
      <c r="A169" t="s">
        <v>2414</v>
      </c>
      <c r="B169" t="s">
        <v>384</v>
      </c>
      <c r="D169" t="s">
        <v>1503</v>
      </c>
      <c r="E169" t="str">
        <f>INDEX(helper!$B$1:$B$42,MATCH(Лист1!D169,helper!$A$1:$A$42,0))</f>
        <v>досуг</v>
      </c>
      <c r="J169" t="s">
        <v>64</v>
      </c>
      <c r="K169">
        <v>1</v>
      </c>
      <c r="L169">
        <v>12</v>
      </c>
      <c r="M169" t="s">
        <v>1463</v>
      </c>
      <c r="N169" t="s">
        <v>2413</v>
      </c>
    </row>
    <row r="170" spans="1:15" x14ac:dyDescent="0.3">
      <c r="A170" t="s">
        <v>383</v>
      </c>
      <c r="B170" t="s">
        <v>384</v>
      </c>
      <c r="C170" t="s">
        <v>383</v>
      </c>
      <c r="D170" t="s">
        <v>1503</v>
      </c>
      <c r="E170" t="str">
        <f>INDEX(helper!$B$1:$B$42,MATCH(Лист1!D170,helper!$A$1:$A$42,0))</f>
        <v>досуг</v>
      </c>
      <c r="J170" t="s">
        <v>64</v>
      </c>
      <c r="K170">
        <v>1</v>
      </c>
      <c r="L170">
        <v>12</v>
      </c>
      <c r="M170" t="s">
        <v>1463</v>
      </c>
      <c r="N170" t="s">
        <v>2413</v>
      </c>
      <c r="O170" t="s">
        <v>745</v>
      </c>
    </row>
    <row r="171" spans="1:15" x14ac:dyDescent="0.3">
      <c r="A171" t="s">
        <v>115</v>
      </c>
      <c r="B171" t="s">
        <v>116</v>
      </c>
      <c r="C171" t="s">
        <v>115</v>
      </c>
      <c r="D171" t="s">
        <v>128</v>
      </c>
      <c r="E171" t="str">
        <f>INDEX(helper!$B$1:$B$42,MATCH(Лист1!D171,helper!$A$1:$A$42,0))</f>
        <v>предметы</v>
      </c>
      <c r="J171" t="s">
        <v>64</v>
      </c>
      <c r="K171">
        <v>1</v>
      </c>
      <c r="L171">
        <v>6</v>
      </c>
      <c r="M171" t="s">
        <v>2405</v>
      </c>
      <c r="N171" t="s">
        <v>2406</v>
      </c>
      <c r="O171" t="s">
        <v>745</v>
      </c>
    </row>
    <row r="172" spans="1:15" x14ac:dyDescent="0.3">
      <c r="A172" t="s">
        <v>181</v>
      </c>
      <c r="B172" t="s">
        <v>182</v>
      </c>
      <c r="C172" t="s">
        <v>181</v>
      </c>
      <c r="D172" t="s">
        <v>297</v>
      </c>
      <c r="E172" t="str">
        <f>INDEX(helper!$B$1:$B$42,MATCH(Лист1!D172,helper!$A$1:$A$42,0))</f>
        <v>другое</v>
      </c>
      <c r="K172">
        <v>1</v>
      </c>
      <c r="L172">
        <v>17</v>
      </c>
      <c r="M172" t="s">
        <v>2415</v>
      </c>
      <c r="N172" t="s">
        <v>2415</v>
      </c>
      <c r="O172" t="s">
        <v>745</v>
      </c>
    </row>
    <row r="173" spans="1:15" x14ac:dyDescent="0.3">
      <c r="A173" t="s">
        <v>237</v>
      </c>
      <c r="B173" t="s">
        <v>238</v>
      </c>
      <c r="C173" t="s">
        <v>237</v>
      </c>
      <c r="D173" t="s">
        <v>297</v>
      </c>
      <c r="E173" t="str">
        <f>INDEX(helper!$B$1:$B$42,MATCH(Лист1!D173,helper!$A$1:$A$42,0))</f>
        <v>другое</v>
      </c>
      <c r="K173">
        <v>1</v>
      </c>
      <c r="L173">
        <v>17</v>
      </c>
      <c r="M173" t="s">
        <v>2415</v>
      </c>
      <c r="N173" t="s">
        <v>2415</v>
      </c>
      <c r="O173" t="s">
        <v>745</v>
      </c>
    </row>
    <row r="174" spans="1:15" x14ac:dyDescent="0.3">
      <c r="A174" t="s">
        <v>252</v>
      </c>
      <c r="B174" t="s">
        <v>253</v>
      </c>
      <c r="C174" t="s">
        <v>252</v>
      </c>
      <c r="D174" t="s">
        <v>297</v>
      </c>
      <c r="E174" t="str">
        <f>INDEX(helper!$B$1:$B$42,MATCH(Лист1!D174,helper!$A$1:$A$42,0))</f>
        <v>другое</v>
      </c>
      <c r="J174" t="s">
        <v>298</v>
      </c>
      <c r="K174">
        <v>1</v>
      </c>
      <c r="L174">
        <v>17</v>
      </c>
      <c r="M174" t="s">
        <v>2415</v>
      </c>
      <c r="N174" t="s">
        <v>2415</v>
      </c>
      <c r="O174" t="s">
        <v>745</v>
      </c>
    </row>
    <row r="175" spans="1:15" x14ac:dyDescent="0.3">
      <c r="A175" t="s">
        <v>260</v>
      </c>
      <c r="B175" t="s">
        <v>261</v>
      </c>
      <c r="C175" t="s">
        <v>260</v>
      </c>
      <c r="D175" t="s">
        <v>297</v>
      </c>
      <c r="E175" t="str">
        <f>INDEX(helper!$B$1:$B$42,MATCH(Лист1!D175,helper!$A$1:$A$42,0))</f>
        <v>другое</v>
      </c>
      <c r="J175" t="s">
        <v>298</v>
      </c>
      <c r="K175">
        <v>1</v>
      </c>
      <c r="L175">
        <v>17</v>
      </c>
      <c r="M175" t="s">
        <v>2415</v>
      </c>
      <c r="N175" t="s">
        <v>2415</v>
      </c>
      <c r="O175" t="s">
        <v>745</v>
      </c>
    </row>
    <row r="176" spans="1:15" x14ac:dyDescent="0.3">
      <c r="A176" t="s">
        <v>2380</v>
      </c>
      <c r="B176" t="s">
        <v>318</v>
      </c>
      <c r="C176" t="s">
        <v>317</v>
      </c>
      <c r="D176" t="s">
        <v>329</v>
      </c>
      <c r="E176" t="str">
        <f>INDEX(helper!$B$1:$B$42,MATCH(Лист1!D176,helper!$A$1:$A$42,0))</f>
        <v>время</v>
      </c>
      <c r="F176" t="s">
        <v>352</v>
      </c>
      <c r="G176" t="s">
        <v>571</v>
      </c>
      <c r="J176" t="s">
        <v>64</v>
      </c>
      <c r="K176">
        <v>1</v>
      </c>
      <c r="L176">
        <v>8</v>
      </c>
      <c r="M176" t="s">
        <v>340</v>
      </c>
      <c r="N176" t="s">
        <v>565</v>
      </c>
      <c r="O176" t="s">
        <v>745</v>
      </c>
    </row>
    <row r="177" spans="1:15" x14ac:dyDescent="0.3">
      <c r="A177" t="s">
        <v>78</v>
      </c>
      <c r="B177" t="s">
        <v>79</v>
      </c>
      <c r="C177" t="s">
        <v>78</v>
      </c>
      <c r="D177" t="s">
        <v>96</v>
      </c>
      <c r="E177" t="str">
        <f>INDEX(helper!$B$1:$B$42,MATCH(Лист1!D177,helper!$A$1:$A$42,0))</f>
        <v>место</v>
      </c>
      <c r="J177" t="s">
        <v>64</v>
      </c>
      <c r="K177">
        <v>1</v>
      </c>
      <c r="L177">
        <v>6</v>
      </c>
      <c r="M177" t="s">
        <v>2405</v>
      </c>
      <c r="N177" t="s">
        <v>2406</v>
      </c>
      <c r="O177" t="s">
        <v>745</v>
      </c>
    </row>
    <row r="178" spans="1:15" x14ac:dyDescent="0.3">
      <c r="A178" t="s">
        <v>80</v>
      </c>
      <c r="B178" t="s">
        <v>81</v>
      </c>
      <c r="C178" t="s">
        <v>80</v>
      </c>
      <c r="D178" t="s">
        <v>96</v>
      </c>
      <c r="E178" t="str">
        <f>INDEX(helper!$B$1:$B$42,MATCH(Лист1!D178,helper!$A$1:$A$42,0))</f>
        <v>место</v>
      </c>
      <c r="J178" t="s">
        <v>64</v>
      </c>
      <c r="K178">
        <v>1</v>
      </c>
      <c r="L178">
        <v>6</v>
      </c>
      <c r="M178" t="s">
        <v>2405</v>
      </c>
      <c r="N178" t="s">
        <v>2406</v>
      </c>
      <c r="O178" t="s">
        <v>745</v>
      </c>
    </row>
    <row r="179" spans="1:15" x14ac:dyDescent="0.3">
      <c r="A179" t="s">
        <v>107</v>
      </c>
      <c r="B179" t="s">
        <v>108</v>
      </c>
      <c r="C179" t="s">
        <v>107</v>
      </c>
      <c r="D179" t="s">
        <v>128</v>
      </c>
      <c r="E179" t="str">
        <f>INDEX(helper!$B$1:$B$42,MATCH(Лист1!D179,helper!$A$1:$A$42,0))</f>
        <v>предметы</v>
      </c>
      <c r="J179" t="s">
        <v>64</v>
      </c>
      <c r="K179">
        <v>1</v>
      </c>
      <c r="L179">
        <v>8</v>
      </c>
      <c r="M179" t="s">
        <v>340</v>
      </c>
      <c r="N179" t="s">
        <v>565</v>
      </c>
      <c r="O179" t="s">
        <v>745</v>
      </c>
    </row>
    <row r="180" spans="1:15" x14ac:dyDescent="0.3">
      <c r="A180" t="s">
        <v>117</v>
      </c>
      <c r="B180" t="s">
        <v>118</v>
      </c>
      <c r="C180" t="s">
        <v>117</v>
      </c>
      <c r="D180" t="s">
        <v>128</v>
      </c>
      <c r="E180" t="str">
        <f>INDEX(helper!$B$1:$B$42,MATCH(Лист1!D180,helper!$A$1:$A$42,0))</f>
        <v>предметы</v>
      </c>
      <c r="J180" t="s">
        <v>64</v>
      </c>
      <c r="K180">
        <v>1</v>
      </c>
      <c r="L180">
        <v>10</v>
      </c>
      <c r="M180" t="s">
        <v>2409</v>
      </c>
      <c r="N180" t="s">
        <v>2410</v>
      </c>
      <c r="O180" t="s">
        <v>745</v>
      </c>
    </row>
    <row r="181" spans="1:15" x14ac:dyDescent="0.3">
      <c r="A181" t="s">
        <v>463</v>
      </c>
      <c r="B181" t="s">
        <v>464</v>
      </c>
      <c r="C181" t="s">
        <v>465</v>
      </c>
      <c r="D181" t="s">
        <v>297</v>
      </c>
      <c r="E181" t="str">
        <f>INDEX(helper!$B$1:$B$42,MATCH(Лист1!D181,helper!$A$1:$A$42,0))</f>
        <v>другое</v>
      </c>
      <c r="J181" t="s">
        <v>298</v>
      </c>
      <c r="K181">
        <v>1</v>
      </c>
      <c r="L181">
        <v>10</v>
      </c>
      <c r="M181" t="s">
        <v>2409</v>
      </c>
      <c r="N181" t="s">
        <v>2410</v>
      </c>
      <c r="O181" t="s">
        <v>745</v>
      </c>
    </row>
    <row r="182" spans="1:15" x14ac:dyDescent="0.3">
      <c r="A182" t="s">
        <v>691</v>
      </c>
      <c r="B182" t="s">
        <v>692</v>
      </c>
      <c r="D182" t="s">
        <v>54</v>
      </c>
      <c r="E182" t="str">
        <f>INDEX(helper!$B$1:$B$42,MATCH(Лист1!D182,helper!$A$1:$A$42,0))</f>
        <v>действие</v>
      </c>
      <c r="J182" t="s">
        <v>55</v>
      </c>
      <c r="K182">
        <v>2</v>
      </c>
      <c r="L182">
        <v>1</v>
      </c>
      <c r="M182" t="s">
        <v>379</v>
      </c>
      <c r="N182" t="s">
        <v>2417</v>
      </c>
      <c r="O182" t="s">
        <v>745</v>
      </c>
    </row>
    <row r="183" spans="1:15" x14ac:dyDescent="0.3">
      <c r="A183" t="s">
        <v>675</v>
      </c>
      <c r="B183" t="s">
        <v>676</v>
      </c>
      <c r="D183" t="s">
        <v>329</v>
      </c>
      <c r="E183" t="str">
        <f>INDEX(helper!$B$1:$B$42,MATCH(Лист1!D183,helper!$A$1:$A$42,0))</f>
        <v>время</v>
      </c>
      <c r="F183" t="s">
        <v>468</v>
      </c>
      <c r="G183" t="s">
        <v>569</v>
      </c>
      <c r="J183" t="s">
        <v>299</v>
      </c>
      <c r="K183">
        <v>2</v>
      </c>
      <c r="L183">
        <v>1</v>
      </c>
      <c r="M183" t="s">
        <v>379</v>
      </c>
      <c r="N183" t="s">
        <v>2417</v>
      </c>
      <c r="O183" t="s">
        <v>745</v>
      </c>
    </row>
    <row r="184" spans="1:15" x14ac:dyDescent="0.3">
      <c r="A184" t="s">
        <v>678</v>
      </c>
      <c r="B184" t="s">
        <v>680</v>
      </c>
      <c r="D184" t="s">
        <v>329</v>
      </c>
      <c r="E184" t="str">
        <f>INDEX(helper!$B$1:$B$42,MATCH(Лист1!D184,helper!$A$1:$A$42,0))</f>
        <v>время</v>
      </c>
      <c r="F184" t="s">
        <v>468</v>
      </c>
      <c r="G184" t="s">
        <v>569</v>
      </c>
      <c r="J184" t="s">
        <v>299</v>
      </c>
      <c r="K184">
        <v>2</v>
      </c>
      <c r="L184">
        <v>1</v>
      </c>
      <c r="M184" t="s">
        <v>379</v>
      </c>
      <c r="N184" t="s">
        <v>2417</v>
      </c>
      <c r="O184" t="s">
        <v>745</v>
      </c>
    </row>
    <row r="185" spans="1:15" x14ac:dyDescent="0.3">
      <c r="A185" t="s">
        <v>679</v>
      </c>
      <c r="B185" t="s">
        <v>681</v>
      </c>
      <c r="D185" t="s">
        <v>54</v>
      </c>
      <c r="E185" t="str">
        <f>INDEX(helper!$B$1:$B$42,MATCH(Лист1!D185,helper!$A$1:$A$42,0))</f>
        <v>действие</v>
      </c>
      <c r="J185" t="s">
        <v>55</v>
      </c>
      <c r="K185">
        <v>2</v>
      </c>
      <c r="L185">
        <v>1</v>
      </c>
      <c r="M185" t="s">
        <v>379</v>
      </c>
      <c r="N185" t="s">
        <v>2417</v>
      </c>
      <c r="O185" t="s">
        <v>745</v>
      </c>
    </row>
    <row r="186" spans="1:15" x14ac:dyDescent="0.3">
      <c r="A186" t="s">
        <v>682</v>
      </c>
      <c r="B186" t="s">
        <v>683</v>
      </c>
      <c r="D186" t="s">
        <v>150</v>
      </c>
      <c r="E186" t="str">
        <f>INDEX(helper!$B$1:$B$42,MATCH(Лист1!D186,helper!$A$1:$A$42,0))</f>
        <v>продукты</v>
      </c>
      <c r="J186" t="s">
        <v>64</v>
      </c>
      <c r="K186">
        <v>2</v>
      </c>
      <c r="L186">
        <v>1</v>
      </c>
      <c r="M186" t="s">
        <v>379</v>
      </c>
      <c r="N186" t="s">
        <v>2417</v>
      </c>
      <c r="O186" t="s">
        <v>745</v>
      </c>
    </row>
    <row r="187" spans="1:15" x14ac:dyDescent="0.3">
      <c r="A187" t="s">
        <v>685</v>
      </c>
      <c r="B187" t="s">
        <v>687</v>
      </c>
      <c r="D187" t="s">
        <v>297</v>
      </c>
      <c r="E187" t="str">
        <f>INDEX(helper!$B$1:$B$42,MATCH(Лист1!D187,helper!$A$1:$A$42,0))</f>
        <v>другое</v>
      </c>
      <c r="J187" t="s">
        <v>299</v>
      </c>
      <c r="K187">
        <v>2</v>
      </c>
      <c r="L187">
        <v>1</v>
      </c>
      <c r="M187" t="s">
        <v>379</v>
      </c>
      <c r="N187" t="s">
        <v>2417</v>
      </c>
      <c r="O187" t="s">
        <v>745</v>
      </c>
    </row>
    <row r="188" spans="1:15" x14ac:dyDescent="0.3">
      <c r="A188" t="s">
        <v>690</v>
      </c>
      <c r="B188" t="s">
        <v>689</v>
      </c>
      <c r="D188" t="s">
        <v>174</v>
      </c>
      <c r="E188" t="str">
        <f>INDEX(helper!$B$1:$B$42,MATCH(Лист1!D188,helper!$A$1:$A$42,0))</f>
        <v>союзы</v>
      </c>
      <c r="J188" t="s">
        <v>299</v>
      </c>
      <c r="K188">
        <v>2</v>
      </c>
      <c r="L188">
        <v>1</v>
      </c>
      <c r="M188" t="s">
        <v>379</v>
      </c>
      <c r="N188" t="s">
        <v>2417</v>
      </c>
      <c r="O188" t="s">
        <v>745</v>
      </c>
    </row>
    <row r="189" spans="1:15" x14ac:dyDescent="0.3">
      <c r="A189" t="s">
        <v>686</v>
      </c>
      <c r="B189" t="s">
        <v>688</v>
      </c>
      <c r="D189" t="s">
        <v>297</v>
      </c>
      <c r="E189" t="str">
        <f>INDEX(helper!$B$1:$B$42,MATCH(Лист1!D189,helper!$A$1:$A$42,0))</f>
        <v>другое</v>
      </c>
      <c r="J189" t="s">
        <v>299</v>
      </c>
      <c r="K189">
        <v>2</v>
      </c>
      <c r="L189">
        <v>1</v>
      </c>
      <c r="M189" t="s">
        <v>379</v>
      </c>
      <c r="N189" t="s">
        <v>2417</v>
      </c>
      <c r="O189" t="s">
        <v>745</v>
      </c>
    </row>
    <row r="190" spans="1:15" x14ac:dyDescent="0.3">
      <c r="A190" t="s">
        <v>694</v>
      </c>
      <c r="B190" t="s">
        <v>695</v>
      </c>
      <c r="D190" t="s">
        <v>54</v>
      </c>
      <c r="E190" t="str">
        <f>INDEX(helper!$B$1:$B$42,MATCH(Лист1!D190,helper!$A$1:$A$42,0))</f>
        <v>действие</v>
      </c>
      <c r="J190" t="s">
        <v>55</v>
      </c>
      <c r="K190">
        <v>2</v>
      </c>
      <c r="L190">
        <v>1</v>
      </c>
      <c r="M190" t="s">
        <v>379</v>
      </c>
      <c r="N190" t="s">
        <v>2417</v>
      </c>
      <c r="O190" t="s">
        <v>745</v>
      </c>
    </row>
    <row r="191" spans="1:15" x14ac:dyDescent="0.3">
      <c r="A191" t="s">
        <v>385</v>
      </c>
      <c r="B191" t="s">
        <v>2585</v>
      </c>
      <c r="C191" t="s">
        <v>440</v>
      </c>
      <c r="D191" t="s">
        <v>297</v>
      </c>
      <c r="E191" t="str">
        <f>INDEX(helper!$B$1:$B$42,MATCH(Лист1!D191,helper!$A$1:$A$42,0))</f>
        <v>другое</v>
      </c>
      <c r="J191" t="s">
        <v>298</v>
      </c>
      <c r="K191">
        <v>2</v>
      </c>
      <c r="L191">
        <v>1</v>
      </c>
      <c r="M191" t="s">
        <v>379</v>
      </c>
      <c r="N191" t="s">
        <v>2417</v>
      </c>
      <c r="O191" t="s">
        <v>745</v>
      </c>
    </row>
    <row r="192" spans="1:15" x14ac:dyDescent="0.3">
      <c r="A192" t="s">
        <v>386</v>
      </c>
      <c r="B192" t="s">
        <v>387</v>
      </c>
      <c r="C192" t="s">
        <v>441</v>
      </c>
      <c r="D192" t="s">
        <v>297</v>
      </c>
      <c r="E192" t="str">
        <f>INDEX(helper!$B$1:$B$42,MATCH(Лист1!D192,helper!$A$1:$A$42,0))</f>
        <v>другое</v>
      </c>
      <c r="J192" t="s">
        <v>298</v>
      </c>
      <c r="K192">
        <v>2</v>
      </c>
      <c r="L192">
        <v>1</v>
      </c>
      <c r="M192" t="s">
        <v>379</v>
      </c>
      <c r="N192" t="s">
        <v>2417</v>
      </c>
      <c r="O192" t="s">
        <v>745</v>
      </c>
    </row>
    <row r="193" spans="1:15" x14ac:dyDescent="0.3">
      <c r="A193" t="s">
        <v>388</v>
      </c>
      <c r="B193" t="s">
        <v>389</v>
      </c>
      <c r="C193" t="s">
        <v>442</v>
      </c>
      <c r="D193" t="s">
        <v>297</v>
      </c>
      <c r="E193" t="str">
        <f>INDEX(helper!$B$1:$B$42,MATCH(Лист1!D193,helper!$A$1:$A$42,0))</f>
        <v>другое</v>
      </c>
      <c r="J193" t="s">
        <v>299</v>
      </c>
      <c r="K193">
        <v>2</v>
      </c>
      <c r="L193">
        <v>1</v>
      </c>
      <c r="M193" t="s">
        <v>379</v>
      </c>
      <c r="N193" t="s">
        <v>2417</v>
      </c>
      <c r="O193" t="s">
        <v>745</v>
      </c>
    </row>
    <row r="194" spans="1:15" x14ac:dyDescent="0.3">
      <c r="A194" t="s">
        <v>390</v>
      </c>
      <c r="B194" t="s">
        <v>1040</v>
      </c>
      <c r="C194" t="s">
        <v>443</v>
      </c>
      <c r="D194" t="s">
        <v>297</v>
      </c>
      <c r="E194" t="str">
        <f>INDEX(helper!$B$1:$B$42,MATCH(Лист1!D194,helper!$A$1:$A$42,0))</f>
        <v>другое</v>
      </c>
      <c r="J194" t="s">
        <v>298</v>
      </c>
      <c r="K194">
        <v>2</v>
      </c>
      <c r="L194">
        <v>1</v>
      </c>
      <c r="M194" t="s">
        <v>379</v>
      </c>
      <c r="N194" t="s">
        <v>2417</v>
      </c>
      <c r="O194" t="s">
        <v>745</v>
      </c>
    </row>
    <row r="195" spans="1:15" x14ac:dyDescent="0.3">
      <c r="A195" t="s">
        <v>693</v>
      </c>
      <c r="B195" t="s">
        <v>391</v>
      </c>
      <c r="C195" t="s">
        <v>467</v>
      </c>
      <c r="D195" t="s">
        <v>297</v>
      </c>
      <c r="E195" t="str">
        <f>INDEX(helper!$B$1:$B$42,MATCH(Лист1!D195,helper!$A$1:$A$42,0))</f>
        <v>другое</v>
      </c>
      <c r="J195" t="s">
        <v>299</v>
      </c>
      <c r="K195">
        <v>2</v>
      </c>
      <c r="L195">
        <v>1</v>
      </c>
      <c r="M195" t="s">
        <v>379</v>
      </c>
      <c r="N195" t="s">
        <v>2417</v>
      </c>
      <c r="O195" t="s">
        <v>745</v>
      </c>
    </row>
    <row r="196" spans="1:15" x14ac:dyDescent="0.3">
      <c r="A196" t="s">
        <v>460</v>
      </c>
      <c r="B196" t="s">
        <v>461</v>
      </c>
      <c r="C196" t="s">
        <v>462</v>
      </c>
      <c r="D196" t="s">
        <v>54</v>
      </c>
      <c r="E196" t="str">
        <f>INDEX(helper!$B$1:$B$42,MATCH(Лист1!D196,helper!$A$1:$A$42,0))</f>
        <v>действие</v>
      </c>
      <c r="J196" t="s">
        <v>55</v>
      </c>
      <c r="K196">
        <v>2</v>
      </c>
      <c r="L196">
        <v>1</v>
      </c>
      <c r="M196" t="s">
        <v>379</v>
      </c>
      <c r="N196" t="s">
        <v>2417</v>
      </c>
      <c r="O196" t="s">
        <v>745</v>
      </c>
    </row>
    <row r="197" spans="1:15" x14ac:dyDescent="0.3">
      <c r="A197" t="s">
        <v>446</v>
      </c>
      <c r="B197" t="s">
        <v>450</v>
      </c>
      <c r="D197" t="s">
        <v>329</v>
      </c>
      <c r="E197" t="str">
        <f>INDEX(helper!$B$1:$B$42,MATCH(Лист1!D197,helper!$A$1:$A$42,0))</f>
        <v>время</v>
      </c>
      <c r="F197" t="s">
        <v>468</v>
      </c>
      <c r="G197" t="s">
        <v>569</v>
      </c>
      <c r="J197" t="s">
        <v>299</v>
      </c>
      <c r="K197">
        <v>2</v>
      </c>
      <c r="L197">
        <v>2</v>
      </c>
      <c r="M197" t="s">
        <v>2418</v>
      </c>
      <c r="N197" t="s">
        <v>708</v>
      </c>
      <c r="O197" t="s">
        <v>745</v>
      </c>
    </row>
    <row r="198" spans="1:15" x14ac:dyDescent="0.3">
      <c r="A198" t="s">
        <v>448</v>
      </c>
      <c r="B198" t="s">
        <v>451</v>
      </c>
      <c r="D198" t="s">
        <v>329</v>
      </c>
      <c r="E198" t="str">
        <f>INDEX(helper!$B$1:$B$42,MATCH(Лист1!D198,helper!$A$1:$A$42,0))</f>
        <v>время</v>
      </c>
      <c r="F198" t="s">
        <v>469</v>
      </c>
      <c r="G198" t="s">
        <v>574</v>
      </c>
      <c r="J198" t="s">
        <v>299</v>
      </c>
      <c r="K198">
        <v>2</v>
      </c>
      <c r="L198">
        <v>2</v>
      </c>
      <c r="M198" t="s">
        <v>2418</v>
      </c>
      <c r="N198" t="s">
        <v>708</v>
      </c>
      <c r="O198" t="s">
        <v>745</v>
      </c>
    </row>
    <row r="199" spans="1:15" x14ac:dyDescent="0.3">
      <c r="A199" t="s">
        <v>449</v>
      </c>
      <c r="B199" t="s">
        <v>452</v>
      </c>
      <c r="D199" t="s">
        <v>329</v>
      </c>
      <c r="E199" t="str">
        <f>INDEX(helper!$B$1:$B$42,MATCH(Лист1!D199,helper!$A$1:$A$42,0))</f>
        <v>время</v>
      </c>
      <c r="F199" t="s">
        <v>469</v>
      </c>
      <c r="G199" t="s">
        <v>574</v>
      </c>
      <c r="J199" t="s">
        <v>299</v>
      </c>
      <c r="K199">
        <v>2</v>
      </c>
      <c r="L199">
        <v>2</v>
      </c>
      <c r="M199" t="s">
        <v>2418</v>
      </c>
      <c r="N199" t="s">
        <v>708</v>
      </c>
      <c r="O199" t="s">
        <v>745</v>
      </c>
    </row>
    <row r="200" spans="1:15" x14ac:dyDescent="0.3">
      <c r="A200" t="s">
        <v>455</v>
      </c>
      <c r="B200" t="s">
        <v>453</v>
      </c>
      <c r="D200" t="s">
        <v>329</v>
      </c>
      <c r="E200" t="str">
        <f>INDEX(helper!$B$1:$B$42,MATCH(Лист1!D200,helper!$A$1:$A$42,0))</f>
        <v>время</v>
      </c>
      <c r="F200" t="s">
        <v>469</v>
      </c>
      <c r="G200" t="s">
        <v>574</v>
      </c>
      <c r="J200" t="s">
        <v>299</v>
      </c>
      <c r="K200">
        <v>2</v>
      </c>
      <c r="L200">
        <v>2</v>
      </c>
      <c r="M200" t="s">
        <v>2418</v>
      </c>
      <c r="N200" t="s">
        <v>708</v>
      </c>
      <c r="O200" t="s">
        <v>745</v>
      </c>
    </row>
    <row r="201" spans="1:15" x14ac:dyDescent="0.3">
      <c r="A201" t="s">
        <v>456</v>
      </c>
      <c r="B201" t="s">
        <v>454</v>
      </c>
      <c r="D201" t="s">
        <v>297</v>
      </c>
      <c r="E201" t="str">
        <f>INDEX(helper!$B$1:$B$42,MATCH(Лист1!D201,helper!$A$1:$A$42,0))</f>
        <v>другое</v>
      </c>
      <c r="J201" t="s">
        <v>299</v>
      </c>
      <c r="K201">
        <v>2</v>
      </c>
      <c r="L201">
        <v>2</v>
      </c>
      <c r="M201" t="s">
        <v>2418</v>
      </c>
      <c r="N201" t="s">
        <v>708</v>
      </c>
      <c r="O201" t="s">
        <v>745</v>
      </c>
    </row>
    <row r="202" spans="1:15" x14ac:dyDescent="0.3">
      <c r="A202" t="s">
        <v>457</v>
      </c>
      <c r="B202" t="s">
        <v>458</v>
      </c>
      <c r="D202" t="s">
        <v>297</v>
      </c>
      <c r="E202" t="str">
        <f>INDEX(helper!$B$1:$B$42,MATCH(Лист1!D202,helper!$A$1:$A$42,0))</f>
        <v>другое</v>
      </c>
      <c r="J202" t="s">
        <v>299</v>
      </c>
      <c r="K202">
        <v>2</v>
      </c>
      <c r="L202">
        <v>2</v>
      </c>
      <c r="M202" t="s">
        <v>2418</v>
      </c>
      <c r="N202" t="s">
        <v>708</v>
      </c>
      <c r="O202" t="s">
        <v>745</v>
      </c>
    </row>
    <row r="203" spans="1:15" x14ac:dyDescent="0.3">
      <c r="A203" t="s">
        <v>697</v>
      </c>
      <c r="B203" t="s">
        <v>708</v>
      </c>
      <c r="D203" t="s">
        <v>54</v>
      </c>
      <c r="E203" t="str">
        <f>INDEX(helper!$B$1:$B$42,MATCH(Лист1!D203,helper!$A$1:$A$42,0))</f>
        <v>действие</v>
      </c>
      <c r="J203" t="s">
        <v>64</v>
      </c>
      <c r="K203">
        <v>2</v>
      </c>
      <c r="L203">
        <v>2</v>
      </c>
      <c r="M203" t="s">
        <v>2418</v>
      </c>
      <c r="N203" t="s">
        <v>708</v>
      </c>
      <c r="O203" t="s">
        <v>745</v>
      </c>
    </row>
    <row r="204" spans="1:15" x14ac:dyDescent="0.3">
      <c r="A204" t="s">
        <v>698</v>
      </c>
      <c r="B204" t="s">
        <v>707</v>
      </c>
      <c r="D204" t="s">
        <v>54</v>
      </c>
      <c r="E204" t="str">
        <f>INDEX(helper!$B$1:$B$42,MATCH(Лист1!D204,helper!$A$1:$A$42,0))</f>
        <v>действие</v>
      </c>
      <c r="J204" t="s">
        <v>55</v>
      </c>
      <c r="K204">
        <v>2</v>
      </c>
      <c r="L204">
        <v>2</v>
      </c>
      <c r="M204" t="s">
        <v>2418</v>
      </c>
      <c r="N204" t="s">
        <v>708</v>
      </c>
      <c r="O204" t="s">
        <v>745</v>
      </c>
    </row>
    <row r="205" spans="1:15" x14ac:dyDescent="0.3">
      <c r="A205" t="s">
        <v>699</v>
      </c>
      <c r="B205" t="s">
        <v>706</v>
      </c>
      <c r="D205" t="s">
        <v>54</v>
      </c>
      <c r="E205" t="str">
        <f>INDEX(helper!$B$1:$B$42,MATCH(Лист1!D205,helper!$A$1:$A$42,0))</f>
        <v>действие</v>
      </c>
      <c r="J205" t="s">
        <v>55</v>
      </c>
      <c r="K205">
        <v>2</v>
      </c>
      <c r="L205">
        <v>2</v>
      </c>
      <c r="M205" t="s">
        <v>2418</v>
      </c>
      <c r="N205" t="s">
        <v>708</v>
      </c>
      <c r="O205" t="s">
        <v>745</v>
      </c>
    </row>
    <row r="206" spans="1:15" x14ac:dyDescent="0.3">
      <c r="A206" t="s">
        <v>700</v>
      </c>
      <c r="B206" t="s">
        <v>705</v>
      </c>
      <c r="D206" t="s">
        <v>96</v>
      </c>
      <c r="E206" t="str">
        <f>INDEX(helper!$B$1:$B$42,MATCH(Лист1!D206,helper!$A$1:$A$42,0))</f>
        <v>место</v>
      </c>
      <c r="J206" t="s">
        <v>64</v>
      </c>
      <c r="K206">
        <v>2</v>
      </c>
      <c r="L206">
        <v>2</v>
      </c>
      <c r="M206" t="s">
        <v>2418</v>
      </c>
      <c r="N206" t="s">
        <v>708</v>
      </c>
      <c r="O206" t="s">
        <v>745</v>
      </c>
    </row>
    <row r="207" spans="1:15" x14ac:dyDescent="0.3">
      <c r="A207" t="s">
        <v>701</v>
      </c>
      <c r="B207" t="s">
        <v>704</v>
      </c>
      <c r="D207" t="s">
        <v>297</v>
      </c>
      <c r="E207" t="str">
        <f>INDEX(helper!$B$1:$B$42,MATCH(Лист1!D207,helper!$A$1:$A$42,0))</f>
        <v>другое</v>
      </c>
      <c r="J207" t="s">
        <v>299</v>
      </c>
      <c r="K207">
        <v>2</v>
      </c>
      <c r="L207">
        <v>2</v>
      </c>
      <c r="M207" t="s">
        <v>2418</v>
      </c>
      <c r="N207" t="s">
        <v>708</v>
      </c>
      <c r="O207" t="s">
        <v>745</v>
      </c>
    </row>
    <row r="208" spans="1:15" x14ac:dyDescent="0.3">
      <c r="A208" t="s">
        <v>702</v>
      </c>
      <c r="B208" t="s">
        <v>703</v>
      </c>
      <c r="D208" t="s">
        <v>297</v>
      </c>
      <c r="E208" t="str">
        <f>INDEX(helper!$B$1:$B$42,MATCH(Лист1!D208,helper!$A$1:$A$42,0))</f>
        <v>другое</v>
      </c>
      <c r="J208" t="s">
        <v>299</v>
      </c>
      <c r="K208">
        <v>2</v>
      </c>
      <c r="L208">
        <v>2</v>
      </c>
      <c r="M208" t="s">
        <v>2418</v>
      </c>
      <c r="N208" t="s">
        <v>708</v>
      </c>
      <c r="O208" t="s">
        <v>745</v>
      </c>
    </row>
    <row r="209" spans="1:15" x14ac:dyDescent="0.3">
      <c r="A209" t="s">
        <v>709</v>
      </c>
      <c r="B209" t="s">
        <v>715</v>
      </c>
      <c r="D209" t="s">
        <v>297</v>
      </c>
      <c r="E209" t="str">
        <f>INDEX(helper!$B$1:$B$42,MATCH(Лист1!D209,helper!$A$1:$A$42,0))</f>
        <v>другое</v>
      </c>
      <c r="J209" t="s">
        <v>299</v>
      </c>
      <c r="K209">
        <v>2</v>
      </c>
      <c r="L209">
        <v>2</v>
      </c>
      <c r="M209" t="s">
        <v>2418</v>
      </c>
      <c r="N209" t="s">
        <v>708</v>
      </c>
      <c r="O209" t="s">
        <v>745</v>
      </c>
    </row>
    <row r="210" spans="1:15" x14ac:dyDescent="0.3">
      <c r="A210" t="s">
        <v>710</v>
      </c>
      <c r="B210" t="s">
        <v>714</v>
      </c>
      <c r="D210" t="s">
        <v>329</v>
      </c>
      <c r="E210" t="str">
        <f>INDEX(helper!$B$1:$B$42,MATCH(Лист1!D210,helper!$A$1:$A$42,0))</f>
        <v>время</v>
      </c>
      <c r="F210" t="s">
        <v>352</v>
      </c>
      <c r="G210" t="s">
        <v>571</v>
      </c>
      <c r="J210" t="s">
        <v>299</v>
      </c>
      <c r="K210">
        <v>2</v>
      </c>
      <c r="L210">
        <v>2</v>
      </c>
      <c r="M210" t="s">
        <v>2418</v>
      </c>
      <c r="N210" t="s">
        <v>708</v>
      </c>
      <c r="O210" t="s">
        <v>745</v>
      </c>
    </row>
    <row r="211" spans="1:15" x14ac:dyDescent="0.3">
      <c r="A211" t="s">
        <v>445</v>
      </c>
      <c r="B211" t="s">
        <v>713</v>
      </c>
      <c r="D211" t="s">
        <v>297</v>
      </c>
      <c r="E211" t="str">
        <f>INDEX(helper!$B$1:$B$42,MATCH(Лист1!D211,helper!$A$1:$A$42,0))</f>
        <v>другое</v>
      </c>
      <c r="J211" t="s">
        <v>299</v>
      </c>
      <c r="K211">
        <v>2</v>
      </c>
      <c r="L211">
        <v>2</v>
      </c>
      <c r="M211" t="s">
        <v>2418</v>
      </c>
      <c r="N211" t="s">
        <v>708</v>
      </c>
      <c r="O211" t="s">
        <v>745</v>
      </c>
    </row>
    <row r="212" spans="1:15" x14ac:dyDescent="0.3">
      <c r="A212" t="s">
        <v>711</v>
      </c>
      <c r="B212" t="s">
        <v>712</v>
      </c>
      <c r="D212" t="s">
        <v>329</v>
      </c>
      <c r="E212" t="str">
        <f>INDEX(helper!$B$1:$B$42,MATCH(Лист1!D212,helper!$A$1:$A$42,0))</f>
        <v>время</v>
      </c>
      <c r="F212" t="s">
        <v>350</v>
      </c>
      <c r="G212" t="s">
        <v>570</v>
      </c>
      <c r="J212" t="s">
        <v>299</v>
      </c>
      <c r="K212">
        <v>2</v>
      </c>
      <c r="L212">
        <v>2</v>
      </c>
      <c r="M212" t="s">
        <v>2418</v>
      </c>
      <c r="N212" t="s">
        <v>708</v>
      </c>
      <c r="O212" t="s">
        <v>745</v>
      </c>
    </row>
    <row r="213" spans="1:15" x14ac:dyDescent="0.3">
      <c r="A213" t="s">
        <v>447</v>
      </c>
      <c r="B213" t="s">
        <v>696</v>
      </c>
      <c r="D213" t="s">
        <v>329</v>
      </c>
      <c r="E213" t="str">
        <f>INDEX(helper!$B$1:$B$42,MATCH(Лист1!D213,helper!$A$1:$A$42,0))</f>
        <v>время</v>
      </c>
      <c r="F213" t="s">
        <v>469</v>
      </c>
      <c r="G213" t="s">
        <v>574</v>
      </c>
      <c r="J213" t="s">
        <v>299</v>
      </c>
      <c r="K213">
        <v>2</v>
      </c>
      <c r="L213">
        <v>2</v>
      </c>
      <c r="M213" t="s">
        <v>2418</v>
      </c>
      <c r="N213" t="s">
        <v>708</v>
      </c>
      <c r="O213" t="s">
        <v>745</v>
      </c>
    </row>
    <row r="214" spans="1:15" x14ac:dyDescent="0.3">
      <c r="A214" t="s">
        <v>488</v>
      </c>
      <c r="B214" t="s">
        <v>495</v>
      </c>
      <c r="D214" t="s">
        <v>150</v>
      </c>
      <c r="E214" t="str">
        <f>INDEX(helper!$B$1:$B$42,MATCH(Лист1!D214,helper!$A$1:$A$42,0))</f>
        <v>продукты</v>
      </c>
      <c r="F214" t="s">
        <v>496</v>
      </c>
      <c r="G214" t="s">
        <v>575</v>
      </c>
      <c r="J214" t="s">
        <v>298</v>
      </c>
      <c r="K214">
        <v>2</v>
      </c>
      <c r="L214">
        <v>3</v>
      </c>
      <c r="M214" t="s">
        <v>682</v>
      </c>
      <c r="N214" t="s">
        <v>683</v>
      </c>
      <c r="O214" t="s">
        <v>745</v>
      </c>
    </row>
    <row r="215" spans="1:15" x14ac:dyDescent="0.3">
      <c r="A215" t="s">
        <v>497</v>
      </c>
      <c r="B215" t="s">
        <v>498</v>
      </c>
      <c r="D215" t="s">
        <v>150</v>
      </c>
      <c r="E215" t="str">
        <f>INDEX(helper!$B$1:$B$42,MATCH(Лист1!D215,helper!$A$1:$A$42,0))</f>
        <v>продукты</v>
      </c>
      <c r="F215" t="s">
        <v>496</v>
      </c>
      <c r="G215" t="s">
        <v>575</v>
      </c>
      <c r="J215" t="s">
        <v>298</v>
      </c>
      <c r="K215">
        <v>2</v>
      </c>
      <c r="L215">
        <v>3</v>
      </c>
      <c r="M215" t="s">
        <v>682</v>
      </c>
      <c r="N215" t="s">
        <v>683</v>
      </c>
      <c r="O215" t="s">
        <v>745</v>
      </c>
    </row>
    <row r="216" spans="1:15" x14ac:dyDescent="0.3">
      <c r="A216" t="s">
        <v>489</v>
      </c>
      <c r="B216" t="s">
        <v>499</v>
      </c>
      <c r="D216" t="s">
        <v>150</v>
      </c>
      <c r="E216" t="str">
        <f>INDEX(helper!$B$1:$B$42,MATCH(Лист1!D216,helper!$A$1:$A$42,0))</f>
        <v>продукты</v>
      </c>
      <c r="F216" t="s">
        <v>496</v>
      </c>
      <c r="G216" t="s">
        <v>575</v>
      </c>
      <c r="J216" t="s">
        <v>298</v>
      </c>
      <c r="K216">
        <v>2</v>
      </c>
      <c r="L216">
        <v>3</v>
      </c>
      <c r="M216" t="s">
        <v>682</v>
      </c>
      <c r="N216" t="s">
        <v>683</v>
      </c>
      <c r="O216" t="s">
        <v>745</v>
      </c>
    </row>
    <row r="217" spans="1:15" x14ac:dyDescent="0.3">
      <c r="A217" t="s">
        <v>490</v>
      </c>
      <c r="B217" t="s">
        <v>500</v>
      </c>
      <c r="D217" t="s">
        <v>150</v>
      </c>
      <c r="E217" t="str">
        <f>INDEX(helper!$B$1:$B$42,MATCH(Лист1!D217,helper!$A$1:$A$42,0))</f>
        <v>продукты</v>
      </c>
      <c r="F217" t="s">
        <v>496</v>
      </c>
      <c r="G217" t="s">
        <v>575</v>
      </c>
      <c r="J217" t="s">
        <v>298</v>
      </c>
      <c r="K217">
        <v>2</v>
      </c>
      <c r="L217">
        <v>3</v>
      </c>
      <c r="M217" t="s">
        <v>682</v>
      </c>
      <c r="N217" t="s">
        <v>683</v>
      </c>
      <c r="O217" t="s">
        <v>745</v>
      </c>
    </row>
    <row r="218" spans="1:15" x14ac:dyDescent="0.3">
      <c r="A218" t="s">
        <v>491</v>
      </c>
      <c r="B218" t="s">
        <v>501</v>
      </c>
      <c r="D218" t="s">
        <v>150</v>
      </c>
      <c r="E218" t="str">
        <f>INDEX(helper!$B$1:$B$42,MATCH(Лист1!D218,helper!$A$1:$A$42,0))</f>
        <v>продукты</v>
      </c>
      <c r="F218" t="s">
        <v>496</v>
      </c>
      <c r="G218" t="s">
        <v>575</v>
      </c>
      <c r="J218" t="s">
        <v>298</v>
      </c>
      <c r="K218">
        <v>2</v>
      </c>
      <c r="L218">
        <v>3</v>
      </c>
      <c r="M218" t="s">
        <v>682</v>
      </c>
      <c r="N218" t="s">
        <v>683</v>
      </c>
      <c r="O218" t="s">
        <v>745</v>
      </c>
    </row>
    <row r="219" spans="1:15" x14ac:dyDescent="0.3">
      <c r="A219" t="s">
        <v>492</v>
      </c>
      <c r="B219" t="s">
        <v>502</v>
      </c>
      <c r="D219" t="s">
        <v>150</v>
      </c>
      <c r="E219" t="str">
        <f>INDEX(helper!$B$1:$B$42,MATCH(Лист1!D219,helper!$A$1:$A$42,0))</f>
        <v>продукты</v>
      </c>
      <c r="F219" t="s">
        <v>496</v>
      </c>
      <c r="G219" t="s">
        <v>575</v>
      </c>
      <c r="J219" t="s">
        <v>298</v>
      </c>
      <c r="K219">
        <v>2</v>
      </c>
      <c r="L219">
        <v>3</v>
      </c>
      <c r="M219" t="s">
        <v>682</v>
      </c>
      <c r="N219" t="s">
        <v>683</v>
      </c>
      <c r="O219" t="s">
        <v>745</v>
      </c>
    </row>
    <row r="220" spans="1:15" x14ac:dyDescent="0.3">
      <c r="A220" t="s">
        <v>493</v>
      </c>
      <c r="B220" t="s">
        <v>503</v>
      </c>
      <c r="D220" t="s">
        <v>150</v>
      </c>
      <c r="E220" t="str">
        <f>INDEX(helper!$B$1:$B$42,MATCH(Лист1!D220,helper!$A$1:$A$42,0))</f>
        <v>продукты</v>
      </c>
      <c r="F220" t="s">
        <v>496</v>
      </c>
      <c r="G220" t="s">
        <v>575</v>
      </c>
      <c r="J220" t="s">
        <v>298</v>
      </c>
      <c r="K220">
        <v>2</v>
      </c>
      <c r="L220">
        <v>3</v>
      </c>
      <c r="M220" t="s">
        <v>682</v>
      </c>
      <c r="N220" t="s">
        <v>683</v>
      </c>
      <c r="O220" t="s">
        <v>745</v>
      </c>
    </row>
    <row r="221" spans="1:15" x14ac:dyDescent="0.3">
      <c r="A221" t="s">
        <v>494</v>
      </c>
      <c r="B221" t="s">
        <v>504</v>
      </c>
      <c r="D221" t="s">
        <v>150</v>
      </c>
      <c r="E221" t="str">
        <f>INDEX(helper!$B$1:$B$42,MATCH(Лист1!D221,helper!$A$1:$A$42,0))</f>
        <v>продукты</v>
      </c>
      <c r="F221" t="s">
        <v>496</v>
      </c>
      <c r="G221" t="s">
        <v>575</v>
      </c>
      <c r="J221" t="s">
        <v>298</v>
      </c>
      <c r="K221">
        <v>2</v>
      </c>
      <c r="L221">
        <v>3</v>
      </c>
      <c r="M221" t="s">
        <v>682</v>
      </c>
      <c r="N221" t="s">
        <v>683</v>
      </c>
      <c r="O221" t="s">
        <v>745</v>
      </c>
    </row>
    <row r="222" spans="1:15" x14ac:dyDescent="0.3">
      <c r="A222" t="s">
        <v>505</v>
      </c>
      <c r="B222" t="s">
        <v>509</v>
      </c>
      <c r="D222" t="s">
        <v>297</v>
      </c>
      <c r="E222" t="str">
        <f>INDEX(helper!$B$1:$B$42,MATCH(Лист1!D222,helper!$A$1:$A$42,0))</f>
        <v>другое</v>
      </c>
      <c r="J222" t="s">
        <v>298</v>
      </c>
      <c r="K222">
        <v>2</v>
      </c>
      <c r="L222">
        <v>3</v>
      </c>
      <c r="M222" t="s">
        <v>682</v>
      </c>
      <c r="N222" t="s">
        <v>683</v>
      </c>
      <c r="O222" t="s">
        <v>745</v>
      </c>
    </row>
    <row r="223" spans="1:15" x14ac:dyDescent="0.3">
      <c r="A223" t="s">
        <v>506</v>
      </c>
      <c r="B223" t="s">
        <v>510</v>
      </c>
      <c r="D223" t="s">
        <v>297</v>
      </c>
      <c r="E223" t="str">
        <f>INDEX(helper!$B$1:$B$42,MATCH(Лист1!D223,helper!$A$1:$A$42,0))</f>
        <v>другое</v>
      </c>
      <c r="K223">
        <v>2</v>
      </c>
      <c r="L223">
        <v>3</v>
      </c>
      <c r="M223" t="s">
        <v>682</v>
      </c>
      <c r="N223" t="s">
        <v>683</v>
      </c>
      <c r="O223" t="s">
        <v>745</v>
      </c>
    </row>
    <row r="224" spans="1:15" x14ac:dyDescent="0.3">
      <c r="A224" t="s">
        <v>507</v>
      </c>
      <c r="B224" t="s">
        <v>519</v>
      </c>
      <c r="D224" t="s">
        <v>54</v>
      </c>
      <c r="E224" t="str">
        <f>INDEX(helper!$B$1:$B$42,MATCH(Лист1!D224,helper!$A$1:$A$42,0))</f>
        <v>действие</v>
      </c>
      <c r="J224" t="s">
        <v>55</v>
      </c>
      <c r="K224">
        <v>2</v>
      </c>
      <c r="L224">
        <v>3</v>
      </c>
      <c r="M224" t="s">
        <v>682</v>
      </c>
      <c r="N224" t="s">
        <v>683</v>
      </c>
      <c r="O224" t="s">
        <v>745</v>
      </c>
    </row>
    <row r="225" spans="1:15" x14ac:dyDescent="0.3">
      <c r="A225" t="s">
        <v>508</v>
      </c>
      <c r="B225" t="s">
        <v>716</v>
      </c>
      <c r="D225" t="s">
        <v>579</v>
      </c>
      <c r="E225" t="str">
        <f>INDEX(helper!$B$1:$B$42,MATCH(Лист1!D225,helper!$A$1:$A$42,0))</f>
        <v>люди</v>
      </c>
      <c r="J225" t="s">
        <v>64</v>
      </c>
      <c r="K225">
        <v>2</v>
      </c>
      <c r="L225">
        <v>3</v>
      </c>
      <c r="M225" t="s">
        <v>682</v>
      </c>
      <c r="N225" t="s">
        <v>683</v>
      </c>
      <c r="O225" t="s">
        <v>745</v>
      </c>
    </row>
    <row r="226" spans="1:15" x14ac:dyDescent="0.3">
      <c r="A226" t="s">
        <v>511</v>
      </c>
      <c r="B226" t="s">
        <v>515</v>
      </c>
      <c r="D226" t="s">
        <v>579</v>
      </c>
      <c r="E226" t="str">
        <f>INDEX(helper!$B$1:$B$42,MATCH(Лист1!D226,helper!$A$1:$A$42,0))</f>
        <v>люди</v>
      </c>
      <c r="J226" t="s">
        <v>64</v>
      </c>
      <c r="K226">
        <v>2</v>
      </c>
      <c r="L226">
        <v>3</v>
      </c>
      <c r="M226" t="s">
        <v>682</v>
      </c>
      <c r="N226" t="s">
        <v>683</v>
      </c>
      <c r="O226" t="s">
        <v>745</v>
      </c>
    </row>
    <row r="227" spans="1:15" x14ac:dyDescent="0.3">
      <c r="A227" t="s">
        <v>512</v>
      </c>
      <c r="B227" t="s">
        <v>516</v>
      </c>
      <c r="D227" t="s">
        <v>579</v>
      </c>
      <c r="E227" t="str">
        <f>INDEX(helper!$B$1:$B$42,MATCH(Лист1!D227,helper!$A$1:$A$42,0))</f>
        <v>люди</v>
      </c>
      <c r="J227" t="s">
        <v>298</v>
      </c>
      <c r="K227">
        <v>2</v>
      </c>
      <c r="L227">
        <v>3</v>
      </c>
      <c r="M227" t="s">
        <v>682</v>
      </c>
      <c r="N227" t="s">
        <v>683</v>
      </c>
      <c r="O227" t="s">
        <v>745</v>
      </c>
    </row>
    <row r="228" spans="1:15" x14ac:dyDescent="0.3">
      <c r="A228" t="s">
        <v>513</v>
      </c>
      <c r="B228" t="s">
        <v>517</v>
      </c>
      <c r="D228" t="s">
        <v>54</v>
      </c>
      <c r="E228" t="str">
        <f>INDEX(helper!$B$1:$B$42,MATCH(Лист1!D228,helper!$A$1:$A$42,0))</f>
        <v>действие</v>
      </c>
      <c r="J228" t="s">
        <v>55</v>
      </c>
      <c r="K228">
        <v>2</v>
      </c>
      <c r="L228">
        <v>3</v>
      </c>
      <c r="M228" t="s">
        <v>682</v>
      </c>
      <c r="N228" t="s">
        <v>683</v>
      </c>
      <c r="O228" t="s">
        <v>745</v>
      </c>
    </row>
    <row r="229" spans="1:15" x14ac:dyDescent="0.3">
      <c r="A229" t="s">
        <v>514</v>
      </c>
      <c r="B229" t="s">
        <v>518</v>
      </c>
      <c r="D229" t="s">
        <v>150</v>
      </c>
      <c r="E229" t="str">
        <f>INDEX(helper!$B$1:$B$42,MATCH(Лист1!D229,helper!$A$1:$A$42,0))</f>
        <v>продукты</v>
      </c>
      <c r="J229" t="s">
        <v>64</v>
      </c>
      <c r="K229">
        <v>2</v>
      </c>
      <c r="L229">
        <v>3</v>
      </c>
      <c r="M229" t="s">
        <v>682</v>
      </c>
      <c r="N229" t="s">
        <v>683</v>
      </c>
      <c r="O229" t="s">
        <v>745</v>
      </c>
    </row>
    <row r="230" spans="1:15" x14ac:dyDescent="0.3">
      <c r="A230" t="s">
        <v>470</v>
      </c>
      <c r="B230" t="s">
        <v>479</v>
      </c>
      <c r="D230" t="s">
        <v>150</v>
      </c>
      <c r="E230" t="str">
        <f>INDEX(helper!$B$1:$B$42,MATCH(Лист1!D230,helper!$A$1:$A$42,0))</f>
        <v>продукты</v>
      </c>
      <c r="J230" t="s">
        <v>64</v>
      </c>
      <c r="K230">
        <v>2</v>
      </c>
      <c r="L230">
        <v>3</v>
      </c>
      <c r="M230" t="s">
        <v>682</v>
      </c>
      <c r="N230" t="s">
        <v>683</v>
      </c>
      <c r="O230" t="s">
        <v>745</v>
      </c>
    </row>
    <row r="231" spans="1:15" x14ac:dyDescent="0.3">
      <c r="A231" t="s">
        <v>471</v>
      </c>
      <c r="B231" t="s">
        <v>480</v>
      </c>
      <c r="D231" t="s">
        <v>150</v>
      </c>
      <c r="E231" t="str">
        <f>INDEX(helper!$B$1:$B$42,MATCH(Лист1!D231,helper!$A$1:$A$42,0))</f>
        <v>продукты</v>
      </c>
      <c r="J231" t="s">
        <v>64</v>
      </c>
      <c r="K231">
        <v>2</v>
      </c>
      <c r="L231">
        <v>3</v>
      </c>
      <c r="M231" t="s">
        <v>682</v>
      </c>
      <c r="N231" t="s">
        <v>683</v>
      </c>
      <c r="O231" t="s">
        <v>745</v>
      </c>
    </row>
    <row r="232" spans="1:15" x14ac:dyDescent="0.3">
      <c r="A232" t="s">
        <v>472</v>
      </c>
      <c r="B232" t="s">
        <v>481</v>
      </c>
      <c r="D232" t="s">
        <v>150</v>
      </c>
      <c r="E232" t="str">
        <f>INDEX(helper!$B$1:$B$42,MATCH(Лист1!D232,helper!$A$1:$A$42,0))</f>
        <v>продукты</v>
      </c>
      <c r="J232" t="s">
        <v>64</v>
      </c>
      <c r="K232">
        <v>2</v>
      </c>
      <c r="L232">
        <v>3</v>
      </c>
      <c r="M232" t="s">
        <v>682</v>
      </c>
      <c r="N232" t="s">
        <v>683</v>
      </c>
      <c r="O232" t="s">
        <v>745</v>
      </c>
    </row>
    <row r="233" spans="1:15" x14ac:dyDescent="0.3">
      <c r="A233" t="s">
        <v>473</v>
      </c>
      <c r="B233" t="s">
        <v>482</v>
      </c>
      <c r="D233" t="s">
        <v>150</v>
      </c>
      <c r="E233" t="str">
        <f>INDEX(helper!$B$1:$B$42,MATCH(Лист1!D233,helper!$A$1:$A$42,0))</f>
        <v>продукты</v>
      </c>
      <c r="J233" t="s">
        <v>64</v>
      </c>
      <c r="K233">
        <v>2</v>
      </c>
      <c r="L233">
        <v>3</v>
      </c>
      <c r="M233" t="s">
        <v>682</v>
      </c>
      <c r="N233" t="s">
        <v>683</v>
      </c>
      <c r="O233" t="s">
        <v>745</v>
      </c>
    </row>
    <row r="234" spans="1:15" x14ac:dyDescent="0.3">
      <c r="A234" t="s">
        <v>2727</v>
      </c>
      <c r="B234" t="s">
        <v>483</v>
      </c>
      <c r="D234" t="s">
        <v>150</v>
      </c>
      <c r="E234" t="str">
        <f>INDEX(helper!$B$1:$B$42,MATCH(Лист1!D234,helper!$A$1:$A$42,0))</f>
        <v>продукты</v>
      </c>
      <c r="J234" t="s">
        <v>64</v>
      </c>
      <c r="K234">
        <v>2</v>
      </c>
      <c r="L234">
        <v>3</v>
      </c>
      <c r="M234" t="s">
        <v>682</v>
      </c>
      <c r="N234" t="s">
        <v>683</v>
      </c>
      <c r="O234" t="s">
        <v>745</v>
      </c>
    </row>
    <row r="235" spans="1:15" x14ac:dyDescent="0.3">
      <c r="A235" t="s">
        <v>475</v>
      </c>
      <c r="B235" t="s">
        <v>484</v>
      </c>
      <c r="D235" t="s">
        <v>150</v>
      </c>
      <c r="E235" t="str">
        <f>INDEX(helper!$B$1:$B$42,MATCH(Лист1!D235,helper!$A$1:$A$42,0))</f>
        <v>продукты</v>
      </c>
      <c r="J235" t="s">
        <v>64</v>
      </c>
      <c r="K235">
        <v>2</v>
      </c>
      <c r="L235">
        <v>3</v>
      </c>
      <c r="M235" t="s">
        <v>682</v>
      </c>
      <c r="N235" t="s">
        <v>683</v>
      </c>
      <c r="O235" t="s">
        <v>745</v>
      </c>
    </row>
    <row r="236" spans="1:15" x14ac:dyDescent="0.3">
      <c r="A236" t="s">
        <v>476</v>
      </c>
      <c r="B236" t="s">
        <v>485</v>
      </c>
      <c r="D236" t="s">
        <v>150</v>
      </c>
      <c r="E236" t="str">
        <f>INDEX(helper!$B$1:$B$42,MATCH(Лист1!D236,helper!$A$1:$A$42,0))</f>
        <v>продукты</v>
      </c>
      <c r="J236" t="s">
        <v>64</v>
      </c>
      <c r="K236">
        <v>2</v>
      </c>
      <c r="L236">
        <v>3</v>
      </c>
      <c r="M236" t="s">
        <v>682</v>
      </c>
      <c r="N236" t="s">
        <v>683</v>
      </c>
      <c r="O236" t="s">
        <v>745</v>
      </c>
    </row>
    <row r="237" spans="1:15" x14ac:dyDescent="0.3">
      <c r="A237" t="s">
        <v>477</v>
      </c>
      <c r="B237" t="s">
        <v>486</v>
      </c>
      <c r="D237" t="s">
        <v>150</v>
      </c>
      <c r="E237" t="str">
        <f>INDEX(helper!$B$1:$B$42,MATCH(Лист1!D237,helper!$A$1:$A$42,0))</f>
        <v>продукты</v>
      </c>
      <c r="J237" t="s">
        <v>64</v>
      </c>
      <c r="K237">
        <v>2</v>
      </c>
      <c r="L237">
        <v>3</v>
      </c>
      <c r="M237" t="s">
        <v>682</v>
      </c>
      <c r="N237" t="s">
        <v>683</v>
      </c>
      <c r="O237" t="s">
        <v>745</v>
      </c>
    </row>
    <row r="238" spans="1:15" x14ac:dyDescent="0.3">
      <c r="A238" t="s">
        <v>478</v>
      </c>
      <c r="B238" t="s">
        <v>487</v>
      </c>
      <c r="D238" t="s">
        <v>150</v>
      </c>
      <c r="E238" t="str">
        <f>INDEX(helper!$B$1:$B$42,MATCH(Лист1!D238,helper!$A$1:$A$42,0))</f>
        <v>продукты</v>
      </c>
      <c r="F238" t="s">
        <v>496</v>
      </c>
      <c r="G238" t="s">
        <v>575</v>
      </c>
      <c r="J238" t="s">
        <v>64</v>
      </c>
      <c r="K238">
        <v>2</v>
      </c>
      <c r="L238">
        <v>3</v>
      </c>
      <c r="M238" t="s">
        <v>682</v>
      </c>
      <c r="N238" t="s">
        <v>683</v>
      </c>
      <c r="O238" t="s">
        <v>745</v>
      </c>
    </row>
    <row r="239" spans="1:15" x14ac:dyDescent="0.3">
      <c r="A239" t="s">
        <v>520</v>
      </c>
      <c r="B239" t="s">
        <v>525</v>
      </c>
      <c r="D239" t="s">
        <v>395</v>
      </c>
      <c r="E239" t="str">
        <f>INDEX(helper!$B$1:$B$42,MATCH(Лист1!D239,helper!$A$1:$A$42,0))</f>
        <v>транспорт</v>
      </c>
      <c r="J239" t="s">
        <v>64</v>
      </c>
      <c r="K239">
        <v>2</v>
      </c>
      <c r="L239">
        <v>4</v>
      </c>
      <c r="M239" t="s">
        <v>2419</v>
      </c>
      <c r="N239" t="s">
        <v>567</v>
      </c>
      <c r="O239" t="s">
        <v>745</v>
      </c>
    </row>
    <row r="240" spans="1:15" x14ac:dyDescent="0.3">
      <c r="A240" t="s">
        <v>521</v>
      </c>
      <c r="B240" t="s">
        <v>526</v>
      </c>
      <c r="D240" t="s">
        <v>395</v>
      </c>
      <c r="E240" t="str">
        <f>INDEX(helper!$B$1:$B$42,MATCH(Лист1!D240,helper!$A$1:$A$42,0))</f>
        <v>транспорт</v>
      </c>
      <c r="J240" t="s">
        <v>64</v>
      </c>
      <c r="K240">
        <v>2</v>
      </c>
      <c r="L240">
        <v>4</v>
      </c>
      <c r="M240" t="s">
        <v>2419</v>
      </c>
      <c r="N240" t="s">
        <v>567</v>
      </c>
      <c r="O240" t="s">
        <v>745</v>
      </c>
    </row>
    <row r="241" spans="1:15" x14ac:dyDescent="0.3">
      <c r="A241" t="s">
        <v>522</v>
      </c>
      <c r="B241" t="s">
        <v>527</v>
      </c>
      <c r="D241" t="s">
        <v>395</v>
      </c>
      <c r="E241" t="str">
        <f>INDEX(helper!$B$1:$B$42,MATCH(Лист1!D241,helper!$A$1:$A$42,0))</f>
        <v>транспорт</v>
      </c>
      <c r="J241" t="s">
        <v>64</v>
      </c>
      <c r="K241">
        <v>2</v>
      </c>
      <c r="L241">
        <v>4</v>
      </c>
      <c r="M241" t="s">
        <v>2419</v>
      </c>
      <c r="N241" t="s">
        <v>567</v>
      </c>
      <c r="O241" t="s">
        <v>745</v>
      </c>
    </row>
    <row r="242" spans="1:15" x14ac:dyDescent="0.3">
      <c r="A242" t="s">
        <v>523</v>
      </c>
      <c r="B242" t="s">
        <v>528</v>
      </c>
      <c r="D242" t="s">
        <v>395</v>
      </c>
      <c r="E242" t="str">
        <f>INDEX(helper!$B$1:$B$42,MATCH(Лист1!D242,helper!$A$1:$A$42,0))</f>
        <v>транспорт</v>
      </c>
      <c r="J242" t="s">
        <v>64</v>
      </c>
      <c r="K242">
        <v>2</v>
      </c>
      <c r="L242">
        <v>4</v>
      </c>
      <c r="M242" t="s">
        <v>2419</v>
      </c>
      <c r="N242" t="s">
        <v>567</v>
      </c>
      <c r="O242" t="s">
        <v>745</v>
      </c>
    </row>
    <row r="243" spans="1:15" x14ac:dyDescent="0.3">
      <c r="A243" t="s">
        <v>524</v>
      </c>
      <c r="B243" t="s">
        <v>529</v>
      </c>
      <c r="D243" t="s">
        <v>395</v>
      </c>
      <c r="E243" t="str">
        <f>INDEX(helper!$B$1:$B$42,MATCH(Лист1!D243,helper!$A$1:$A$42,0))</f>
        <v>транспорт</v>
      </c>
      <c r="J243" t="s">
        <v>64</v>
      </c>
      <c r="K243">
        <v>2</v>
      </c>
      <c r="L243">
        <v>4</v>
      </c>
      <c r="M243" t="s">
        <v>2419</v>
      </c>
      <c r="N243" t="s">
        <v>567</v>
      </c>
      <c r="O243" t="s">
        <v>745</v>
      </c>
    </row>
    <row r="244" spans="1:15" x14ac:dyDescent="0.3">
      <c r="A244" t="s">
        <v>531</v>
      </c>
      <c r="B244" t="s">
        <v>530</v>
      </c>
      <c r="D244" t="s">
        <v>297</v>
      </c>
      <c r="E244" t="str">
        <f>INDEX(helper!$B$1:$B$42,MATCH(Лист1!D244,helper!$A$1:$A$42,0))</f>
        <v>другое</v>
      </c>
      <c r="K244">
        <v>2</v>
      </c>
      <c r="L244">
        <v>4</v>
      </c>
      <c r="M244" t="s">
        <v>2419</v>
      </c>
      <c r="N244" t="s">
        <v>567</v>
      </c>
      <c r="O244" t="s">
        <v>745</v>
      </c>
    </row>
    <row r="245" spans="1:15" x14ac:dyDescent="0.3">
      <c r="A245" t="s">
        <v>533</v>
      </c>
      <c r="B245" t="s">
        <v>542</v>
      </c>
      <c r="D245" t="s">
        <v>96</v>
      </c>
      <c r="E245" t="str">
        <f>INDEX(helper!$B$1:$B$42,MATCH(Лист1!D245,helper!$A$1:$A$42,0))</f>
        <v>место</v>
      </c>
      <c r="J245" t="s">
        <v>64</v>
      </c>
      <c r="K245">
        <v>2</v>
      </c>
      <c r="L245">
        <v>4</v>
      </c>
      <c r="M245" t="s">
        <v>2419</v>
      </c>
      <c r="N245" t="s">
        <v>567</v>
      </c>
      <c r="O245" t="s">
        <v>745</v>
      </c>
    </row>
    <row r="246" spans="1:15" x14ac:dyDescent="0.3">
      <c r="A246" t="s">
        <v>717</v>
      </c>
      <c r="B246" t="s">
        <v>718</v>
      </c>
      <c r="D246" t="s">
        <v>576</v>
      </c>
      <c r="E246" t="str">
        <f>INDEX(helper!$B$1:$B$42,MATCH(Лист1!D246,helper!$A$1:$A$42,0))</f>
        <v>счетные</v>
      </c>
      <c r="J246" t="s">
        <v>64</v>
      </c>
      <c r="K246">
        <v>2</v>
      </c>
      <c r="L246">
        <v>4</v>
      </c>
      <c r="M246" t="s">
        <v>2419</v>
      </c>
      <c r="N246" t="s">
        <v>567</v>
      </c>
      <c r="O246" t="s">
        <v>745</v>
      </c>
    </row>
    <row r="247" spans="1:15" x14ac:dyDescent="0.3">
      <c r="A247" t="s">
        <v>534</v>
      </c>
      <c r="B247" t="s">
        <v>543</v>
      </c>
      <c r="D247" t="s">
        <v>96</v>
      </c>
      <c r="E247" t="str">
        <f>INDEX(helper!$B$1:$B$42,MATCH(Лист1!D247,helper!$A$1:$A$42,0))</f>
        <v>место</v>
      </c>
      <c r="J247" t="s">
        <v>64</v>
      </c>
      <c r="K247">
        <v>2</v>
      </c>
      <c r="L247">
        <v>4</v>
      </c>
      <c r="M247" t="s">
        <v>2419</v>
      </c>
      <c r="N247" t="s">
        <v>567</v>
      </c>
      <c r="O247" t="s">
        <v>745</v>
      </c>
    </row>
    <row r="248" spans="1:15" x14ac:dyDescent="0.3">
      <c r="A248" t="s">
        <v>535</v>
      </c>
      <c r="B248" t="s">
        <v>544</v>
      </c>
      <c r="D248" t="s">
        <v>329</v>
      </c>
      <c r="E248" t="str">
        <f>INDEX(helper!$B$1:$B$42,MATCH(Лист1!D248,helper!$A$1:$A$42,0))</f>
        <v>время</v>
      </c>
      <c r="J248" t="s">
        <v>64</v>
      </c>
      <c r="K248">
        <v>2</v>
      </c>
      <c r="L248">
        <v>4</v>
      </c>
      <c r="M248" t="s">
        <v>2419</v>
      </c>
      <c r="N248" t="s">
        <v>567</v>
      </c>
      <c r="O248" t="s">
        <v>745</v>
      </c>
    </row>
    <row r="249" spans="1:15" x14ac:dyDescent="0.3">
      <c r="A249" t="s">
        <v>536</v>
      </c>
      <c r="B249" t="s">
        <v>545</v>
      </c>
      <c r="D249" t="s">
        <v>96</v>
      </c>
      <c r="E249" t="str">
        <f>INDEX(helper!$B$1:$B$42,MATCH(Лист1!D249,helper!$A$1:$A$42,0))</f>
        <v>место</v>
      </c>
      <c r="J249" t="s">
        <v>64</v>
      </c>
      <c r="K249">
        <v>2</v>
      </c>
      <c r="L249">
        <v>4</v>
      </c>
      <c r="M249" t="s">
        <v>2419</v>
      </c>
      <c r="N249" t="s">
        <v>567</v>
      </c>
      <c r="O249" t="s">
        <v>745</v>
      </c>
    </row>
    <row r="250" spans="1:15" x14ac:dyDescent="0.3">
      <c r="A250" t="s">
        <v>537</v>
      </c>
      <c r="B250" t="s">
        <v>549</v>
      </c>
      <c r="D250" t="s">
        <v>54</v>
      </c>
      <c r="E250" t="str">
        <f>INDEX(helper!$B$1:$B$42,MATCH(Лист1!D250,helper!$A$1:$A$42,0))</f>
        <v>действие</v>
      </c>
      <c r="J250" t="s">
        <v>55</v>
      </c>
      <c r="K250">
        <v>2</v>
      </c>
      <c r="L250">
        <v>4</v>
      </c>
      <c r="M250" t="s">
        <v>2419</v>
      </c>
      <c r="N250" t="s">
        <v>567</v>
      </c>
      <c r="O250" t="s">
        <v>745</v>
      </c>
    </row>
    <row r="251" spans="1:15" x14ac:dyDescent="0.3">
      <c r="A251" t="s">
        <v>538</v>
      </c>
      <c r="B251" t="s">
        <v>546</v>
      </c>
      <c r="D251" t="s">
        <v>297</v>
      </c>
      <c r="E251" t="str">
        <f>INDEX(helper!$B$1:$B$42,MATCH(Лист1!D251,helper!$A$1:$A$42,0))</f>
        <v>другое</v>
      </c>
      <c r="J251" t="s">
        <v>298</v>
      </c>
      <c r="K251">
        <v>2</v>
      </c>
      <c r="L251">
        <v>4</v>
      </c>
      <c r="M251" t="s">
        <v>2419</v>
      </c>
      <c r="N251" t="s">
        <v>567</v>
      </c>
      <c r="O251" t="s">
        <v>745</v>
      </c>
    </row>
    <row r="252" spans="1:15" x14ac:dyDescent="0.3">
      <c r="A252" t="s">
        <v>720</v>
      </c>
      <c r="B252" t="s">
        <v>719</v>
      </c>
      <c r="D252" t="s">
        <v>96</v>
      </c>
      <c r="E252" t="str">
        <f>INDEX(helper!$B$1:$B$42,MATCH(Лист1!D252,helper!$A$1:$A$42,0))</f>
        <v>место</v>
      </c>
      <c r="J252" t="s">
        <v>64</v>
      </c>
      <c r="K252">
        <v>2</v>
      </c>
      <c r="L252">
        <v>4</v>
      </c>
      <c r="M252" t="s">
        <v>2419</v>
      </c>
      <c r="N252" t="s">
        <v>567</v>
      </c>
      <c r="O252" t="s">
        <v>745</v>
      </c>
    </row>
    <row r="253" spans="1:15" x14ac:dyDescent="0.3">
      <c r="A253" t="s">
        <v>539</v>
      </c>
      <c r="B253" t="s">
        <v>547</v>
      </c>
      <c r="D253" t="s">
        <v>297</v>
      </c>
      <c r="E253" t="str">
        <f>INDEX(helper!$B$1:$B$42,MATCH(Лист1!D253,helper!$A$1:$A$42,0))</f>
        <v>другое</v>
      </c>
      <c r="J253" t="s">
        <v>299</v>
      </c>
      <c r="K253">
        <v>2</v>
      </c>
      <c r="L253">
        <v>4</v>
      </c>
      <c r="M253" t="s">
        <v>2419</v>
      </c>
      <c r="N253" t="s">
        <v>567</v>
      </c>
      <c r="O253" t="s">
        <v>745</v>
      </c>
    </row>
    <row r="254" spans="1:15" x14ac:dyDescent="0.3">
      <c r="A254" t="s">
        <v>540</v>
      </c>
      <c r="B254" t="s">
        <v>548</v>
      </c>
      <c r="D254" t="s">
        <v>54</v>
      </c>
      <c r="E254" t="str">
        <f>INDEX(helper!$B$1:$B$42,MATCH(Лист1!D254,helper!$A$1:$A$42,0))</f>
        <v>действие</v>
      </c>
      <c r="J254" t="s">
        <v>55</v>
      </c>
      <c r="K254">
        <v>2</v>
      </c>
      <c r="L254">
        <v>4</v>
      </c>
      <c r="M254" t="s">
        <v>2419</v>
      </c>
      <c r="N254" t="s">
        <v>567</v>
      </c>
      <c r="O254" t="s">
        <v>745</v>
      </c>
    </row>
    <row r="255" spans="1:15" x14ac:dyDescent="0.3">
      <c r="A255" t="s">
        <v>541</v>
      </c>
      <c r="B255" t="s">
        <v>550</v>
      </c>
      <c r="D255" t="s">
        <v>579</v>
      </c>
      <c r="E255" t="str">
        <f>INDEX(helper!$B$1:$B$42,MATCH(Лист1!D255,helper!$A$1:$A$42,0))</f>
        <v>люди</v>
      </c>
      <c r="F255" t="s">
        <v>580</v>
      </c>
      <c r="G255" t="s">
        <v>581</v>
      </c>
      <c r="J255" t="s">
        <v>64</v>
      </c>
      <c r="K255">
        <v>2</v>
      </c>
      <c r="L255">
        <v>4</v>
      </c>
      <c r="M255" t="s">
        <v>2419</v>
      </c>
      <c r="N255" t="s">
        <v>567</v>
      </c>
      <c r="O255" t="s">
        <v>745</v>
      </c>
    </row>
    <row r="256" spans="1:15" x14ac:dyDescent="0.3">
      <c r="A256" t="s">
        <v>396</v>
      </c>
      <c r="B256" t="s">
        <v>1141</v>
      </c>
      <c r="C256" t="s">
        <v>396</v>
      </c>
      <c r="D256" t="s">
        <v>395</v>
      </c>
      <c r="E256" t="str">
        <f>INDEX(helper!$B$1:$B$42,MATCH(Лист1!D256,helper!$A$1:$A$42,0))</f>
        <v>транспорт</v>
      </c>
      <c r="J256" t="s">
        <v>64</v>
      </c>
      <c r="K256">
        <v>2</v>
      </c>
      <c r="L256">
        <v>4</v>
      </c>
      <c r="M256" t="s">
        <v>2419</v>
      </c>
      <c r="N256" t="s">
        <v>567</v>
      </c>
      <c r="O256" t="s">
        <v>745</v>
      </c>
    </row>
    <row r="257" spans="1:15" x14ac:dyDescent="0.3">
      <c r="A257" t="s">
        <v>393</v>
      </c>
      <c r="B257" t="s">
        <v>394</v>
      </c>
      <c r="C257" t="s">
        <v>433</v>
      </c>
      <c r="D257" t="s">
        <v>329</v>
      </c>
      <c r="E257" t="str">
        <f>INDEX(helper!$B$1:$B$42,MATCH(Лист1!D257,helper!$A$1:$A$42,0))</f>
        <v>время</v>
      </c>
      <c r="F257" t="s">
        <v>468</v>
      </c>
      <c r="G257" t="s">
        <v>569</v>
      </c>
      <c r="J257" t="s">
        <v>55</v>
      </c>
      <c r="K257">
        <v>2</v>
      </c>
      <c r="L257">
        <v>4</v>
      </c>
      <c r="M257" t="s">
        <v>2419</v>
      </c>
      <c r="N257" t="s">
        <v>567</v>
      </c>
      <c r="O257" t="s">
        <v>745</v>
      </c>
    </row>
    <row r="258" spans="1:15" x14ac:dyDescent="0.3">
      <c r="A258" t="s">
        <v>582</v>
      </c>
      <c r="B258" t="s">
        <v>583</v>
      </c>
      <c r="D258" t="s">
        <v>167</v>
      </c>
      <c r="E258" t="str">
        <f>INDEX(helper!$B$1:$B$42,MATCH(Лист1!D258,helper!$A$1:$A$42,0))</f>
        <v>расположение</v>
      </c>
      <c r="F258" t="s">
        <v>591</v>
      </c>
      <c r="G258" t="s">
        <v>592</v>
      </c>
      <c r="J258" t="s">
        <v>299</v>
      </c>
      <c r="K258">
        <v>2</v>
      </c>
      <c r="L258">
        <v>5</v>
      </c>
      <c r="M258" t="s">
        <v>2420</v>
      </c>
      <c r="N258" t="s">
        <v>2421</v>
      </c>
      <c r="O258" t="s">
        <v>745</v>
      </c>
    </row>
    <row r="259" spans="1:15" x14ac:dyDescent="0.3">
      <c r="A259" t="s">
        <v>584</v>
      </c>
      <c r="B259" t="s">
        <v>585</v>
      </c>
      <c r="D259" t="s">
        <v>167</v>
      </c>
      <c r="E259" t="str">
        <f>INDEX(helper!$B$1:$B$42,MATCH(Лист1!D259,helper!$A$1:$A$42,0))</f>
        <v>расположение</v>
      </c>
      <c r="F259" t="s">
        <v>591</v>
      </c>
      <c r="G259" t="s">
        <v>592</v>
      </c>
      <c r="J259" t="s">
        <v>299</v>
      </c>
      <c r="K259">
        <v>2</v>
      </c>
      <c r="L259">
        <v>5</v>
      </c>
      <c r="M259" t="s">
        <v>2420</v>
      </c>
      <c r="N259" t="s">
        <v>2421</v>
      </c>
      <c r="O259" t="s">
        <v>745</v>
      </c>
    </row>
    <row r="260" spans="1:15" x14ac:dyDescent="0.3">
      <c r="A260" t="s">
        <v>586</v>
      </c>
      <c r="B260" t="s">
        <v>590</v>
      </c>
      <c r="D260" t="s">
        <v>167</v>
      </c>
      <c r="E260" t="str">
        <f>INDEX(helper!$B$1:$B$42,MATCH(Лист1!D260,helper!$A$1:$A$42,0))</f>
        <v>расположение</v>
      </c>
      <c r="F260" t="s">
        <v>591</v>
      </c>
      <c r="G260" t="s">
        <v>592</v>
      </c>
      <c r="J260" t="s">
        <v>299</v>
      </c>
      <c r="K260">
        <v>2</v>
      </c>
      <c r="L260">
        <v>5</v>
      </c>
      <c r="M260" t="s">
        <v>2420</v>
      </c>
      <c r="N260" t="s">
        <v>2421</v>
      </c>
      <c r="O260" t="s">
        <v>745</v>
      </c>
    </row>
    <row r="261" spans="1:15" x14ac:dyDescent="0.3">
      <c r="A261" t="s">
        <v>587</v>
      </c>
      <c r="B261" t="s">
        <v>723</v>
      </c>
      <c r="D261" t="s">
        <v>167</v>
      </c>
      <c r="E261" t="str">
        <f>INDEX(helper!$B$1:$B$42,MATCH(Лист1!D261,helper!$A$1:$A$42,0))</f>
        <v>расположение</v>
      </c>
      <c r="F261" t="s">
        <v>591</v>
      </c>
      <c r="G261" t="s">
        <v>592</v>
      </c>
      <c r="J261" t="s">
        <v>299</v>
      </c>
      <c r="K261">
        <v>2</v>
      </c>
      <c r="L261">
        <v>5</v>
      </c>
      <c r="M261" t="s">
        <v>2420</v>
      </c>
      <c r="N261" t="s">
        <v>2421</v>
      </c>
      <c r="O261" t="s">
        <v>745</v>
      </c>
    </row>
    <row r="262" spans="1:15" x14ac:dyDescent="0.3">
      <c r="A262" t="s">
        <v>588</v>
      </c>
      <c r="B262" t="s">
        <v>722</v>
      </c>
      <c r="D262" t="s">
        <v>167</v>
      </c>
      <c r="E262" t="str">
        <f>INDEX(helper!$B$1:$B$42,MATCH(Лист1!D262,helper!$A$1:$A$42,0))</f>
        <v>расположение</v>
      </c>
      <c r="F262" t="s">
        <v>591</v>
      </c>
      <c r="G262" t="s">
        <v>592</v>
      </c>
      <c r="J262" t="s">
        <v>299</v>
      </c>
      <c r="K262">
        <v>2</v>
      </c>
      <c r="L262">
        <v>5</v>
      </c>
      <c r="M262" t="s">
        <v>2420</v>
      </c>
      <c r="N262" t="s">
        <v>2421</v>
      </c>
      <c r="O262" t="s">
        <v>745</v>
      </c>
    </row>
    <row r="263" spans="1:15" x14ac:dyDescent="0.3">
      <c r="A263" t="s">
        <v>589</v>
      </c>
      <c r="B263" t="s">
        <v>721</v>
      </c>
      <c r="D263" t="s">
        <v>167</v>
      </c>
      <c r="E263" t="str">
        <f>INDEX(helper!$B$1:$B$42,MATCH(Лист1!D263,helper!$A$1:$A$42,0))</f>
        <v>расположение</v>
      </c>
      <c r="F263" t="s">
        <v>591</v>
      </c>
      <c r="G263" t="s">
        <v>592</v>
      </c>
      <c r="J263" t="s">
        <v>299</v>
      </c>
      <c r="K263">
        <v>2</v>
      </c>
      <c r="L263">
        <v>5</v>
      </c>
      <c r="M263" t="s">
        <v>2420</v>
      </c>
      <c r="N263" t="s">
        <v>2421</v>
      </c>
      <c r="O263" t="s">
        <v>745</v>
      </c>
    </row>
    <row r="264" spans="1:15" x14ac:dyDescent="0.3">
      <c r="A264" t="s">
        <v>593</v>
      </c>
      <c r="B264" t="s">
        <v>594</v>
      </c>
      <c r="D264" t="s">
        <v>167</v>
      </c>
      <c r="E264" t="str">
        <f>INDEX(helper!$B$1:$B$42,MATCH(Лист1!D264,helper!$A$1:$A$42,0))</f>
        <v>расположение</v>
      </c>
      <c r="F264" t="s">
        <v>607</v>
      </c>
      <c r="G264" t="s">
        <v>611</v>
      </c>
      <c r="J264" t="s">
        <v>299</v>
      </c>
      <c r="K264">
        <v>2</v>
      </c>
      <c r="L264">
        <v>5</v>
      </c>
      <c r="M264" t="s">
        <v>2420</v>
      </c>
      <c r="N264" t="s">
        <v>2421</v>
      </c>
      <c r="O264" t="s">
        <v>745</v>
      </c>
    </row>
    <row r="265" spans="1:15" x14ac:dyDescent="0.3">
      <c r="A265" t="s">
        <v>609</v>
      </c>
      <c r="B265" t="s">
        <v>610</v>
      </c>
      <c r="D265" t="s">
        <v>167</v>
      </c>
      <c r="E265" t="str">
        <f>INDEX(helper!$B$1:$B$42,MATCH(Лист1!D265,helper!$A$1:$A$42,0))</f>
        <v>расположение</v>
      </c>
      <c r="F265" t="s">
        <v>607</v>
      </c>
      <c r="G265" t="s">
        <v>611</v>
      </c>
      <c r="J265" t="s">
        <v>299</v>
      </c>
      <c r="K265">
        <v>2</v>
      </c>
      <c r="L265">
        <v>5</v>
      </c>
      <c r="M265" t="s">
        <v>2420</v>
      </c>
      <c r="N265" t="s">
        <v>2421</v>
      </c>
      <c r="O265" t="s">
        <v>745</v>
      </c>
    </row>
    <row r="266" spans="1:15" x14ac:dyDescent="0.3">
      <c r="A266" t="s">
        <v>595</v>
      </c>
      <c r="B266" t="s">
        <v>590</v>
      </c>
      <c r="D266" t="s">
        <v>167</v>
      </c>
      <c r="E266" t="str">
        <f>INDEX(helper!$B$1:$B$42,MATCH(Лист1!D266,helper!$A$1:$A$42,0))</f>
        <v>расположение</v>
      </c>
      <c r="F266" t="s">
        <v>607</v>
      </c>
      <c r="G266" t="s">
        <v>611</v>
      </c>
      <c r="J266" t="s">
        <v>299</v>
      </c>
      <c r="K266">
        <v>2</v>
      </c>
      <c r="L266">
        <v>5</v>
      </c>
      <c r="M266" t="s">
        <v>2420</v>
      </c>
      <c r="N266" t="s">
        <v>2421</v>
      </c>
      <c r="O266" t="s">
        <v>745</v>
      </c>
    </row>
    <row r="267" spans="1:15" x14ac:dyDescent="0.3">
      <c r="A267" t="s">
        <v>596</v>
      </c>
      <c r="B267" t="s">
        <v>597</v>
      </c>
      <c r="D267" t="s">
        <v>167</v>
      </c>
      <c r="E267" t="str">
        <f>INDEX(helper!$B$1:$B$42,MATCH(Лист1!D267,helper!$A$1:$A$42,0))</f>
        <v>расположение</v>
      </c>
      <c r="F267" t="s">
        <v>607</v>
      </c>
      <c r="G267" t="s">
        <v>611</v>
      </c>
      <c r="J267" t="s">
        <v>299</v>
      </c>
      <c r="K267">
        <v>2</v>
      </c>
      <c r="L267">
        <v>5</v>
      </c>
      <c r="M267" t="s">
        <v>2420</v>
      </c>
      <c r="N267" t="s">
        <v>2421</v>
      </c>
      <c r="O267" t="s">
        <v>745</v>
      </c>
    </row>
    <row r="268" spans="1:15" x14ac:dyDescent="0.3">
      <c r="A268" t="s">
        <v>615</v>
      </c>
      <c r="B268" t="s">
        <v>616</v>
      </c>
      <c r="D268" t="s">
        <v>621</v>
      </c>
      <c r="E268" t="str">
        <f>INDEX(helper!$B$1:$B$42,MATCH(Лист1!D268,helper!$A$1:$A$42,0))</f>
        <v>единицы измерения</v>
      </c>
      <c r="J268" t="s">
        <v>64</v>
      </c>
      <c r="K268">
        <v>2</v>
      </c>
      <c r="L268">
        <v>5</v>
      </c>
      <c r="M268" t="s">
        <v>2420</v>
      </c>
      <c r="N268" t="s">
        <v>2421</v>
      </c>
      <c r="O268" t="s">
        <v>745</v>
      </c>
    </row>
    <row r="269" spans="1:15" x14ac:dyDescent="0.3">
      <c r="A269" t="s">
        <v>603</v>
      </c>
      <c r="B269" t="s">
        <v>604</v>
      </c>
      <c r="D269" t="s">
        <v>96</v>
      </c>
      <c r="E269" t="str">
        <f>INDEX(helper!$B$1:$B$42,MATCH(Лист1!D269,helper!$A$1:$A$42,0))</f>
        <v>место</v>
      </c>
      <c r="J269" t="s">
        <v>64</v>
      </c>
      <c r="K269">
        <v>2</v>
      </c>
      <c r="L269">
        <v>5</v>
      </c>
      <c r="M269" t="s">
        <v>2420</v>
      </c>
      <c r="N269" t="s">
        <v>2421</v>
      </c>
      <c r="O269" t="s">
        <v>745</v>
      </c>
    </row>
    <row r="270" spans="1:15" x14ac:dyDescent="0.3">
      <c r="A270" t="s">
        <v>598</v>
      </c>
      <c r="B270" t="s">
        <v>599</v>
      </c>
      <c r="D270" t="s">
        <v>96</v>
      </c>
      <c r="E270" t="str">
        <f>INDEX(helper!$B$1:$B$42,MATCH(Лист1!D270,helper!$A$1:$A$42,0))</f>
        <v>место</v>
      </c>
      <c r="J270" t="s">
        <v>64</v>
      </c>
      <c r="K270">
        <v>2</v>
      </c>
      <c r="L270">
        <v>5</v>
      </c>
      <c r="M270" t="s">
        <v>2420</v>
      </c>
      <c r="N270" t="s">
        <v>2421</v>
      </c>
      <c r="O270" t="s">
        <v>745</v>
      </c>
    </row>
    <row r="271" spans="1:15" x14ac:dyDescent="0.3">
      <c r="A271" t="s">
        <v>601</v>
      </c>
      <c r="B271" t="s">
        <v>602</v>
      </c>
      <c r="D271" t="s">
        <v>96</v>
      </c>
      <c r="E271" t="str">
        <f>INDEX(helper!$B$1:$B$42,MATCH(Лист1!D271,helper!$A$1:$A$42,0))</f>
        <v>место</v>
      </c>
      <c r="J271" t="s">
        <v>64</v>
      </c>
      <c r="K271">
        <v>2</v>
      </c>
      <c r="L271">
        <v>5</v>
      </c>
      <c r="M271" t="s">
        <v>2420</v>
      </c>
      <c r="N271" t="s">
        <v>2421</v>
      </c>
      <c r="O271" t="s">
        <v>745</v>
      </c>
    </row>
    <row r="272" spans="1:15" x14ac:dyDescent="0.3">
      <c r="A272" t="s">
        <v>600</v>
      </c>
      <c r="B272" t="s">
        <v>206</v>
      </c>
      <c r="D272" t="s">
        <v>297</v>
      </c>
      <c r="E272" t="str">
        <f>INDEX(helper!$B$1:$B$42,MATCH(Лист1!D272,helper!$A$1:$A$42,0))</f>
        <v>другое</v>
      </c>
      <c r="J272" t="s">
        <v>55</v>
      </c>
      <c r="K272">
        <v>2</v>
      </c>
      <c r="L272">
        <v>5</v>
      </c>
      <c r="M272" t="s">
        <v>2420</v>
      </c>
      <c r="N272" t="s">
        <v>2421</v>
      </c>
      <c r="O272" t="s">
        <v>745</v>
      </c>
    </row>
    <row r="273" spans="1:15" x14ac:dyDescent="0.3">
      <c r="A273" t="s">
        <v>605</v>
      </c>
      <c r="B273" t="s">
        <v>606</v>
      </c>
      <c r="D273" t="s">
        <v>96</v>
      </c>
      <c r="E273" t="str">
        <f>INDEX(helper!$B$1:$B$42,MATCH(Лист1!D273,helper!$A$1:$A$42,0))</f>
        <v>место</v>
      </c>
      <c r="J273" t="s">
        <v>64</v>
      </c>
      <c r="K273">
        <v>2</v>
      </c>
      <c r="L273">
        <v>5</v>
      </c>
      <c r="M273" t="s">
        <v>2420</v>
      </c>
      <c r="N273" t="s">
        <v>2421</v>
      </c>
      <c r="O273" t="s">
        <v>745</v>
      </c>
    </row>
    <row r="274" spans="1:15" x14ac:dyDescent="0.3">
      <c r="A274" t="s">
        <v>608</v>
      </c>
      <c r="B274" t="s">
        <v>612</v>
      </c>
      <c r="D274" t="s">
        <v>96</v>
      </c>
      <c r="E274" t="str">
        <f>INDEX(helper!$B$1:$B$42,MATCH(Лист1!D274,helper!$A$1:$A$42,0))</f>
        <v>место</v>
      </c>
      <c r="J274" t="s">
        <v>64</v>
      </c>
      <c r="K274">
        <v>2</v>
      </c>
      <c r="L274">
        <v>5</v>
      </c>
      <c r="M274" t="s">
        <v>2420</v>
      </c>
      <c r="N274" t="s">
        <v>2421</v>
      </c>
      <c r="O274" t="s">
        <v>745</v>
      </c>
    </row>
    <row r="275" spans="1:15" x14ac:dyDescent="0.3">
      <c r="A275" t="s">
        <v>613</v>
      </c>
      <c r="B275" t="s">
        <v>614</v>
      </c>
      <c r="D275" t="s">
        <v>96</v>
      </c>
      <c r="E275" t="str">
        <f>INDEX(helper!$B$1:$B$42,MATCH(Лист1!D275,helper!$A$1:$A$42,0))</f>
        <v>место</v>
      </c>
      <c r="J275" t="s">
        <v>64</v>
      </c>
      <c r="K275">
        <v>2</v>
      </c>
      <c r="L275">
        <v>5</v>
      </c>
      <c r="M275" t="s">
        <v>2420</v>
      </c>
      <c r="N275" t="s">
        <v>2421</v>
      </c>
      <c r="O275" t="s">
        <v>745</v>
      </c>
    </row>
    <row r="276" spans="1:15" x14ac:dyDescent="0.3">
      <c r="A276" t="s">
        <v>617</v>
      </c>
      <c r="B276" t="s">
        <v>620</v>
      </c>
      <c r="D276" t="s">
        <v>96</v>
      </c>
      <c r="E276" t="str">
        <f>INDEX(helper!$B$1:$B$42,MATCH(Лист1!D276,helper!$A$1:$A$42,0))</f>
        <v>место</v>
      </c>
      <c r="J276" t="s">
        <v>64</v>
      </c>
      <c r="K276">
        <v>2</v>
      </c>
      <c r="L276">
        <v>5</v>
      </c>
      <c r="M276" t="s">
        <v>2420</v>
      </c>
      <c r="N276" t="s">
        <v>2421</v>
      </c>
      <c r="O276" t="s">
        <v>745</v>
      </c>
    </row>
    <row r="277" spans="1:15" x14ac:dyDescent="0.3">
      <c r="A277" t="s">
        <v>618</v>
      </c>
      <c r="B277" t="s">
        <v>619</v>
      </c>
      <c r="D277" t="s">
        <v>96</v>
      </c>
      <c r="E277" t="str">
        <f>INDEX(helper!$B$1:$B$42,MATCH(Лист1!D277,helper!$A$1:$A$42,0))</f>
        <v>место</v>
      </c>
      <c r="J277" t="s">
        <v>64</v>
      </c>
      <c r="K277">
        <v>2</v>
      </c>
      <c r="L277">
        <v>5</v>
      </c>
      <c r="M277" t="s">
        <v>2420</v>
      </c>
      <c r="N277" t="s">
        <v>2421</v>
      </c>
      <c r="O277" t="s">
        <v>745</v>
      </c>
    </row>
    <row r="278" spans="1:15" x14ac:dyDescent="0.3">
      <c r="A278" t="s">
        <v>345</v>
      </c>
      <c r="B278" t="s">
        <v>346</v>
      </c>
      <c r="C278" t="s">
        <v>434</v>
      </c>
      <c r="D278" t="s">
        <v>329</v>
      </c>
      <c r="E278" t="str">
        <f>INDEX(helper!$B$1:$B$42,MATCH(Лист1!D278,helper!$A$1:$A$42,0))</f>
        <v>время</v>
      </c>
      <c r="F278" t="s">
        <v>468</v>
      </c>
      <c r="G278" t="s">
        <v>569</v>
      </c>
      <c r="J278" t="s">
        <v>55</v>
      </c>
      <c r="K278">
        <v>2</v>
      </c>
      <c r="L278">
        <v>5</v>
      </c>
      <c r="M278" t="s">
        <v>2420</v>
      </c>
      <c r="N278" t="s">
        <v>2421</v>
      </c>
      <c r="O278" t="s">
        <v>745</v>
      </c>
    </row>
    <row r="279" spans="1:15" x14ac:dyDescent="0.3">
      <c r="A279" t="s">
        <v>724</v>
      </c>
      <c r="B279" t="s">
        <v>733</v>
      </c>
      <c r="D279" t="s">
        <v>740</v>
      </c>
      <c r="E279" t="str">
        <f>INDEX(helper!$B$1:$B$42,MATCH(Лист1!D279,helper!$A$1:$A$42,0))</f>
        <v>разговор</v>
      </c>
      <c r="F279" t="s">
        <v>743</v>
      </c>
      <c r="G279" t="s">
        <v>742</v>
      </c>
      <c r="K279">
        <v>2</v>
      </c>
      <c r="L279">
        <v>6</v>
      </c>
      <c r="M279" t="s">
        <v>2423</v>
      </c>
      <c r="N279" t="s">
        <v>2422</v>
      </c>
      <c r="O279" t="s">
        <v>744</v>
      </c>
    </row>
    <row r="280" spans="1:15" x14ac:dyDescent="0.3">
      <c r="A280" t="s">
        <v>725</v>
      </c>
      <c r="B280" t="s">
        <v>734</v>
      </c>
      <c r="D280" t="s">
        <v>740</v>
      </c>
      <c r="E280" t="str">
        <f>INDEX(helper!$B$1:$B$42,MATCH(Лист1!D280,helper!$A$1:$A$42,0))</f>
        <v>разговор</v>
      </c>
      <c r="F280" t="s">
        <v>743</v>
      </c>
      <c r="G280" t="s">
        <v>742</v>
      </c>
      <c r="K280">
        <v>2</v>
      </c>
      <c r="L280">
        <v>6</v>
      </c>
      <c r="M280" t="s">
        <v>2423</v>
      </c>
      <c r="N280" t="s">
        <v>2422</v>
      </c>
      <c r="O280" t="s">
        <v>744</v>
      </c>
    </row>
    <row r="281" spans="1:15" x14ac:dyDescent="0.3">
      <c r="A281" t="s">
        <v>726</v>
      </c>
      <c r="B281" t="s">
        <v>735</v>
      </c>
      <c r="D281" t="s">
        <v>740</v>
      </c>
      <c r="E281" t="str">
        <f>INDEX(helper!$B$1:$B$42,MATCH(Лист1!D281,helper!$A$1:$A$42,0))</f>
        <v>разговор</v>
      </c>
      <c r="F281" t="s">
        <v>743</v>
      </c>
      <c r="G281" t="s">
        <v>742</v>
      </c>
      <c r="K281">
        <v>2</v>
      </c>
      <c r="L281">
        <v>6</v>
      </c>
      <c r="M281" t="s">
        <v>2423</v>
      </c>
      <c r="N281" t="s">
        <v>2422</v>
      </c>
      <c r="O281" t="s">
        <v>744</v>
      </c>
    </row>
    <row r="282" spans="1:15" x14ac:dyDescent="0.3">
      <c r="A282" t="s">
        <v>727</v>
      </c>
      <c r="B282" t="s">
        <v>736</v>
      </c>
      <c r="D282" t="s">
        <v>740</v>
      </c>
      <c r="E282" t="str">
        <f>INDEX(helper!$B$1:$B$42,MATCH(Лист1!D282,helper!$A$1:$A$42,0))</f>
        <v>разговор</v>
      </c>
      <c r="F282" t="s">
        <v>743</v>
      </c>
      <c r="G282" t="s">
        <v>742</v>
      </c>
      <c r="K282">
        <v>2</v>
      </c>
      <c r="L282">
        <v>6</v>
      </c>
      <c r="M282" t="s">
        <v>2423</v>
      </c>
      <c r="N282" t="s">
        <v>2422</v>
      </c>
      <c r="O282" t="s">
        <v>744</v>
      </c>
    </row>
    <row r="283" spans="1:15" x14ac:dyDescent="0.3">
      <c r="A283" t="s">
        <v>728</v>
      </c>
      <c r="B283" t="s">
        <v>737</v>
      </c>
      <c r="D283" t="s">
        <v>740</v>
      </c>
      <c r="E283" t="str">
        <f>INDEX(helper!$B$1:$B$42,MATCH(Лист1!D283,helper!$A$1:$A$42,0))</f>
        <v>разговор</v>
      </c>
      <c r="F283" t="s">
        <v>743</v>
      </c>
      <c r="G283" t="s">
        <v>742</v>
      </c>
      <c r="K283">
        <v>2</v>
      </c>
      <c r="L283">
        <v>6</v>
      </c>
      <c r="M283" t="s">
        <v>2423</v>
      </c>
      <c r="N283" t="s">
        <v>2422</v>
      </c>
      <c r="O283" t="s">
        <v>744</v>
      </c>
    </row>
    <row r="284" spans="1:15" x14ac:dyDescent="0.3">
      <c r="A284" t="s">
        <v>739</v>
      </c>
      <c r="B284" t="s">
        <v>738</v>
      </c>
      <c r="D284" t="s">
        <v>740</v>
      </c>
      <c r="E284" t="str">
        <f>INDEX(helper!$B$1:$B$42,MATCH(Лист1!D284,helper!$A$1:$A$42,0))</f>
        <v>разговор</v>
      </c>
      <c r="F284" t="s">
        <v>743</v>
      </c>
      <c r="G284" t="s">
        <v>742</v>
      </c>
      <c r="K284">
        <v>2</v>
      </c>
      <c r="L284">
        <v>6</v>
      </c>
      <c r="M284" t="s">
        <v>2423</v>
      </c>
      <c r="N284" t="s">
        <v>2422</v>
      </c>
      <c r="O284" t="s">
        <v>744</v>
      </c>
    </row>
    <row r="285" spans="1:15" x14ac:dyDescent="0.3">
      <c r="A285" t="s">
        <v>729</v>
      </c>
      <c r="B285" t="s">
        <v>730</v>
      </c>
      <c r="D285" t="s">
        <v>740</v>
      </c>
      <c r="E285" t="str">
        <f>INDEX(helper!$B$1:$B$42,MATCH(Лист1!D285,helper!$A$1:$A$42,0))</f>
        <v>разговор</v>
      </c>
      <c r="F285" t="s">
        <v>743</v>
      </c>
      <c r="G285" t="s">
        <v>742</v>
      </c>
      <c r="K285">
        <v>2</v>
      </c>
      <c r="L285">
        <v>6</v>
      </c>
      <c r="M285" t="s">
        <v>2423</v>
      </c>
      <c r="N285" t="s">
        <v>2422</v>
      </c>
      <c r="O285" t="s">
        <v>744</v>
      </c>
    </row>
    <row r="286" spans="1:15" x14ac:dyDescent="0.3">
      <c r="A286" t="s">
        <v>731</v>
      </c>
      <c r="B286" t="s">
        <v>732</v>
      </c>
      <c r="D286" t="s">
        <v>740</v>
      </c>
      <c r="E286" t="str">
        <f>INDEX(helper!$B$1:$B$42,MATCH(Лист1!D286,helper!$A$1:$A$42,0))</f>
        <v>разговор</v>
      </c>
      <c r="F286" t="s">
        <v>743</v>
      </c>
      <c r="G286" t="s">
        <v>742</v>
      </c>
      <c r="K286">
        <v>2</v>
      </c>
      <c r="L286">
        <v>6</v>
      </c>
      <c r="M286" t="s">
        <v>2423</v>
      </c>
      <c r="N286" t="s">
        <v>2422</v>
      </c>
      <c r="O286" t="s">
        <v>744</v>
      </c>
    </row>
    <row r="287" spans="1:15" x14ac:dyDescent="0.3">
      <c r="A287" t="s">
        <v>623</v>
      </c>
      <c r="B287" t="s">
        <v>652</v>
      </c>
      <c r="D287" t="s">
        <v>297</v>
      </c>
      <c r="E287" t="str">
        <f>INDEX(helper!$B$1:$B$42,MATCH(Лист1!D287,helper!$A$1:$A$42,0))</f>
        <v>другое</v>
      </c>
      <c r="J287" t="s">
        <v>64</v>
      </c>
      <c r="K287">
        <v>2</v>
      </c>
      <c r="L287">
        <v>6</v>
      </c>
      <c r="M287" t="s">
        <v>2423</v>
      </c>
      <c r="N287" t="s">
        <v>2422</v>
      </c>
      <c r="O287" t="s">
        <v>745</v>
      </c>
    </row>
    <row r="288" spans="1:15" x14ac:dyDescent="0.3">
      <c r="A288" t="s">
        <v>624</v>
      </c>
      <c r="B288" t="s">
        <v>651</v>
      </c>
      <c r="D288" t="s">
        <v>128</v>
      </c>
      <c r="E288" t="str">
        <f>INDEX(helper!$B$1:$B$42,MATCH(Лист1!D288,helper!$A$1:$A$42,0))</f>
        <v>предметы</v>
      </c>
      <c r="J288" t="s">
        <v>64</v>
      </c>
      <c r="K288">
        <v>2</v>
      </c>
      <c r="L288">
        <v>6</v>
      </c>
      <c r="M288" t="s">
        <v>2423</v>
      </c>
      <c r="N288" t="s">
        <v>2422</v>
      </c>
      <c r="O288" t="s">
        <v>745</v>
      </c>
    </row>
    <row r="289" spans="1:15" x14ac:dyDescent="0.3">
      <c r="A289" t="s">
        <v>625</v>
      </c>
      <c r="B289" t="s">
        <v>650</v>
      </c>
      <c r="D289" t="s">
        <v>128</v>
      </c>
      <c r="E289" t="str">
        <f>INDEX(helper!$B$1:$B$42,MATCH(Лист1!D289,helper!$A$1:$A$42,0))</f>
        <v>предметы</v>
      </c>
      <c r="J289" t="s">
        <v>64</v>
      </c>
      <c r="K289">
        <v>2</v>
      </c>
      <c r="L289">
        <v>6</v>
      </c>
      <c r="M289" t="s">
        <v>2423</v>
      </c>
      <c r="N289" t="s">
        <v>2422</v>
      </c>
      <c r="O289" t="s">
        <v>745</v>
      </c>
    </row>
    <row r="290" spans="1:15" x14ac:dyDescent="0.3">
      <c r="A290" t="s">
        <v>626</v>
      </c>
      <c r="B290" t="s">
        <v>649</v>
      </c>
      <c r="D290" t="s">
        <v>96</v>
      </c>
      <c r="E290" t="str">
        <f>INDEX(helper!$B$1:$B$42,MATCH(Лист1!D290,helper!$A$1:$A$42,0))</f>
        <v>место</v>
      </c>
      <c r="J290" t="s">
        <v>64</v>
      </c>
      <c r="K290">
        <v>2</v>
      </c>
      <c r="L290">
        <v>6</v>
      </c>
      <c r="M290" t="s">
        <v>2423</v>
      </c>
      <c r="N290" t="s">
        <v>2422</v>
      </c>
      <c r="O290" t="s">
        <v>745</v>
      </c>
    </row>
    <row r="291" spans="1:15" x14ac:dyDescent="0.3">
      <c r="A291" t="s">
        <v>627</v>
      </c>
      <c r="B291" t="s">
        <v>648</v>
      </c>
      <c r="D291" t="s">
        <v>96</v>
      </c>
      <c r="E291" t="str">
        <f>INDEX(helper!$B$1:$B$42,MATCH(Лист1!D291,helper!$A$1:$A$42,0))</f>
        <v>место</v>
      </c>
      <c r="J291" t="s">
        <v>64</v>
      </c>
      <c r="K291">
        <v>2</v>
      </c>
      <c r="L291">
        <v>6</v>
      </c>
      <c r="M291" t="s">
        <v>2423</v>
      </c>
      <c r="N291" t="s">
        <v>2422</v>
      </c>
      <c r="O291" t="s">
        <v>745</v>
      </c>
    </row>
    <row r="292" spans="1:15" x14ac:dyDescent="0.3">
      <c r="A292" t="s">
        <v>628</v>
      </c>
      <c r="B292" t="s">
        <v>647</v>
      </c>
      <c r="D292" t="s">
        <v>297</v>
      </c>
      <c r="E292" t="str">
        <f>INDEX(helper!$B$1:$B$42,MATCH(Лист1!D292,helper!$A$1:$A$42,0))</f>
        <v>другое</v>
      </c>
      <c r="J292" t="s">
        <v>55</v>
      </c>
      <c r="K292">
        <v>2</v>
      </c>
      <c r="L292">
        <v>6</v>
      </c>
      <c r="M292" t="s">
        <v>2423</v>
      </c>
      <c r="N292" t="s">
        <v>2422</v>
      </c>
      <c r="O292" t="s">
        <v>745</v>
      </c>
    </row>
    <row r="293" spans="1:15" x14ac:dyDescent="0.3">
      <c r="A293" t="s">
        <v>629</v>
      </c>
      <c r="B293" t="s">
        <v>646</v>
      </c>
      <c r="D293" t="s">
        <v>297</v>
      </c>
      <c r="E293" t="str">
        <f>INDEX(helper!$B$1:$B$42,MATCH(Лист1!D293,helper!$A$1:$A$42,0))</f>
        <v>другое</v>
      </c>
      <c r="J293" t="s">
        <v>55</v>
      </c>
      <c r="K293">
        <v>2</v>
      </c>
      <c r="L293">
        <v>6</v>
      </c>
      <c r="M293" t="s">
        <v>2423</v>
      </c>
      <c r="N293" t="s">
        <v>2422</v>
      </c>
      <c r="O293" t="s">
        <v>745</v>
      </c>
    </row>
    <row r="294" spans="1:15" x14ac:dyDescent="0.3">
      <c r="A294" t="s">
        <v>630</v>
      </c>
      <c r="B294" t="s">
        <v>645</v>
      </c>
      <c r="D294" t="s">
        <v>297</v>
      </c>
      <c r="E294" t="str">
        <f>INDEX(helper!$B$1:$B$42,MATCH(Лист1!D294,helper!$A$1:$A$42,0))</f>
        <v>другое</v>
      </c>
      <c r="J294" t="s">
        <v>298</v>
      </c>
      <c r="K294">
        <v>2</v>
      </c>
      <c r="L294">
        <v>6</v>
      </c>
      <c r="M294" t="s">
        <v>2423</v>
      </c>
      <c r="N294" t="s">
        <v>2422</v>
      </c>
      <c r="O294" t="s">
        <v>745</v>
      </c>
    </row>
    <row r="295" spans="1:15" x14ac:dyDescent="0.3">
      <c r="A295" t="s">
        <v>631</v>
      </c>
      <c r="B295" t="s">
        <v>1332</v>
      </c>
      <c r="D295" t="s">
        <v>54</v>
      </c>
      <c r="E295" t="str">
        <f>INDEX(helper!$B$1:$B$42,MATCH(Лист1!D295,helper!$A$1:$A$42,0))</f>
        <v>действие</v>
      </c>
      <c r="J295" t="s">
        <v>55</v>
      </c>
      <c r="K295">
        <v>2</v>
      </c>
      <c r="L295">
        <v>6</v>
      </c>
      <c r="M295" t="s">
        <v>2423</v>
      </c>
      <c r="N295" t="s">
        <v>2422</v>
      </c>
      <c r="O295" t="s">
        <v>745</v>
      </c>
    </row>
    <row r="296" spans="1:15" x14ac:dyDescent="0.3">
      <c r="A296" t="s">
        <v>632</v>
      </c>
      <c r="B296" t="s">
        <v>644</v>
      </c>
      <c r="C296" t="s">
        <v>653</v>
      </c>
      <c r="D296" t="s">
        <v>297</v>
      </c>
      <c r="E296" t="str">
        <f>INDEX(helper!$B$1:$B$42,MATCH(Лист1!D296,helper!$A$1:$A$42,0))</f>
        <v>другое</v>
      </c>
      <c r="J296" t="s">
        <v>55</v>
      </c>
      <c r="K296">
        <v>2</v>
      </c>
      <c r="L296">
        <v>6</v>
      </c>
      <c r="M296" t="s">
        <v>2423</v>
      </c>
      <c r="N296" t="s">
        <v>2422</v>
      </c>
      <c r="O296" t="s">
        <v>745</v>
      </c>
    </row>
    <row r="297" spans="1:15" x14ac:dyDescent="0.3">
      <c r="A297" t="s">
        <v>466</v>
      </c>
      <c r="B297" t="s">
        <v>642</v>
      </c>
      <c r="D297" t="s">
        <v>297</v>
      </c>
      <c r="E297" t="str">
        <f>INDEX(helper!$B$1:$B$42,MATCH(Лист1!D297,helper!$A$1:$A$42,0))</f>
        <v>другое</v>
      </c>
      <c r="J297" t="s">
        <v>299</v>
      </c>
      <c r="K297">
        <v>2</v>
      </c>
      <c r="L297">
        <v>6</v>
      </c>
      <c r="M297" t="s">
        <v>2423</v>
      </c>
      <c r="N297" t="s">
        <v>2422</v>
      </c>
      <c r="O297" t="s">
        <v>745</v>
      </c>
    </row>
    <row r="298" spans="1:15" x14ac:dyDescent="0.3">
      <c r="A298" t="s">
        <v>634</v>
      </c>
      <c r="B298" t="s">
        <v>641</v>
      </c>
      <c r="D298" t="s">
        <v>297</v>
      </c>
      <c r="E298" t="str">
        <f>INDEX(helper!$B$1:$B$42,MATCH(Лист1!D298,helper!$A$1:$A$42,0))</f>
        <v>другое</v>
      </c>
      <c r="J298" t="s">
        <v>298</v>
      </c>
      <c r="K298">
        <v>2</v>
      </c>
      <c r="L298">
        <v>6</v>
      </c>
      <c r="M298" t="s">
        <v>2423</v>
      </c>
      <c r="N298" t="s">
        <v>2422</v>
      </c>
      <c r="O298" t="s">
        <v>745</v>
      </c>
    </row>
    <row r="299" spans="1:15" x14ac:dyDescent="0.3">
      <c r="A299" t="s">
        <v>635</v>
      </c>
      <c r="B299" t="s">
        <v>640</v>
      </c>
      <c r="D299" t="s">
        <v>128</v>
      </c>
      <c r="E299" t="str">
        <f>INDEX(helper!$B$1:$B$42,MATCH(Лист1!D299,helper!$A$1:$A$42,0))</f>
        <v>предметы</v>
      </c>
      <c r="J299" t="s">
        <v>64</v>
      </c>
      <c r="K299">
        <v>2</v>
      </c>
      <c r="L299">
        <v>6</v>
      </c>
      <c r="M299" t="s">
        <v>2423</v>
      </c>
      <c r="N299" t="s">
        <v>2422</v>
      </c>
      <c r="O299" t="s">
        <v>745</v>
      </c>
    </row>
    <row r="300" spans="1:15" x14ac:dyDescent="0.3">
      <c r="A300" t="s">
        <v>636</v>
      </c>
      <c r="B300" t="s">
        <v>639</v>
      </c>
      <c r="D300" t="s">
        <v>297</v>
      </c>
      <c r="E300" t="str">
        <f>INDEX(helper!$B$1:$B$42,MATCH(Лист1!D300,helper!$A$1:$A$42,0))</f>
        <v>другое</v>
      </c>
      <c r="J300" t="s">
        <v>55</v>
      </c>
      <c r="K300">
        <v>2</v>
      </c>
      <c r="L300">
        <v>6</v>
      </c>
      <c r="M300" t="s">
        <v>2423</v>
      </c>
      <c r="N300" t="s">
        <v>2422</v>
      </c>
      <c r="O300" t="s">
        <v>745</v>
      </c>
    </row>
    <row r="301" spans="1:15" x14ac:dyDescent="0.3">
      <c r="A301" t="s">
        <v>637</v>
      </c>
      <c r="B301" t="s">
        <v>638</v>
      </c>
      <c r="D301" t="s">
        <v>297</v>
      </c>
      <c r="E301" t="str">
        <f>INDEX(helper!$B$1:$B$42,MATCH(Лист1!D301,helper!$A$1:$A$42,0))</f>
        <v>другое</v>
      </c>
      <c r="J301" t="s">
        <v>55</v>
      </c>
      <c r="K301">
        <v>2</v>
      </c>
      <c r="L301">
        <v>6</v>
      </c>
      <c r="M301" t="s">
        <v>2423</v>
      </c>
      <c r="N301" t="s">
        <v>2422</v>
      </c>
      <c r="O301" t="s">
        <v>745</v>
      </c>
    </row>
    <row r="302" spans="1:15" x14ac:dyDescent="0.3">
      <c r="A302" t="s">
        <v>633</v>
      </c>
      <c r="B302" t="s">
        <v>643</v>
      </c>
      <c r="D302" t="s">
        <v>297</v>
      </c>
      <c r="E302" t="str">
        <f>INDEX(helper!$B$1:$B$42,MATCH(Лист1!D302,helper!$A$1:$A$42,0))</f>
        <v>другое</v>
      </c>
      <c r="J302" t="s">
        <v>299</v>
      </c>
      <c r="K302">
        <v>2</v>
      </c>
      <c r="L302">
        <v>7</v>
      </c>
      <c r="M302" t="s">
        <v>654</v>
      </c>
      <c r="N302" t="s">
        <v>666</v>
      </c>
      <c r="O302" t="s">
        <v>745</v>
      </c>
    </row>
    <row r="303" spans="1:15" x14ac:dyDescent="0.3">
      <c r="A303" t="s">
        <v>654</v>
      </c>
      <c r="B303" t="s">
        <v>666</v>
      </c>
      <c r="D303" t="s">
        <v>672</v>
      </c>
      <c r="E303" t="str">
        <f>INDEX(helper!$B$1:$B$42,MATCH(Лист1!D303,helper!$A$1:$A$42,0))</f>
        <v>внешность</v>
      </c>
      <c r="J303" t="s">
        <v>64</v>
      </c>
      <c r="K303">
        <v>2</v>
      </c>
      <c r="L303">
        <v>7</v>
      </c>
      <c r="M303" t="s">
        <v>654</v>
      </c>
      <c r="N303" t="s">
        <v>666</v>
      </c>
      <c r="O303" t="s">
        <v>745</v>
      </c>
    </row>
    <row r="304" spans="1:15" x14ac:dyDescent="0.3">
      <c r="A304" t="s">
        <v>655</v>
      </c>
      <c r="B304" t="s">
        <v>747</v>
      </c>
      <c r="C304" t="s">
        <v>673</v>
      </c>
      <c r="D304" t="s">
        <v>672</v>
      </c>
      <c r="E304" t="str">
        <f>INDEX(helper!$B$1:$B$42,MATCH(Лист1!D304,helper!$A$1:$A$42,0))</f>
        <v>внешность</v>
      </c>
      <c r="J304" t="s">
        <v>298</v>
      </c>
      <c r="K304">
        <v>2</v>
      </c>
      <c r="L304">
        <v>7</v>
      </c>
      <c r="M304" t="s">
        <v>654</v>
      </c>
      <c r="N304" t="s">
        <v>666</v>
      </c>
      <c r="O304" t="s">
        <v>745</v>
      </c>
    </row>
    <row r="305" spans="1:15" x14ac:dyDescent="0.3">
      <c r="A305" t="s">
        <v>656</v>
      </c>
      <c r="B305" t="s">
        <v>667</v>
      </c>
      <c r="D305" t="s">
        <v>672</v>
      </c>
      <c r="E305" t="str">
        <f>INDEX(helper!$B$1:$B$42,MATCH(Лист1!D305,helper!$A$1:$A$42,0))</f>
        <v>внешность</v>
      </c>
      <c r="J305" t="s">
        <v>298</v>
      </c>
      <c r="K305">
        <v>2</v>
      </c>
      <c r="L305">
        <v>7</v>
      </c>
      <c r="M305" t="s">
        <v>654</v>
      </c>
      <c r="N305" t="s">
        <v>666</v>
      </c>
      <c r="O305" t="s">
        <v>745</v>
      </c>
    </row>
    <row r="306" spans="1:15" x14ac:dyDescent="0.3">
      <c r="A306" t="s">
        <v>657</v>
      </c>
      <c r="B306" t="s">
        <v>668</v>
      </c>
      <c r="D306" t="s">
        <v>672</v>
      </c>
      <c r="E306" t="str">
        <f>INDEX(helper!$B$1:$B$42,MATCH(Лист1!D306,helper!$A$1:$A$42,0))</f>
        <v>внешность</v>
      </c>
      <c r="J306" t="s">
        <v>298</v>
      </c>
      <c r="K306">
        <v>2</v>
      </c>
      <c r="L306">
        <v>7</v>
      </c>
      <c r="M306" t="s">
        <v>654</v>
      </c>
      <c r="N306" t="s">
        <v>666</v>
      </c>
      <c r="O306" t="s">
        <v>745</v>
      </c>
    </row>
    <row r="307" spans="1:15" x14ac:dyDescent="0.3">
      <c r="A307" t="s">
        <v>658</v>
      </c>
      <c r="B307" t="s">
        <v>748</v>
      </c>
      <c r="D307" t="s">
        <v>672</v>
      </c>
      <c r="E307" t="str">
        <f>INDEX(helper!$B$1:$B$42,MATCH(Лист1!D307,helper!$A$1:$A$42,0))</f>
        <v>внешность</v>
      </c>
      <c r="J307" t="s">
        <v>298</v>
      </c>
      <c r="K307">
        <v>2</v>
      </c>
      <c r="L307">
        <v>7</v>
      </c>
      <c r="M307" t="s">
        <v>654</v>
      </c>
      <c r="N307" t="s">
        <v>666</v>
      </c>
      <c r="O307" t="s">
        <v>745</v>
      </c>
    </row>
    <row r="308" spans="1:15" x14ac:dyDescent="0.3">
      <c r="A308" t="s">
        <v>670</v>
      </c>
      <c r="B308" t="s">
        <v>669</v>
      </c>
      <c r="D308" t="s">
        <v>672</v>
      </c>
      <c r="E308" t="str">
        <f>INDEX(helper!$B$1:$B$42,MATCH(Лист1!D308,helper!$A$1:$A$42,0))</f>
        <v>внешность</v>
      </c>
      <c r="J308" t="s">
        <v>298</v>
      </c>
      <c r="K308">
        <v>2</v>
      </c>
      <c r="L308">
        <v>7</v>
      </c>
      <c r="M308" t="s">
        <v>654</v>
      </c>
      <c r="N308" t="s">
        <v>666</v>
      </c>
      <c r="O308" t="s">
        <v>745</v>
      </c>
    </row>
    <row r="309" spans="1:15" x14ac:dyDescent="0.3">
      <c r="A309" t="s">
        <v>659</v>
      </c>
      <c r="B309" t="s">
        <v>665</v>
      </c>
      <c r="D309" t="s">
        <v>672</v>
      </c>
      <c r="E309" t="str">
        <f>INDEX(helper!$B$1:$B$42,MATCH(Лист1!D309,helper!$A$1:$A$42,0))</f>
        <v>внешность</v>
      </c>
      <c r="J309" t="s">
        <v>298</v>
      </c>
      <c r="K309">
        <v>2</v>
      </c>
      <c r="L309">
        <v>7</v>
      </c>
      <c r="M309" t="s">
        <v>654</v>
      </c>
      <c r="N309" t="s">
        <v>666</v>
      </c>
      <c r="O309" t="s">
        <v>745</v>
      </c>
    </row>
    <row r="310" spans="1:15" x14ac:dyDescent="0.3">
      <c r="A310" t="s">
        <v>660</v>
      </c>
      <c r="B310" t="s">
        <v>671</v>
      </c>
      <c r="D310" t="s">
        <v>672</v>
      </c>
      <c r="E310" t="str">
        <f>INDEX(helper!$B$1:$B$42,MATCH(Лист1!D310,helper!$A$1:$A$42,0))</f>
        <v>внешность</v>
      </c>
      <c r="J310" t="s">
        <v>298</v>
      </c>
      <c r="K310">
        <v>2</v>
      </c>
      <c r="L310">
        <v>7</v>
      </c>
      <c r="M310" t="s">
        <v>654</v>
      </c>
      <c r="N310" t="s">
        <v>666</v>
      </c>
      <c r="O310" t="s">
        <v>745</v>
      </c>
    </row>
    <row r="311" spans="1:15" x14ac:dyDescent="0.3">
      <c r="A311" t="s">
        <v>661</v>
      </c>
      <c r="B311" t="s">
        <v>664</v>
      </c>
      <c r="D311" t="s">
        <v>672</v>
      </c>
      <c r="E311" t="str">
        <f>INDEX(helper!$B$1:$B$42,MATCH(Лист1!D311,helper!$A$1:$A$42,0))</f>
        <v>внешность</v>
      </c>
      <c r="J311" t="s">
        <v>298</v>
      </c>
      <c r="K311">
        <v>2</v>
      </c>
      <c r="L311">
        <v>7</v>
      </c>
      <c r="M311" t="s">
        <v>654</v>
      </c>
      <c r="N311" t="s">
        <v>666</v>
      </c>
      <c r="O311" t="s">
        <v>745</v>
      </c>
    </row>
    <row r="312" spans="1:15" x14ac:dyDescent="0.3">
      <c r="A312" t="s">
        <v>662</v>
      </c>
      <c r="B312" t="s">
        <v>663</v>
      </c>
      <c r="D312" t="s">
        <v>672</v>
      </c>
      <c r="E312" t="str">
        <f>INDEX(helper!$B$1:$B$42,MATCH(Лист1!D312,helper!$A$1:$A$42,0))</f>
        <v>внешность</v>
      </c>
      <c r="J312" t="s">
        <v>298</v>
      </c>
      <c r="K312">
        <v>2</v>
      </c>
      <c r="L312">
        <v>7</v>
      </c>
      <c r="M312" t="s">
        <v>654</v>
      </c>
      <c r="N312" t="s">
        <v>666</v>
      </c>
      <c r="O312" t="s">
        <v>745</v>
      </c>
    </row>
    <row r="313" spans="1:15" x14ac:dyDescent="0.3">
      <c r="A313" t="s">
        <v>749</v>
      </c>
      <c r="B313" t="s">
        <v>768</v>
      </c>
      <c r="D313" t="s">
        <v>54</v>
      </c>
      <c r="E313" t="str">
        <f>INDEX(helper!$B$1:$B$42,MATCH(Лист1!D313,helper!$A$1:$A$42,0))</f>
        <v>действие</v>
      </c>
      <c r="J313" t="s">
        <v>55</v>
      </c>
      <c r="K313">
        <v>2</v>
      </c>
      <c r="L313">
        <v>7</v>
      </c>
      <c r="M313" t="s">
        <v>654</v>
      </c>
      <c r="N313" t="s">
        <v>666</v>
      </c>
      <c r="O313" t="s">
        <v>745</v>
      </c>
    </row>
    <row r="314" spans="1:15" x14ac:dyDescent="0.3">
      <c r="A314" t="s">
        <v>750</v>
      </c>
      <c r="B314" t="s">
        <v>767</v>
      </c>
      <c r="D314" t="s">
        <v>769</v>
      </c>
      <c r="E314" t="str">
        <f>INDEX(helper!$B$1:$B$42,MATCH(Лист1!D314,helper!$A$1:$A$42,0))</f>
        <v>цвет</v>
      </c>
      <c r="J314" t="s">
        <v>64</v>
      </c>
      <c r="K314">
        <v>2</v>
      </c>
      <c r="L314">
        <v>7</v>
      </c>
      <c r="M314" t="s">
        <v>654</v>
      </c>
      <c r="N314" t="s">
        <v>666</v>
      </c>
      <c r="O314" t="s">
        <v>745</v>
      </c>
    </row>
    <row r="315" spans="1:15" x14ac:dyDescent="0.3">
      <c r="A315" t="s">
        <v>751</v>
      </c>
      <c r="B315" t="s">
        <v>766</v>
      </c>
      <c r="D315" t="s">
        <v>769</v>
      </c>
      <c r="E315" t="str">
        <f>INDEX(helper!$B$1:$B$42,MATCH(Лист1!D315,helper!$A$1:$A$42,0))</f>
        <v>цвет</v>
      </c>
      <c r="J315" t="s">
        <v>64</v>
      </c>
      <c r="K315">
        <v>2</v>
      </c>
      <c r="L315">
        <v>7</v>
      </c>
      <c r="M315" t="s">
        <v>654</v>
      </c>
      <c r="N315" t="s">
        <v>666</v>
      </c>
      <c r="O315" t="s">
        <v>745</v>
      </c>
    </row>
    <row r="316" spans="1:15" x14ac:dyDescent="0.3">
      <c r="A316" t="s">
        <v>752</v>
      </c>
      <c r="B316" t="s">
        <v>765</v>
      </c>
      <c r="D316" t="s">
        <v>127</v>
      </c>
      <c r="E316" t="str">
        <f>INDEX(helper!$B$1:$B$42,MATCH(Лист1!D316,helper!$A$1:$A$42,0))</f>
        <v>одежда</v>
      </c>
      <c r="J316" t="s">
        <v>64</v>
      </c>
      <c r="K316">
        <v>2</v>
      </c>
      <c r="L316">
        <v>7</v>
      </c>
      <c r="M316" t="s">
        <v>654</v>
      </c>
      <c r="N316" t="s">
        <v>666</v>
      </c>
      <c r="O316" t="s">
        <v>745</v>
      </c>
    </row>
    <row r="317" spans="1:15" x14ac:dyDescent="0.3">
      <c r="A317" t="s">
        <v>753</v>
      </c>
      <c r="B317" t="s">
        <v>764</v>
      </c>
      <c r="D317" t="s">
        <v>96</v>
      </c>
      <c r="E317" t="str">
        <f>INDEX(helper!$B$1:$B$42,MATCH(Лист1!D317,helper!$A$1:$A$42,0))</f>
        <v>место</v>
      </c>
      <c r="J317" t="s">
        <v>64</v>
      </c>
      <c r="K317">
        <v>2</v>
      </c>
      <c r="L317">
        <v>7</v>
      </c>
      <c r="M317" t="s">
        <v>654</v>
      </c>
      <c r="N317" t="s">
        <v>666</v>
      </c>
      <c r="O317" t="s">
        <v>745</v>
      </c>
    </row>
    <row r="318" spans="1:15" x14ac:dyDescent="0.3">
      <c r="A318" t="s">
        <v>754</v>
      </c>
      <c r="B318" t="s">
        <v>763</v>
      </c>
      <c r="D318" t="s">
        <v>579</v>
      </c>
      <c r="E318" t="str">
        <f>INDEX(helper!$B$1:$B$42,MATCH(Лист1!D318,helper!$A$1:$A$42,0))</f>
        <v>люди</v>
      </c>
      <c r="J318" t="s">
        <v>64</v>
      </c>
      <c r="K318">
        <v>2</v>
      </c>
      <c r="L318">
        <v>7</v>
      </c>
      <c r="M318" t="s">
        <v>654</v>
      </c>
      <c r="N318" t="s">
        <v>666</v>
      </c>
      <c r="O318" t="s">
        <v>745</v>
      </c>
    </row>
    <row r="319" spans="1:15" x14ac:dyDescent="0.3">
      <c r="A319" t="s">
        <v>755</v>
      </c>
      <c r="B319" t="s">
        <v>762</v>
      </c>
      <c r="D319" t="s">
        <v>297</v>
      </c>
      <c r="E319" t="str">
        <f>INDEX(helper!$B$1:$B$42,MATCH(Лист1!D319,helper!$A$1:$A$42,0))</f>
        <v>другое</v>
      </c>
      <c r="J319" t="s">
        <v>64</v>
      </c>
      <c r="K319">
        <v>2</v>
      </c>
      <c r="L319">
        <v>7</v>
      </c>
      <c r="M319" t="s">
        <v>654</v>
      </c>
      <c r="N319" t="s">
        <v>666</v>
      </c>
      <c r="O319" t="s">
        <v>745</v>
      </c>
    </row>
    <row r="320" spans="1:15" x14ac:dyDescent="0.3">
      <c r="A320" t="s">
        <v>756</v>
      </c>
      <c r="B320" t="s">
        <v>761</v>
      </c>
      <c r="D320" t="s">
        <v>769</v>
      </c>
      <c r="E320" t="str">
        <f>INDEX(helper!$B$1:$B$42,MATCH(Лист1!D320,helper!$A$1:$A$42,0))</f>
        <v>цвет</v>
      </c>
      <c r="J320" t="s">
        <v>64</v>
      </c>
      <c r="K320">
        <v>2</v>
      </c>
      <c r="L320">
        <v>7</v>
      </c>
      <c r="M320" t="s">
        <v>654</v>
      </c>
      <c r="N320" t="s">
        <v>666</v>
      </c>
      <c r="O320" t="s">
        <v>745</v>
      </c>
    </row>
    <row r="321" spans="1:15" x14ac:dyDescent="0.3">
      <c r="A321" t="s">
        <v>757</v>
      </c>
      <c r="B321" t="s">
        <v>760</v>
      </c>
      <c r="D321" t="s">
        <v>769</v>
      </c>
      <c r="E321" t="str">
        <f>INDEX(helper!$B$1:$B$42,MATCH(Лист1!D321,helper!$A$1:$A$42,0))</f>
        <v>цвет</v>
      </c>
      <c r="J321" t="s">
        <v>64</v>
      </c>
      <c r="K321">
        <v>2</v>
      </c>
      <c r="L321">
        <v>7</v>
      </c>
      <c r="M321" t="s">
        <v>654</v>
      </c>
      <c r="N321" t="s">
        <v>666</v>
      </c>
      <c r="O321" t="s">
        <v>745</v>
      </c>
    </row>
    <row r="322" spans="1:15" x14ac:dyDescent="0.3">
      <c r="A322" t="s">
        <v>758</v>
      </c>
      <c r="B322" t="s">
        <v>759</v>
      </c>
      <c r="D322" t="s">
        <v>54</v>
      </c>
      <c r="E322" t="str">
        <f>INDEX(helper!$B$1:$B$42,MATCH(Лист1!D322,helper!$A$1:$A$42,0))</f>
        <v>действие</v>
      </c>
      <c r="J322" t="s">
        <v>55</v>
      </c>
      <c r="K322">
        <v>2</v>
      </c>
      <c r="L322">
        <v>7</v>
      </c>
      <c r="M322" t="s">
        <v>654</v>
      </c>
      <c r="N322" t="s">
        <v>666</v>
      </c>
      <c r="O322" t="s">
        <v>745</v>
      </c>
    </row>
    <row r="323" spans="1:15" x14ac:dyDescent="0.3">
      <c r="A323" t="s">
        <v>771</v>
      </c>
      <c r="B323" t="s">
        <v>772</v>
      </c>
      <c r="D323" t="s">
        <v>54</v>
      </c>
      <c r="E323" t="str">
        <f>INDEX(helper!$B$1:$B$42,MATCH(Лист1!D323,helper!$A$1:$A$42,0))</f>
        <v>действие</v>
      </c>
      <c r="F323" t="s">
        <v>127</v>
      </c>
      <c r="G323" t="s">
        <v>560</v>
      </c>
      <c r="J323" t="s">
        <v>55</v>
      </c>
      <c r="K323">
        <v>2</v>
      </c>
      <c r="L323">
        <v>7</v>
      </c>
      <c r="M323" t="s">
        <v>654</v>
      </c>
      <c r="N323" t="s">
        <v>666</v>
      </c>
      <c r="O323" t="s">
        <v>745</v>
      </c>
    </row>
    <row r="324" spans="1:15" x14ac:dyDescent="0.3">
      <c r="A324" t="s">
        <v>773</v>
      </c>
      <c r="B324" t="s">
        <v>774</v>
      </c>
      <c r="D324" t="s">
        <v>54</v>
      </c>
      <c r="E324" t="str">
        <f>INDEX(helper!$B$1:$B$42,MATCH(Лист1!D324,helper!$A$1:$A$42,0))</f>
        <v>действие</v>
      </c>
      <c r="F324" t="s">
        <v>128</v>
      </c>
      <c r="G324" t="s">
        <v>561</v>
      </c>
      <c r="J324" t="s">
        <v>55</v>
      </c>
      <c r="K324">
        <v>2</v>
      </c>
      <c r="L324">
        <v>7</v>
      </c>
      <c r="M324" t="s">
        <v>654</v>
      </c>
      <c r="N324" t="s">
        <v>666</v>
      </c>
      <c r="O324" t="s">
        <v>745</v>
      </c>
    </row>
    <row r="325" spans="1:15" x14ac:dyDescent="0.3">
      <c r="A325" t="s">
        <v>775</v>
      </c>
      <c r="B325" t="s">
        <v>776</v>
      </c>
      <c r="D325" t="s">
        <v>54</v>
      </c>
      <c r="E325" t="str">
        <f>INDEX(helper!$B$1:$B$42,MATCH(Лист1!D325,helper!$A$1:$A$42,0))</f>
        <v>действие</v>
      </c>
      <c r="F325" t="s">
        <v>127</v>
      </c>
      <c r="G325" t="s">
        <v>560</v>
      </c>
      <c r="J325" t="s">
        <v>55</v>
      </c>
      <c r="K325">
        <v>2</v>
      </c>
      <c r="L325">
        <v>7</v>
      </c>
      <c r="M325" t="s">
        <v>654</v>
      </c>
      <c r="N325" t="s">
        <v>666</v>
      </c>
      <c r="O325" t="s">
        <v>745</v>
      </c>
    </row>
    <row r="326" spans="1:15" x14ac:dyDescent="0.3">
      <c r="A326" t="s">
        <v>777</v>
      </c>
      <c r="B326" t="s">
        <v>778</v>
      </c>
      <c r="D326" t="s">
        <v>54</v>
      </c>
      <c r="E326" t="str">
        <f>INDEX(helper!$B$1:$B$42,MATCH(Лист1!D326,helper!$A$1:$A$42,0))</f>
        <v>действие</v>
      </c>
      <c r="F326" t="s">
        <v>127</v>
      </c>
      <c r="G326" t="s">
        <v>560</v>
      </c>
      <c r="J326" t="s">
        <v>55</v>
      </c>
      <c r="K326">
        <v>2</v>
      </c>
      <c r="L326">
        <v>7</v>
      </c>
      <c r="M326" t="s">
        <v>654</v>
      </c>
      <c r="N326" t="s">
        <v>666</v>
      </c>
      <c r="O326" t="s">
        <v>745</v>
      </c>
    </row>
    <row r="327" spans="1:15" x14ac:dyDescent="0.3">
      <c r="A327" t="s">
        <v>779</v>
      </c>
      <c r="B327" t="s">
        <v>581</v>
      </c>
      <c r="D327" t="s">
        <v>579</v>
      </c>
      <c r="E327" t="str">
        <f>INDEX(helper!$B$1:$B$42,MATCH(Лист1!D327,helper!$A$1:$A$42,0))</f>
        <v>люди</v>
      </c>
      <c r="F327" t="s">
        <v>580</v>
      </c>
      <c r="G327" t="s">
        <v>581</v>
      </c>
      <c r="J327" t="s">
        <v>64</v>
      </c>
      <c r="K327">
        <v>2</v>
      </c>
      <c r="L327">
        <v>8</v>
      </c>
      <c r="M327" t="s">
        <v>779</v>
      </c>
      <c r="N327" t="s">
        <v>581</v>
      </c>
      <c r="O327" t="s">
        <v>745</v>
      </c>
    </row>
    <row r="328" spans="1:15" x14ac:dyDescent="0.3">
      <c r="A328" t="s">
        <v>789</v>
      </c>
      <c r="B328" t="s">
        <v>780</v>
      </c>
      <c r="D328" t="s">
        <v>579</v>
      </c>
      <c r="E328" t="str">
        <f>INDEX(helper!$B$1:$B$42,MATCH(Лист1!D328,helper!$A$1:$A$42,0))</f>
        <v>люди</v>
      </c>
      <c r="F328" t="s">
        <v>580</v>
      </c>
      <c r="G328" t="s">
        <v>581</v>
      </c>
      <c r="J328" t="s">
        <v>64</v>
      </c>
      <c r="K328">
        <v>2</v>
      </c>
      <c r="L328">
        <v>8</v>
      </c>
      <c r="M328" t="s">
        <v>779</v>
      </c>
      <c r="N328" t="s">
        <v>581</v>
      </c>
      <c r="O328" t="s">
        <v>745</v>
      </c>
    </row>
    <row r="329" spans="1:15" x14ac:dyDescent="0.3">
      <c r="A329" t="s">
        <v>790</v>
      </c>
      <c r="B329" t="s">
        <v>781</v>
      </c>
      <c r="D329" t="s">
        <v>579</v>
      </c>
      <c r="E329" t="str">
        <f>INDEX(helper!$B$1:$B$42,MATCH(Лист1!D329,helper!$A$1:$A$42,0))</f>
        <v>люди</v>
      </c>
      <c r="F329" t="s">
        <v>580</v>
      </c>
      <c r="G329" t="s">
        <v>581</v>
      </c>
      <c r="J329" t="s">
        <v>64</v>
      </c>
      <c r="K329">
        <v>2</v>
      </c>
      <c r="L329">
        <v>8</v>
      </c>
      <c r="M329" t="s">
        <v>779</v>
      </c>
      <c r="N329" t="s">
        <v>581</v>
      </c>
      <c r="O329" t="s">
        <v>745</v>
      </c>
    </row>
    <row r="330" spans="1:15" x14ac:dyDescent="0.3">
      <c r="A330" t="s">
        <v>791</v>
      </c>
      <c r="B330" t="s">
        <v>782</v>
      </c>
      <c r="D330" t="s">
        <v>579</v>
      </c>
      <c r="E330" t="str">
        <f>INDEX(helper!$B$1:$B$42,MATCH(Лист1!D330,helper!$A$1:$A$42,0))</f>
        <v>люди</v>
      </c>
      <c r="F330" t="s">
        <v>580</v>
      </c>
      <c r="G330" t="s">
        <v>581</v>
      </c>
      <c r="J330" t="s">
        <v>64</v>
      </c>
      <c r="K330">
        <v>2</v>
      </c>
      <c r="L330">
        <v>8</v>
      </c>
      <c r="M330" t="s">
        <v>779</v>
      </c>
      <c r="N330" t="s">
        <v>581</v>
      </c>
      <c r="O330" t="s">
        <v>745</v>
      </c>
    </row>
    <row r="331" spans="1:15" x14ac:dyDescent="0.3">
      <c r="A331" t="s">
        <v>792</v>
      </c>
      <c r="B331" t="s">
        <v>783</v>
      </c>
      <c r="D331" t="s">
        <v>579</v>
      </c>
      <c r="E331" t="str">
        <f>INDEX(helper!$B$1:$B$42,MATCH(Лист1!D331,helper!$A$1:$A$42,0))</f>
        <v>люди</v>
      </c>
      <c r="F331" t="s">
        <v>580</v>
      </c>
      <c r="G331" t="s">
        <v>581</v>
      </c>
      <c r="J331" t="s">
        <v>64</v>
      </c>
      <c r="K331">
        <v>2</v>
      </c>
      <c r="L331">
        <v>8</v>
      </c>
      <c r="M331" t="s">
        <v>779</v>
      </c>
      <c r="N331" t="s">
        <v>581</v>
      </c>
      <c r="O331" t="s">
        <v>745</v>
      </c>
    </row>
    <row r="332" spans="1:15" x14ac:dyDescent="0.3">
      <c r="A332" t="s">
        <v>793</v>
      </c>
      <c r="B332" t="s">
        <v>784</v>
      </c>
      <c r="D332" t="s">
        <v>579</v>
      </c>
      <c r="E332" t="str">
        <f>INDEX(helper!$B$1:$B$42,MATCH(Лист1!D332,helper!$A$1:$A$42,0))</f>
        <v>люди</v>
      </c>
      <c r="F332" t="s">
        <v>580</v>
      </c>
      <c r="G332" t="s">
        <v>581</v>
      </c>
      <c r="J332" t="s">
        <v>64</v>
      </c>
      <c r="K332">
        <v>2</v>
      </c>
      <c r="L332">
        <v>8</v>
      </c>
      <c r="M332" t="s">
        <v>779</v>
      </c>
      <c r="N332" t="s">
        <v>581</v>
      </c>
      <c r="O332" t="s">
        <v>745</v>
      </c>
    </row>
    <row r="333" spans="1:15" x14ac:dyDescent="0.3">
      <c r="A333" t="s">
        <v>794</v>
      </c>
      <c r="B333" t="s">
        <v>786</v>
      </c>
      <c r="D333" t="s">
        <v>579</v>
      </c>
      <c r="E333" t="str">
        <f>INDEX(helper!$B$1:$B$42,MATCH(Лист1!D333,helper!$A$1:$A$42,0))</f>
        <v>люди</v>
      </c>
      <c r="F333" t="s">
        <v>580</v>
      </c>
      <c r="G333" t="s">
        <v>581</v>
      </c>
      <c r="J333" t="s">
        <v>64</v>
      </c>
      <c r="K333">
        <v>2</v>
      </c>
      <c r="L333">
        <v>8</v>
      </c>
      <c r="M333" t="s">
        <v>779</v>
      </c>
      <c r="N333" t="s">
        <v>581</v>
      </c>
      <c r="O333" t="s">
        <v>745</v>
      </c>
    </row>
    <row r="334" spans="1:15" x14ac:dyDescent="0.3">
      <c r="A334" t="s">
        <v>795</v>
      </c>
      <c r="B334" t="s">
        <v>780</v>
      </c>
      <c r="D334" t="s">
        <v>579</v>
      </c>
      <c r="E334" t="str">
        <f>INDEX(helper!$B$1:$B$42,MATCH(Лист1!D334,helper!$A$1:$A$42,0))</f>
        <v>люди</v>
      </c>
      <c r="F334" t="s">
        <v>580</v>
      </c>
      <c r="G334" t="s">
        <v>581</v>
      </c>
      <c r="J334" t="s">
        <v>64</v>
      </c>
      <c r="K334">
        <v>2</v>
      </c>
      <c r="L334">
        <v>8</v>
      </c>
      <c r="M334" t="s">
        <v>779</v>
      </c>
      <c r="N334" t="s">
        <v>581</v>
      </c>
      <c r="O334" t="s">
        <v>745</v>
      </c>
    </row>
    <row r="335" spans="1:15" x14ac:dyDescent="0.3">
      <c r="A335" t="s">
        <v>796</v>
      </c>
      <c r="B335" t="s">
        <v>785</v>
      </c>
      <c r="D335" t="s">
        <v>579</v>
      </c>
      <c r="E335" t="str">
        <f>INDEX(helper!$B$1:$B$42,MATCH(Лист1!D335,helper!$A$1:$A$42,0))</f>
        <v>люди</v>
      </c>
      <c r="F335" t="s">
        <v>580</v>
      </c>
      <c r="G335" t="s">
        <v>581</v>
      </c>
      <c r="J335" t="s">
        <v>64</v>
      </c>
      <c r="K335">
        <v>2</v>
      </c>
      <c r="L335">
        <v>8</v>
      </c>
      <c r="M335" t="s">
        <v>779</v>
      </c>
      <c r="N335" t="s">
        <v>581</v>
      </c>
      <c r="O335" t="s">
        <v>745</v>
      </c>
    </row>
    <row r="336" spans="1:15" x14ac:dyDescent="0.3">
      <c r="A336" t="s">
        <v>797</v>
      </c>
      <c r="B336" t="s">
        <v>787</v>
      </c>
      <c r="D336" t="s">
        <v>579</v>
      </c>
      <c r="E336" t="str">
        <f>INDEX(helper!$B$1:$B$42,MATCH(Лист1!D336,helper!$A$1:$A$42,0))</f>
        <v>люди</v>
      </c>
      <c r="F336" t="s">
        <v>580</v>
      </c>
      <c r="G336" t="s">
        <v>581</v>
      </c>
      <c r="J336" t="s">
        <v>64</v>
      </c>
      <c r="K336">
        <v>2</v>
      </c>
      <c r="L336">
        <v>8</v>
      </c>
      <c r="M336" t="s">
        <v>779</v>
      </c>
      <c r="N336" t="s">
        <v>581</v>
      </c>
      <c r="O336" t="s">
        <v>745</v>
      </c>
    </row>
    <row r="337" spans="1:15" x14ac:dyDescent="0.3">
      <c r="A337" t="s">
        <v>798</v>
      </c>
      <c r="B337" t="s">
        <v>788</v>
      </c>
      <c r="D337" t="s">
        <v>579</v>
      </c>
      <c r="E337" t="str">
        <f>INDEX(helper!$B$1:$B$42,MATCH(Лист1!D337,helper!$A$1:$A$42,0))</f>
        <v>люди</v>
      </c>
      <c r="F337" t="s">
        <v>580</v>
      </c>
      <c r="G337" t="s">
        <v>581</v>
      </c>
      <c r="J337" t="s">
        <v>64</v>
      </c>
      <c r="K337">
        <v>2</v>
      </c>
      <c r="L337">
        <v>8</v>
      </c>
      <c r="M337" t="s">
        <v>779</v>
      </c>
      <c r="N337" t="s">
        <v>581</v>
      </c>
      <c r="O337" t="s">
        <v>745</v>
      </c>
    </row>
    <row r="338" spans="1:15" x14ac:dyDescent="0.3">
      <c r="A338" t="s">
        <v>800</v>
      </c>
      <c r="B338" t="s">
        <v>807</v>
      </c>
      <c r="D338" t="s">
        <v>297</v>
      </c>
      <c r="E338" t="str">
        <f>INDEX(helper!$B$1:$B$42,MATCH(Лист1!D338,helper!$A$1:$A$42,0))</f>
        <v>другое</v>
      </c>
      <c r="J338" t="s">
        <v>55</v>
      </c>
      <c r="K338">
        <v>2</v>
      </c>
      <c r="L338">
        <v>8</v>
      </c>
      <c r="M338" t="s">
        <v>779</v>
      </c>
      <c r="N338" t="s">
        <v>581</v>
      </c>
      <c r="O338" t="s">
        <v>745</v>
      </c>
    </row>
    <row r="339" spans="1:15" x14ac:dyDescent="0.3">
      <c r="A339" t="s">
        <v>801</v>
      </c>
      <c r="B339" t="s">
        <v>808</v>
      </c>
      <c r="D339" t="s">
        <v>740</v>
      </c>
      <c r="E339" t="str">
        <f>INDEX(helper!$B$1:$B$42,MATCH(Лист1!D339,helper!$A$1:$A$42,0))</f>
        <v>разговор</v>
      </c>
      <c r="J339" t="s">
        <v>55</v>
      </c>
      <c r="K339">
        <v>2</v>
      </c>
      <c r="L339">
        <v>8</v>
      </c>
      <c r="M339" t="s">
        <v>779</v>
      </c>
      <c r="N339" t="s">
        <v>581</v>
      </c>
      <c r="O339" t="s">
        <v>745</v>
      </c>
    </row>
    <row r="340" spans="1:15" x14ac:dyDescent="0.3">
      <c r="A340" t="s">
        <v>802</v>
      </c>
      <c r="B340" t="s">
        <v>809</v>
      </c>
      <c r="D340" t="s">
        <v>54</v>
      </c>
      <c r="E340" t="str">
        <f>INDEX(helper!$B$1:$B$42,MATCH(Лист1!D340,helper!$A$1:$A$42,0))</f>
        <v>действие</v>
      </c>
      <c r="J340" t="s">
        <v>55</v>
      </c>
      <c r="K340">
        <v>2</v>
      </c>
      <c r="L340">
        <v>8</v>
      </c>
      <c r="M340" t="s">
        <v>779</v>
      </c>
      <c r="N340" t="s">
        <v>581</v>
      </c>
      <c r="O340" t="s">
        <v>745</v>
      </c>
    </row>
    <row r="341" spans="1:15" x14ac:dyDescent="0.3">
      <c r="A341" t="s">
        <v>803</v>
      </c>
      <c r="B341" t="s">
        <v>806</v>
      </c>
      <c r="D341" t="s">
        <v>54</v>
      </c>
      <c r="E341" t="str">
        <f>INDEX(helper!$B$1:$B$42,MATCH(Лист1!D341,helper!$A$1:$A$42,0))</f>
        <v>действие</v>
      </c>
      <c r="J341" t="s">
        <v>55</v>
      </c>
      <c r="K341">
        <v>2</v>
      </c>
      <c r="L341">
        <v>8</v>
      </c>
      <c r="M341" t="s">
        <v>779</v>
      </c>
      <c r="N341" t="s">
        <v>581</v>
      </c>
      <c r="O341" t="s">
        <v>745</v>
      </c>
    </row>
    <row r="342" spans="1:15" x14ac:dyDescent="0.3">
      <c r="A342" t="s">
        <v>804</v>
      </c>
      <c r="B342" t="s">
        <v>811</v>
      </c>
      <c r="D342" t="s">
        <v>54</v>
      </c>
      <c r="E342" t="str">
        <f>INDEX(helper!$B$1:$B$42,MATCH(Лист1!D342,helper!$A$1:$A$42,0))</f>
        <v>действие</v>
      </c>
      <c r="J342" t="s">
        <v>55</v>
      </c>
      <c r="K342">
        <v>2</v>
      </c>
      <c r="L342">
        <v>8</v>
      </c>
      <c r="M342" t="s">
        <v>779</v>
      </c>
      <c r="N342" t="s">
        <v>581</v>
      </c>
      <c r="O342" t="s">
        <v>745</v>
      </c>
    </row>
    <row r="343" spans="1:15" x14ac:dyDescent="0.3">
      <c r="A343" t="s">
        <v>805</v>
      </c>
      <c r="B343" t="s">
        <v>812</v>
      </c>
      <c r="D343" t="s">
        <v>297</v>
      </c>
      <c r="E343" t="str">
        <f>INDEX(helper!$B$1:$B$42,MATCH(Лист1!D343,helper!$A$1:$A$42,0))</f>
        <v>другое</v>
      </c>
      <c r="J343" t="s">
        <v>298</v>
      </c>
      <c r="K343">
        <v>2</v>
      </c>
      <c r="L343">
        <v>8</v>
      </c>
      <c r="M343" t="s">
        <v>779</v>
      </c>
      <c r="N343" t="s">
        <v>581</v>
      </c>
      <c r="O343" t="s">
        <v>745</v>
      </c>
    </row>
    <row r="344" spans="1:15" x14ac:dyDescent="0.3">
      <c r="A344" t="s">
        <v>10</v>
      </c>
      <c r="B344" t="s">
        <v>11</v>
      </c>
      <c r="C344" t="s">
        <v>400</v>
      </c>
      <c r="D344" t="s">
        <v>54</v>
      </c>
      <c r="E344" t="str">
        <f>INDEX(helper!$B$1:$B$42,MATCH(Лист1!D344,helper!$A$1:$A$42,0))</f>
        <v>действие</v>
      </c>
      <c r="J344" t="s">
        <v>55</v>
      </c>
      <c r="K344">
        <v>2</v>
      </c>
      <c r="L344">
        <v>8</v>
      </c>
      <c r="M344" t="s">
        <v>779</v>
      </c>
      <c r="N344" t="s">
        <v>581</v>
      </c>
      <c r="O344" t="s">
        <v>745</v>
      </c>
    </row>
    <row r="345" spans="1:15" x14ac:dyDescent="0.3">
      <c r="A345" t="s">
        <v>121</v>
      </c>
      <c r="B345" t="s">
        <v>122</v>
      </c>
      <c r="C345" t="s">
        <v>121</v>
      </c>
      <c r="D345" t="s">
        <v>128</v>
      </c>
      <c r="E345" t="str">
        <f>INDEX(helper!$B$1:$B$42,MATCH(Лист1!D345,helper!$A$1:$A$42,0))</f>
        <v>предметы</v>
      </c>
      <c r="J345" t="s">
        <v>64</v>
      </c>
      <c r="K345">
        <v>2</v>
      </c>
      <c r="L345">
        <v>8</v>
      </c>
      <c r="M345" t="s">
        <v>779</v>
      </c>
      <c r="N345" t="s">
        <v>581</v>
      </c>
      <c r="O345" t="s">
        <v>745</v>
      </c>
    </row>
    <row r="346" spans="1:15" x14ac:dyDescent="0.3">
      <c r="A346" t="s">
        <v>813</v>
      </c>
      <c r="B346" t="s">
        <v>824</v>
      </c>
      <c r="D346" t="s">
        <v>297</v>
      </c>
      <c r="E346" t="str">
        <f>INDEX(helper!$B$1:$B$42,MATCH(Лист1!D346,helper!$A$1:$A$42,0))</f>
        <v>другое</v>
      </c>
      <c r="J346" t="s">
        <v>298</v>
      </c>
      <c r="K346">
        <v>2</v>
      </c>
      <c r="L346">
        <v>9</v>
      </c>
      <c r="M346" t="s">
        <v>2424</v>
      </c>
      <c r="N346" t="s">
        <v>1501</v>
      </c>
      <c r="O346" t="s">
        <v>745</v>
      </c>
    </row>
    <row r="347" spans="1:15" x14ac:dyDescent="0.3">
      <c r="A347" t="s">
        <v>814</v>
      </c>
      <c r="B347" t="s">
        <v>823</v>
      </c>
      <c r="D347" t="s">
        <v>297</v>
      </c>
      <c r="E347" t="str">
        <f>INDEX(helper!$B$1:$B$42,MATCH(Лист1!D347,helper!$A$1:$A$42,0))</f>
        <v>другое</v>
      </c>
      <c r="J347" t="s">
        <v>298</v>
      </c>
      <c r="K347">
        <v>2</v>
      </c>
      <c r="L347">
        <v>9</v>
      </c>
      <c r="M347" t="s">
        <v>2424</v>
      </c>
      <c r="N347" t="s">
        <v>1501</v>
      </c>
      <c r="O347" t="s">
        <v>827</v>
      </c>
    </row>
    <row r="348" spans="1:15" x14ac:dyDescent="0.3">
      <c r="A348" t="s">
        <v>815</v>
      </c>
      <c r="B348" t="s">
        <v>822</v>
      </c>
      <c r="D348" t="s">
        <v>579</v>
      </c>
      <c r="E348" t="str">
        <f>INDEX(helper!$B$1:$B$42,MATCH(Лист1!D348,helper!$A$1:$A$42,0))</f>
        <v>люди</v>
      </c>
      <c r="J348" t="s">
        <v>298</v>
      </c>
      <c r="K348">
        <v>2</v>
      </c>
      <c r="L348">
        <v>9</v>
      </c>
      <c r="M348" t="s">
        <v>2424</v>
      </c>
      <c r="N348" t="s">
        <v>1501</v>
      </c>
      <c r="O348" t="s">
        <v>827</v>
      </c>
    </row>
    <row r="349" spans="1:15" x14ac:dyDescent="0.3">
      <c r="A349" t="s">
        <v>816</v>
      </c>
      <c r="B349" t="s">
        <v>821</v>
      </c>
      <c r="D349" t="s">
        <v>395</v>
      </c>
      <c r="E349" t="str">
        <f>INDEX(helper!$B$1:$B$42,MATCH(Лист1!D349,helper!$A$1:$A$42,0))</f>
        <v>транспорт</v>
      </c>
      <c r="J349" t="s">
        <v>298</v>
      </c>
      <c r="K349">
        <v>2</v>
      </c>
      <c r="L349">
        <v>9</v>
      </c>
      <c r="M349" t="s">
        <v>2424</v>
      </c>
      <c r="N349" t="s">
        <v>1501</v>
      </c>
      <c r="O349" t="s">
        <v>827</v>
      </c>
    </row>
    <row r="350" spans="1:15" x14ac:dyDescent="0.3">
      <c r="A350" t="s">
        <v>817</v>
      </c>
      <c r="B350" t="s">
        <v>820</v>
      </c>
      <c r="D350" t="s">
        <v>395</v>
      </c>
      <c r="E350" t="str">
        <f>INDEX(helper!$B$1:$B$42,MATCH(Лист1!D350,helper!$A$1:$A$42,0))</f>
        <v>транспорт</v>
      </c>
      <c r="J350" t="s">
        <v>298</v>
      </c>
      <c r="K350">
        <v>2</v>
      </c>
      <c r="L350">
        <v>9</v>
      </c>
      <c r="M350" t="s">
        <v>2424</v>
      </c>
      <c r="N350" t="s">
        <v>1501</v>
      </c>
      <c r="O350" t="s">
        <v>827</v>
      </c>
    </row>
    <row r="351" spans="1:15" x14ac:dyDescent="0.3">
      <c r="A351" t="s">
        <v>818</v>
      </c>
      <c r="B351" t="s">
        <v>825</v>
      </c>
      <c r="D351" t="s">
        <v>297</v>
      </c>
      <c r="E351" t="str">
        <f>INDEX(helper!$B$1:$B$42,MATCH(Лист1!D351,helper!$A$1:$A$42,0))</f>
        <v>другое</v>
      </c>
      <c r="J351" t="s">
        <v>298</v>
      </c>
      <c r="K351">
        <v>2</v>
      </c>
      <c r="L351">
        <v>9</v>
      </c>
      <c r="M351" t="s">
        <v>2424</v>
      </c>
      <c r="N351" t="s">
        <v>1501</v>
      </c>
      <c r="O351" t="s">
        <v>745</v>
      </c>
    </row>
    <row r="352" spans="1:15" x14ac:dyDescent="0.3">
      <c r="A352" t="s">
        <v>819</v>
      </c>
      <c r="B352" t="s">
        <v>826</v>
      </c>
      <c r="D352" t="s">
        <v>297</v>
      </c>
      <c r="E352" t="str">
        <f>INDEX(helper!$B$1:$B$42,MATCH(Лист1!D352,helper!$A$1:$A$42,0))</f>
        <v>другое</v>
      </c>
      <c r="J352" t="s">
        <v>298</v>
      </c>
      <c r="K352">
        <v>2</v>
      </c>
      <c r="L352">
        <v>9</v>
      </c>
      <c r="M352" t="s">
        <v>2424</v>
      </c>
      <c r="N352" t="s">
        <v>1501</v>
      </c>
      <c r="O352" t="s">
        <v>827</v>
      </c>
    </row>
    <row r="353" spans="1:15" x14ac:dyDescent="0.3">
      <c r="A353" t="s">
        <v>828</v>
      </c>
      <c r="B353" t="s">
        <v>836</v>
      </c>
      <c r="D353" t="s">
        <v>96</v>
      </c>
      <c r="E353" t="str">
        <f>INDEX(helper!$B$1:$B$42,MATCH(Лист1!D353,helper!$A$1:$A$42,0))</f>
        <v>место</v>
      </c>
      <c r="J353" t="s">
        <v>64</v>
      </c>
      <c r="K353">
        <v>2</v>
      </c>
      <c r="L353">
        <v>9</v>
      </c>
      <c r="M353" t="s">
        <v>2424</v>
      </c>
      <c r="N353" t="s">
        <v>1501</v>
      </c>
      <c r="O353" t="s">
        <v>745</v>
      </c>
    </row>
    <row r="354" spans="1:15" x14ac:dyDescent="0.3">
      <c r="A354" t="s">
        <v>829</v>
      </c>
      <c r="B354" t="s">
        <v>837</v>
      </c>
      <c r="D354" t="s">
        <v>96</v>
      </c>
      <c r="E354" t="str">
        <f>INDEX(helper!$B$1:$B$42,MATCH(Лист1!D354,helper!$A$1:$A$42,0))</f>
        <v>место</v>
      </c>
      <c r="J354" t="s">
        <v>298</v>
      </c>
      <c r="K354">
        <v>2</v>
      </c>
      <c r="L354">
        <v>9</v>
      </c>
      <c r="M354" t="s">
        <v>2424</v>
      </c>
      <c r="N354" t="s">
        <v>1501</v>
      </c>
      <c r="O354" t="s">
        <v>827</v>
      </c>
    </row>
    <row r="355" spans="1:15" x14ac:dyDescent="0.3">
      <c r="A355" t="s">
        <v>830</v>
      </c>
      <c r="B355" t="s">
        <v>838</v>
      </c>
      <c r="D355" t="s">
        <v>96</v>
      </c>
      <c r="E355" t="str">
        <f>INDEX(helper!$B$1:$B$42,MATCH(Лист1!D355,helper!$A$1:$A$42,0))</f>
        <v>место</v>
      </c>
      <c r="J355" t="s">
        <v>64</v>
      </c>
      <c r="K355">
        <v>2</v>
      </c>
      <c r="L355">
        <v>9</v>
      </c>
      <c r="M355" t="s">
        <v>2424</v>
      </c>
      <c r="N355" t="s">
        <v>1501</v>
      </c>
      <c r="O355" t="s">
        <v>827</v>
      </c>
    </row>
    <row r="356" spans="1:15" x14ac:dyDescent="0.3">
      <c r="A356" t="s">
        <v>831</v>
      </c>
      <c r="B356" t="s">
        <v>839</v>
      </c>
      <c r="D356" t="s">
        <v>96</v>
      </c>
      <c r="E356" t="str">
        <f>INDEX(helper!$B$1:$B$42,MATCH(Лист1!D356,helper!$A$1:$A$42,0))</f>
        <v>место</v>
      </c>
      <c r="J356" t="s">
        <v>64</v>
      </c>
      <c r="K356">
        <v>2</v>
      </c>
      <c r="L356">
        <v>9</v>
      </c>
      <c r="M356" t="s">
        <v>2424</v>
      </c>
      <c r="N356" t="s">
        <v>1501</v>
      </c>
      <c r="O356" t="s">
        <v>745</v>
      </c>
    </row>
    <row r="357" spans="1:15" x14ac:dyDescent="0.3">
      <c r="A357" t="s">
        <v>832</v>
      </c>
      <c r="B357" t="s">
        <v>840</v>
      </c>
      <c r="D357" t="s">
        <v>96</v>
      </c>
      <c r="E357" t="str">
        <f>INDEX(helper!$B$1:$B$42,MATCH(Лист1!D357,helper!$A$1:$A$42,0))</f>
        <v>место</v>
      </c>
      <c r="J357" t="s">
        <v>64</v>
      </c>
      <c r="K357">
        <v>2</v>
      </c>
      <c r="L357">
        <v>9</v>
      </c>
      <c r="M357" t="s">
        <v>2424</v>
      </c>
      <c r="N357" t="s">
        <v>1501</v>
      </c>
      <c r="O357" t="s">
        <v>745</v>
      </c>
    </row>
    <row r="358" spans="1:15" x14ac:dyDescent="0.3">
      <c r="A358" t="s">
        <v>833</v>
      </c>
      <c r="B358" t="s">
        <v>841</v>
      </c>
      <c r="D358" t="s">
        <v>96</v>
      </c>
      <c r="E358" t="str">
        <f>INDEX(helper!$B$1:$B$42,MATCH(Лист1!D358,helper!$A$1:$A$42,0))</f>
        <v>место</v>
      </c>
      <c r="J358" t="s">
        <v>64</v>
      </c>
      <c r="K358">
        <v>2</v>
      </c>
      <c r="L358">
        <v>9</v>
      </c>
      <c r="M358" t="s">
        <v>2424</v>
      </c>
      <c r="N358" t="s">
        <v>1501</v>
      </c>
      <c r="O358" t="s">
        <v>745</v>
      </c>
    </row>
    <row r="359" spans="1:15" x14ac:dyDescent="0.3">
      <c r="A359" t="s">
        <v>834</v>
      </c>
      <c r="B359" t="s">
        <v>842</v>
      </c>
      <c r="D359" t="s">
        <v>96</v>
      </c>
      <c r="E359" t="str">
        <f>INDEX(helper!$B$1:$B$42,MATCH(Лист1!D359,helper!$A$1:$A$42,0))</f>
        <v>место</v>
      </c>
      <c r="J359" t="s">
        <v>64</v>
      </c>
      <c r="K359">
        <v>2</v>
      </c>
      <c r="L359">
        <v>9</v>
      </c>
      <c r="M359" t="s">
        <v>2424</v>
      </c>
      <c r="N359" t="s">
        <v>1501</v>
      </c>
      <c r="O359" t="s">
        <v>827</v>
      </c>
    </row>
    <row r="360" spans="1:15" x14ac:dyDescent="0.3">
      <c r="A360" t="s">
        <v>2460</v>
      </c>
      <c r="B360" t="s">
        <v>2461</v>
      </c>
      <c r="D360" t="s">
        <v>96</v>
      </c>
      <c r="E360" t="str">
        <f>INDEX(helper!$B$1:$B$42,MATCH(Лист1!D360,helper!$A$1:$A$42,0))</f>
        <v>место</v>
      </c>
      <c r="J360" t="s">
        <v>64</v>
      </c>
      <c r="K360">
        <v>2</v>
      </c>
      <c r="L360">
        <v>9</v>
      </c>
      <c r="M360" t="s">
        <v>2424</v>
      </c>
      <c r="N360" t="s">
        <v>1501</v>
      </c>
      <c r="O360" t="s">
        <v>745</v>
      </c>
    </row>
    <row r="361" spans="1:15" x14ac:dyDescent="0.3">
      <c r="A361" t="s">
        <v>835</v>
      </c>
      <c r="B361" t="s">
        <v>843</v>
      </c>
      <c r="D361" t="s">
        <v>96</v>
      </c>
      <c r="E361" t="str">
        <f>INDEX(helper!$B$1:$B$42,MATCH(Лист1!D361,helper!$A$1:$A$42,0))</f>
        <v>место</v>
      </c>
      <c r="J361" t="s">
        <v>64</v>
      </c>
      <c r="K361">
        <v>2</v>
      </c>
      <c r="L361">
        <v>9</v>
      </c>
      <c r="M361" t="s">
        <v>2424</v>
      </c>
      <c r="N361" t="s">
        <v>1501</v>
      </c>
      <c r="O361" t="s">
        <v>827</v>
      </c>
    </row>
    <row r="362" spans="1:15" x14ac:dyDescent="0.3">
      <c r="A362" t="s">
        <v>844</v>
      </c>
      <c r="B362" t="s">
        <v>845</v>
      </c>
      <c r="D362" t="s">
        <v>174</v>
      </c>
      <c r="E362" t="str">
        <f>INDEX(helper!$B$1:$B$42,MATCH(Лист1!D362,helper!$A$1:$A$42,0))</f>
        <v>союзы</v>
      </c>
      <c r="J362" t="s">
        <v>299</v>
      </c>
      <c r="K362">
        <v>2</v>
      </c>
      <c r="L362">
        <v>9</v>
      </c>
      <c r="M362" t="s">
        <v>2424</v>
      </c>
      <c r="N362" t="s">
        <v>1501</v>
      </c>
      <c r="O362" t="s">
        <v>745</v>
      </c>
    </row>
    <row r="363" spans="1:15" x14ac:dyDescent="0.3">
      <c r="A363" t="s">
        <v>846</v>
      </c>
      <c r="B363" t="s">
        <v>847</v>
      </c>
      <c r="D363" t="s">
        <v>96</v>
      </c>
      <c r="E363" t="str">
        <f>INDEX(helper!$B$1:$B$42,MATCH(Лист1!D363,helper!$A$1:$A$42,0))</f>
        <v>место</v>
      </c>
      <c r="J363" t="s">
        <v>64</v>
      </c>
      <c r="K363">
        <v>2</v>
      </c>
      <c r="L363">
        <v>9</v>
      </c>
      <c r="M363" t="s">
        <v>2424</v>
      </c>
      <c r="N363" t="s">
        <v>1501</v>
      </c>
      <c r="O363" t="s">
        <v>827</v>
      </c>
    </row>
    <row r="364" spans="1:15" x14ac:dyDescent="0.3">
      <c r="A364" t="s">
        <v>848</v>
      </c>
      <c r="B364" t="s">
        <v>849</v>
      </c>
      <c r="D364" t="s">
        <v>174</v>
      </c>
      <c r="E364" t="str">
        <f>INDEX(helper!$B$1:$B$42,MATCH(Лист1!D364,helper!$A$1:$A$42,0))</f>
        <v>союзы</v>
      </c>
      <c r="J364" t="s">
        <v>299</v>
      </c>
      <c r="K364">
        <v>2</v>
      </c>
      <c r="L364">
        <v>9</v>
      </c>
      <c r="M364" t="s">
        <v>2424</v>
      </c>
      <c r="N364" t="s">
        <v>1501</v>
      </c>
      <c r="O364" t="s">
        <v>745</v>
      </c>
    </row>
    <row r="365" spans="1:15" x14ac:dyDescent="0.3">
      <c r="A365" t="s">
        <v>850</v>
      </c>
      <c r="B365" t="s">
        <v>851</v>
      </c>
      <c r="D365" t="s">
        <v>297</v>
      </c>
      <c r="E365" t="str">
        <f>INDEX(helper!$B$1:$B$42,MATCH(Лист1!D365,helper!$A$1:$A$42,0))</f>
        <v>другое</v>
      </c>
      <c r="J365" t="s">
        <v>299</v>
      </c>
      <c r="K365">
        <v>2</v>
      </c>
      <c r="L365">
        <v>9</v>
      </c>
      <c r="M365" t="s">
        <v>2424</v>
      </c>
      <c r="N365" t="s">
        <v>1501</v>
      </c>
      <c r="O365" t="s">
        <v>745</v>
      </c>
    </row>
    <row r="366" spans="1:15" x14ac:dyDescent="0.3">
      <c r="A366" t="s">
        <v>852</v>
      </c>
      <c r="B366" t="s">
        <v>559</v>
      </c>
      <c r="D366" t="s">
        <v>96</v>
      </c>
      <c r="E366" t="str">
        <f>INDEX(helper!$B$1:$B$42,MATCH(Лист1!D366,helper!$A$1:$A$42,0))</f>
        <v>место</v>
      </c>
      <c r="J366" t="s">
        <v>64</v>
      </c>
      <c r="K366">
        <v>2</v>
      </c>
      <c r="L366">
        <v>9</v>
      </c>
      <c r="M366" t="s">
        <v>2424</v>
      </c>
      <c r="N366" t="s">
        <v>1501</v>
      </c>
      <c r="O366" t="s">
        <v>745</v>
      </c>
    </row>
    <row r="367" spans="1:15" x14ac:dyDescent="0.3">
      <c r="A367" t="s">
        <v>853</v>
      </c>
      <c r="B367" t="s">
        <v>854</v>
      </c>
      <c r="D367" t="s">
        <v>297</v>
      </c>
      <c r="E367" t="str">
        <f>INDEX(helper!$B$1:$B$42,MATCH(Лист1!D367,helper!$A$1:$A$42,0))</f>
        <v>другое</v>
      </c>
      <c r="J367" t="s">
        <v>64</v>
      </c>
      <c r="K367">
        <v>2</v>
      </c>
      <c r="L367">
        <v>9</v>
      </c>
      <c r="M367" t="s">
        <v>2424</v>
      </c>
      <c r="N367" t="s">
        <v>1501</v>
      </c>
      <c r="O367" t="s">
        <v>745</v>
      </c>
    </row>
    <row r="368" spans="1:15" x14ac:dyDescent="0.3">
      <c r="A368" t="s">
        <v>855</v>
      </c>
      <c r="B368" t="s">
        <v>856</v>
      </c>
      <c r="D368" t="s">
        <v>297</v>
      </c>
      <c r="E368" t="str">
        <f>INDEX(helper!$B$1:$B$42,MATCH(Лист1!D368,helper!$A$1:$A$42,0))</f>
        <v>другое</v>
      </c>
      <c r="J368" t="s">
        <v>64</v>
      </c>
      <c r="K368">
        <v>2</v>
      </c>
      <c r="L368">
        <v>9</v>
      </c>
      <c r="M368" t="s">
        <v>2424</v>
      </c>
      <c r="N368" t="s">
        <v>1501</v>
      </c>
      <c r="O368" t="s">
        <v>745</v>
      </c>
    </row>
    <row r="369" spans="1:15" x14ac:dyDescent="0.3">
      <c r="A369" t="s">
        <v>857</v>
      </c>
      <c r="B369" t="s">
        <v>858</v>
      </c>
      <c r="D369" t="s">
        <v>859</v>
      </c>
      <c r="E369" t="str">
        <f>INDEX(helper!$B$1:$B$42,MATCH(Лист1!D369,helper!$A$1:$A$42,0))</f>
        <v>состояние</v>
      </c>
      <c r="J369" t="s">
        <v>64</v>
      </c>
      <c r="K369">
        <v>2</v>
      </c>
      <c r="L369">
        <v>10</v>
      </c>
      <c r="M369" t="s">
        <v>857</v>
      </c>
      <c r="N369" t="s">
        <v>858</v>
      </c>
      <c r="O369" t="s">
        <v>745</v>
      </c>
    </row>
    <row r="370" spans="1:15" x14ac:dyDescent="0.3">
      <c r="A370" t="s">
        <v>861</v>
      </c>
      <c r="B370" t="s">
        <v>1173</v>
      </c>
      <c r="D370" t="s">
        <v>579</v>
      </c>
      <c r="E370" t="str">
        <f>INDEX(helper!$B$1:$B$42,MATCH(Лист1!D370,helper!$A$1:$A$42,0))</f>
        <v>люди</v>
      </c>
      <c r="F370" t="s">
        <v>878</v>
      </c>
      <c r="G370" t="s">
        <v>879</v>
      </c>
      <c r="J370" t="s">
        <v>64</v>
      </c>
      <c r="K370">
        <v>2</v>
      </c>
      <c r="L370">
        <v>10</v>
      </c>
      <c r="M370" t="s">
        <v>857</v>
      </c>
      <c r="N370" t="s">
        <v>858</v>
      </c>
      <c r="O370" t="s">
        <v>745</v>
      </c>
    </row>
    <row r="371" spans="1:15" x14ac:dyDescent="0.3">
      <c r="A371" t="s">
        <v>862</v>
      </c>
      <c r="B371" t="s">
        <v>897</v>
      </c>
      <c r="D371" t="s">
        <v>579</v>
      </c>
      <c r="E371" t="str">
        <f>INDEX(helper!$B$1:$B$42,MATCH(Лист1!D371,helper!$A$1:$A$42,0))</f>
        <v>люди</v>
      </c>
      <c r="F371" t="s">
        <v>878</v>
      </c>
      <c r="G371" t="s">
        <v>879</v>
      </c>
      <c r="J371" t="s">
        <v>64</v>
      </c>
      <c r="K371">
        <v>2</v>
      </c>
      <c r="L371">
        <v>10</v>
      </c>
      <c r="M371" t="s">
        <v>857</v>
      </c>
      <c r="N371" t="s">
        <v>858</v>
      </c>
      <c r="O371" t="s">
        <v>745</v>
      </c>
    </row>
    <row r="372" spans="1:15" x14ac:dyDescent="0.3">
      <c r="A372" t="s">
        <v>863</v>
      </c>
      <c r="B372" t="s">
        <v>896</v>
      </c>
      <c r="D372" t="s">
        <v>579</v>
      </c>
      <c r="E372" t="str">
        <f>INDEX(helper!$B$1:$B$42,MATCH(Лист1!D372,helper!$A$1:$A$42,0))</f>
        <v>люди</v>
      </c>
      <c r="F372" t="s">
        <v>878</v>
      </c>
      <c r="G372" t="s">
        <v>879</v>
      </c>
      <c r="J372" t="s">
        <v>64</v>
      </c>
      <c r="K372">
        <v>2</v>
      </c>
      <c r="L372">
        <v>10</v>
      </c>
      <c r="M372" t="s">
        <v>857</v>
      </c>
      <c r="N372" t="s">
        <v>858</v>
      </c>
      <c r="O372" t="s">
        <v>745</v>
      </c>
    </row>
    <row r="373" spans="1:15" x14ac:dyDescent="0.3">
      <c r="A373" t="s">
        <v>864</v>
      </c>
      <c r="B373" t="s">
        <v>876</v>
      </c>
      <c r="D373" t="s">
        <v>579</v>
      </c>
      <c r="E373" t="str">
        <f>INDEX(helper!$B$1:$B$42,MATCH(Лист1!D373,helper!$A$1:$A$42,0))</f>
        <v>люди</v>
      </c>
      <c r="F373" t="s">
        <v>878</v>
      </c>
      <c r="G373" t="s">
        <v>879</v>
      </c>
      <c r="J373" t="s">
        <v>64</v>
      </c>
      <c r="K373">
        <v>2</v>
      </c>
      <c r="L373">
        <v>10</v>
      </c>
      <c r="M373" t="s">
        <v>857</v>
      </c>
      <c r="N373" t="s">
        <v>858</v>
      </c>
      <c r="O373" t="s">
        <v>745</v>
      </c>
    </row>
    <row r="374" spans="1:15" x14ac:dyDescent="0.3">
      <c r="A374" t="s">
        <v>505</v>
      </c>
      <c r="B374" t="s">
        <v>870</v>
      </c>
      <c r="D374" t="s">
        <v>579</v>
      </c>
      <c r="E374" t="str">
        <f>INDEX(helper!$B$1:$B$42,MATCH(Лист1!D374,helper!$A$1:$A$42,0))</f>
        <v>люди</v>
      </c>
      <c r="F374" t="s">
        <v>878</v>
      </c>
      <c r="G374" t="s">
        <v>879</v>
      </c>
      <c r="J374" t="s">
        <v>64</v>
      </c>
      <c r="K374">
        <v>2</v>
      </c>
      <c r="L374">
        <v>10</v>
      </c>
      <c r="M374" t="s">
        <v>857</v>
      </c>
      <c r="N374" t="s">
        <v>858</v>
      </c>
      <c r="O374" t="s">
        <v>745</v>
      </c>
    </row>
    <row r="375" spans="1:15" x14ac:dyDescent="0.3">
      <c r="A375" t="s">
        <v>865</v>
      </c>
      <c r="B375" t="s">
        <v>877</v>
      </c>
      <c r="D375" t="s">
        <v>579</v>
      </c>
      <c r="E375" t="str">
        <f>INDEX(helper!$B$1:$B$42,MATCH(Лист1!D375,helper!$A$1:$A$42,0))</f>
        <v>люди</v>
      </c>
      <c r="F375" t="s">
        <v>878</v>
      </c>
      <c r="G375" t="s">
        <v>879</v>
      </c>
      <c r="J375" t="s">
        <v>64</v>
      </c>
      <c r="K375">
        <v>2</v>
      </c>
      <c r="L375">
        <v>10</v>
      </c>
      <c r="M375" t="s">
        <v>857</v>
      </c>
      <c r="N375" t="s">
        <v>858</v>
      </c>
      <c r="O375" t="s">
        <v>745</v>
      </c>
    </row>
    <row r="376" spans="1:15" x14ac:dyDescent="0.3">
      <c r="A376" t="s">
        <v>307</v>
      </c>
      <c r="B376" t="s">
        <v>871</v>
      </c>
      <c r="D376" t="s">
        <v>579</v>
      </c>
      <c r="E376" t="str">
        <f>INDEX(helper!$B$1:$B$42,MATCH(Лист1!D376,helper!$A$1:$A$42,0))</f>
        <v>люди</v>
      </c>
      <c r="F376" t="s">
        <v>878</v>
      </c>
      <c r="G376" t="s">
        <v>879</v>
      </c>
      <c r="J376" t="s">
        <v>64</v>
      </c>
      <c r="K376">
        <v>2</v>
      </c>
      <c r="L376">
        <v>10</v>
      </c>
      <c r="M376" t="s">
        <v>857</v>
      </c>
      <c r="N376" t="s">
        <v>858</v>
      </c>
      <c r="O376" t="s">
        <v>745</v>
      </c>
    </row>
    <row r="377" spans="1:15" x14ac:dyDescent="0.3">
      <c r="A377" t="s">
        <v>213</v>
      </c>
      <c r="B377" t="s">
        <v>872</v>
      </c>
      <c r="D377" t="s">
        <v>579</v>
      </c>
      <c r="E377" t="str">
        <f>INDEX(helper!$B$1:$B$42,MATCH(Лист1!D377,helper!$A$1:$A$42,0))</f>
        <v>люди</v>
      </c>
      <c r="F377" t="s">
        <v>878</v>
      </c>
      <c r="G377" t="s">
        <v>879</v>
      </c>
      <c r="J377" t="s">
        <v>64</v>
      </c>
      <c r="K377">
        <v>2</v>
      </c>
      <c r="L377">
        <v>10</v>
      </c>
      <c r="M377" t="s">
        <v>857</v>
      </c>
      <c r="N377" t="s">
        <v>858</v>
      </c>
      <c r="O377" t="s">
        <v>745</v>
      </c>
    </row>
    <row r="378" spans="1:15" x14ac:dyDescent="0.3">
      <c r="A378" t="s">
        <v>507</v>
      </c>
      <c r="B378" t="s">
        <v>873</v>
      </c>
      <c r="D378" t="s">
        <v>579</v>
      </c>
      <c r="E378" t="str">
        <f>INDEX(helper!$B$1:$B$42,MATCH(Лист1!D378,helper!$A$1:$A$42,0))</f>
        <v>люди</v>
      </c>
      <c r="F378" t="s">
        <v>878</v>
      </c>
      <c r="G378" t="s">
        <v>879</v>
      </c>
      <c r="J378" t="s">
        <v>64</v>
      </c>
      <c r="K378">
        <v>2</v>
      </c>
      <c r="L378">
        <v>10</v>
      </c>
      <c r="M378" t="s">
        <v>857</v>
      </c>
      <c r="N378" t="s">
        <v>858</v>
      </c>
      <c r="O378" t="s">
        <v>745</v>
      </c>
    </row>
    <row r="379" spans="1:15" x14ac:dyDescent="0.3">
      <c r="A379" t="s">
        <v>866</v>
      </c>
      <c r="B379" t="s">
        <v>898</v>
      </c>
      <c r="D379" t="s">
        <v>579</v>
      </c>
      <c r="E379" t="str">
        <f>INDEX(helper!$B$1:$B$42,MATCH(Лист1!D379,helper!$A$1:$A$42,0))</f>
        <v>люди</v>
      </c>
      <c r="F379" t="s">
        <v>878</v>
      </c>
      <c r="G379" t="s">
        <v>879</v>
      </c>
      <c r="J379" t="s">
        <v>64</v>
      </c>
      <c r="K379">
        <v>2</v>
      </c>
      <c r="L379">
        <v>10</v>
      </c>
      <c r="M379" t="s">
        <v>857</v>
      </c>
      <c r="N379" t="s">
        <v>858</v>
      </c>
      <c r="O379" t="s">
        <v>745</v>
      </c>
    </row>
    <row r="380" spans="1:15" x14ac:dyDescent="0.3">
      <c r="A380" t="s">
        <v>867</v>
      </c>
      <c r="B380" t="s">
        <v>874</v>
      </c>
      <c r="D380" t="s">
        <v>579</v>
      </c>
      <c r="E380" t="str">
        <f>INDEX(helper!$B$1:$B$42,MATCH(Лист1!D380,helper!$A$1:$A$42,0))</f>
        <v>люди</v>
      </c>
      <c r="F380" t="s">
        <v>878</v>
      </c>
      <c r="G380" t="s">
        <v>879</v>
      </c>
      <c r="J380" t="s">
        <v>64</v>
      </c>
      <c r="K380">
        <v>2</v>
      </c>
      <c r="L380">
        <v>10</v>
      </c>
      <c r="M380" t="s">
        <v>857</v>
      </c>
      <c r="N380" t="s">
        <v>858</v>
      </c>
      <c r="O380" t="s">
        <v>745</v>
      </c>
    </row>
    <row r="381" spans="1:15" x14ac:dyDescent="0.3">
      <c r="A381" t="s">
        <v>868</v>
      </c>
      <c r="B381" t="s">
        <v>899</v>
      </c>
      <c r="D381" t="s">
        <v>579</v>
      </c>
      <c r="E381" t="str">
        <f>INDEX(helper!$B$1:$B$42,MATCH(Лист1!D381,helper!$A$1:$A$42,0))</f>
        <v>люди</v>
      </c>
      <c r="F381" t="s">
        <v>878</v>
      </c>
      <c r="G381" t="s">
        <v>879</v>
      </c>
      <c r="J381" t="s">
        <v>64</v>
      </c>
      <c r="K381">
        <v>2</v>
      </c>
      <c r="L381">
        <v>10</v>
      </c>
      <c r="M381" t="s">
        <v>857</v>
      </c>
      <c r="N381" t="s">
        <v>858</v>
      </c>
      <c r="O381" t="s">
        <v>745</v>
      </c>
    </row>
    <row r="382" spans="1:15" x14ac:dyDescent="0.3">
      <c r="A382" t="s">
        <v>869</v>
      </c>
      <c r="B382" t="s">
        <v>875</v>
      </c>
      <c r="D382" t="s">
        <v>579</v>
      </c>
      <c r="E382" t="str">
        <f>INDEX(helper!$B$1:$B$42,MATCH(Лист1!D382,helper!$A$1:$A$42,0))</f>
        <v>люди</v>
      </c>
      <c r="F382" t="s">
        <v>878</v>
      </c>
      <c r="G382" t="s">
        <v>879</v>
      </c>
      <c r="J382" t="s">
        <v>64</v>
      </c>
      <c r="K382">
        <v>2</v>
      </c>
      <c r="L382">
        <v>10</v>
      </c>
      <c r="M382" t="s">
        <v>857</v>
      </c>
      <c r="N382" t="s">
        <v>858</v>
      </c>
      <c r="O382" t="s">
        <v>745</v>
      </c>
    </row>
    <row r="383" spans="1:15" x14ac:dyDescent="0.3">
      <c r="A383" t="s">
        <v>880</v>
      </c>
      <c r="B383" t="s">
        <v>881</v>
      </c>
      <c r="D383" t="s">
        <v>859</v>
      </c>
      <c r="E383" t="str">
        <f>INDEX(helper!$B$1:$B$42,MATCH(Лист1!D383,helper!$A$1:$A$42,0))</f>
        <v>состояние</v>
      </c>
      <c r="J383" t="s">
        <v>55</v>
      </c>
      <c r="K383">
        <v>2</v>
      </c>
      <c r="L383">
        <v>10</v>
      </c>
      <c r="M383" t="s">
        <v>857</v>
      </c>
      <c r="N383" t="s">
        <v>858</v>
      </c>
      <c r="O383" t="s">
        <v>827</v>
      </c>
    </row>
    <row r="384" spans="1:15" x14ac:dyDescent="0.3">
      <c r="A384" t="s">
        <v>882</v>
      </c>
      <c r="B384" t="s">
        <v>890</v>
      </c>
      <c r="D384" t="s">
        <v>859</v>
      </c>
      <c r="E384" t="str">
        <f>INDEX(helper!$B$1:$B$42,MATCH(Лист1!D384,helper!$A$1:$A$42,0))</f>
        <v>состояние</v>
      </c>
      <c r="J384" t="s">
        <v>55</v>
      </c>
      <c r="K384">
        <v>2</v>
      </c>
      <c r="L384">
        <v>10</v>
      </c>
      <c r="M384" t="s">
        <v>857</v>
      </c>
      <c r="N384" t="s">
        <v>858</v>
      </c>
      <c r="O384" t="s">
        <v>745</v>
      </c>
    </row>
    <row r="385" spans="1:15" x14ac:dyDescent="0.3">
      <c r="A385" t="s">
        <v>883</v>
      </c>
      <c r="B385" t="s">
        <v>901</v>
      </c>
      <c r="D385" t="s">
        <v>859</v>
      </c>
      <c r="E385" t="str">
        <f>INDEX(helper!$B$1:$B$42,MATCH(Лист1!D385,helper!$A$1:$A$42,0))</f>
        <v>состояние</v>
      </c>
      <c r="J385" t="s">
        <v>55</v>
      </c>
      <c r="K385">
        <v>2</v>
      </c>
      <c r="L385">
        <v>10</v>
      </c>
      <c r="M385" t="s">
        <v>857</v>
      </c>
      <c r="N385" t="s">
        <v>858</v>
      </c>
      <c r="O385" t="s">
        <v>827</v>
      </c>
    </row>
    <row r="386" spans="1:15" x14ac:dyDescent="0.3">
      <c r="A386" t="s">
        <v>884</v>
      </c>
      <c r="B386" t="s">
        <v>891</v>
      </c>
      <c r="D386" t="s">
        <v>859</v>
      </c>
      <c r="E386" t="str">
        <f>INDEX(helper!$B$1:$B$42,MATCH(Лист1!D386,helper!$A$1:$A$42,0))</f>
        <v>состояние</v>
      </c>
      <c r="J386" s="3" t="s">
        <v>1510</v>
      </c>
      <c r="K386">
        <v>2</v>
      </c>
      <c r="L386">
        <v>10</v>
      </c>
      <c r="M386" t="s">
        <v>857</v>
      </c>
      <c r="N386" t="s">
        <v>858</v>
      </c>
      <c r="O386" t="s">
        <v>827</v>
      </c>
    </row>
    <row r="387" spans="1:15" x14ac:dyDescent="0.3">
      <c r="A387" t="s">
        <v>885</v>
      </c>
      <c r="B387" t="s">
        <v>892</v>
      </c>
      <c r="D387" t="s">
        <v>859</v>
      </c>
      <c r="E387" t="str">
        <f>INDEX(helper!$B$1:$B$42,MATCH(Лист1!D387,helper!$A$1:$A$42,0))</f>
        <v>состояние</v>
      </c>
      <c r="J387" s="3" t="s">
        <v>1510</v>
      </c>
      <c r="K387">
        <v>2</v>
      </c>
      <c r="L387">
        <v>10</v>
      </c>
      <c r="M387" t="s">
        <v>857</v>
      </c>
      <c r="N387" t="s">
        <v>858</v>
      </c>
      <c r="O387" t="s">
        <v>827</v>
      </c>
    </row>
    <row r="388" spans="1:15" x14ac:dyDescent="0.3">
      <c r="A388" t="s">
        <v>886</v>
      </c>
      <c r="B388" t="s">
        <v>893</v>
      </c>
      <c r="D388" t="s">
        <v>859</v>
      </c>
      <c r="E388" t="str">
        <f>INDEX(helper!$B$1:$B$42,MATCH(Лист1!D388,helper!$A$1:$A$42,0))</f>
        <v>состояние</v>
      </c>
      <c r="J388" t="s">
        <v>64</v>
      </c>
      <c r="K388">
        <v>2</v>
      </c>
      <c r="L388">
        <v>10</v>
      </c>
      <c r="M388" t="s">
        <v>857</v>
      </c>
      <c r="N388" t="s">
        <v>858</v>
      </c>
      <c r="O388" t="s">
        <v>827</v>
      </c>
    </row>
    <row r="389" spans="1:15" x14ac:dyDescent="0.3">
      <c r="A389" t="s">
        <v>887</v>
      </c>
      <c r="B389" t="s">
        <v>900</v>
      </c>
      <c r="D389" t="s">
        <v>859</v>
      </c>
      <c r="E389" t="str">
        <f>INDEX(helper!$B$1:$B$42,MATCH(Лист1!D389,helper!$A$1:$A$42,0))</f>
        <v>состояние</v>
      </c>
      <c r="J389" t="s">
        <v>55</v>
      </c>
      <c r="K389">
        <v>2</v>
      </c>
      <c r="L389">
        <v>10</v>
      </c>
      <c r="M389" t="s">
        <v>857</v>
      </c>
      <c r="N389" t="s">
        <v>858</v>
      </c>
      <c r="O389" t="s">
        <v>827</v>
      </c>
    </row>
    <row r="390" spans="1:15" x14ac:dyDescent="0.3">
      <c r="A390" t="s">
        <v>888</v>
      </c>
      <c r="B390" t="s">
        <v>894</v>
      </c>
      <c r="D390" t="s">
        <v>859</v>
      </c>
      <c r="E390" t="str">
        <f>INDEX(helper!$B$1:$B$42,MATCH(Лист1!D390,helper!$A$1:$A$42,0))</f>
        <v>состояние</v>
      </c>
      <c r="J390" t="s">
        <v>55</v>
      </c>
      <c r="K390">
        <v>2</v>
      </c>
      <c r="L390">
        <v>10</v>
      </c>
      <c r="M390" t="s">
        <v>857</v>
      </c>
      <c r="N390" t="s">
        <v>858</v>
      </c>
      <c r="O390" t="s">
        <v>827</v>
      </c>
    </row>
    <row r="391" spans="1:15" x14ac:dyDescent="0.3">
      <c r="A391" t="s">
        <v>889</v>
      </c>
      <c r="B391" t="s">
        <v>895</v>
      </c>
      <c r="D391" t="s">
        <v>859</v>
      </c>
      <c r="E391" t="str">
        <f>INDEX(helper!$B$1:$B$42,MATCH(Лист1!D391,helper!$A$1:$A$42,0))</f>
        <v>состояние</v>
      </c>
      <c r="J391" t="s">
        <v>55</v>
      </c>
      <c r="K391">
        <v>2</v>
      </c>
      <c r="L391">
        <v>10</v>
      </c>
      <c r="M391" t="s">
        <v>857</v>
      </c>
      <c r="N391" t="s">
        <v>858</v>
      </c>
      <c r="O391" t="s">
        <v>745</v>
      </c>
    </row>
    <row r="392" spans="1:15" x14ac:dyDescent="0.3">
      <c r="A392" t="s">
        <v>912</v>
      </c>
      <c r="B392" t="s">
        <v>902</v>
      </c>
      <c r="D392" t="s">
        <v>297</v>
      </c>
      <c r="E392" t="str">
        <f>INDEX(helper!$B$1:$B$42,MATCH(Лист1!D392,helper!$A$1:$A$42,0))</f>
        <v>другое</v>
      </c>
      <c r="J392" t="s">
        <v>64</v>
      </c>
      <c r="K392">
        <v>2</v>
      </c>
      <c r="L392">
        <v>10</v>
      </c>
      <c r="M392" t="s">
        <v>857</v>
      </c>
      <c r="N392" t="s">
        <v>858</v>
      </c>
      <c r="O392" t="s">
        <v>745</v>
      </c>
    </row>
    <row r="393" spans="1:15" x14ac:dyDescent="0.3">
      <c r="A393" t="s">
        <v>913</v>
      </c>
      <c r="B393" t="s">
        <v>903</v>
      </c>
      <c r="D393" t="s">
        <v>329</v>
      </c>
      <c r="E393" t="str">
        <f>INDEX(helper!$B$1:$B$42,MATCH(Лист1!D393,helper!$A$1:$A$42,0))</f>
        <v>время</v>
      </c>
      <c r="J393" t="s">
        <v>299</v>
      </c>
      <c r="K393">
        <v>2</v>
      </c>
      <c r="L393">
        <v>10</v>
      </c>
      <c r="M393" t="s">
        <v>857</v>
      </c>
      <c r="N393" t="s">
        <v>858</v>
      </c>
      <c r="O393" t="s">
        <v>745</v>
      </c>
    </row>
    <row r="394" spans="1:15" x14ac:dyDescent="0.3">
      <c r="A394" t="s">
        <v>914</v>
      </c>
      <c r="B394" t="s">
        <v>904</v>
      </c>
      <c r="D394" t="s">
        <v>297</v>
      </c>
      <c r="E394" t="str">
        <f>INDEX(helper!$B$1:$B$42,MATCH(Лист1!D394,helper!$A$1:$A$42,0))</f>
        <v>другое</v>
      </c>
      <c r="J394" t="s">
        <v>299</v>
      </c>
      <c r="K394">
        <v>2</v>
      </c>
      <c r="L394">
        <v>10</v>
      </c>
      <c r="M394" t="s">
        <v>857</v>
      </c>
      <c r="N394" t="s">
        <v>858</v>
      </c>
      <c r="O394" t="s">
        <v>745</v>
      </c>
    </row>
    <row r="395" spans="1:15" x14ac:dyDescent="0.3">
      <c r="A395" t="s">
        <v>915</v>
      </c>
      <c r="B395" t="s">
        <v>905</v>
      </c>
      <c r="D395" t="s">
        <v>297</v>
      </c>
      <c r="E395" t="str">
        <f>INDEX(helper!$B$1:$B$42,MATCH(Лист1!D395,helper!$A$1:$A$42,0))</f>
        <v>другое</v>
      </c>
      <c r="J395" t="s">
        <v>299</v>
      </c>
      <c r="K395">
        <v>2</v>
      </c>
      <c r="L395">
        <v>10</v>
      </c>
      <c r="M395" t="s">
        <v>857</v>
      </c>
      <c r="N395" t="s">
        <v>858</v>
      </c>
      <c r="O395" t="s">
        <v>745</v>
      </c>
    </row>
    <row r="396" spans="1:15" x14ac:dyDescent="0.3">
      <c r="A396" t="s">
        <v>916</v>
      </c>
      <c r="B396" t="s">
        <v>906</v>
      </c>
      <c r="D396" t="s">
        <v>54</v>
      </c>
      <c r="E396" t="str">
        <f>INDEX(helper!$B$1:$B$42,MATCH(Лист1!D396,helper!$A$1:$A$42,0))</f>
        <v>действие</v>
      </c>
      <c r="J396" t="s">
        <v>55</v>
      </c>
      <c r="K396">
        <v>2</v>
      </c>
      <c r="L396">
        <v>10</v>
      </c>
      <c r="M396" t="s">
        <v>857</v>
      </c>
      <c r="N396" t="s">
        <v>858</v>
      </c>
      <c r="O396" t="s">
        <v>745</v>
      </c>
    </row>
    <row r="397" spans="1:15" x14ac:dyDescent="0.3">
      <c r="A397" t="s">
        <v>917</v>
      </c>
      <c r="B397" t="s">
        <v>907</v>
      </c>
      <c r="D397" t="s">
        <v>297</v>
      </c>
      <c r="E397" t="str">
        <f>INDEX(helper!$B$1:$B$42,MATCH(Лист1!D397,helper!$A$1:$A$42,0))</f>
        <v>другое</v>
      </c>
      <c r="J397" t="s">
        <v>64</v>
      </c>
      <c r="K397">
        <v>2</v>
      </c>
      <c r="L397">
        <v>10</v>
      </c>
      <c r="M397" t="s">
        <v>857</v>
      </c>
      <c r="N397" t="s">
        <v>858</v>
      </c>
      <c r="O397" t="s">
        <v>745</v>
      </c>
    </row>
    <row r="398" spans="1:15" x14ac:dyDescent="0.3">
      <c r="A398" t="s">
        <v>918</v>
      </c>
      <c r="B398" t="s">
        <v>908</v>
      </c>
      <c r="D398" t="s">
        <v>297</v>
      </c>
      <c r="E398" t="str">
        <f>INDEX(helper!$B$1:$B$42,MATCH(Лист1!D398,helper!$A$1:$A$42,0))</f>
        <v>другое</v>
      </c>
      <c r="J398" t="s">
        <v>299</v>
      </c>
      <c r="K398">
        <v>2</v>
      </c>
      <c r="L398">
        <v>10</v>
      </c>
      <c r="M398" t="s">
        <v>857</v>
      </c>
      <c r="N398" t="s">
        <v>858</v>
      </c>
      <c r="O398" t="s">
        <v>745</v>
      </c>
    </row>
    <row r="399" spans="1:15" x14ac:dyDescent="0.3">
      <c r="A399" t="s">
        <v>919</v>
      </c>
      <c r="B399" t="s">
        <v>909</v>
      </c>
      <c r="D399" t="s">
        <v>859</v>
      </c>
      <c r="E399" t="str">
        <f>INDEX(helper!$B$1:$B$42,MATCH(Лист1!D399,helper!$A$1:$A$42,0))</f>
        <v>состояние</v>
      </c>
      <c r="J399" t="s">
        <v>64</v>
      </c>
      <c r="K399">
        <v>2</v>
      </c>
      <c r="L399">
        <v>10</v>
      </c>
      <c r="M399" t="s">
        <v>857</v>
      </c>
      <c r="N399" t="s">
        <v>858</v>
      </c>
      <c r="O399" t="s">
        <v>745</v>
      </c>
    </row>
    <row r="400" spans="1:15" x14ac:dyDescent="0.3">
      <c r="A400" t="s">
        <v>920</v>
      </c>
      <c r="B400" t="s">
        <v>910</v>
      </c>
      <c r="D400" t="s">
        <v>54</v>
      </c>
      <c r="E400" t="str">
        <f>INDEX(helper!$B$1:$B$42,MATCH(Лист1!D400,helper!$A$1:$A$42,0))</f>
        <v>действие</v>
      </c>
      <c r="J400" t="s">
        <v>55</v>
      </c>
      <c r="K400">
        <v>2</v>
      </c>
      <c r="L400">
        <v>10</v>
      </c>
      <c r="M400" t="s">
        <v>857</v>
      </c>
      <c r="N400" t="s">
        <v>858</v>
      </c>
      <c r="O400" t="s">
        <v>745</v>
      </c>
    </row>
    <row r="401" spans="1:15" x14ac:dyDescent="0.3">
      <c r="A401" t="s">
        <v>921</v>
      </c>
      <c r="B401" t="s">
        <v>911</v>
      </c>
      <c r="D401" t="s">
        <v>859</v>
      </c>
      <c r="E401" t="str">
        <f>INDEX(helper!$B$1:$B$42,MATCH(Лист1!D401,helper!$A$1:$A$42,0))</f>
        <v>состояние</v>
      </c>
      <c r="J401" t="s">
        <v>64</v>
      </c>
      <c r="K401">
        <v>2</v>
      </c>
      <c r="L401">
        <v>10</v>
      </c>
      <c r="M401" t="s">
        <v>857</v>
      </c>
      <c r="N401" t="s">
        <v>858</v>
      </c>
      <c r="O401" t="s">
        <v>745</v>
      </c>
    </row>
    <row r="402" spans="1:15" x14ac:dyDescent="0.3">
      <c r="A402" t="s">
        <v>922</v>
      </c>
      <c r="B402" t="s">
        <v>929</v>
      </c>
      <c r="D402" t="s">
        <v>128</v>
      </c>
      <c r="E402" t="str">
        <f>INDEX(helper!$B$1:$B$42,MATCH(Лист1!D402,helper!$A$1:$A$42,0))</f>
        <v>предметы</v>
      </c>
      <c r="J402" t="s">
        <v>64</v>
      </c>
      <c r="K402">
        <v>2</v>
      </c>
      <c r="L402">
        <v>11</v>
      </c>
      <c r="M402" t="s">
        <v>2426</v>
      </c>
      <c r="N402" t="s">
        <v>2425</v>
      </c>
      <c r="O402" t="s">
        <v>745</v>
      </c>
    </row>
    <row r="403" spans="1:15" x14ac:dyDescent="0.3">
      <c r="A403" t="s">
        <v>923</v>
      </c>
      <c r="B403" t="s">
        <v>930</v>
      </c>
      <c r="D403" t="s">
        <v>150</v>
      </c>
      <c r="E403" t="str">
        <f>INDEX(helper!$B$1:$B$42,MATCH(Лист1!D403,helper!$A$1:$A$42,0))</f>
        <v>продукты</v>
      </c>
      <c r="J403" t="s">
        <v>64</v>
      </c>
      <c r="K403">
        <v>2</v>
      </c>
      <c r="L403">
        <v>11</v>
      </c>
      <c r="M403" t="s">
        <v>2426</v>
      </c>
      <c r="N403" t="s">
        <v>2425</v>
      </c>
      <c r="O403" t="s">
        <v>745</v>
      </c>
    </row>
    <row r="404" spans="1:15" x14ac:dyDescent="0.3">
      <c r="A404" t="s">
        <v>924</v>
      </c>
      <c r="B404" t="s">
        <v>931</v>
      </c>
      <c r="D404" t="s">
        <v>128</v>
      </c>
      <c r="E404" t="str">
        <f>INDEX(helper!$B$1:$B$42,MATCH(Лист1!D404,helper!$A$1:$A$42,0))</f>
        <v>предметы</v>
      </c>
      <c r="J404" t="s">
        <v>64</v>
      </c>
      <c r="K404">
        <v>2</v>
      </c>
      <c r="L404">
        <v>11</v>
      </c>
      <c r="M404" t="s">
        <v>2426</v>
      </c>
      <c r="N404" t="s">
        <v>2425</v>
      </c>
      <c r="O404" t="s">
        <v>745</v>
      </c>
    </row>
    <row r="405" spans="1:15" x14ac:dyDescent="0.3">
      <c r="A405" t="s">
        <v>925</v>
      </c>
      <c r="B405" t="s">
        <v>932</v>
      </c>
      <c r="D405" t="s">
        <v>128</v>
      </c>
      <c r="E405" t="str">
        <f>INDEX(helper!$B$1:$B$42,MATCH(Лист1!D405,helper!$A$1:$A$42,0))</f>
        <v>предметы</v>
      </c>
      <c r="J405" t="s">
        <v>64</v>
      </c>
      <c r="K405">
        <v>2</v>
      </c>
      <c r="L405">
        <v>11</v>
      </c>
      <c r="M405" t="s">
        <v>2426</v>
      </c>
      <c r="N405" t="s">
        <v>2425</v>
      </c>
      <c r="O405" t="s">
        <v>745</v>
      </c>
    </row>
    <row r="406" spans="1:15" x14ac:dyDescent="0.3">
      <c r="A406" t="s">
        <v>926</v>
      </c>
      <c r="B406" t="s">
        <v>933</v>
      </c>
      <c r="D406" t="s">
        <v>150</v>
      </c>
      <c r="E406" t="str">
        <f>INDEX(helper!$B$1:$B$42,MATCH(Лист1!D406,helper!$A$1:$A$42,0))</f>
        <v>продукты</v>
      </c>
      <c r="J406" t="s">
        <v>64</v>
      </c>
      <c r="K406">
        <v>2</v>
      </c>
      <c r="L406">
        <v>11</v>
      </c>
      <c r="M406" t="s">
        <v>2426</v>
      </c>
      <c r="N406" t="s">
        <v>2425</v>
      </c>
      <c r="O406" t="s">
        <v>745</v>
      </c>
    </row>
    <row r="407" spans="1:15" x14ac:dyDescent="0.3">
      <c r="A407" t="s">
        <v>927</v>
      </c>
      <c r="B407" t="s">
        <v>934</v>
      </c>
      <c r="D407" t="s">
        <v>937</v>
      </c>
      <c r="E407" t="str">
        <f>INDEX(helper!$B$1:$B$42,MATCH(Лист1!D407,helper!$A$1:$A$42,0))</f>
        <v>техника</v>
      </c>
      <c r="J407" t="s">
        <v>64</v>
      </c>
      <c r="K407">
        <v>2</v>
      </c>
      <c r="L407">
        <v>11</v>
      </c>
      <c r="M407" t="s">
        <v>2426</v>
      </c>
      <c r="N407" t="s">
        <v>2425</v>
      </c>
      <c r="O407" t="s">
        <v>745</v>
      </c>
    </row>
    <row r="408" spans="1:15" x14ac:dyDescent="0.3">
      <c r="A408" t="s">
        <v>928</v>
      </c>
      <c r="B408" t="s">
        <v>935</v>
      </c>
      <c r="D408" t="s">
        <v>128</v>
      </c>
      <c r="E408" t="str">
        <f>INDEX(helper!$B$1:$B$42,MATCH(Лист1!D408,helper!$A$1:$A$42,0))</f>
        <v>предметы</v>
      </c>
      <c r="J408" t="s">
        <v>64</v>
      </c>
      <c r="K408">
        <v>2</v>
      </c>
      <c r="L408">
        <v>11</v>
      </c>
      <c r="M408" t="s">
        <v>2426</v>
      </c>
      <c r="N408" t="s">
        <v>2425</v>
      </c>
      <c r="O408" t="s">
        <v>745</v>
      </c>
    </row>
    <row r="409" spans="1:15" x14ac:dyDescent="0.3">
      <c r="A409" t="s">
        <v>938</v>
      </c>
      <c r="B409" t="s">
        <v>943</v>
      </c>
      <c r="D409" t="s">
        <v>54</v>
      </c>
      <c r="E409" t="str">
        <f>INDEX(helper!$B$1:$B$42,MATCH(Лист1!D409,helper!$A$1:$A$42,0))</f>
        <v>действие</v>
      </c>
      <c r="J409" s="3" t="s">
        <v>1510</v>
      </c>
      <c r="K409">
        <v>2</v>
      </c>
      <c r="L409">
        <v>11</v>
      </c>
      <c r="M409" t="s">
        <v>2426</v>
      </c>
      <c r="N409" t="s">
        <v>2425</v>
      </c>
      <c r="O409" t="s">
        <v>827</v>
      </c>
    </row>
    <row r="410" spans="1:15" x14ac:dyDescent="0.3">
      <c r="A410" t="s">
        <v>939</v>
      </c>
      <c r="B410" t="s">
        <v>944</v>
      </c>
      <c r="D410" t="s">
        <v>54</v>
      </c>
      <c r="E410" t="str">
        <f>INDEX(helper!$B$1:$B$42,MATCH(Лист1!D410,helper!$A$1:$A$42,0))</f>
        <v>действие</v>
      </c>
      <c r="J410" s="3" t="s">
        <v>1510</v>
      </c>
      <c r="K410">
        <v>2</v>
      </c>
      <c r="L410">
        <v>11</v>
      </c>
      <c r="M410" t="s">
        <v>2426</v>
      </c>
      <c r="N410" t="s">
        <v>2425</v>
      </c>
      <c r="O410" t="s">
        <v>827</v>
      </c>
    </row>
    <row r="411" spans="1:15" x14ac:dyDescent="0.3">
      <c r="A411" t="s">
        <v>940</v>
      </c>
      <c r="B411" t="s">
        <v>945</v>
      </c>
      <c r="D411" t="s">
        <v>54</v>
      </c>
      <c r="E411" t="str">
        <f>INDEX(helper!$B$1:$B$42,MATCH(Лист1!D411,helper!$A$1:$A$42,0))</f>
        <v>действие</v>
      </c>
      <c r="J411" s="3" t="s">
        <v>1510</v>
      </c>
      <c r="K411">
        <v>2</v>
      </c>
      <c r="L411">
        <v>11</v>
      </c>
      <c r="M411" t="s">
        <v>2426</v>
      </c>
      <c r="N411" t="s">
        <v>2425</v>
      </c>
      <c r="O411" t="s">
        <v>827</v>
      </c>
    </row>
    <row r="412" spans="1:15" x14ac:dyDescent="0.3">
      <c r="A412" t="s">
        <v>941</v>
      </c>
      <c r="B412" t="s">
        <v>946</v>
      </c>
      <c r="D412" t="s">
        <v>54</v>
      </c>
      <c r="E412" t="str">
        <f>INDEX(helper!$B$1:$B$42,MATCH(Лист1!D412,helper!$A$1:$A$42,0))</f>
        <v>действие</v>
      </c>
      <c r="J412" s="3" t="s">
        <v>1510</v>
      </c>
      <c r="K412">
        <v>2</v>
      </c>
      <c r="L412">
        <v>11</v>
      </c>
      <c r="M412" t="s">
        <v>2426</v>
      </c>
      <c r="N412" t="s">
        <v>2425</v>
      </c>
      <c r="O412" t="s">
        <v>827</v>
      </c>
    </row>
    <row r="413" spans="1:15" x14ac:dyDescent="0.3">
      <c r="A413" t="s">
        <v>947</v>
      </c>
      <c r="B413" t="s">
        <v>948</v>
      </c>
      <c r="D413" t="s">
        <v>54</v>
      </c>
      <c r="E413" t="str">
        <f>INDEX(helper!$B$1:$B$42,MATCH(Лист1!D413,helper!$A$1:$A$42,0))</f>
        <v>действие</v>
      </c>
      <c r="J413" s="3" t="s">
        <v>1510</v>
      </c>
      <c r="K413">
        <v>2</v>
      </c>
      <c r="L413">
        <v>11</v>
      </c>
      <c r="M413" t="s">
        <v>2426</v>
      </c>
      <c r="N413" t="s">
        <v>2425</v>
      </c>
      <c r="O413" t="s">
        <v>827</v>
      </c>
    </row>
    <row r="414" spans="1:15" x14ac:dyDescent="0.3">
      <c r="A414" t="s">
        <v>942</v>
      </c>
      <c r="B414" t="s">
        <v>949</v>
      </c>
      <c r="D414" t="s">
        <v>54</v>
      </c>
      <c r="E414" t="str">
        <f>INDEX(helper!$B$1:$B$42,MATCH(Лист1!D414,helper!$A$1:$A$42,0))</f>
        <v>действие</v>
      </c>
      <c r="J414" s="3" t="s">
        <v>1510</v>
      </c>
      <c r="K414">
        <v>2</v>
      </c>
      <c r="L414">
        <v>11</v>
      </c>
      <c r="M414" t="s">
        <v>2426</v>
      </c>
      <c r="N414" t="s">
        <v>2425</v>
      </c>
      <c r="O414" t="s">
        <v>827</v>
      </c>
    </row>
    <row r="415" spans="1:15" x14ac:dyDescent="0.3">
      <c r="A415" t="s">
        <v>962</v>
      </c>
      <c r="B415" t="s">
        <v>950</v>
      </c>
      <c r="D415" t="s">
        <v>54</v>
      </c>
      <c r="E415" t="str">
        <f>INDEX(helper!$B$1:$B$42,MATCH(Лист1!D415,helper!$A$1:$A$42,0))</f>
        <v>действие</v>
      </c>
      <c r="J415" s="3" t="s">
        <v>1510</v>
      </c>
      <c r="K415">
        <v>2</v>
      </c>
      <c r="L415">
        <v>11</v>
      </c>
      <c r="M415" t="s">
        <v>2426</v>
      </c>
      <c r="N415" t="s">
        <v>2425</v>
      </c>
      <c r="O415" t="s">
        <v>827</v>
      </c>
    </row>
    <row r="416" spans="1:15" x14ac:dyDescent="0.3">
      <c r="A416" t="s">
        <v>963</v>
      </c>
      <c r="B416" t="s">
        <v>951</v>
      </c>
      <c r="D416" t="s">
        <v>297</v>
      </c>
      <c r="E416" t="str">
        <f>INDEX(helper!$B$1:$B$42,MATCH(Лист1!D416,helper!$A$1:$A$42,0))</f>
        <v>другое</v>
      </c>
      <c r="J416" t="s">
        <v>55</v>
      </c>
      <c r="K416">
        <v>2</v>
      </c>
      <c r="L416">
        <v>11</v>
      </c>
      <c r="M416" t="s">
        <v>2426</v>
      </c>
      <c r="N416" t="s">
        <v>2425</v>
      </c>
      <c r="O416" t="s">
        <v>745</v>
      </c>
    </row>
    <row r="417" spans="1:15" x14ac:dyDescent="0.3">
      <c r="A417" t="s">
        <v>964</v>
      </c>
      <c r="B417" t="s">
        <v>952</v>
      </c>
      <c r="D417" t="s">
        <v>54</v>
      </c>
      <c r="E417" t="str">
        <f>INDEX(helper!$B$1:$B$42,MATCH(Лист1!D417,helper!$A$1:$A$42,0))</f>
        <v>действие</v>
      </c>
      <c r="J417" t="s">
        <v>55</v>
      </c>
      <c r="K417">
        <v>2</v>
      </c>
      <c r="L417">
        <v>11</v>
      </c>
      <c r="M417" t="s">
        <v>2426</v>
      </c>
      <c r="N417" t="s">
        <v>2425</v>
      </c>
      <c r="O417" t="s">
        <v>745</v>
      </c>
    </row>
    <row r="418" spans="1:15" x14ac:dyDescent="0.3">
      <c r="A418" t="s">
        <v>965</v>
      </c>
      <c r="B418" t="s">
        <v>953</v>
      </c>
      <c r="D418" t="s">
        <v>54</v>
      </c>
      <c r="E418" t="str">
        <f>INDEX(helper!$B$1:$B$42,MATCH(Лист1!D418,helper!$A$1:$A$42,0))</f>
        <v>действие</v>
      </c>
      <c r="J418" t="s">
        <v>55</v>
      </c>
      <c r="K418">
        <v>2</v>
      </c>
      <c r="L418">
        <v>11</v>
      </c>
      <c r="M418" t="s">
        <v>2426</v>
      </c>
      <c r="N418" t="s">
        <v>2425</v>
      </c>
      <c r="O418" t="s">
        <v>745</v>
      </c>
    </row>
    <row r="419" spans="1:15" x14ac:dyDescent="0.3">
      <c r="A419" t="s">
        <v>966</v>
      </c>
      <c r="B419" t="s">
        <v>954</v>
      </c>
      <c r="D419" t="s">
        <v>297</v>
      </c>
      <c r="E419" t="str">
        <f>INDEX(helper!$B$1:$B$42,MATCH(Лист1!D419,helper!$A$1:$A$42,0))</f>
        <v>другое</v>
      </c>
      <c r="J419" s="3" t="s">
        <v>1510</v>
      </c>
      <c r="K419">
        <v>2</v>
      </c>
      <c r="L419">
        <v>11</v>
      </c>
      <c r="M419" t="s">
        <v>2426</v>
      </c>
      <c r="N419" t="s">
        <v>2425</v>
      </c>
      <c r="O419" t="s">
        <v>827</v>
      </c>
    </row>
    <row r="420" spans="1:15" x14ac:dyDescent="0.3">
      <c r="A420" t="s">
        <v>967</v>
      </c>
      <c r="B420" t="s">
        <v>955</v>
      </c>
      <c r="D420" t="s">
        <v>150</v>
      </c>
      <c r="E420" t="str">
        <f>INDEX(helper!$B$1:$B$42,MATCH(Лист1!D420,helper!$A$1:$A$42,0))</f>
        <v>продукты</v>
      </c>
      <c r="J420" t="s">
        <v>64</v>
      </c>
      <c r="K420">
        <v>2</v>
      </c>
      <c r="L420">
        <v>11</v>
      </c>
      <c r="M420" t="s">
        <v>2426</v>
      </c>
      <c r="N420" t="s">
        <v>2425</v>
      </c>
      <c r="O420" t="s">
        <v>745</v>
      </c>
    </row>
    <row r="421" spans="1:15" x14ac:dyDescent="0.3">
      <c r="A421" t="s">
        <v>968</v>
      </c>
      <c r="B421" t="s">
        <v>956</v>
      </c>
      <c r="D421" t="s">
        <v>54</v>
      </c>
      <c r="E421" t="str">
        <f>INDEX(helper!$B$1:$B$42,MATCH(Лист1!D421,helper!$A$1:$A$42,0))</f>
        <v>действие</v>
      </c>
      <c r="J421" t="s">
        <v>64</v>
      </c>
      <c r="K421">
        <v>2</v>
      </c>
      <c r="L421">
        <v>11</v>
      </c>
      <c r="M421" t="s">
        <v>2426</v>
      </c>
      <c r="N421" t="s">
        <v>2425</v>
      </c>
      <c r="O421" t="s">
        <v>745</v>
      </c>
    </row>
    <row r="422" spans="1:15" x14ac:dyDescent="0.3">
      <c r="A422" t="s">
        <v>969</v>
      </c>
      <c r="B422" t="s">
        <v>957</v>
      </c>
      <c r="D422" t="s">
        <v>576</v>
      </c>
      <c r="E422" t="str">
        <f>INDEX(helper!$B$1:$B$42,MATCH(Лист1!D422,helper!$A$1:$A$42,0))</f>
        <v>счетные</v>
      </c>
      <c r="J422" s="3" t="s">
        <v>1510</v>
      </c>
      <c r="K422">
        <v>2</v>
      </c>
      <c r="L422">
        <v>11</v>
      </c>
      <c r="M422" t="s">
        <v>2426</v>
      </c>
      <c r="N422" t="s">
        <v>2425</v>
      </c>
      <c r="O422" t="s">
        <v>827</v>
      </c>
    </row>
    <row r="423" spans="1:15" x14ac:dyDescent="0.3">
      <c r="A423" t="s">
        <v>970</v>
      </c>
      <c r="B423" t="s">
        <v>958</v>
      </c>
      <c r="D423" t="s">
        <v>297</v>
      </c>
      <c r="E423" t="str">
        <f>INDEX(helper!$B$1:$B$42,MATCH(Лист1!D423,helper!$A$1:$A$42,0))</f>
        <v>другое</v>
      </c>
      <c r="J423" t="s">
        <v>64</v>
      </c>
      <c r="K423">
        <v>2</v>
      </c>
      <c r="L423">
        <v>11</v>
      </c>
      <c r="M423" t="s">
        <v>2426</v>
      </c>
      <c r="N423" t="s">
        <v>2425</v>
      </c>
      <c r="O423" t="s">
        <v>745</v>
      </c>
    </row>
    <row r="424" spans="1:15" x14ac:dyDescent="0.3">
      <c r="A424" t="s">
        <v>971</v>
      </c>
      <c r="B424" t="s">
        <v>959</v>
      </c>
      <c r="D424" t="s">
        <v>329</v>
      </c>
      <c r="E424" t="str">
        <f>INDEX(helper!$B$1:$B$42,MATCH(Лист1!D424,helper!$A$1:$A$42,0))</f>
        <v>время</v>
      </c>
      <c r="J424" s="3" t="s">
        <v>1510</v>
      </c>
      <c r="K424">
        <v>2</v>
      </c>
      <c r="L424">
        <v>11</v>
      </c>
      <c r="M424" t="s">
        <v>2426</v>
      </c>
      <c r="N424" t="s">
        <v>2425</v>
      </c>
      <c r="O424" t="s">
        <v>827</v>
      </c>
    </row>
    <row r="425" spans="1:15" x14ac:dyDescent="0.3">
      <c r="A425" t="s">
        <v>972</v>
      </c>
      <c r="B425" t="s">
        <v>960</v>
      </c>
      <c r="D425" t="s">
        <v>297</v>
      </c>
      <c r="E425" t="str">
        <f>INDEX(helper!$B$1:$B$42,MATCH(Лист1!D425,helper!$A$1:$A$42,0))</f>
        <v>другое</v>
      </c>
      <c r="J425" t="s">
        <v>64</v>
      </c>
      <c r="K425">
        <v>2</v>
      </c>
      <c r="L425">
        <v>11</v>
      </c>
      <c r="M425" t="s">
        <v>2426</v>
      </c>
      <c r="N425" t="s">
        <v>2425</v>
      </c>
      <c r="O425" t="s">
        <v>745</v>
      </c>
    </row>
    <row r="426" spans="1:15" x14ac:dyDescent="0.3">
      <c r="A426" t="s">
        <v>973</v>
      </c>
      <c r="B426" t="s">
        <v>961</v>
      </c>
      <c r="D426" t="s">
        <v>54</v>
      </c>
      <c r="E426" t="str">
        <f>INDEX(helper!$B$1:$B$42,MATCH(Лист1!D426,helper!$A$1:$A$42,0))</f>
        <v>действие</v>
      </c>
      <c r="J426" s="3" t="s">
        <v>1510</v>
      </c>
      <c r="K426">
        <v>2</v>
      </c>
      <c r="L426">
        <v>11</v>
      </c>
      <c r="M426" t="s">
        <v>2426</v>
      </c>
      <c r="N426" t="s">
        <v>2425</v>
      </c>
      <c r="O426" t="s">
        <v>827</v>
      </c>
    </row>
    <row r="427" spans="1:15" x14ac:dyDescent="0.3">
      <c r="A427" t="s">
        <v>974</v>
      </c>
      <c r="B427" t="s">
        <v>984</v>
      </c>
      <c r="D427" t="s">
        <v>96</v>
      </c>
      <c r="E427" t="str">
        <f>INDEX(helper!$B$1:$B$42,MATCH(Лист1!D427,helper!$A$1:$A$42,0))</f>
        <v>место</v>
      </c>
      <c r="F427" t="s">
        <v>994</v>
      </c>
      <c r="G427" t="s">
        <v>995</v>
      </c>
      <c r="J427" t="s">
        <v>298</v>
      </c>
      <c r="K427">
        <v>2</v>
      </c>
      <c r="L427">
        <v>12</v>
      </c>
      <c r="M427" t="s">
        <v>2427</v>
      </c>
      <c r="N427" t="s">
        <v>2428</v>
      </c>
      <c r="O427" t="s">
        <v>745</v>
      </c>
    </row>
    <row r="428" spans="1:15" x14ac:dyDescent="0.3">
      <c r="A428" t="s">
        <v>975</v>
      </c>
      <c r="B428" t="s">
        <v>985</v>
      </c>
      <c r="D428" t="s">
        <v>96</v>
      </c>
      <c r="E428" t="str">
        <f>INDEX(helper!$B$1:$B$42,MATCH(Лист1!D428,helper!$A$1:$A$42,0))</f>
        <v>место</v>
      </c>
      <c r="F428" t="s">
        <v>994</v>
      </c>
      <c r="G428" t="s">
        <v>995</v>
      </c>
      <c r="J428" t="s">
        <v>298</v>
      </c>
      <c r="K428">
        <v>2</v>
      </c>
      <c r="L428">
        <v>12</v>
      </c>
      <c r="M428" t="s">
        <v>2427</v>
      </c>
      <c r="N428" t="s">
        <v>2428</v>
      </c>
      <c r="O428" t="s">
        <v>745</v>
      </c>
    </row>
    <row r="429" spans="1:15" x14ac:dyDescent="0.3">
      <c r="A429" t="s">
        <v>976</v>
      </c>
      <c r="B429" t="s">
        <v>986</v>
      </c>
      <c r="D429" t="s">
        <v>96</v>
      </c>
      <c r="E429" t="str">
        <f>INDEX(helper!$B$1:$B$42,MATCH(Лист1!D429,helper!$A$1:$A$42,0))</f>
        <v>место</v>
      </c>
      <c r="F429" t="s">
        <v>994</v>
      </c>
      <c r="G429" t="s">
        <v>995</v>
      </c>
      <c r="J429" t="s">
        <v>298</v>
      </c>
      <c r="K429">
        <v>2</v>
      </c>
      <c r="L429">
        <v>12</v>
      </c>
      <c r="M429" t="s">
        <v>2427</v>
      </c>
      <c r="N429" t="s">
        <v>2428</v>
      </c>
      <c r="O429" t="s">
        <v>745</v>
      </c>
    </row>
    <row r="430" spans="1:15" x14ac:dyDescent="0.3">
      <c r="A430" t="s">
        <v>977</v>
      </c>
      <c r="B430" t="s">
        <v>987</v>
      </c>
      <c r="D430" t="s">
        <v>96</v>
      </c>
      <c r="E430" t="str">
        <f>INDEX(helper!$B$1:$B$42,MATCH(Лист1!D430,helper!$A$1:$A$42,0))</f>
        <v>место</v>
      </c>
      <c r="F430" t="s">
        <v>994</v>
      </c>
      <c r="G430" t="s">
        <v>995</v>
      </c>
      <c r="J430" t="s">
        <v>298</v>
      </c>
      <c r="K430">
        <v>2</v>
      </c>
      <c r="L430">
        <v>12</v>
      </c>
      <c r="M430" t="s">
        <v>2427</v>
      </c>
      <c r="N430" t="s">
        <v>2428</v>
      </c>
      <c r="O430" t="s">
        <v>745</v>
      </c>
    </row>
    <row r="431" spans="1:15" x14ac:dyDescent="0.3">
      <c r="A431" t="s">
        <v>978</v>
      </c>
      <c r="B431" t="s">
        <v>988</v>
      </c>
      <c r="D431" t="s">
        <v>96</v>
      </c>
      <c r="E431" t="str">
        <f>INDEX(helper!$B$1:$B$42,MATCH(Лист1!D431,helper!$A$1:$A$42,0))</f>
        <v>место</v>
      </c>
      <c r="F431" t="s">
        <v>994</v>
      </c>
      <c r="G431" t="s">
        <v>995</v>
      </c>
      <c r="J431" t="s">
        <v>298</v>
      </c>
      <c r="K431">
        <v>2</v>
      </c>
      <c r="L431">
        <v>12</v>
      </c>
      <c r="M431" t="s">
        <v>2427</v>
      </c>
      <c r="N431" t="s">
        <v>2428</v>
      </c>
      <c r="O431" t="s">
        <v>745</v>
      </c>
    </row>
    <row r="432" spans="1:15" x14ac:dyDescent="0.3">
      <c r="A432" t="s">
        <v>979</v>
      </c>
      <c r="B432" t="s">
        <v>989</v>
      </c>
      <c r="D432" t="s">
        <v>96</v>
      </c>
      <c r="E432" t="str">
        <f>INDEX(helper!$B$1:$B$42,MATCH(Лист1!D432,helper!$A$1:$A$42,0))</f>
        <v>место</v>
      </c>
      <c r="F432" t="s">
        <v>994</v>
      </c>
      <c r="G432" t="s">
        <v>995</v>
      </c>
      <c r="J432" t="s">
        <v>298</v>
      </c>
      <c r="K432">
        <v>2</v>
      </c>
      <c r="L432">
        <v>12</v>
      </c>
      <c r="M432" t="s">
        <v>2427</v>
      </c>
      <c r="N432" t="s">
        <v>2428</v>
      </c>
      <c r="O432" t="s">
        <v>745</v>
      </c>
    </row>
    <row r="433" spans="1:15" x14ac:dyDescent="0.3">
      <c r="A433" t="s">
        <v>980</v>
      </c>
      <c r="B433" t="s">
        <v>990</v>
      </c>
      <c r="D433" t="s">
        <v>96</v>
      </c>
      <c r="E433" t="str">
        <f>INDEX(helper!$B$1:$B$42,MATCH(Лист1!D433,helper!$A$1:$A$42,0))</f>
        <v>место</v>
      </c>
      <c r="F433" t="s">
        <v>994</v>
      </c>
      <c r="G433" t="s">
        <v>995</v>
      </c>
      <c r="J433" t="s">
        <v>298</v>
      </c>
      <c r="K433">
        <v>2</v>
      </c>
      <c r="L433">
        <v>12</v>
      </c>
      <c r="M433" t="s">
        <v>2427</v>
      </c>
      <c r="N433" t="s">
        <v>2428</v>
      </c>
      <c r="O433" t="s">
        <v>745</v>
      </c>
    </row>
    <row r="434" spans="1:15" x14ac:dyDescent="0.3">
      <c r="A434" t="s">
        <v>981</v>
      </c>
      <c r="B434" t="s">
        <v>991</v>
      </c>
      <c r="D434" t="s">
        <v>96</v>
      </c>
      <c r="E434" t="str">
        <f>INDEX(helper!$B$1:$B$42,MATCH(Лист1!D434,helper!$A$1:$A$42,0))</f>
        <v>место</v>
      </c>
      <c r="F434" t="s">
        <v>994</v>
      </c>
      <c r="G434" t="s">
        <v>995</v>
      </c>
      <c r="J434" t="s">
        <v>298</v>
      </c>
      <c r="K434">
        <v>2</v>
      </c>
      <c r="L434">
        <v>12</v>
      </c>
      <c r="M434" t="s">
        <v>2427</v>
      </c>
      <c r="N434" t="s">
        <v>2428</v>
      </c>
      <c r="O434" t="s">
        <v>745</v>
      </c>
    </row>
    <row r="435" spans="1:15" x14ac:dyDescent="0.3">
      <c r="A435" t="s">
        <v>982</v>
      </c>
      <c r="B435" t="s">
        <v>992</v>
      </c>
      <c r="D435" t="s">
        <v>96</v>
      </c>
      <c r="E435" t="str">
        <f>INDEX(helper!$B$1:$B$42,MATCH(Лист1!D435,helper!$A$1:$A$42,0))</f>
        <v>место</v>
      </c>
      <c r="F435" t="s">
        <v>994</v>
      </c>
      <c r="G435" t="s">
        <v>995</v>
      </c>
      <c r="J435" t="s">
        <v>298</v>
      </c>
      <c r="K435">
        <v>2</v>
      </c>
      <c r="L435">
        <v>12</v>
      </c>
      <c r="M435" t="s">
        <v>2427</v>
      </c>
      <c r="N435" t="s">
        <v>2428</v>
      </c>
      <c r="O435" t="s">
        <v>745</v>
      </c>
    </row>
    <row r="436" spans="1:15" x14ac:dyDescent="0.3">
      <c r="A436" t="s">
        <v>983</v>
      </c>
      <c r="B436" t="s">
        <v>993</v>
      </c>
      <c r="D436" t="s">
        <v>96</v>
      </c>
      <c r="E436" t="str">
        <f>INDEX(helper!$B$1:$B$42,MATCH(Лист1!D436,helper!$A$1:$A$42,0))</f>
        <v>место</v>
      </c>
      <c r="F436" t="s">
        <v>994</v>
      </c>
      <c r="G436" t="s">
        <v>995</v>
      </c>
      <c r="J436" t="s">
        <v>298</v>
      </c>
      <c r="K436">
        <v>2</v>
      </c>
      <c r="L436">
        <v>12</v>
      </c>
      <c r="M436" t="s">
        <v>2427</v>
      </c>
      <c r="N436" t="s">
        <v>2428</v>
      </c>
      <c r="O436" t="s">
        <v>745</v>
      </c>
    </row>
    <row r="437" spans="1:15" x14ac:dyDescent="0.3">
      <c r="A437" t="s">
        <v>996</v>
      </c>
      <c r="B437" t="s">
        <v>1007</v>
      </c>
      <c r="D437" t="s">
        <v>96</v>
      </c>
      <c r="E437" t="str">
        <f>INDEX(helper!$B$1:$B$42,MATCH(Лист1!D437,helper!$A$1:$A$42,0))</f>
        <v>место</v>
      </c>
      <c r="F437" t="s">
        <v>994</v>
      </c>
      <c r="G437" t="s">
        <v>995</v>
      </c>
      <c r="J437" s="3" t="s">
        <v>1510</v>
      </c>
      <c r="K437">
        <v>2</v>
      </c>
      <c r="L437">
        <v>12</v>
      </c>
      <c r="M437" t="s">
        <v>2427</v>
      </c>
      <c r="N437" t="s">
        <v>2428</v>
      </c>
      <c r="O437" t="s">
        <v>827</v>
      </c>
    </row>
    <row r="438" spans="1:15" x14ac:dyDescent="0.3">
      <c r="A438" t="s">
        <v>997</v>
      </c>
      <c r="B438" t="s">
        <v>1006</v>
      </c>
      <c r="D438" t="s">
        <v>96</v>
      </c>
      <c r="E438" t="str">
        <f>INDEX(helper!$B$1:$B$42,MATCH(Лист1!D438,helper!$A$1:$A$42,0))</f>
        <v>место</v>
      </c>
      <c r="F438" t="s">
        <v>994</v>
      </c>
      <c r="G438" t="s">
        <v>995</v>
      </c>
      <c r="J438" s="3" t="s">
        <v>1510</v>
      </c>
      <c r="K438">
        <v>2</v>
      </c>
      <c r="L438">
        <v>12</v>
      </c>
      <c r="M438" t="s">
        <v>2427</v>
      </c>
      <c r="N438" t="s">
        <v>2428</v>
      </c>
      <c r="O438" t="s">
        <v>827</v>
      </c>
    </row>
    <row r="439" spans="1:15" x14ac:dyDescent="0.3">
      <c r="A439" t="s">
        <v>998</v>
      </c>
      <c r="B439" t="s">
        <v>1005</v>
      </c>
      <c r="D439" t="s">
        <v>96</v>
      </c>
      <c r="E439" t="str">
        <f>INDEX(helper!$B$1:$B$42,MATCH(Лист1!D439,helper!$A$1:$A$42,0))</f>
        <v>место</v>
      </c>
      <c r="F439" t="s">
        <v>994</v>
      </c>
      <c r="G439" t="s">
        <v>995</v>
      </c>
      <c r="J439" s="3" t="s">
        <v>1510</v>
      </c>
      <c r="K439">
        <v>2</v>
      </c>
      <c r="L439">
        <v>12</v>
      </c>
      <c r="M439" t="s">
        <v>2427</v>
      </c>
      <c r="N439" t="s">
        <v>2428</v>
      </c>
      <c r="O439" t="s">
        <v>827</v>
      </c>
    </row>
    <row r="440" spans="1:15" x14ac:dyDescent="0.3">
      <c r="A440" t="s">
        <v>999</v>
      </c>
      <c r="B440" t="s">
        <v>1004</v>
      </c>
      <c r="D440" t="s">
        <v>96</v>
      </c>
      <c r="E440" t="str">
        <f>INDEX(helper!$B$1:$B$42,MATCH(Лист1!D440,helper!$A$1:$A$42,0))</f>
        <v>место</v>
      </c>
      <c r="F440" t="s">
        <v>994</v>
      </c>
      <c r="G440" t="s">
        <v>995</v>
      </c>
      <c r="J440" s="3" t="s">
        <v>1510</v>
      </c>
      <c r="K440">
        <v>2</v>
      </c>
      <c r="L440">
        <v>12</v>
      </c>
      <c r="M440" t="s">
        <v>2427</v>
      </c>
      <c r="N440" t="s">
        <v>2428</v>
      </c>
      <c r="O440" t="s">
        <v>827</v>
      </c>
    </row>
    <row r="441" spans="1:15" x14ac:dyDescent="0.3">
      <c r="A441" t="s">
        <v>1000</v>
      </c>
      <c r="B441" t="s">
        <v>1003</v>
      </c>
      <c r="D441" t="s">
        <v>96</v>
      </c>
      <c r="E441" t="str">
        <f>INDEX(helper!$B$1:$B$42,MATCH(Лист1!D441,helper!$A$1:$A$42,0))</f>
        <v>место</v>
      </c>
      <c r="F441" t="s">
        <v>994</v>
      </c>
      <c r="G441" t="s">
        <v>995</v>
      </c>
      <c r="J441" s="3" t="s">
        <v>1510</v>
      </c>
      <c r="K441">
        <v>2</v>
      </c>
      <c r="L441">
        <v>12</v>
      </c>
      <c r="M441" t="s">
        <v>2427</v>
      </c>
      <c r="N441" t="s">
        <v>2428</v>
      </c>
      <c r="O441" t="s">
        <v>827</v>
      </c>
    </row>
    <row r="442" spans="1:15" x14ac:dyDescent="0.3">
      <c r="A442" t="s">
        <v>1001</v>
      </c>
      <c r="B442" t="s">
        <v>1002</v>
      </c>
      <c r="D442" t="s">
        <v>96</v>
      </c>
      <c r="E442" t="str">
        <f>INDEX(helper!$B$1:$B$42,MATCH(Лист1!D442,helper!$A$1:$A$42,0))</f>
        <v>место</v>
      </c>
      <c r="F442" t="s">
        <v>994</v>
      </c>
      <c r="G442" t="s">
        <v>995</v>
      </c>
      <c r="J442" s="3" t="s">
        <v>1510</v>
      </c>
      <c r="K442">
        <v>2</v>
      </c>
      <c r="L442">
        <v>12</v>
      </c>
      <c r="M442" t="s">
        <v>2427</v>
      </c>
      <c r="N442" t="s">
        <v>2428</v>
      </c>
      <c r="O442" t="s">
        <v>827</v>
      </c>
    </row>
    <row r="443" spans="1:15" x14ac:dyDescent="0.3">
      <c r="A443" t="s">
        <v>1008</v>
      </c>
      <c r="B443" t="s">
        <v>1021</v>
      </c>
      <c r="D443" t="s">
        <v>96</v>
      </c>
      <c r="E443" t="str">
        <f>INDEX(helper!$B$1:$B$42,MATCH(Лист1!D443,helper!$A$1:$A$42,0))</f>
        <v>место</v>
      </c>
      <c r="J443" t="s">
        <v>64</v>
      </c>
      <c r="K443">
        <v>2</v>
      </c>
      <c r="L443">
        <v>12</v>
      </c>
      <c r="M443" t="s">
        <v>2427</v>
      </c>
      <c r="N443" t="s">
        <v>2428</v>
      </c>
      <c r="O443" t="s">
        <v>745</v>
      </c>
    </row>
    <row r="444" spans="1:15" x14ac:dyDescent="0.3">
      <c r="A444" t="s">
        <v>1009</v>
      </c>
      <c r="B444" t="s">
        <v>1020</v>
      </c>
      <c r="D444" t="s">
        <v>297</v>
      </c>
      <c r="E444" t="str">
        <f>INDEX(helper!$B$1:$B$42,MATCH(Лист1!D444,helper!$A$1:$A$42,0))</f>
        <v>другое</v>
      </c>
      <c r="J444" t="s">
        <v>298</v>
      </c>
      <c r="K444">
        <v>2</v>
      </c>
      <c r="L444">
        <v>12</v>
      </c>
      <c r="M444" t="s">
        <v>2427</v>
      </c>
      <c r="N444" t="s">
        <v>2428</v>
      </c>
      <c r="O444" t="s">
        <v>745</v>
      </c>
    </row>
    <row r="445" spans="1:15" x14ac:dyDescent="0.3">
      <c r="A445" t="s">
        <v>1010</v>
      </c>
      <c r="B445" t="s">
        <v>1019</v>
      </c>
      <c r="D445" t="s">
        <v>297</v>
      </c>
      <c r="E445" t="str">
        <f>INDEX(helper!$B$1:$B$42,MATCH(Лист1!D445,helper!$A$1:$A$42,0))</f>
        <v>другое</v>
      </c>
      <c r="J445" t="s">
        <v>298</v>
      </c>
      <c r="K445">
        <v>2</v>
      </c>
      <c r="L445">
        <v>12</v>
      </c>
      <c r="M445" t="s">
        <v>2427</v>
      </c>
      <c r="N445" t="s">
        <v>2428</v>
      </c>
      <c r="O445" t="s">
        <v>745</v>
      </c>
    </row>
    <row r="446" spans="1:15" x14ac:dyDescent="0.3">
      <c r="A446" t="s">
        <v>1011</v>
      </c>
      <c r="B446" t="s">
        <v>1018</v>
      </c>
      <c r="D446" t="s">
        <v>297</v>
      </c>
      <c r="E446" t="str">
        <f>INDEX(helper!$B$1:$B$42,MATCH(Лист1!D446,helper!$A$1:$A$42,0))</f>
        <v>другое</v>
      </c>
      <c r="J446" t="s">
        <v>299</v>
      </c>
      <c r="K446">
        <v>2</v>
      </c>
      <c r="L446">
        <v>12</v>
      </c>
      <c r="M446" t="s">
        <v>2427</v>
      </c>
      <c r="N446" t="s">
        <v>2428</v>
      </c>
      <c r="O446" t="s">
        <v>745</v>
      </c>
    </row>
    <row r="447" spans="1:15" x14ac:dyDescent="0.3">
      <c r="A447" t="s">
        <v>1012</v>
      </c>
      <c r="B447" t="s">
        <v>1022</v>
      </c>
      <c r="D447" t="s">
        <v>96</v>
      </c>
      <c r="E447" t="str">
        <f>INDEX(helper!$B$1:$B$42,MATCH(Лист1!D447,helper!$A$1:$A$42,0))</f>
        <v>место</v>
      </c>
      <c r="J447" t="s">
        <v>64</v>
      </c>
      <c r="K447">
        <v>2</v>
      </c>
      <c r="L447">
        <v>12</v>
      </c>
      <c r="M447" t="s">
        <v>2427</v>
      </c>
      <c r="N447" t="s">
        <v>2428</v>
      </c>
      <c r="O447" t="s">
        <v>745</v>
      </c>
    </row>
    <row r="448" spans="1:15" x14ac:dyDescent="0.3">
      <c r="A448" t="s">
        <v>1013</v>
      </c>
      <c r="B448" t="s">
        <v>1023</v>
      </c>
      <c r="D448" t="s">
        <v>297</v>
      </c>
      <c r="E448" t="str">
        <f>INDEX(helper!$B$1:$B$42,MATCH(Лист1!D448,helper!$A$1:$A$42,0))</f>
        <v>другое</v>
      </c>
      <c r="J448" t="s">
        <v>298</v>
      </c>
      <c r="K448">
        <v>2</v>
      </c>
      <c r="L448">
        <v>12</v>
      </c>
      <c r="M448" t="s">
        <v>2427</v>
      </c>
      <c r="N448" t="s">
        <v>2428</v>
      </c>
      <c r="O448" t="s">
        <v>745</v>
      </c>
    </row>
    <row r="449" spans="1:15" x14ac:dyDescent="0.3">
      <c r="A449" t="s">
        <v>1014</v>
      </c>
      <c r="B449" t="s">
        <v>1024</v>
      </c>
      <c r="D449" t="s">
        <v>297</v>
      </c>
      <c r="E449" t="str">
        <f>INDEX(helper!$B$1:$B$42,MATCH(Лист1!D449,helper!$A$1:$A$42,0))</f>
        <v>другое</v>
      </c>
      <c r="J449" t="s">
        <v>64</v>
      </c>
      <c r="K449">
        <v>2</v>
      </c>
      <c r="L449">
        <v>12</v>
      </c>
      <c r="M449" t="s">
        <v>2427</v>
      </c>
      <c r="N449" t="s">
        <v>2428</v>
      </c>
      <c r="O449" t="s">
        <v>745</v>
      </c>
    </row>
    <row r="450" spans="1:15" x14ac:dyDescent="0.3">
      <c r="A450" t="s">
        <v>1015</v>
      </c>
      <c r="B450" t="s">
        <v>1025</v>
      </c>
      <c r="D450" t="s">
        <v>167</v>
      </c>
      <c r="E450" t="str">
        <f>INDEX(helper!$B$1:$B$42,MATCH(Лист1!D450,helper!$A$1:$A$42,0))</f>
        <v>расположение</v>
      </c>
      <c r="J450" t="s">
        <v>64</v>
      </c>
      <c r="K450">
        <v>2</v>
      </c>
      <c r="L450">
        <v>12</v>
      </c>
      <c r="M450" t="s">
        <v>2427</v>
      </c>
      <c r="N450" t="s">
        <v>2428</v>
      </c>
      <c r="O450" t="s">
        <v>745</v>
      </c>
    </row>
    <row r="451" spans="1:15" x14ac:dyDescent="0.3">
      <c r="A451" t="s">
        <v>1331</v>
      </c>
      <c r="B451" t="s">
        <v>1026</v>
      </c>
      <c r="D451" t="s">
        <v>297</v>
      </c>
      <c r="E451" t="str">
        <f>INDEX(helper!$B$1:$B$42,MATCH(Лист1!D451,helper!$A$1:$A$42,0))</f>
        <v>другое</v>
      </c>
      <c r="J451" t="s">
        <v>299</v>
      </c>
      <c r="K451">
        <v>2</v>
      </c>
      <c r="L451">
        <v>12</v>
      </c>
      <c r="M451" t="s">
        <v>2427</v>
      </c>
      <c r="N451" t="s">
        <v>2428</v>
      </c>
      <c r="O451" t="s">
        <v>745</v>
      </c>
    </row>
    <row r="452" spans="1:15" x14ac:dyDescent="0.3">
      <c r="A452" t="s">
        <v>1016</v>
      </c>
      <c r="B452" t="s">
        <v>1027</v>
      </c>
      <c r="D452" t="s">
        <v>96</v>
      </c>
      <c r="E452" t="str">
        <f>INDEX(helper!$B$1:$B$42,MATCH(Лист1!D452,helper!$A$1:$A$42,0))</f>
        <v>место</v>
      </c>
      <c r="J452" t="s">
        <v>64</v>
      </c>
      <c r="K452">
        <v>2</v>
      </c>
      <c r="L452">
        <v>12</v>
      </c>
      <c r="M452" t="s">
        <v>2427</v>
      </c>
      <c r="N452" t="s">
        <v>2428</v>
      </c>
      <c r="O452" t="s">
        <v>745</v>
      </c>
    </row>
    <row r="453" spans="1:15" x14ac:dyDescent="0.3">
      <c r="A453" t="s">
        <v>1017</v>
      </c>
      <c r="B453" t="s">
        <v>1028</v>
      </c>
      <c r="D453" t="s">
        <v>96</v>
      </c>
      <c r="E453" t="str">
        <f>INDEX(helper!$B$1:$B$42,MATCH(Лист1!D453,helper!$A$1:$A$42,0))</f>
        <v>место</v>
      </c>
      <c r="J453" t="s">
        <v>64</v>
      </c>
      <c r="K453">
        <v>2</v>
      </c>
      <c r="L453">
        <v>12</v>
      </c>
      <c r="M453" t="s">
        <v>2427</v>
      </c>
      <c r="N453" t="s">
        <v>2428</v>
      </c>
      <c r="O453" t="s">
        <v>745</v>
      </c>
    </row>
    <row r="454" spans="1:15" x14ac:dyDescent="0.3">
      <c r="A454" t="s">
        <v>1029</v>
      </c>
      <c r="B454" t="s">
        <v>1030</v>
      </c>
      <c r="D454" t="s">
        <v>297</v>
      </c>
      <c r="E454" t="str">
        <f>INDEX(helper!$B$1:$B$42,MATCH(Лист1!D454,helper!$A$1:$A$42,0))</f>
        <v>другое</v>
      </c>
      <c r="J454" t="s">
        <v>299</v>
      </c>
      <c r="K454">
        <v>2</v>
      </c>
      <c r="L454">
        <v>12</v>
      </c>
      <c r="M454" t="s">
        <v>2427</v>
      </c>
      <c r="N454" t="s">
        <v>2428</v>
      </c>
      <c r="O454" t="s">
        <v>745</v>
      </c>
    </row>
    <row r="455" spans="1:15" x14ac:dyDescent="0.3">
      <c r="A455" t="s">
        <v>1031</v>
      </c>
      <c r="B455" t="s">
        <v>1038</v>
      </c>
      <c r="D455" t="s">
        <v>579</v>
      </c>
      <c r="E455" t="str">
        <f>INDEX(helper!$B$1:$B$42,MATCH(Лист1!D455,helper!$A$1:$A$42,0))</f>
        <v>люди</v>
      </c>
      <c r="F455" t="s">
        <v>1045</v>
      </c>
      <c r="G455" t="s">
        <v>1046</v>
      </c>
      <c r="J455" s="3" t="s">
        <v>1510</v>
      </c>
      <c r="K455">
        <v>2</v>
      </c>
      <c r="L455">
        <v>13</v>
      </c>
      <c r="M455" t="s">
        <v>2429</v>
      </c>
      <c r="N455" t="s">
        <v>2430</v>
      </c>
      <c r="O455" t="s">
        <v>827</v>
      </c>
    </row>
    <row r="456" spans="1:15" x14ac:dyDescent="0.3">
      <c r="A456" t="s">
        <v>1034</v>
      </c>
      <c r="B456" t="s">
        <v>1039</v>
      </c>
      <c r="D456" t="s">
        <v>579</v>
      </c>
      <c r="E456" t="str">
        <f>INDEX(helper!$B$1:$B$42,MATCH(Лист1!D456,helper!$A$1:$A$42,0))</f>
        <v>люди</v>
      </c>
      <c r="F456" t="s">
        <v>1045</v>
      </c>
      <c r="G456" t="s">
        <v>1046</v>
      </c>
      <c r="J456" s="3" t="s">
        <v>1510</v>
      </c>
      <c r="K456">
        <v>2</v>
      </c>
      <c r="L456">
        <v>13</v>
      </c>
      <c r="M456" t="s">
        <v>2429</v>
      </c>
      <c r="N456" t="s">
        <v>2430</v>
      </c>
      <c r="O456" t="s">
        <v>827</v>
      </c>
    </row>
    <row r="457" spans="1:15" x14ac:dyDescent="0.3">
      <c r="A457" t="s">
        <v>1032</v>
      </c>
      <c r="B457" t="s">
        <v>1040</v>
      </c>
      <c r="D457" t="s">
        <v>579</v>
      </c>
      <c r="E457" t="str">
        <f>INDEX(helper!$B$1:$B$42,MATCH(Лист1!D457,helper!$A$1:$A$42,0))</f>
        <v>люди</v>
      </c>
      <c r="F457" t="s">
        <v>1045</v>
      </c>
      <c r="G457" t="s">
        <v>1046</v>
      </c>
      <c r="J457" t="s">
        <v>55</v>
      </c>
      <c r="K457">
        <v>2</v>
      </c>
      <c r="L457">
        <v>13</v>
      </c>
      <c r="M457" t="s">
        <v>2429</v>
      </c>
      <c r="N457" t="s">
        <v>2430</v>
      </c>
      <c r="O457" t="s">
        <v>745</v>
      </c>
    </row>
    <row r="458" spans="1:15" x14ac:dyDescent="0.3">
      <c r="A458" t="s">
        <v>1033</v>
      </c>
      <c r="B458" t="s">
        <v>1041</v>
      </c>
      <c r="D458" t="s">
        <v>579</v>
      </c>
      <c r="E458" t="str">
        <f>INDEX(helper!$B$1:$B$42,MATCH(Лист1!D458,helper!$A$1:$A$42,0))</f>
        <v>люди</v>
      </c>
      <c r="F458" t="s">
        <v>1045</v>
      </c>
      <c r="G458" t="s">
        <v>1046</v>
      </c>
      <c r="J458" t="s">
        <v>55</v>
      </c>
      <c r="K458">
        <v>2</v>
      </c>
      <c r="L458">
        <v>13</v>
      </c>
      <c r="M458" t="s">
        <v>2429</v>
      </c>
      <c r="N458" t="s">
        <v>2430</v>
      </c>
      <c r="O458" t="s">
        <v>745</v>
      </c>
    </row>
    <row r="459" spans="1:15" x14ac:dyDescent="0.3">
      <c r="A459" t="s">
        <v>1035</v>
      </c>
      <c r="B459" t="s">
        <v>1042</v>
      </c>
      <c r="D459" t="s">
        <v>579</v>
      </c>
      <c r="E459" t="str">
        <f>INDEX(helper!$B$1:$B$42,MATCH(Лист1!D459,helper!$A$1:$A$42,0))</f>
        <v>люди</v>
      </c>
      <c r="F459" t="s">
        <v>1045</v>
      </c>
      <c r="G459" t="s">
        <v>1046</v>
      </c>
      <c r="J459" t="s">
        <v>55</v>
      </c>
      <c r="K459">
        <v>2</v>
      </c>
      <c r="L459">
        <v>13</v>
      </c>
      <c r="M459" t="s">
        <v>2429</v>
      </c>
      <c r="N459" t="s">
        <v>2430</v>
      </c>
      <c r="O459" t="s">
        <v>745</v>
      </c>
    </row>
    <row r="460" spans="1:15" x14ac:dyDescent="0.3">
      <c r="A460" t="s">
        <v>1036</v>
      </c>
      <c r="B460" t="s">
        <v>1044</v>
      </c>
      <c r="D460" t="s">
        <v>579</v>
      </c>
      <c r="E460" t="str">
        <f>INDEX(helper!$B$1:$B$42,MATCH(Лист1!D460,helper!$A$1:$A$42,0))</f>
        <v>люди</v>
      </c>
      <c r="F460" t="s">
        <v>1045</v>
      </c>
      <c r="G460" t="s">
        <v>1046</v>
      </c>
      <c r="J460" t="s">
        <v>55</v>
      </c>
      <c r="K460">
        <v>2</v>
      </c>
      <c r="L460">
        <v>13</v>
      </c>
      <c r="M460" t="s">
        <v>2429</v>
      </c>
      <c r="N460" t="s">
        <v>2430</v>
      </c>
      <c r="O460" t="s">
        <v>745</v>
      </c>
    </row>
    <row r="461" spans="1:15" x14ac:dyDescent="0.3">
      <c r="A461" t="s">
        <v>1037</v>
      </c>
      <c r="B461" t="s">
        <v>1043</v>
      </c>
      <c r="D461" t="s">
        <v>579</v>
      </c>
      <c r="E461" t="str">
        <f>INDEX(helper!$B$1:$B$42,MATCH(Лист1!D461,helper!$A$1:$A$42,0))</f>
        <v>люди</v>
      </c>
      <c r="F461" t="s">
        <v>1045</v>
      </c>
      <c r="G461" t="s">
        <v>1046</v>
      </c>
      <c r="J461" s="3" t="s">
        <v>1510</v>
      </c>
      <c r="K461">
        <v>2</v>
      </c>
      <c r="L461">
        <v>13</v>
      </c>
      <c r="M461" t="s">
        <v>2429</v>
      </c>
      <c r="N461" t="s">
        <v>2430</v>
      </c>
      <c r="O461" t="s">
        <v>827</v>
      </c>
    </row>
    <row r="462" spans="1:15" x14ac:dyDescent="0.3">
      <c r="A462" t="s">
        <v>1047</v>
      </c>
      <c r="B462" t="s">
        <v>1058</v>
      </c>
      <c r="D462" t="s">
        <v>579</v>
      </c>
      <c r="E462" t="str">
        <f>INDEX(helper!$B$1:$B$42,MATCH(Лист1!D462,helper!$A$1:$A$42,0))</f>
        <v>люди</v>
      </c>
      <c r="F462" t="s">
        <v>1045</v>
      </c>
      <c r="G462" t="s">
        <v>1046</v>
      </c>
      <c r="J462" s="3" t="s">
        <v>1510</v>
      </c>
      <c r="K462">
        <v>2</v>
      </c>
      <c r="L462">
        <v>13</v>
      </c>
      <c r="M462" t="s">
        <v>2429</v>
      </c>
      <c r="N462" t="s">
        <v>2430</v>
      </c>
      <c r="O462" t="s">
        <v>827</v>
      </c>
    </row>
    <row r="463" spans="1:15" x14ac:dyDescent="0.3">
      <c r="A463" t="s">
        <v>1048</v>
      </c>
      <c r="B463" t="s">
        <v>1057</v>
      </c>
      <c r="D463" t="s">
        <v>54</v>
      </c>
      <c r="E463" t="str">
        <f>INDEX(helper!$B$1:$B$42,MATCH(Лист1!D463,helper!$A$1:$A$42,0))</f>
        <v>действие</v>
      </c>
      <c r="F463" t="s">
        <v>1045</v>
      </c>
      <c r="G463" t="s">
        <v>1046</v>
      </c>
      <c r="J463" s="3" t="s">
        <v>1510</v>
      </c>
      <c r="K463">
        <v>2</v>
      </c>
      <c r="L463">
        <v>13</v>
      </c>
      <c r="M463" t="s">
        <v>2429</v>
      </c>
      <c r="N463" t="s">
        <v>2430</v>
      </c>
      <c r="O463" t="s">
        <v>827</v>
      </c>
    </row>
    <row r="464" spans="1:15" x14ac:dyDescent="0.3">
      <c r="A464" t="s">
        <v>1049</v>
      </c>
      <c r="B464" t="s">
        <v>1056</v>
      </c>
      <c r="D464" t="s">
        <v>54</v>
      </c>
      <c r="E464" t="str">
        <f>INDEX(helper!$B$1:$B$42,MATCH(Лист1!D464,helper!$A$1:$A$42,0))</f>
        <v>действие</v>
      </c>
      <c r="J464" s="3" t="s">
        <v>1510</v>
      </c>
      <c r="K464">
        <v>2</v>
      </c>
      <c r="L464">
        <v>13</v>
      </c>
      <c r="M464" t="s">
        <v>2429</v>
      </c>
      <c r="N464" t="s">
        <v>2430</v>
      </c>
      <c r="O464" t="s">
        <v>827</v>
      </c>
    </row>
    <row r="465" spans="1:15" x14ac:dyDescent="0.3">
      <c r="A465" t="s">
        <v>1050</v>
      </c>
      <c r="B465" t="s">
        <v>1055</v>
      </c>
      <c r="D465" t="s">
        <v>54</v>
      </c>
      <c r="E465" t="str">
        <f>INDEX(helper!$B$1:$B$42,MATCH(Лист1!D465,helper!$A$1:$A$42,0))</f>
        <v>действие</v>
      </c>
      <c r="J465" s="3" t="s">
        <v>1510</v>
      </c>
      <c r="K465">
        <v>2</v>
      </c>
      <c r="L465">
        <v>13</v>
      </c>
      <c r="M465" t="s">
        <v>2429</v>
      </c>
      <c r="N465" t="s">
        <v>2430</v>
      </c>
      <c r="O465" t="s">
        <v>827</v>
      </c>
    </row>
    <row r="466" spans="1:15" x14ac:dyDescent="0.3">
      <c r="A466" t="s">
        <v>1051</v>
      </c>
      <c r="B466" t="s">
        <v>1054</v>
      </c>
      <c r="D466" t="s">
        <v>54</v>
      </c>
      <c r="E466" t="str">
        <f>INDEX(helper!$B$1:$B$42,MATCH(Лист1!D466,helper!$A$1:$A$42,0))</f>
        <v>действие</v>
      </c>
      <c r="J466" s="3" t="s">
        <v>1510</v>
      </c>
      <c r="K466">
        <v>2</v>
      </c>
      <c r="L466">
        <v>13</v>
      </c>
      <c r="M466" t="s">
        <v>2429</v>
      </c>
      <c r="N466" t="s">
        <v>2430</v>
      </c>
      <c r="O466" t="s">
        <v>827</v>
      </c>
    </row>
    <row r="467" spans="1:15" x14ac:dyDescent="0.3">
      <c r="A467" t="s">
        <v>1052</v>
      </c>
      <c r="B467" t="s">
        <v>1053</v>
      </c>
      <c r="D467" t="s">
        <v>54</v>
      </c>
      <c r="E467" t="str">
        <f>INDEX(helper!$B$1:$B$42,MATCH(Лист1!D467,helper!$A$1:$A$42,0))</f>
        <v>действие</v>
      </c>
      <c r="J467" s="3" t="s">
        <v>1510</v>
      </c>
      <c r="K467">
        <v>2</v>
      </c>
      <c r="L467">
        <v>13</v>
      </c>
      <c r="M467" t="s">
        <v>2429</v>
      </c>
      <c r="N467" t="s">
        <v>2430</v>
      </c>
      <c r="O467" t="s">
        <v>827</v>
      </c>
    </row>
    <row r="468" spans="1:15" x14ac:dyDescent="0.3">
      <c r="A468" t="s">
        <v>1059</v>
      </c>
      <c r="B468" t="s">
        <v>1071</v>
      </c>
      <c r="D468" t="s">
        <v>54</v>
      </c>
      <c r="E468" t="str">
        <f>INDEX(helper!$B$1:$B$42,MATCH(Лист1!D468,helper!$A$1:$A$42,0))</f>
        <v>действие</v>
      </c>
      <c r="J468" t="s">
        <v>55</v>
      </c>
      <c r="K468">
        <v>2</v>
      </c>
      <c r="L468">
        <v>13</v>
      </c>
      <c r="M468" t="s">
        <v>2429</v>
      </c>
      <c r="N468" t="s">
        <v>2430</v>
      </c>
      <c r="O468" t="s">
        <v>745</v>
      </c>
    </row>
    <row r="469" spans="1:15" x14ac:dyDescent="0.3">
      <c r="A469" t="s">
        <v>1060</v>
      </c>
      <c r="B469" t="s">
        <v>1072</v>
      </c>
      <c r="D469" t="s">
        <v>329</v>
      </c>
      <c r="E469" t="str">
        <f>INDEX(helper!$B$1:$B$42,MATCH(Лист1!D469,helper!$A$1:$A$42,0))</f>
        <v>время</v>
      </c>
      <c r="J469" t="s">
        <v>299</v>
      </c>
      <c r="K469">
        <v>2</v>
      </c>
      <c r="L469">
        <v>13</v>
      </c>
      <c r="M469" t="s">
        <v>2429</v>
      </c>
      <c r="N469" t="s">
        <v>2430</v>
      </c>
      <c r="O469" t="s">
        <v>745</v>
      </c>
    </row>
    <row r="470" spans="1:15" x14ac:dyDescent="0.3">
      <c r="A470" t="s">
        <v>1061</v>
      </c>
      <c r="B470" t="s">
        <v>987</v>
      </c>
      <c r="D470" t="s">
        <v>297</v>
      </c>
      <c r="E470" t="str">
        <f>INDEX(helper!$B$1:$B$42,MATCH(Лист1!D470,helper!$A$1:$A$42,0))</f>
        <v>другое</v>
      </c>
      <c r="J470" t="s">
        <v>298</v>
      </c>
      <c r="K470">
        <v>2</v>
      </c>
      <c r="L470">
        <v>13</v>
      </c>
      <c r="M470" t="s">
        <v>2429</v>
      </c>
      <c r="N470" t="s">
        <v>2430</v>
      </c>
      <c r="O470" t="s">
        <v>745</v>
      </c>
    </row>
    <row r="471" spans="1:15" x14ac:dyDescent="0.3">
      <c r="A471" t="s">
        <v>1062</v>
      </c>
      <c r="B471" t="s">
        <v>1073</v>
      </c>
      <c r="D471" t="s">
        <v>329</v>
      </c>
      <c r="E471" t="str">
        <f>INDEX(helper!$B$1:$B$42,MATCH(Лист1!D471,helper!$A$1:$A$42,0))</f>
        <v>время</v>
      </c>
      <c r="J471" t="s">
        <v>299</v>
      </c>
      <c r="K471">
        <v>2</v>
      </c>
      <c r="L471">
        <v>13</v>
      </c>
      <c r="M471" t="s">
        <v>2429</v>
      </c>
      <c r="N471" t="s">
        <v>2430</v>
      </c>
      <c r="O471" t="s">
        <v>745</v>
      </c>
    </row>
    <row r="472" spans="1:15" x14ac:dyDescent="0.3">
      <c r="A472" t="s">
        <v>1063</v>
      </c>
      <c r="B472" t="s">
        <v>1074</v>
      </c>
      <c r="D472" t="s">
        <v>297</v>
      </c>
      <c r="E472" t="str">
        <f>INDEX(helper!$B$1:$B$42,MATCH(Лист1!D472,helper!$A$1:$A$42,0))</f>
        <v>другое</v>
      </c>
      <c r="J472" t="s">
        <v>64</v>
      </c>
      <c r="K472">
        <v>2</v>
      </c>
      <c r="L472">
        <v>13</v>
      </c>
      <c r="M472" t="s">
        <v>2429</v>
      </c>
      <c r="N472" t="s">
        <v>2430</v>
      </c>
      <c r="O472" t="s">
        <v>745</v>
      </c>
    </row>
    <row r="473" spans="1:15" x14ac:dyDescent="0.3">
      <c r="A473" t="s">
        <v>1064</v>
      </c>
      <c r="B473" t="s">
        <v>1075</v>
      </c>
      <c r="D473" t="s">
        <v>297</v>
      </c>
      <c r="E473" t="str">
        <f>INDEX(helper!$B$1:$B$42,MATCH(Лист1!D473,helper!$A$1:$A$42,0))</f>
        <v>другое</v>
      </c>
      <c r="J473" t="s">
        <v>64</v>
      </c>
      <c r="K473">
        <v>2</v>
      </c>
      <c r="L473">
        <v>13</v>
      </c>
      <c r="M473" t="s">
        <v>2429</v>
      </c>
      <c r="N473" t="s">
        <v>2430</v>
      </c>
      <c r="O473" t="s">
        <v>745</v>
      </c>
    </row>
    <row r="474" spans="1:15" x14ac:dyDescent="0.3">
      <c r="A474" t="s">
        <v>1065</v>
      </c>
      <c r="B474" t="s">
        <v>1076</v>
      </c>
      <c r="D474" t="s">
        <v>297</v>
      </c>
      <c r="E474" t="str">
        <f>INDEX(helper!$B$1:$B$42,MATCH(Лист1!D474,helper!$A$1:$A$42,0))</f>
        <v>другое</v>
      </c>
      <c r="J474" s="3" t="s">
        <v>1510</v>
      </c>
      <c r="K474">
        <v>2</v>
      </c>
      <c r="L474">
        <v>13</v>
      </c>
      <c r="M474" t="s">
        <v>2429</v>
      </c>
      <c r="N474" t="s">
        <v>2430</v>
      </c>
      <c r="O474" t="s">
        <v>827</v>
      </c>
    </row>
    <row r="475" spans="1:15" x14ac:dyDescent="0.3">
      <c r="A475" t="s">
        <v>1066</v>
      </c>
      <c r="B475" t="s">
        <v>1077</v>
      </c>
      <c r="D475" t="s">
        <v>579</v>
      </c>
      <c r="E475" t="str">
        <f>INDEX(helper!$B$1:$B$42,MATCH(Лист1!D475,helper!$A$1:$A$42,0))</f>
        <v>люди</v>
      </c>
      <c r="F475" t="s">
        <v>1045</v>
      </c>
      <c r="G475" t="s">
        <v>1046</v>
      </c>
      <c r="J475" t="s">
        <v>55</v>
      </c>
      <c r="K475">
        <v>2</v>
      </c>
      <c r="L475">
        <v>13</v>
      </c>
      <c r="M475" t="s">
        <v>2429</v>
      </c>
      <c r="N475" t="s">
        <v>2430</v>
      </c>
      <c r="O475" t="s">
        <v>745</v>
      </c>
    </row>
    <row r="476" spans="1:15" x14ac:dyDescent="0.3">
      <c r="A476" t="s">
        <v>1067</v>
      </c>
      <c r="B476" t="s">
        <v>1078</v>
      </c>
      <c r="D476" t="s">
        <v>579</v>
      </c>
      <c r="E476" t="str">
        <f>INDEX(helper!$B$1:$B$42,MATCH(Лист1!D476,helper!$A$1:$A$42,0))</f>
        <v>люди</v>
      </c>
      <c r="F476" t="s">
        <v>1045</v>
      </c>
      <c r="G476" t="s">
        <v>1046</v>
      </c>
      <c r="J476" s="3" t="s">
        <v>1510</v>
      </c>
      <c r="K476">
        <v>2</v>
      </c>
      <c r="L476">
        <v>13</v>
      </c>
      <c r="M476" t="s">
        <v>2429</v>
      </c>
      <c r="N476" t="s">
        <v>2430</v>
      </c>
      <c r="O476" t="s">
        <v>827</v>
      </c>
    </row>
    <row r="477" spans="1:15" x14ac:dyDescent="0.3">
      <c r="A477" t="s">
        <v>1068</v>
      </c>
      <c r="B477" t="s">
        <v>1079</v>
      </c>
      <c r="D477" t="s">
        <v>297</v>
      </c>
      <c r="E477" t="str">
        <f>INDEX(helper!$B$1:$B$42,MATCH(Лист1!D477,helper!$A$1:$A$42,0))</f>
        <v>другое</v>
      </c>
      <c r="J477" s="3" t="s">
        <v>1510</v>
      </c>
      <c r="K477">
        <v>2</v>
      </c>
      <c r="L477">
        <v>13</v>
      </c>
      <c r="M477" t="s">
        <v>2429</v>
      </c>
      <c r="N477" t="s">
        <v>2430</v>
      </c>
      <c r="O477" t="s">
        <v>827</v>
      </c>
    </row>
    <row r="478" spans="1:15" x14ac:dyDescent="0.3">
      <c r="A478" t="s">
        <v>1069</v>
      </c>
      <c r="B478" t="s">
        <v>1080</v>
      </c>
      <c r="D478" t="s">
        <v>297</v>
      </c>
      <c r="E478" t="str">
        <f>INDEX(helper!$B$1:$B$42,MATCH(Лист1!D478,helper!$A$1:$A$42,0))</f>
        <v>другое</v>
      </c>
      <c r="J478" s="3" t="s">
        <v>1510</v>
      </c>
      <c r="K478">
        <v>2</v>
      </c>
      <c r="L478">
        <v>13</v>
      </c>
      <c r="M478" t="s">
        <v>2429</v>
      </c>
      <c r="N478" t="s">
        <v>2430</v>
      </c>
      <c r="O478" t="s">
        <v>827</v>
      </c>
    </row>
    <row r="479" spans="1:15" x14ac:dyDescent="0.3">
      <c r="A479" t="s">
        <v>1070</v>
      </c>
      <c r="B479" t="s">
        <v>1081</v>
      </c>
      <c r="D479" t="s">
        <v>297</v>
      </c>
      <c r="E479" t="str">
        <f>INDEX(helper!$B$1:$B$42,MATCH(Лист1!D479,helper!$A$1:$A$42,0))</f>
        <v>другое</v>
      </c>
      <c r="J479" t="s">
        <v>55</v>
      </c>
      <c r="K479">
        <v>2</v>
      </c>
      <c r="L479">
        <v>13</v>
      </c>
      <c r="M479" t="s">
        <v>2429</v>
      </c>
      <c r="N479" t="s">
        <v>2430</v>
      </c>
      <c r="O479" t="s">
        <v>745</v>
      </c>
    </row>
    <row r="480" spans="1:15" x14ac:dyDescent="0.3">
      <c r="A480" t="s">
        <v>1082</v>
      </c>
      <c r="B480" t="s">
        <v>1083</v>
      </c>
      <c r="D480" t="s">
        <v>329</v>
      </c>
      <c r="E480" t="str">
        <f>INDEX(helper!$B$1:$B$42,MATCH(Лист1!D480,helper!$A$1:$A$42,0))</f>
        <v>время</v>
      </c>
      <c r="F480" t="s">
        <v>468</v>
      </c>
      <c r="G480" t="s">
        <v>569</v>
      </c>
      <c r="J480" t="s">
        <v>64</v>
      </c>
      <c r="K480">
        <v>2</v>
      </c>
      <c r="L480">
        <v>14</v>
      </c>
      <c r="M480" t="s">
        <v>1082</v>
      </c>
      <c r="N480" t="s">
        <v>1083</v>
      </c>
      <c r="O480" t="s">
        <v>745</v>
      </c>
    </row>
    <row r="481" spans="1:15" x14ac:dyDescent="0.3">
      <c r="A481" t="s">
        <v>1084</v>
      </c>
      <c r="B481" t="s">
        <v>1093</v>
      </c>
      <c r="D481" t="s">
        <v>297</v>
      </c>
      <c r="E481" t="str">
        <f>INDEX(helper!$B$1:$B$42,MATCH(Лист1!D481,helper!$A$1:$A$42,0))</f>
        <v>другое</v>
      </c>
      <c r="J481" s="3" t="s">
        <v>1510</v>
      </c>
      <c r="K481">
        <v>2</v>
      </c>
      <c r="L481">
        <v>14</v>
      </c>
      <c r="M481" t="s">
        <v>1082</v>
      </c>
      <c r="N481" t="s">
        <v>1083</v>
      </c>
      <c r="O481" t="s">
        <v>827</v>
      </c>
    </row>
    <row r="482" spans="1:15" x14ac:dyDescent="0.3">
      <c r="A482" t="s">
        <v>1085</v>
      </c>
      <c r="B482" t="s">
        <v>1094</v>
      </c>
      <c r="D482" t="s">
        <v>297</v>
      </c>
      <c r="E482" t="str">
        <f>INDEX(helper!$B$1:$B$42,MATCH(Лист1!D482,helper!$A$1:$A$42,0))</f>
        <v>другое</v>
      </c>
      <c r="J482" s="3" t="s">
        <v>1510</v>
      </c>
      <c r="K482">
        <v>2</v>
      </c>
      <c r="L482">
        <v>14</v>
      </c>
      <c r="M482" t="s">
        <v>1082</v>
      </c>
      <c r="N482" t="s">
        <v>1083</v>
      </c>
      <c r="O482" t="s">
        <v>827</v>
      </c>
    </row>
    <row r="483" spans="1:15" x14ac:dyDescent="0.3">
      <c r="A483" t="s">
        <v>1086</v>
      </c>
      <c r="B483" t="s">
        <v>1095</v>
      </c>
      <c r="D483" t="s">
        <v>297</v>
      </c>
      <c r="E483" t="str">
        <f>INDEX(helper!$B$1:$B$42,MATCH(Лист1!D483,helper!$A$1:$A$42,0))</f>
        <v>другое</v>
      </c>
      <c r="J483" s="3" t="s">
        <v>1510</v>
      </c>
      <c r="K483">
        <v>2</v>
      </c>
      <c r="L483">
        <v>14</v>
      </c>
      <c r="M483" t="s">
        <v>1082</v>
      </c>
      <c r="N483" t="s">
        <v>1083</v>
      </c>
      <c r="O483" t="s">
        <v>827</v>
      </c>
    </row>
    <row r="484" spans="1:15" x14ac:dyDescent="0.3">
      <c r="A484" t="s">
        <v>1088</v>
      </c>
      <c r="B484" t="s">
        <v>1096</v>
      </c>
      <c r="D484" t="s">
        <v>297</v>
      </c>
      <c r="E484" t="str">
        <f>INDEX(helper!$B$1:$B$42,MATCH(Лист1!D484,helper!$A$1:$A$42,0))</f>
        <v>другое</v>
      </c>
      <c r="J484" s="3" t="s">
        <v>1510</v>
      </c>
      <c r="K484">
        <v>2</v>
      </c>
      <c r="L484">
        <v>14</v>
      </c>
      <c r="M484" t="s">
        <v>1082</v>
      </c>
      <c r="N484" t="s">
        <v>1083</v>
      </c>
      <c r="O484" t="s">
        <v>827</v>
      </c>
    </row>
    <row r="485" spans="1:15" x14ac:dyDescent="0.3">
      <c r="A485" t="s">
        <v>1087</v>
      </c>
      <c r="B485" t="s">
        <v>1097</v>
      </c>
      <c r="D485" t="s">
        <v>297</v>
      </c>
      <c r="E485" t="str">
        <f>INDEX(helper!$B$1:$B$42,MATCH(Лист1!D485,helper!$A$1:$A$42,0))</f>
        <v>другое</v>
      </c>
      <c r="J485" s="3" t="s">
        <v>1510</v>
      </c>
      <c r="K485">
        <v>2</v>
      </c>
      <c r="L485">
        <v>14</v>
      </c>
      <c r="M485" t="s">
        <v>1082</v>
      </c>
      <c r="N485" t="s">
        <v>1083</v>
      </c>
      <c r="O485" t="s">
        <v>827</v>
      </c>
    </row>
    <row r="486" spans="1:15" x14ac:dyDescent="0.3">
      <c r="A486" t="s">
        <v>1089</v>
      </c>
      <c r="B486" t="s">
        <v>1098</v>
      </c>
      <c r="D486" t="s">
        <v>297</v>
      </c>
      <c r="E486" t="str">
        <f>INDEX(helper!$B$1:$B$42,MATCH(Лист1!D486,helper!$A$1:$A$42,0))</f>
        <v>другое</v>
      </c>
      <c r="J486" s="3" t="s">
        <v>1510</v>
      </c>
      <c r="K486">
        <v>2</v>
      </c>
      <c r="L486">
        <v>14</v>
      </c>
      <c r="M486" t="s">
        <v>1082</v>
      </c>
      <c r="N486" t="s">
        <v>1083</v>
      </c>
      <c r="O486" t="s">
        <v>827</v>
      </c>
    </row>
    <row r="487" spans="1:15" x14ac:dyDescent="0.3">
      <c r="A487" t="s">
        <v>1091</v>
      </c>
      <c r="B487" t="s">
        <v>1092</v>
      </c>
      <c r="D487" t="s">
        <v>297</v>
      </c>
      <c r="E487" t="str">
        <f>INDEX(helper!$B$1:$B$42,MATCH(Лист1!D487,helper!$A$1:$A$42,0))</f>
        <v>другое</v>
      </c>
      <c r="J487" s="3" t="s">
        <v>1510</v>
      </c>
      <c r="K487">
        <v>2</v>
      </c>
      <c r="L487">
        <v>14</v>
      </c>
      <c r="M487" t="s">
        <v>1082</v>
      </c>
      <c r="N487" t="s">
        <v>1083</v>
      </c>
      <c r="O487" t="s">
        <v>827</v>
      </c>
    </row>
    <row r="488" spans="1:15" x14ac:dyDescent="0.3">
      <c r="A488" t="s">
        <v>1090</v>
      </c>
      <c r="B488" t="s">
        <v>1099</v>
      </c>
      <c r="D488" t="s">
        <v>297</v>
      </c>
      <c r="E488" t="str">
        <f>INDEX(helper!$B$1:$B$42,MATCH(Лист1!D488,helper!$A$1:$A$42,0))</f>
        <v>другое</v>
      </c>
      <c r="J488" s="3" t="s">
        <v>1510</v>
      </c>
      <c r="K488">
        <v>2</v>
      </c>
      <c r="L488">
        <v>14</v>
      </c>
      <c r="M488" t="s">
        <v>1082</v>
      </c>
      <c r="N488" t="s">
        <v>1083</v>
      </c>
      <c r="O488" t="s">
        <v>827</v>
      </c>
    </row>
    <row r="489" spans="1:15" x14ac:dyDescent="0.3">
      <c r="A489" t="s">
        <v>1100</v>
      </c>
      <c r="B489" t="s">
        <v>1107</v>
      </c>
      <c r="D489" t="s">
        <v>297</v>
      </c>
      <c r="E489" t="str">
        <f>INDEX(helper!$B$1:$B$42,MATCH(Лист1!D489,helper!$A$1:$A$42,0))</f>
        <v>другое</v>
      </c>
      <c r="J489" s="3" t="s">
        <v>1510</v>
      </c>
      <c r="K489">
        <v>2</v>
      </c>
      <c r="L489">
        <v>14</v>
      </c>
      <c r="M489" t="s">
        <v>1082</v>
      </c>
      <c r="N489" t="s">
        <v>1083</v>
      </c>
      <c r="O489" t="s">
        <v>827</v>
      </c>
    </row>
    <row r="490" spans="1:15" x14ac:dyDescent="0.3">
      <c r="A490" t="s">
        <v>1101</v>
      </c>
      <c r="B490" t="s">
        <v>1108</v>
      </c>
      <c r="D490" t="s">
        <v>297</v>
      </c>
      <c r="E490" t="str">
        <f>INDEX(helper!$B$1:$B$42,MATCH(Лист1!D490,helper!$A$1:$A$42,0))</f>
        <v>другое</v>
      </c>
      <c r="J490" s="3" t="s">
        <v>1510</v>
      </c>
      <c r="K490">
        <v>2</v>
      </c>
      <c r="L490">
        <v>14</v>
      </c>
      <c r="M490" t="s">
        <v>1082</v>
      </c>
      <c r="N490" t="s">
        <v>1083</v>
      </c>
      <c r="O490" t="s">
        <v>827</v>
      </c>
    </row>
    <row r="491" spans="1:15" x14ac:dyDescent="0.3">
      <c r="A491" t="s">
        <v>1102</v>
      </c>
      <c r="B491" t="s">
        <v>1109</v>
      </c>
      <c r="D491" t="s">
        <v>297</v>
      </c>
      <c r="E491" t="str">
        <f>INDEX(helper!$B$1:$B$42,MATCH(Лист1!D491,helper!$A$1:$A$42,0))</f>
        <v>другое</v>
      </c>
      <c r="J491" s="3" t="s">
        <v>1510</v>
      </c>
      <c r="K491">
        <v>2</v>
      </c>
      <c r="L491">
        <v>14</v>
      </c>
      <c r="M491" t="s">
        <v>1082</v>
      </c>
      <c r="N491" t="s">
        <v>1083</v>
      </c>
      <c r="O491" t="s">
        <v>827</v>
      </c>
    </row>
    <row r="492" spans="1:15" x14ac:dyDescent="0.3">
      <c r="A492" t="s">
        <v>1103</v>
      </c>
      <c r="B492" t="s">
        <v>1110</v>
      </c>
      <c r="D492" t="s">
        <v>297</v>
      </c>
      <c r="E492" t="str">
        <f>INDEX(helper!$B$1:$B$42,MATCH(Лист1!D492,helper!$A$1:$A$42,0))</f>
        <v>другое</v>
      </c>
      <c r="J492" s="3" t="s">
        <v>1510</v>
      </c>
      <c r="K492">
        <v>2</v>
      </c>
      <c r="L492">
        <v>14</v>
      </c>
      <c r="M492" t="s">
        <v>1082</v>
      </c>
      <c r="N492" t="s">
        <v>1083</v>
      </c>
      <c r="O492" t="s">
        <v>827</v>
      </c>
    </row>
    <row r="493" spans="1:15" x14ac:dyDescent="0.3">
      <c r="A493" t="s">
        <v>1104</v>
      </c>
      <c r="B493" t="s">
        <v>1106</v>
      </c>
      <c r="D493" t="s">
        <v>297</v>
      </c>
      <c r="E493" t="str">
        <f>INDEX(helper!$B$1:$B$42,MATCH(Лист1!D493,helper!$A$1:$A$42,0))</f>
        <v>другое</v>
      </c>
      <c r="J493" s="3" t="s">
        <v>1510</v>
      </c>
      <c r="K493">
        <v>2</v>
      </c>
      <c r="L493">
        <v>14</v>
      </c>
      <c r="M493" t="s">
        <v>1082</v>
      </c>
      <c r="N493" t="s">
        <v>1083</v>
      </c>
      <c r="O493" t="s">
        <v>827</v>
      </c>
    </row>
    <row r="494" spans="1:15" x14ac:dyDescent="0.3">
      <c r="A494" t="s">
        <v>1105</v>
      </c>
      <c r="B494" t="s">
        <v>1111</v>
      </c>
      <c r="D494" t="s">
        <v>297</v>
      </c>
      <c r="E494" t="str">
        <f>INDEX(helper!$B$1:$B$42,MATCH(Лист1!D494,helper!$A$1:$A$42,0))</f>
        <v>другое</v>
      </c>
      <c r="J494" s="3" t="s">
        <v>1510</v>
      </c>
      <c r="K494">
        <v>2</v>
      </c>
      <c r="L494">
        <v>14</v>
      </c>
      <c r="M494" t="s">
        <v>1082</v>
      </c>
      <c r="N494" t="s">
        <v>1083</v>
      </c>
      <c r="O494" t="s">
        <v>827</v>
      </c>
    </row>
    <row r="495" spans="1:15" x14ac:dyDescent="0.3">
      <c r="A495" t="s">
        <v>1114</v>
      </c>
      <c r="B495" t="s">
        <v>1119</v>
      </c>
      <c r="D495" t="s">
        <v>54</v>
      </c>
      <c r="E495" t="str">
        <f>INDEX(helper!$B$1:$B$42,MATCH(Лист1!D495,helper!$A$1:$A$42,0))</f>
        <v>действие</v>
      </c>
      <c r="J495" t="s">
        <v>64</v>
      </c>
      <c r="K495">
        <v>2</v>
      </c>
      <c r="L495">
        <v>14</v>
      </c>
      <c r="M495" t="s">
        <v>1082</v>
      </c>
      <c r="N495" t="s">
        <v>1083</v>
      </c>
      <c r="O495" t="s">
        <v>745</v>
      </c>
    </row>
    <row r="496" spans="1:15" x14ac:dyDescent="0.3">
      <c r="A496" t="s">
        <v>1112</v>
      </c>
      <c r="B496" t="s">
        <v>1120</v>
      </c>
      <c r="D496" t="s">
        <v>127</v>
      </c>
      <c r="E496" t="str">
        <f>INDEX(helper!$B$1:$B$42,MATCH(Лист1!D496,helper!$A$1:$A$42,0))</f>
        <v>одежда</v>
      </c>
      <c r="J496" t="s">
        <v>64</v>
      </c>
      <c r="K496">
        <v>2</v>
      </c>
      <c r="L496">
        <v>14</v>
      </c>
      <c r="M496" t="s">
        <v>1082</v>
      </c>
      <c r="N496" t="s">
        <v>1083</v>
      </c>
      <c r="O496" t="s">
        <v>745</v>
      </c>
    </row>
    <row r="497" spans="1:15" x14ac:dyDescent="0.3">
      <c r="A497" t="s">
        <v>1113</v>
      </c>
      <c r="B497" t="s">
        <v>1121</v>
      </c>
      <c r="D497" t="s">
        <v>54</v>
      </c>
      <c r="E497" t="str">
        <f>INDEX(helper!$B$1:$B$42,MATCH(Лист1!D497,helper!$A$1:$A$42,0))</f>
        <v>действие</v>
      </c>
      <c r="J497" s="3" t="s">
        <v>1510</v>
      </c>
      <c r="K497">
        <v>2</v>
      </c>
      <c r="L497">
        <v>14</v>
      </c>
      <c r="M497" t="s">
        <v>1082</v>
      </c>
      <c r="N497" t="s">
        <v>1083</v>
      </c>
      <c r="O497" t="s">
        <v>827</v>
      </c>
    </row>
    <row r="498" spans="1:15" x14ac:dyDescent="0.3">
      <c r="A498" t="s">
        <v>1115</v>
      </c>
      <c r="B498" t="s">
        <v>1133</v>
      </c>
      <c r="D498" t="s">
        <v>329</v>
      </c>
      <c r="E498" t="str">
        <f>INDEX(helper!$B$1:$B$42,MATCH(Лист1!D498,helper!$A$1:$A$42,0))</f>
        <v>время</v>
      </c>
      <c r="F498" t="s">
        <v>349</v>
      </c>
      <c r="G498" t="s">
        <v>1138</v>
      </c>
      <c r="J498" s="3" t="s">
        <v>1510</v>
      </c>
      <c r="K498">
        <v>2</v>
      </c>
      <c r="L498">
        <v>14</v>
      </c>
      <c r="M498" t="s">
        <v>1082</v>
      </c>
      <c r="N498" t="s">
        <v>1083</v>
      </c>
      <c r="O498" t="s">
        <v>827</v>
      </c>
    </row>
    <row r="499" spans="1:15" x14ac:dyDescent="0.3">
      <c r="A499" t="s">
        <v>1116</v>
      </c>
      <c r="B499" t="s">
        <v>1134</v>
      </c>
      <c r="D499" t="s">
        <v>54</v>
      </c>
      <c r="E499" t="str">
        <f>INDEX(helper!$B$1:$B$42,MATCH(Лист1!D499,helper!$A$1:$A$42,0))</f>
        <v>действие</v>
      </c>
      <c r="J499" s="3" t="s">
        <v>1510</v>
      </c>
      <c r="K499">
        <v>2</v>
      </c>
      <c r="L499">
        <v>14</v>
      </c>
      <c r="M499" t="s">
        <v>1082</v>
      </c>
      <c r="N499" t="s">
        <v>1083</v>
      </c>
      <c r="O499" t="s">
        <v>827</v>
      </c>
    </row>
    <row r="500" spans="1:15" x14ac:dyDescent="0.3">
      <c r="A500" t="s">
        <v>1118</v>
      </c>
      <c r="B500" t="s">
        <v>1122</v>
      </c>
      <c r="D500" t="s">
        <v>297</v>
      </c>
      <c r="E500" t="str">
        <f>INDEX(helper!$B$1:$B$42,MATCH(Лист1!D500,helper!$A$1:$A$42,0))</f>
        <v>другое</v>
      </c>
      <c r="J500" t="s">
        <v>64</v>
      </c>
      <c r="K500">
        <v>2</v>
      </c>
      <c r="L500">
        <v>14</v>
      </c>
      <c r="M500" t="s">
        <v>1082</v>
      </c>
      <c r="N500" t="s">
        <v>1083</v>
      </c>
      <c r="O500" t="s">
        <v>745</v>
      </c>
    </row>
    <row r="501" spans="1:15" x14ac:dyDescent="0.3">
      <c r="A501" t="s">
        <v>1124</v>
      </c>
      <c r="B501" t="s">
        <v>1135</v>
      </c>
      <c r="D501" t="s">
        <v>54</v>
      </c>
      <c r="E501" t="str">
        <f>INDEX(helper!$B$1:$B$42,MATCH(Лист1!D501,helper!$A$1:$A$42,0))</f>
        <v>действие</v>
      </c>
      <c r="J501" t="s">
        <v>55</v>
      </c>
      <c r="K501">
        <v>2</v>
      </c>
      <c r="L501">
        <v>14</v>
      </c>
      <c r="M501" t="s">
        <v>1082</v>
      </c>
      <c r="N501" t="s">
        <v>1083</v>
      </c>
      <c r="O501" t="s">
        <v>745</v>
      </c>
    </row>
    <row r="502" spans="1:15" x14ac:dyDescent="0.3">
      <c r="A502" t="s">
        <v>1125</v>
      </c>
      <c r="B502" t="s">
        <v>1136</v>
      </c>
      <c r="D502" t="s">
        <v>579</v>
      </c>
      <c r="E502" t="str">
        <f>INDEX(helper!$B$1:$B$42,MATCH(Лист1!D502,helper!$A$1:$A$42,0))</f>
        <v>люди</v>
      </c>
      <c r="J502" t="s">
        <v>64</v>
      </c>
      <c r="K502">
        <v>2</v>
      </c>
      <c r="L502">
        <v>14</v>
      </c>
      <c r="M502" t="s">
        <v>1082</v>
      </c>
      <c r="N502" t="s">
        <v>1083</v>
      </c>
      <c r="O502" t="s">
        <v>745</v>
      </c>
    </row>
    <row r="503" spans="1:15" x14ac:dyDescent="0.3">
      <c r="A503" t="s">
        <v>1126</v>
      </c>
      <c r="B503" t="s">
        <v>1137</v>
      </c>
      <c r="D503" t="s">
        <v>579</v>
      </c>
      <c r="E503" t="str">
        <f>INDEX(helper!$B$1:$B$42,MATCH(Лист1!D503,helper!$A$1:$A$42,0))</f>
        <v>люди</v>
      </c>
      <c r="J503" t="s">
        <v>64</v>
      </c>
      <c r="K503">
        <v>2</v>
      </c>
      <c r="L503">
        <v>14</v>
      </c>
      <c r="M503" t="s">
        <v>1082</v>
      </c>
      <c r="N503" t="s">
        <v>1083</v>
      </c>
      <c r="O503" t="s">
        <v>745</v>
      </c>
    </row>
    <row r="504" spans="1:15" x14ac:dyDescent="0.3">
      <c r="A504" t="s">
        <v>1127</v>
      </c>
      <c r="B504" t="s">
        <v>1130</v>
      </c>
      <c r="D504" t="s">
        <v>167</v>
      </c>
      <c r="E504" t="str">
        <f>INDEX(helper!$B$1:$B$42,MATCH(Лист1!D504,helper!$A$1:$A$42,0))</f>
        <v>расположение</v>
      </c>
      <c r="J504" s="3" t="s">
        <v>1510</v>
      </c>
      <c r="K504">
        <v>2</v>
      </c>
      <c r="L504">
        <v>14</v>
      </c>
      <c r="M504" t="s">
        <v>1082</v>
      </c>
      <c r="N504" t="s">
        <v>1083</v>
      </c>
      <c r="O504" t="s">
        <v>827</v>
      </c>
    </row>
    <row r="505" spans="1:15" x14ac:dyDescent="0.3">
      <c r="A505" t="s">
        <v>1128</v>
      </c>
      <c r="B505" t="s">
        <v>1131</v>
      </c>
      <c r="D505" t="s">
        <v>297</v>
      </c>
      <c r="E505" t="str">
        <f>INDEX(helper!$B$1:$B$42,MATCH(Лист1!D505,helper!$A$1:$A$42,0))</f>
        <v>другое</v>
      </c>
      <c r="J505" s="3" t="s">
        <v>1510</v>
      </c>
      <c r="K505">
        <v>2</v>
      </c>
      <c r="L505">
        <v>14</v>
      </c>
      <c r="M505" t="s">
        <v>1082</v>
      </c>
      <c r="N505" t="s">
        <v>1083</v>
      </c>
      <c r="O505" t="s">
        <v>827</v>
      </c>
    </row>
    <row r="506" spans="1:15" x14ac:dyDescent="0.3">
      <c r="A506" t="s">
        <v>1117</v>
      </c>
      <c r="B506" t="s">
        <v>1123</v>
      </c>
      <c r="D506" t="s">
        <v>297</v>
      </c>
      <c r="E506" t="str">
        <f>INDEX(helper!$B$1:$B$42,MATCH(Лист1!D506,helper!$A$1:$A$42,0))</f>
        <v>другое</v>
      </c>
      <c r="J506" s="3" t="s">
        <v>1510</v>
      </c>
      <c r="K506">
        <v>2</v>
      </c>
      <c r="L506">
        <v>14</v>
      </c>
      <c r="M506" t="s">
        <v>1082</v>
      </c>
      <c r="N506" t="s">
        <v>1083</v>
      </c>
      <c r="O506" t="s">
        <v>827</v>
      </c>
    </row>
    <row r="507" spans="1:15" x14ac:dyDescent="0.3">
      <c r="A507" t="s">
        <v>1129</v>
      </c>
      <c r="B507" t="s">
        <v>1132</v>
      </c>
      <c r="D507" t="s">
        <v>297</v>
      </c>
      <c r="E507" t="str">
        <f>INDEX(helper!$B$1:$B$42,MATCH(Лист1!D507,helper!$A$1:$A$42,0))</f>
        <v>другое</v>
      </c>
      <c r="J507" s="3" t="s">
        <v>1510</v>
      </c>
      <c r="K507">
        <v>2</v>
      </c>
      <c r="L507">
        <v>14</v>
      </c>
      <c r="M507" t="s">
        <v>1082</v>
      </c>
      <c r="N507" t="s">
        <v>1083</v>
      </c>
      <c r="O507" t="s">
        <v>827</v>
      </c>
    </row>
    <row r="508" spans="1:15" x14ac:dyDescent="0.3">
      <c r="A508" t="s">
        <v>123</v>
      </c>
      <c r="B508" t="s">
        <v>124</v>
      </c>
      <c r="C508" t="s">
        <v>123</v>
      </c>
      <c r="D508" t="s">
        <v>128</v>
      </c>
      <c r="E508" t="str">
        <f>INDEX(helper!$B$1:$B$42,MATCH(Лист1!D508,helper!$A$1:$A$42,0))</f>
        <v>предметы</v>
      </c>
      <c r="J508" t="s">
        <v>64</v>
      </c>
      <c r="K508">
        <v>2</v>
      </c>
      <c r="L508">
        <v>6</v>
      </c>
      <c r="M508" t="s">
        <v>2423</v>
      </c>
      <c r="N508" t="s">
        <v>2422</v>
      </c>
      <c r="O508" t="s">
        <v>745</v>
      </c>
    </row>
    <row r="509" spans="1:15" x14ac:dyDescent="0.3">
      <c r="A509" t="s">
        <v>125</v>
      </c>
      <c r="B509" t="s">
        <v>126</v>
      </c>
      <c r="C509" t="s">
        <v>125</v>
      </c>
      <c r="D509" t="s">
        <v>128</v>
      </c>
      <c r="E509" t="str">
        <f>INDEX(helper!$B$1:$B$42,MATCH(Лист1!D509,helper!$A$1:$A$42,0))</f>
        <v>предметы</v>
      </c>
      <c r="J509" t="s">
        <v>64</v>
      </c>
      <c r="K509">
        <v>2</v>
      </c>
      <c r="L509">
        <v>6</v>
      </c>
      <c r="M509" t="s">
        <v>2423</v>
      </c>
      <c r="N509" t="s">
        <v>2422</v>
      </c>
      <c r="O509" t="s">
        <v>745</v>
      </c>
    </row>
    <row r="510" spans="1:15" x14ac:dyDescent="0.3">
      <c r="A510" t="s">
        <v>142</v>
      </c>
      <c r="B510" t="s">
        <v>143</v>
      </c>
      <c r="C510" t="s">
        <v>142</v>
      </c>
      <c r="D510" t="s">
        <v>150</v>
      </c>
      <c r="E510" t="str">
        <f>INDEX(helper!$B$1:$B$42,MATCH(Лист1!D510,helper!$A$1:$A$42,0))</f>
        <v>продукты</v>
      </c>
      <c r="J510" t="s">
        <v>64</v>
      </c>
      <c r="K510">
        <v>2</v>
      </c>
      <c r="L510">
        <v>3</v>
      </c>
      <c r="M510" s="8" t="s">
        <v>682</v>
      </c>
      <c r="N510" s="8" t="s">
        <v>683</v>
      </c>
      <c r="O510" t="s">
        <v>745</v>
      </c>
    </row>
    <row r="511" spans="1:15" x14ac:dyDescent="0.3">
      <c r="A511" t="s">
        <v>168</v>
      </c>
      <c r="B511" t="s">
        <v>169</v>
      </c>
      <c r="C511" t="s">
        <v>168</v>
      </c>
      <c r="D511" t="s">
        <v>174</v>
      </c>
      <c r="E511" t="str">
        <f>INDEX(helper!$B$1:$B$42,MATCH(Лист1!D511,helper!$A$1:$A$42,0))</f>
        <v>союзы</v>
      </c>
      <c r="J511" t="s">
        <v>299</v>
      </c>
      <c r="K511">
        <v>2</v>
      </c>
      <c r="L511">
        <v>17</v>
      </c>
      <c r="M511" t="s">
        <v>2415</v>
      </c>
      <c r="N511" t="s">
        <v>2415</v>
      </c>
      <c r="O511" t="s">
        <v>745</v>
      </c>
    </row>
    <row r="512" spans="1:15" x14ac:dyDescent="0.3">
      <c r="A512" t="s">
        <v>338</v>
      </c>
      <c r="B512" t="s">
        <v>339</v>
      </c>
      <c r="C512" t="s">
        <v>338</v>
      </c>
      <c r="D512" t="s">
        <v>329</v>
      </c>
      <c r="E512" t="str">
        <f>INDEX(helper!$B$1:$B$42,MATCH(Лист1!D512,helper!$A$1:$A$42,0))</f>
        <v>время</v>
      </c>
      <c r="F512" t="s">
        <v>349</v>
      </c>
      <c r="G512" t="s">
        <v>1139</v>
      </c>
      <c r="J512" t="s">
        <v>298</v>
      </c>
      <c r="K512">
        <v>2</v>
      </c>
      <c r="L512">
        <v>17</v>
      </c>
      <c r="M512" t="s">
        <v>2415</v>
      </c>
      <c r="N512" t="s">
        <v>2415</v>
      </c>
      <c r="O512" t="s">
        <v>745</v>
      </c>
    </row>
    <row r="513" spans="1:15" x14ac:dyDescent="0.3">
      <c r="A513" t="s">
        <v>379</v>
      </c>
      <c r="B513" t="s">
        <v>380</v>
      </c>
      <c r="C513" t="s">
        <v>379</v>
      </c>
      <c r="D513" t="s">
        <v>297</v>
      </c>
      <c r="E513" t="str">
        <f>INDEX(helper!$B$1:$B$42,MATCH(Лист1!D513,helper!$A$1:$A$42,0))</f>
        <v>другое</v>
      </c>
      <c r="J513" t="s">
        <v>64</v>
      </c>
      <c r="K513">
        <v>2</v>
      </c>
      <c r="L513">
        <v>17</v>
      </c>
      <c r="M513" t="s">
        <v>2415</v>
      </c>
      <c r="N513" t="s">
        <v>2415</v>
      </c>
      <c r="O513" t="s">
        <v>745</v>
      </c>
    </row>
    <row r="514" spans="1:15" x14ac:dyDescent="0.3">
      <c r="A514" t="s">
        <v>381</v>
      </c>
      <c r="B514" t="s">
        <v>382</v>
      </c>
      <c r="C514" t="s">
        <v>439</v>
      </c>
      <c r="D514" t="s">
        <v>297</v>
      </c>
      <c r="E514" t="str">
        <f>INDEX(helper!$B$1:$B$42,MATCH(Лист1!D514,helper!$A$1:$A$42,0))</f>
        <v>другое</v>
      </c>
      <c r="J514" t="s">
        <v>55</v>
      </c>
      <c r="K514">
        <v>2</v>
      </c>
      <c r="L514">
        <v>17</v>
      </c>
      <c r="M514" t="s">
        <v>2415</v>
      </c>
      <c r="N514" t="s">
        <v>2415</v>
      </c>
      <c r="O514" t="s">
        <v>745</v>
      </c>
    </row>
    <row r="515" spans="1:15" x14ac:dyDescent="0.3">
      <c r="A515" t="s">
        <v>392</v>
      </c>
      <c r="B515" t="s">
        <v>1143</v>
      </c>
      <c r="C515" t="s">
        <v>444</v>
      </c>
      <c r="D515" t="s">
        <v>297</v>
      </c>
      <c r="E515" t="str">
        <f>INDEX(helper!$B$1:$B$42,MATCH(Лист1!D515,helper!$A$1:$A$42,0))</f>
        <v>другое</v>
      </c>
      <c r="J515" t="s">
        <v>298</v>
      </c>
      <c r="K515">
        <v>2</v>
      </c>
      <c r="L515">
        <v>17</v>
      </c>
      <c r="M515" t="s">
        <v>2415</v>
      </c>
      <c r="N515" t="s">
        <v>2415</v>
      </c>
      <c r="O515" t="s">
        <v>745</v>
      </c>
    </row>
    <row r="516" spans="1:15" x14ac:dyDescent="0.3">
      <c r="A516" t="s">
        <v>1145</v>
      </c>
      <c r="B516" t="s">
        <v>1160</v>
      </c>
      <c r="D516" t="s">
        <v>1162</v>
      </c>
      <c r="E516" t="str">
        <f>INDEX(helper!$B$1:$B$42,MATCH(Лист1!D516,helper!$A$1:$A$42,0))</f>
        <v>профессия</v>
      </c>
      <c r="J516" t="s">
        <v>64</v>
      </c>
      <c r="K516">
        <v>3</v>
      </c>
      <c r="L516">
        <v>1</v>
      </c>
      <c r="M516" t="s">
        <v>2431</v>
      </c>
      <c r="N516" t="s">
        <v>1161</v>
      </c>
      <c r="O516" t="s">
        <v>745</v>
      </c>
    </row>
    <row r="517" spans="1:15" x14ac:dyDescent="0.3">
      <c r="A517" t="s">
        <v>1146</v>
      </c>
      <c r="B517" t="s">
        <v>1153</v>
      </c>
      <c r="D517" t="s">
        <v>1162</v>
      </c>
      <c r="E517" t="str">
        <f>INDEX(helper!$B$1:$B$42,MATCH(Лист1!D517,helper!$A$1:$A$42,0))</f>
        <v>профессия</v>
      </c>
      <c r="J517" t="s">
        <v>64</v>
      </c>
      <c r="K517">
        <v>3</v>
      </c>
      <c r="L517">
        <v>1</v>
      </c>
      <c r="M517" t="s">
        <v>2431</v>
      </c>
      <c r="N517" t="s">
        <v>1161</v>
      </c>
      <c r="O517" t="s">
        <v>745</v>
      </c>
    </row>
    <row r="518" spans="1:15" x14ac:dyDescent="0.3">
      <c r="A518" t="s">
        <v>1147</v>
      </c>
      <c r="B518" t="s">
        <v>1156</v>
      </c>
      <c r="D518" t="s">
        <v>1162</v>
      </c>
      <c r="E518" t="str">
        <f>INDEX(helper!$B$1:$B$42,MATCH(Лист1!D518,helper!$A$1:$A$42,0))</f>
        <v>профессия</v>
      </c>
      <c r="J518" t="s">
        <v>64</v>
      </c>
      <c r="K518">
        <v>3</v>
      </c>
      <c r="L518">
        <v>1</v>
      </c>
      <c r="M518" t="s">
        <v>2431</v>
      </c>
      <c r="N518" t="s">
        <v>1161</v>
      </c>
      <c r="O518" t="s">
        <v>745</v>
      </c>
    </row>
    <row r="519" spans="1:15" x14ac:dyDescent="0.3">
      <c r="A519" t="s">
        <v>1148</v>
      </c>
      <c r="B519" t="s">
        <v>1155</v>
      </c>
      <c r="D519" t="s">
        <v>1162</v>
      </c>
      <c r="E519" t="str">
        <f>INDEX(helper!$B$1:$B$42,MATCH(Лист1!D519,helper!$A$1:$A$42,0))</f>
        <v>профессия</v>
      </c>
      <c r="J519" t="s">
        <v>64</v>
      </c>
      <c r="K519">
        <v>3</v>
      </c>
      <c r="L519">
        <v>1</v>
      </c>
      <c r="M519" t="s">
        <v>2431</v>
      </c>
      <c r="N519" t="s">
        <v>1161</v>
      </c>
      <c r="O519" t="s">
        <v>745</v>
      </c>
    </row>
    <row r="520" spans="1:15" x14ac:dyDescent="0.3">
      <c r="A520" t="s">
        <v>1149</v>
      </c>
      <c r="B520" t="s">
        <v>1154</v>
      </c>
      <c r="D520" t="s">
        <v>1162</v>
      </c>
      <c r="E520" t="str">
        <f>INDEX(helper!$B$1:$B$42,MATCH(Лист1!D520,helper!$A$1:$A$42,0))</f>
        <v>профессия</v>
      </c>
      <c r="J520" t="s">
        <v>64</v>
      </c>
      <c r="K520">
        <v>3</v>
      </c>
      <c r="L520">
        <v>1</v>
      </c>
      <c r="M520" t="s">
        <v>2431</v>
      </c>
      <c r="N520" t="s">
        <v>1161</v>
      </c>
      <c r="O520" t="s">
        <v>745</v>
      </c>
    </row>
    <row r="521" spans="1:15" x14ac:dyDescent="0.3">
      <c r="A521" t="s">
        <v>1150</v>
      </c>
      <c r="B521" t="s">
        <v>1157</v>
      </c>
      <c r="D521" t="s">
        <v>1162</v>
      </c>
      <c r="E521" t="str">
        <f>INDEX(helper!$B$1:$B$42,MATCH(Лист1!D521,helper!$A$1:$A$42,0))</f>
        <v>профессия</v>
      </c>
      <c r="J521" t="s">
        <v>64</v>
      </c>
      <c r="K521">
        <v>3</v>
      </c>
      <c r="L521">
        <v>1</v>
      </c>
      <c r="M521" t="s">
        <v>2431</v>
      </c>
      <c r="N521" t="s">
        <v>1161</v>
      </c>
      <c r="O521" t="s">
        <v>745</v>
      </c>
    </row>
    <row r="522" spans="1:15" x14ac:dyDescent="0.3">
      <c r="A522" t="s">
        <v>1151</v>
      </c>
      <c r="B522" t="s">
        <v>1158</v>
      </c>
      <c r="D522" t="s">
        <v>1162</v>
      </c>
      <c r="E522" t="str">
        <f>INDEX(helper!$B$1:$B$42,MATCH(Лист1!D522,helper!$A$1:$A$42,0))</f>
        <v>профессия</v>
      </c>
      <c r="J522" t="s">
        <v>64</v>
      </c>
      <c r="K522">
        <v>3</v>
      </c>
      <c r="L522">
        <v>1</v>
      </c>
      <c r="M522" t="s">
        <v>2431</v>
      </c>
      <c r="N522" t="s">
        <v>1161</v>
      </c>
      <c r="O522" t="s">
        <v>745</v>
      </c>
    </row>
    <row r="523" spans="1:15" x14ac:dyDescent="0.3">
      <c r="A523" t="s">
        <v>1152</v>
      </c>
      <c r="B523" t="s">
        <v>1159</v>
      </c>
      <c r="D523" t="s">
        <v>1162</v>
      </c>
      <c r="E523" t="str">
        <f>INDEX(helper!$B$1:$B$42,MATCH(Лист1!D523,helper!$A$1:$A$42,0))</f>
        <v>профессия</v>
      </c>
      <c r="J523" t="s">
        <v>64</v>
      </c>
      <c r="K523">
        <v>3</v>
      </c>
      <c r="L523">
        <v>1</v>
      </c>
      <c r="M523" t="s">
        <v>2431</v>
      </c>
      <c r="N523" t="s">
        <v>1161</v>
      </c>
      <c r="O523" t="s">
        <v>827</v>
      </c>
    </row>
    <row r="524" spans="1:15" x14ac:dyDescent="0.3">
      <c r="A524" t="s">
        <v>1163</v>
      </c>
      <c r="B524" t="s">
        <v>1168</v>
      </c>
      <c r="D524" t="s">
        <v>1162</v>
      </c>
      <c r="E524" t="str">
        <f>INDEX(helper!$B$1:$B$42,MATCH(Лист1!D524,helper!$A$1:$A$42,0))</f>
        <v>профессия</v>
      </c>
      <c r="J524" s="3" t="s">
        <v>1510</v>
      </c>
      <c r="K524">
        <v>3</v>
      </c>
      <c r="L524">
        <v>1</v>
      </c>
      <c r="M524" t="s">
        <v>2431</v>
      </c>
      <c r="N524" t="s">
        <v>1161</v>
      </c>
      <c r="O524" t="s">
        <v>827</v>
      </c>
    </row>
    <row r="525" spans="1:15" x14ac:dyDescent="0.3">
      <c r="A525" t="s">
        <v>1167</v>
      </c>
      <c r="B525" t="s">
        <v>1168</v>
      </c>
      <c r="D525" t="s">
        <v>1162</v>
      </c>
      <c r="E525" t="str">
        <f>INDEX(helper!$B$1:$B$42,MATCH(Лист1!D525,helper!$A$1:$A$42,0))</f>
        <v>профессия</v>
      </c>
      <c r="J525" s="3" t="s">
        <v>1510</v>
      </c>
      <c r="K525">
        <v>3</v>
      </c>
      <c r="L525">
        <v>1</v>
      </c>
      <c r="M525" t="s">
        <v>2431</v>
      </c>
      <c r="N525" t="s">
        <v>1161</v>
      </c>
      <c r="O525" t="s">
        <v>827</v>
      </c>
    </row>
    <row r="526" spans="1:15" x14ac:dyDescent="0.3">
      <c r="A526" t="s">
        <v>1164</v>
      </c>
      <c r="B526" t="s">
        <v>1169</v>
      </c>
      <c r="D526" t="s">
        <v>1162</v>
      </c>
      <c r="E526" t="str">
        <f>INDEX(helper!$B$1:$B$42,MATCH(Лист1!D526,helper!$A$1:$A$42,0))</f>
        <v>профессия</v>
      </c>
      <c r="J526" s="3" t="s">
        <v>1510</v>
      </c>
      <c r="K526">
        <v>3</v>
      </c>
      <c r="L526">
        <v>1</v>
      </c>
      <c r="M526" t="s">
        <v>2431</v>
      </c>
      <c r="N526" t="s">
        <v>1161</v>
      </c>
      <c r="O526" t="s">
        <v>827</v>
      </c>
    </row>
    <row r="527" spans="1:15" x14ac:dyDescent="0.3">
      <c r="A527" t="s">
        <v>1165</v>
      </c>
      <c r="B527" t="s">
        <v>1184</v>
      </c>
      <c r="D527" t="s">
        <v>1181</v>
      </c>
      <c r="E527" t="str">
        <f>INDEX(helper!$B$1:$B$42,MATCH(Лист1!D527,helper!$A$1:$A$42,0))</f>
        <v>специализация</v>
      </c>
      <c r="J527" s="3" t="s">
        <v>1510</v>
      </c>
      <c r="K527">
        <v>3</v>
      </c>
      <c r="L527">
        <v>1</v>
      </c>
      <c r="M527" t="s">
        <v>2431</v>
      </c>
      <c r="N527" t="s">
        <v>1161</v>
      </c>
      <c r="O527" t="s">
        <v>827</v>
      </c>
    </row>
    <row r="528" spans="1:15" x14ac:dyDescent="0.3">
      <c r="A528" t="s">
        <v>1166</v>
      </c>
      <c r="B528" t="s">
        <v>1185</v>
      </c>
      <c r="D528" t="s">
        <v>1181</v>
      </c>
      <c r="E528" t="str">
        <f>INDEX(helper!$B$1:$B$42,MATCH(Лист1!D528,helper!$A$1:$A$42,0))</f>
        <v>специализация</v>
      </c>
      <c r="J528" s="3" t="s">
        <v>1510</v>
      </c>
      <c r="K528">
        <v>3</v>
      </c>
      <c r="L528">
        <v>1</v>
      </c>
      <c r="M528" t="s">
        <v>2431</v>
      </c>
      <c r="N528" t="s">
        <v>1161</v>
      </c>
      <c r="O528" t="s">
        <v>827</v>
      </c>
    </row>
    <row r="529" spans="1:15" x14ac:dyDescent="0.3">
      <c r="A529" t="s">
        <v>1170</v>
      </c>
      <c r="B529" t="s">
        <v>1196</v>
      </c>
      <c r="D529" t="s">
        <v>54</v>
      </c>
      <c r="E529" t="str">
        <f>INDEX(helper!$B$1:$B$42,MATCH(Лист1!D529,helper!$A$1:$A$42,0))</f>
        <v>действие</v>
      </c>
      <c r="J529" t="s">
        <v>55</v>
      </c>
      <c r="K529">
        <v>3</v>
      </c>
      <c r="L529">
        <v>1</v>
      </c>
      <c r="M529" t="s">
        <v>2431</v>
      </c>
      <c r="N529" t="s">
        <v>1161</v>
      </c>
      <c r="O529" t="s">
        <v>745</v>
      </c>
    </row>
    <row r="530" spans="1:15" x14ac:dyDescent="0.3">
      <c r="A530" t="s">
        <v>1171</v>
      </c>
      <c r="B530" t="s">
        <v>1172</v>
      </c>
      <c r="D530" t="s">
        <v>54</v>
      </c>
      <c r="E530" t="str">
        <f>INDEX(helper!$B$1:$B$42,MATCH(Лист1!D530,helper!$A$1:$A$42,0))</f>
        <v>действие</v>
      </c>
      <c r="J530" t="s">
        <v>55</v>
      </c>
      <c r="K530">
        <v>3</v>
      </c>
      <c r="L530">
        <v>1</v>
      </c>
      <c r="M530" t="s">
        <v>2431</v>
      </c>
      <c r="N530" t="s">
        <v>1161</v>
      </c>
      <c r="O530" t="s">
        <v>745</v>
      </c>
    </row>
    <row r="531" spans="1:15" x14ac:dyDescent="0.3">
      <c r="A531" t="s">
        <v>1333</v>
      </c>
      <c r="B531" t="s">
        <v>1182</v>
      </c>
      <c r="D531" t="s">
        <v>297</v>
      </c>
      <c r="E531" t="str">
        <f>INDEX(helper!$B$1:$B$42,MATCH(Лист1!D531,helper!$A$1:$A$42,0))</f>
        <v>другое</v>
      </c>
      <c r="J531" t="s">
        <v>64</v>
      </c>
      <c r="K531">
        <v>3</v>
      </c>
      <c r="L531">
        <v>1</v>
      </c>
      <c r="M531" t="s">
        <v>2431</v>
      </c>
      <c r="N531" t="s">
        <v>1161</v>
      </c>
      <c r="O531" t="s">
        <v>745</v>
      </c>
    </row>
    <row r="532" spans="1:15" x14ac:dyDescent="0.3">
      <c r="A532" t="s">
        <v>1183</v>
      </c>
      <c r="B532" t="s">
        <v>1180</v>
      </c>
      <c r="D532" t="s">
        <v>1181</v>
      </c>
      <c r="E532" t="str">
        <f>INDEX(helper!$B$1:$B$42,MATCH(Лист1!D532,helper!$A$1:$A$42,0))</f>
        <v>специализация</v>
      </c>
      <c r="J532" t="s">
        <v>64</v>
      </c>
      <c r="K532">
        <v>3</v>
      </c>
      <c r="L532">
        <v>1</v>
      </c>
      <c r="M532" t="s">
        <v>2431</v>
      </c>
      <c r="N532" t="s">
        <v>1161</v>
      </c>
      <c r="O532" t="s">
        <v>745</v>
      </c>
    </row>
    <row r="533" spans="1:15" x14ac:dyDescent="0.3">
      <c r="A533" t="s">
        <v>1174</v>
      </c>
      <c r="B533" t="s">
        <v>1175</v>
      </c>
      <c r="D533" t="s">
        <v>1181</v>
      </c>
      <c r="E533" t="str">
        <f>INDEX(helper!$B$1:$B$42,MATCH(Лист1!D533,helper!$A$1:$A$42,0))</f>
        <v>специализация</v>
      </c>
      <c r="J533" t="s">
        <v>64</v>
      </c>
      <c r="K533">
        <v>3</v>
      </c>
      <c r="L533">
        <v>1</v>
      </c>
      <c r="M533" t="s">
        <v>2431</v>
      </c>
      <c r="N533" t="s">
        <v>1161</v>
      </c>
      <c r="O533" t="s">
        <v>745</v>
      </c>
    </row>
    <row r="534" spans="1:15" x14ac:dyDescent="0.3">
      <c r="A534" t="s">
        <v>1176</v>
      </c>
      <c r="B534" t="s">
        <v>1179</v>
      </c>
      <c r="D534" t="s">
        <v>1181</v>
      </c>
      <c r="E534" t="str">
        <f>INDEX(helper!$B$1:$B$42,MATCH(Лист1!D534,helper!$A$1:$A$42,0))</f>
        <v>специализация</v>
      </c>
      <c r="J534" t="s">
        <v>64</v>
      </c>
      <c r="K534">
        <v>3</v>
      </c>
      <c r="L534">
        <v>1</v>
      </c>
      <c r="M534" t="s">
        <v>2431</v>
      </c>
      <c r="N534" t="s">
        <v>1161</v>
      </c>
      <c r="O534" t="s">
        <v>745</v>
      </c>
    </row>
    <row r="535" spans="1:15" x14ac:dyDescent="0.3">
      <c r="A535" t="s">
        <v>1177</v>
      </c>
      <c r="B535" t="s">
        <v>1178</v>
      </c>
      <c r="D535" t="s">
        <v>1181</v>
      </c>
      <c r="E535" t="str">
        <f>INDEX(helper!$B$1:$B$42,MATCH(Лист1!D535,helper!$A$1:$A$42,0))</f>
        <v>специализация</v>
      </c>
      <c r="J535" t="s">
        <v>64</v>
      </c>
      <c r="K535">
        <v>3</v>
      </c>
      <c r="L535">
        <v>1</v>
      </c>
      <c r="M535" t="s">
        <v>2431</v>
      </c>
      <c r="N535" t="s">
        <v>1161</v>
      </c>
      <c r="O535" t="s">
        <v>745</v>
      </c>
    </row>
    <row r="536" spans="1:15" x14ac:dyDescent="0.3">
      <c r="A536" t="s">
        <v>1186</v>
      </c>
      <c r="B536" t="s">
        <v>1190</v>
      </c>
      <c r="D536" t="s">
        <v>96</v>
      </c>
      <c r="E536" t="str">
        <f>INDEX(helper!$B$1:$B$42,MATCH(Лист1!D536,helper!$A$1:$A$42,0))</f>
        <v>место</v>
      </c>
      <c r="J536" t="s">
        <v>64</v>
      </c>
      <c r="K536">
        <v>3</v>
      </c>
      <c r="L536">
        <v>1</v>
      </c>
      <c r="M536" t="s">
        <v>2431</v>
      </c>
      <c r="N536" t="s">
        <v>1161</v>
      </c>
      <c r="O536" t="s">
        <v>745</v>
      </c>
    </row>
    <row r="537" spans="1:15" x14ac:dyDescent="0.3">
      <c r="A537" t="s">
        <v>1187</v>
      </c>
      <c r="B537" t="s">
        <v>1191</v>
      </c>
      <c r="D537" t="s">
        <v>96</v>
      </c>
      <c r="E537" t="str">
        <f>INDEX(helper!$B$1:$B$42,MATCH(Лист1!D537,helper!$A$1:$A$42,0))</f>
        <v>место</v>
      </c>
      <c r="J537" t="s">
        <v>64</v>
      </c>
      <c r="K537">
        <v>3</v>
      </c>
      <c r="L537">
        <v>1</v>
      </c>
      <c r="M537" t="s">
        <v>2431</v>
      </c>
      <c r="N537" t="s">
        <v>1161</v>
      </c>
      <c r="O537" t="s">
        <v>745</v>
      </c>
    </row>
    <row r="538" spans="1:15" x14ac:dyDescent="0.3">
      <c r="A538" t="s">
        <v>1188</v>
      </c>
      <c r="B538" t="s">
        <v>1189</v>
      </c>
      <c r="D538" t="s">
        <v>96</v>
      </c>
      <c r="E538" t="str">
        <f>INDEX(helper!$B$1:$B$42,MATCH(Лист1!D538,helper!$A$1:$A$42,0))</f>
        <v>место</v>
      </c>
      <c r="J538" t="s">
        <v>64</v>
      </c>
      <c r="K538">
        <v>3</v>
      </c>
      <c r="L538">
        <v>1</v>
      </c>
      <c r="M538" t="s">
        <v>2431</v>
      </c>
      <c r="N538" t="s">
        <v>1161</v>
      </c>
      <c r="O538" t="s">
        <v>745</v>
      </c>
    </row>
    <row r="539" spans="1:15" s="4" customFormat="1" x14ac:dyDescent="0.3">
      <c r="A539" t="s">
        <v>1194</v>
      </c>
      <c r="B539" t="s">
        <v>1195</v>
      </c>
      <c r="C539"/>
      <c r="D539" t="s">
        <v>54</v>
      </c>
      <c r="E539" t="str">
        <f>INDEX(helper!$B$1:$B$42,MATCH(Лист1!D539,helper!$A$1:$A$42,0))</f>
        <v>действие</v>
      </c>
      <c r="F539"/>
      <c r="G539"/>
      <c r="H539"/>
      <c r="I539"/>
      <c r="J539" t="s">
        <v>55</v>
      </c>
      <c r="K539">
        <v>3</v>
      </c>
      <c r="L539">
        <v>1</v>
      </c>
      <c r="M539" t="s">
        <v>2431</v>
      </c>
      <c r="N539" t="s">
        <v>1161</v>
      </c>
      <c r="O539" t="s">
        <v>745</v>
      </c>
    </row>
    <row r="540" spans="1:15" x14ac:dyDescent="0.3">
      <c r="A540" t="s">
        <v>1223</v>
      </c>
      <c r="B540" t="s">
        <v>1197</v>
      </c>
      <c r="D540" t="s">
        <v>54</v>
      </c>
      <c r="E540" t="str">
        <f>INDEX(helper!$B$1:$B$42,MATCH(Лист1!D540,helper!$A$1:$A$42,0))</f>
        <v>действие</v>
      </c>
      <c r="J540" t="s">
        <v>55</v>
      </c>
      <c r="K540">
        <v>3</v>
      </c>
      <c r="L540">
        <v>1</v>
      </c>
      <c r="M540" t="s">
        <v>2431</v>
      </c>
      <c r="N540" t="s">
        <v>1161</v>
      </c>
      <c r="O540" t="s">
        <v>745</v>
      </c>
    </row>
    <row r="541" spans="1:15" x14ac:dyDescent="0.3">
      <c r="A541" t="s">
        <v>1224</v>
      </c>
      <c r="B541" t="s">
        <v>1198</v>
      </c>
      <c r="D541" t="s">
        <v>1341</v>
      </c>
      <c r="E541" t="str">
        <f>INDEX(helper!$B$1:$B$42,MATCH(Лист1!D541,helper!$A$1:$A$42,0))</f>
        <v>события</v>
      </c>
      <c r="J541" t="s">
        <v>55</v>
      </c>
      <c r="K541">
        <v>3</v>
      </c>
      <c r="L541">
        <v>1</v>
      </c>
      <c r="M541" t="s">
        <v>2431</v>
      </c>
      <c r="N541" t="s">
        <v>1161</v>
      </c>
      <c r="O541" t="s">
        <v>745</v>
      </c>
    </row>
    <row r="542" spans="1:15" x14ac:dyDescent="0.3">
      <c r="A542" t="s">
        <v>1200</v>
      </c>
      <c r="B542" t="s">
        <v>1199</v>
      </c>
      <c r="D542" t="s">
        <v>1341</v>
      </c>
      <c r="E542" t="str">
        <f>INDEX(helper!$B$1:$B$42,MATCH(Лист1!D542,helper!$A$1:$A$42,0))</f>
        <v>события</v>
      </c>
      <c r="J542" t="s">
        <v>55</v>
      </c>
      <c r="K542">
        <v>3</v>
      </c>
      <c r="L542">
        <v>1</v>
      </c>
      <c r="M542" t="s">
        <v>2431</v>
      </c>
      <c r="N542" t="s">
        <v>1161</v>
      </c>
      <c r="O542" t="s">
        <v>745</v>
      </c>
    </row>
    <row r="543" spans="1:15" x14ac:dyDescent="0.3">
      <c r="A543" t="s">
        <v>1201</v>
      </c>
      <c r="B543" t="s">
        <v>953</v>
      </c>
      <c r="D543" t="s">
        <v>54</v>
      </c>
      <c r="E543" t="str">
        <f>INDEX(helper!$B$1:$B$42,MATCH(Лист1!D543,helper!$A$1:$A$42,0))</f>
        <v>действие</v>
      </c>
      <c r="J543" t="s">
        <v>55</v>
      </c>
      <c r="K543">
        <v>3</v>
      </c>
      <c r="L543">
        <v>1</v>
      </c>
      <c r="M543" t="s">
        <v>2431</v>
      </c>
      <c r="N543" t="s">
        <v>1161</v>
      </c>
      <c r="O543" t="s">
        <v>745</v>
      </c>
    </row>
    <row r="544" spans="1:15" x14ac:dyDescent="0.3">
      <c r="A544" t="s">
        <v>1202</v>
      </c>
      <c r="B544" t="s">
        <v>1204</v>
      </c>
      <c r="D544" t="s">
        <v>329</v>
      </c>
      <c r="E544" t="str">
        <f>INDEX(helper!$B$1:$B$42,MATCH(Лист1!D544,helper!$A$1:$A$42,0))</f>
        <v>время</v>
      </c>
      <c r="F544" t="s">
        <v>468</v>
      </c>
      <c r="G544" t="s">
        <v>569</v>
      </c>
      <c r="J544" t="s">
        <v>299</v>
      </c>
      <c r="K544">
        <v>3</v>
      </c>
      <c r="L544">
        <v>1</v>
      </c>
      <c r="M544" t="s">
        <v>2431</v>
      </c>
      <c r="N544" t="s">
        <v>1161</v>
      </c>
      <c r="O544" t="s">
        <v>745</v>
      </c>
    </row>
    <row r="545" spans="1:15" x14ac:dyDescent="0.3">
      <c r="A545" t="s">
        <v>1203</v>
      </c>
      <c r="B545" t="s">
        <v>1205</v>
      </c>
      <c r="D545" t="s">
        <v>329</v>
      </c>
      <c r="E545" t="str">
        <f>INDEX(helper!$B$1:$B$42,MATCH(Лист1!D545,helper!$A$1:$A$42,0))</f>
        <v>время</v>
      </c>
      <c r="F545" t="s">
        <v>468</v>
      </c>
      <c r="G545" t="s">
        <v>569</v>
      </c>
      <c r="J545" t="s">
        <v>299</v>
      </c>
      <c r="K545">
        <v>3</v>
      </c>
      <c r="L545">
        <v>1</v>
      </c>
      <c r="M545" t="s">
        <v>2431</v>
      </c>
      <c r="N545" t="s">
        <v>1161</v>
      </c>
      <c r="O545" t="s">
        <v>745</v>
      </c>
    </row>
    <row r="546" spans="1:15" x14ac:dyDescent="0.3">
      <c r="A546" t="s">
        <v>1206</v>
      </c>
      <c r="B546" t="s">
        <v>1207</v>
      </c>
      <c r="D546" t="s">
        <v>329</v>
      </c>
      <c r="E546" t="str">
        <f>INDEX(helper!$B$1:$B$42,MATCH(Лист1!D546,helper!$A$1:$A$42,0))</f>
        <v>время</v>
      </c>
      <c r="F546" t="s">
        <v>468</v>
      </c>
      <c r="G546" t="s">
        <v>569</v>
      </c>
      <c r="J546" t="s">
        <v>299</v>
      </c>
      <c r="K546">
        <v>3</v>
      </c>
      <c r="L546">
        <v>1</v>
      </c>
      <c r="M546" t="s">
        <v>2431</v>
      </c>
      <c r="N546" t="s">
        <v>1161</v>
      </c>
      <c r="O546" t="s">
        <v>745</v>
      </c>
    </row>
    <row r="547" spans="1:15" x14ac:dyDescent="0.3">
      <c r="A547" t="s">
        <v>1214</v>
      </c>
      <c r="B547" t="s">
        <v>1208</v>
      </c>
      <c r="D547" t="s">
        <v>54</v>
      </c>
      <c r="E547" t="str">
        <f>INDEX(helper!$B$1:$B$42,MATCH(Лист1!D547,helper!$A$1:$A$42,0))</f>
        <v>действие</v>
      </c>
      <c r="J547" t="s">
        <v>55</v>
      </c>
      <c r="K547">
        <v>3</v>
      </c>
      <c r="L547">
        <v>1</v>
      </c>
      <c r="M547" t="s">
        <v>2431</v>
      </c>
      <c r="N547" t="s">
        <v>1161</v>
      </c>
      <c r="O547" t="s">
        <v>745</v>
      </c>
    </row>
    <row r="548" spans="1:15" x14ac:dyDescent="0.3">
      <c r="A548" t="s">
        <v>1215</v>
      </c>
      <c r="B548" t="s">
        <v>1209</v>
      </c>
      <c r="D548" t="s">
        <v>54</v>
      </c>
      <c r="E548" t="str">
        <f>INDEX(helper!$B$1:$B$42,MATCH(Лист1!D548,helper!$A$1:$A$42,0))</f>
        <v>действие</v>
      </c>
      <c r="J548" t="s">
        <v>55</v>
      </c>
      <c r="K548">
        <v>3</v>
      </c>
      <c r="L548">
        <v>1</v>
      </c>
      <c r="M548" t="s">
        <v>2431</v>
      </c>
      <c r="N548" t="s">
        <v>1161</v>
      </c>
      <c r="O548" t="s">
        <v>745</v>
      </c>
    </row>
    <row r="549" spans="1:15" x14ac:dyDescent="0.3">
      <c r="A549" t="s">
        <v>1216</v>
      </c>
      <c r="B549" t="s">
        <v>1217</v>
      </c>
      <c r="D549" t="s">
        <v>297</v>
      </c>
      <c r="E549" t="str">
        <f>INDEX(helper!$B$1:$B$42,MATCH(Лист1!D549,helper!$A$1:$A$42,0))</f>
        <v>другое</v>
      </c>
      <c r="J549" t="s">
        <v>299</v>
      </c>
      <c r="K549">
        <v>3</v>
      </c>
      <c r="L549">
        <v>1</v>
      </c>
      <c r="M549" t="s">
        <v>2431</v>
      </c>
      <c r="N549" t="s">
        <v>1161</v>
      </c>
      <c r="O549" t="s">
        <v>745</v>
      </c>
    </row>
    <row r="550" spans="1:15" x14ac:dyDescent="0.3">
      <c r="A550" t="s">
        <v>1218</v>
      </c>
      <c r="B550" t="s">
        <v>1210</v>
      </c>
      <c r="D550" t="s">
        <v>297</v>
      </c>
      <c r="E550" t="str">
        <f>INDEX(helper!$B$1:$B$42,MATCH(Лист1!D550,helper!$A$1:$A$42,0))</f>
        <v>другое</v>
      </c>
      <c r="J550" t="s">
        <v>64</v>
      </c>
      <c r="K550">
        <v>3</v>
      </c>
      <c r="L550">
        <v>1</v>
      </c>
      <c r="M550" t="s">
        <v>2431</v>
      </c>
      <c r="N550" t="s">
        <v>1161</v>
      </c>
      <c r="O550" t="s">
        <v>745</v>
      </c>
    </row>
    <row r="551" spans="1:15" x14ac:dyDescent="0.3">
      <c r="A551" t="s">
        <v>1219</v>
      </c>
      <c r="B551" t="s">
        <v>1140</v>
      </c>
      <c r="D551" t="s">
        <v>297</v>
      </c>
      <c r="E551" t="str">
        <f>INDEX(helper!$B$1:$B$42,MATCH(Лист1!D551,helper!$A$1:$A$42,0))</f>
        <v>другое</v>
      </c>
      <c r="J551" t="s">
        <v>64</v>
      </c>
      <c r="K551">
        <v>3</v>
      </c>
      <c r="L551">
        <v>1</v>
      </c>
      <c r="M551" t="s">
        <v>2431</v>
      </c>
      <c r="N551" t="s">
        <v>1161</v>
      </c>
      <c r="O551" t="s">
        <v>745</v>
      </c>
    </row>
    <row r="552" spans="1:15" x14ac:dyDescent="0.3">
      <c r="A552" t="s">
        <v>1220</v>
      </c>
      <c r="B552" t="s">
        <v>1211</v>
      </c>
      <c r="D552" t="s">
        <v>128</v>
      </c>
      <c r="E552" t="str">
        <f>INDEX(helper!$B$1:$B$42,MATCH(Лист1!D552,helper!$A$1:$A$42,0))</f>
        <v>предметы</v>
      </c>
      <c r="J552" t="s">
        <v>64</v>
      </c>
      <c r="K552">
        <v>3</v>
      </c>
      <c r="L552">
        <v>1</v>
      </c>
      <c r="M552" t="s">
        <v>2431</v>
      </c>
      <c r="N552" t="s">
        <v>1161</v>
      </c>
      <c r="O552" t="s">
        <v>745</v>
      </c>
    </row>
    <row r="553" spans="1:15" x14ac:dyDescent="0.3">
      <c r="A553" t="s">
        <v>1221</v>
      </c>
      <c r="B553" t="s">
        <v>1212</v>
      </c>
      <c r="D553" t="s">
        <v>54</v>
      </c>
      <c r="E553" t="str">
        <f>INDEX(helper!$B$1:$B$42,MATCH(Лист1!D553,helper!$A$1:$A$42,0))</f>
        <v>действие</v>
      </c>
      <c r="J553" t="s">
        <v>55</v>
      </c>
      <c r="K553">
        <v>3</v>
      </c>
      <c r="L553">
        <v>1</v>
      </c>
      <c r="M553" t="s">
        <v>2431</v>
      </c>
      <c r="N553" t="s">
        <v>1161</v>
      </c>
      <c r="O553" t="s">
        <v>745</v>
      </c>
    </row>
    <row r="554" spans="1:15" x14ac:dyDescent="0.3">
      <c r="A554" t="s">
        <v>1222</v>
      </c>
      <c r="B554" t="s">
        <v>1213</v>
      </c>
      <c r="D554" t="s">
        <v>54</v>
      </c>
      <c r="E554" t="str">
        <f>INDEX(helper!$B$1:$B$42,MATCH(Лист1!D554,helper!$A$1:$A$42,0))</f>
        <v>действие</v>
      </c>
      <c r="J554" t="s">
        <v>55</v>
      </c>
      <c r="K554">
        <v>3</v>
      </c>
      <c r="L554">
        <v>1</v>
      </c>
      <c r="M554" t="s">
        <v>2431</v>
      </c>
      <c r="N554" t="s">
        <v>1161</v>
      </c>
      <c r="O554" t="s">
        <v>745</v>
      </c>
    </row>
    <row r="555" spans="1:15" x14ac:dyDescent="0.3">
      <c r="A555" t="s">
        <v>1225</v>
      </c>
      <c r="B555" t="s">
        <v>1233</v>
      </c>
      <c r="D555" t="s">
        <v>1241</v>
      </c>
      <c r="E555" t="str">
        <f>INDEX(helper!$B$1:$B$42,MATCH(Лист1!D555,helper!$A$1:$A$42,0))</f>
        <v>спорт</v>
      </c>
      <c r="J555" t="s">
        <v>64</v>
      </c>
      <c r="K555">
        <v>3</v>
      </c>
      <c r="L555">
        <v>2</v>
      </c>
      <c r="M555" t="s">
        <v>2432</v>
      </c>
      <c r="N555" t="s">
        <v>2433</v>
      </c>
      <c r="O555" t="s">
        <v>745</v>
      </c>
    </row>
    <row r="556" spans="1:15" x14ac:dyDescent="0.3">
      <c r="A556" t="s">
        <v>1226</v>
      </c>
      <c r="B556" t="s">
        <v>1234</v>
      </c>
      <c r="D556" t="s">
        <v>1241</v>
      </c>
      <c r="E556" t="str">
        <f>INDEX(helper!$B$1:$B$42,MATCH(Лист1!D556,helper!$A$1:$A$42,0))</f>
        <v>спорт</v>
      </c>
      <c r="J556" t="s">
        <v>64</v>
      </c>
      <c r="K556">
        <v>3</v>
      </c>
      <c r="L556">
        <v>2</v>
      </c>
      <c r="M556" t="s">
        <v>2432</v>
      </c>
      <c r="N556" t="s">
        <v>2433</v>
      </c>
      <c r="O556" t="s">
        <v>745</v>
      </c>
    </row>
    <row r="557" spans="1:15" x14ac:dyDescent="0.3">
      <c r="A557" t="s">
        <v>1227</v>
      </c>
      <c r="B557" t="s">
        <v>1237</v>
      </c>
      <c r="D557" t="s">
        <v>1241</v>
      </c>
      <c r="E557" t="str">
        <f>INDEX(helper!$B$1:$B$42,MATCH(Лист1!D557,helper!$A$1:$A$42,0))</f>
        <v>спорт</v>
      </c>
      <c r="J557" t="s">
        <v>64</v>
      </c>
      <c r="K557">
        <v>3</v>
      </c>
      <c r="L557">
        <v>2</v>
      </c>
      <c r="M557" t="s">
        <v>2432</v>
      </c>
      <c r="N557" t="s">
        <v>2433</v>
      </c>
      <c r="O557" t="s">
        <v>745</v>
      </c>
    </row>
    <row r="558" spans="1:15" x14ac:dyDescent="0.3">
      <c r="A558" t="s">
        <v>1228</v>
      </c>
      <c r="B558" t="s">
        <v>1238</v>
      </c>
      <c r="D558" t="s">
        <v>1241</v>
      </c>
      <c r="E558" t="str">
        <f>INDEX(helper!$B$1:$B$42,MATCH(Лист1!D558,helper!$A$1:$A$42,0))</f>
        <v>спорт</v>
      </c>
      <c r="J558" t="s">
        <v>64</v>
      </c>
      <c r="K558">
        <v>3</v>
      </c>
      <c r="L558">
        <v>2</v>
      </c>
      <c r="M558" t="s">
        <v>2432</v>
      </c>
      <c r="N558" t="s">
        <v>2433</v>
      </c>
      <c r="O558" t="s">
        <v>745</v>
      </c>
    </row>
    <row r="559" spans="1:15" x14ac:dyDescent="0.3">
      <c r="A559" t="s">
        <v>1229</v>
      </c>
      <c r="B559" t="s">
        <v>1235</v>
      </c>
      <c r="D559" t="s">
        <v>1241</v>
      </c>
      <c r="E559" t="str">
        <f>INDEX(helper!$B$1:$B$42,MATCH(Лист1!D559,helper!$A$1:$A$42,0))</f>
        <v>спорт</v>
      </c>
      <c r="J559" t="s">
        <v>64</v>
      </c>
      <c r="K559">
        <v>3</v>
      </c>
      <c r="L559">
        <v>2</v>
      </c>
      <c r="M559" t="s">
        <v>2432</v>
      </c>
      <c r="N559" t="s">
        <v>2433</v>
      </c>
      <c r="O559" t="s">
        <v>745</v>
      </c>
    </row>
    <row r="560" spans="1:15" x14ac:dyDescent="0.3">
      <c r="A560" t="s">
        <v>1230</v>
      </c>
      <c r="B560" t="s">
        <v>1239</v>
      </c>
      <c r="D560" t="s">
        <v>1241</v>
      </c>
      <c r="E560" t="str">
        <f>INDEX(helper!$B$1:$B$42,MATCH(Лист1!D560,helper!$A$1:$A$42,0))</f>
        <v>спорт</v>
      </c>
      <c r="J560" t="s">
        <v>64</v>
      </c>
      <c r="K560">
        <v>3</v>
      </c>
      <c r="L560">
        <v>2</v>
      </c>
      <c r="M560" t="s">
        <v>2432</v>
      </c>
      <c r="N560" t="s">
        <v>2433</v>
      </c>
      <c r="O560" t="s">
        <v>745</v>
      </c>
    </row>
    <row r="561" spans="1:15" x14ac:dyDescent="0.3">
      <c r="A561" t="s">
        <v>1231</v>
      </c>
      <c r="B561" t="s">
        <v>1236</v>
      </c>
      <c r="D561" t="s">
        <v>1241</v>
      </c>
      <c r="E561" t="str">
        <f>INDEX(helper!$B$1:$B$42,MATCH(Лист1!D561,helper!$A$1:$A$42,0))</f>
        <v>спорт</v>
      </c>
      <c r="J561" t="s">
        <v>64</v>
      </c>
      <c r="K561">
        <v>3</v>
      </c>
      <c r="L561">
        <v>2</v>
      </c>
      <c r="M561" t="s">
        <v>2432</v>
      </c>
      <c r="N561" t="s">
        <v>2433</v>
      </c>
      <c r="O561" t="s">
        <v>745</v>
      </c>
    </row>
    <row r="562" spans="1:15" x14ac:dyDescent="0.3">
      <c r="A562" t="s">
        <v>1232</v>
      </c>
      <c r="B562" t="s">
        <v>1240</v>
      </c>
      <c r="D562" t="s">
        <v>1241</v>
      </c>
      <c r="E562" t="str">
        <f>INDEX(helper!$B$1:$B$42,MATCH(Лист1!D562,helper!$A$1:$A$42,0))</f>
        <v>спорт</v>
      </c>
      <c r="J562" t="s">
        <v>64</v>
      </c>
      <c r="K562">
        <v>3</v>
      </c>
      <c r="L562">
        <v>2</v>
      </c>
      <c r="M562" t="s">
        <v>2432</v>
      </c>
      <c r="N562" t="s">
        <v>2433</v>
      </c>
      <c r="O562" t="s">
        <v>745</v>
      </c>
    </row>
    <row r="563" spans="1:15" x14ac:dyDescent="0.3">
      <c r="A563" t="s">
        <v>1243</v>
      </c>
      <c r="B563" t="s">
        <v>1261</v>
      </c>
      <c r="D563" t="s">
        <v>297</v>
      </c>
      <c r="E563" t="str">
        <f>INDEX(helper!$B$1:$B$42,MATCH(Лист1!D563,helper!$A$1:$A$42,0))</f>
        <v>другое</v>
      </c>
      <c r="J563" t="s">
        <v>299</v>
      </c>
      <c r="K563">
        <v>3</v>
      </c>
      <c r="L563">
        <v>2</v>
      </c>
      <c r="M563" t="s">
        <v>2432</v>
      </c>
      <c r="N563" t="s">
        <v>2433</v>
      </c>
      <c r="O563" t="s">
        <v>745</v>
      </c>
    </row>
    <row r="564" spans="1:15" x14ac:dyDescent="0.3">
      <c r="A564" t="s">
        <v>1244</v>
      </c>
      <c r="B564" t="s">
        <v>1253</v>
      </c>
      <c r="D564" t="s">
        <v>1241</v>
      </c>
      <c r="E564" t="str">
        <f>INDEX(helper!$B$1:$B$42,MATCH(Лист1!D564,helper!$A$1:$A$42,0))</f>
        <v>спорт</v>
      </c>
      <c r="J564" t="s">
        <v>64</v>
      </c>
      <c r="K564">
        <v>3</v>
      </c>
      <c r="L564">
        <v>2</v>
      </c>
      <c r="M564" t="s">
        <v>2432</v>
      </c>
      <c r="N564" t="s">
        <v>2433</v>
      </c>
      <c r="O564" t="s">
        <v>745</v>
      </c>
    </row>
    <row r="565" spans="1:15" x14ac:dyDescent="0.3">
      <c r="A565" t="s">
        <v>1245</v>
      </c>
      <c r="B565" t="s">
        <v>1260</v>
      </c>
      <c r="D565" t="s">
        <v>297</v>
      </c>
      <c r="E565" t="str">
        <f>INDEX(helper!$B$1:$B$42,MATCH(Лист1!D565,helper!$A$1:$A$42,0))</f>
        <v>другое</v>
      </c>
      <c r="J565" t="s">
        <v>55</v>
      </c>
      <c r="K565">
        <v>3</v>
      </c>
      <c r="L565">
        <v>2</v>
      </c>
      <c r="M565" t="s">
        <v>2432</v>
      </c>
      <c r="N565" t="s">
        <v>2433</v>
      </c>
      <c r="O565" t="s">
        <v>745</v>
      </c>
    </row>
    <row r="566" spans="1:15" x14ac:dyDescent="0.3">
      <c r="A566" t="s">
        <v>1246</v>
      </c>
      <c r="B566" t="s">
        <v>1259</v>
      </c>
      <c r="D566" t="s">
        <v>297</v>
      </c>
      <c r="E566" t="str">
        <f>INDEX(helper!$B$1:$B$42,MATCH(Лист1!D566,helper!$A$1:$A$42,0))</f>
        <v>другое</v>
      </c>
      <c r="J566" t="s">
        <v>299</v>
      </c>
      <c r="K566">
        <v>3</v>
      </c>
      <c r="L566">
        <v>2</v>
      </c>
      <c r="M566" t="s">
        <v>2432</v>
      </c>
      <c r="N566" t="s">
        <v>2433</v>
      </c>
      <c r="O566" t="s">
        <v>745</v>
      </c>
    </row>
    <row r="567" spans="1:15" x14ac:dyDescent="0.3">
      <c r="A567" t="s">
        <v>1247</v>
      </c>
      <c r="B567" t="s">
        <v>1262</v>
      </c>
      <c r="D567" t="s">
        <v>96</v>
      </c>
      <c r="E567" t="str">
        <f>INDEX(helper!$B$1:$B$42,MATCH(Лист1!D567,helper!$A$1:$A$42,0))</f>
        <v>место</v>
      </c>
      <c r="J567" t="s">
        <v>64</v>
      </c>
      <c r="K567">
        <v>3</v>
      </c>
      <c r="L567">
        <v>2</v>
      </c>
      <c r="M567" t="s">
        <v>2432</v>
      </c>
      <c r="N567" t="s">
        <v>2433</v>
      </c>
      <c r="O567" t="s">
        <v>745</v>
      </c>
    </row>
    <row r="568" spans="1:15" x14ac:dyDescent="0.3">
      <c r="A568" t="s">
        <v>1248</v>
      </c>
      <c r="B568" t="s">
        <v>1263</v>
      </c>
      <c r="D568" t="s">
        <v>54</v>
      </c>
      <c r="E568" t="str">
        <f>INDEX(helper!$B$1:$B$42,MATCH(Лист1!D568,helper!$A$1:$A$42,0))</f>
        <v>действие</v>
      </c>
      <c r="J568" t="s">
        <v>299</v>
      </c>
      <c r="K568">
        <v>3</v>
      </c>
      <c r="L568">
        <v>2</v>
      </c>
      <c r="M568" t="s">
        <v>2432</v>
      </c>
      <c r="N568" t="s">
        <v>2433</v>
      </c>
      <c r="O568" t="s">
        <v>745</v>
      </c>
    </row>
    <row r="569" spans="1:15" x14ac:dyDescent="0.3">
      <c r="A569" t="s">
        <v>1249</v>
      </c>
      <c r="B569" t="s">
        <v>1266</v>
      </c>
      <c r="D569" t="s">
        <v>297</v>
      </c>
      <c r="E569" t="str">
        <f>INDEX(helper!$B$1:$B$42,MATCH(Лист1!D569,helper!$A$1:$A$42,0))</f>
        <v>другое</v>
      </c>
      <c r="J569" t="s">
        <v>64</v>
      </c>
      <c r="K569">
        <v>3</v>
      </c>
      <c r="L569">
        <v>2</v>
      </c>
      <c r="M569" t="s">
        <v>2432</v>
      </c>
      <c r="N569" t="s">
        <v>2433</v>
      </c>
      <c r="O569" t="s">
        <v>745</v>
      </c>
    </row>
    <row r="570" spans="1:15" x14ac:dyDescent="0.3">
      <c r="A570" t="s">
        <v>1250</v>
      </c>
      <c r="B570" t="s">
        <v>1265</v>
      </c>
      <c r="D570" t="s">
        <v>297</v>
      </c>
      <c r="E570" t="str">
        <f>INDEX(helper!$B$1:$B$42,MATCH(Лист1!D570,helper!$A$1:$A$42,0))</f>
        <v>другое</v>
      </c>
      <c r="J570" t="s">
        <v>64</v>
      </c>
      <c r="K570">
        <v>3</v>
      </c>
      <c r="L570">
        <v>2</v>
      </c>
      <c r="M570" t="s">
        <v>2432</v>
      </c>
      <c r="N570" t="s">
        <v>2433</v>
      </c>
      <c r="O570" t="s">
        <v>745</v>
      </c>
    </row>
    <row r="571" spans="1:15" x14ac:dyDescent="0.3">
      <c r="A571" t="s">
        <v>1251</v>
      </c>
      <c r="B571" t="s">
        <v>1268</v>
      </c>
      <c r="D571" t="s">
        <v>297</v>
      </c>
      <c r="E571" t="str">
        <f>INDEX(helper!$B$1:$B$42,MATCH(Лист1!D571,helper!$A$1:$A$42,0))</f>
        <v>другое</v>
      </c>
      <c r="J571" t="s">
        <v>64</v>
      </c>
      <c r="K571">
        <v>3</v>
      </c>
      <c r="L571">
        <v>2</v>
      </c>
      <c r="M571" t="s">
        <v>2432</v>
      </c>
      <c r="N571" t="s">
        <v>2433</v>
      </c>
      <c r="O571" t="s">
        <v>745</v>
      </c>
    </row>
    <row r="572" spans="1:15" x14ac:dyDescent="0.3">
      <c r="A572" t="s">
        <v>1252</v>
      </c>
      <c r="B572" t="s">
        <v>1267</v>
      </c>
      <c r="D572" t="s">
        <v>297</v>
      </c>
      <c r="E572" t="str">
        <f>INDEX(helper!$B$1:$B$42,MATCH(Лист1!D572,helper!$A$1:$A$42,0))</f>
        <v>другое</v>
      </c>
      <c r="J572" t="s">
        <v>298</v>
      </c>
      <c r="K572">
        <v>3</v>
      </c>
      <c r="L572">
        <v>2</v>
      </c>
      <c r="M572" t="s">
        <v>2432</v>
      </c>
      <c r="N572" t="s">
        <v>2433</v>
      </c>
      <c r="O572" t="s">
        <v>745</v>
      </c>
    </row>
    <row r="573" spans="1:15" x14ac:dyDescent="0.3">
      <c r="A573" t="s">
        <v>1254</v>
      </c>
      <c r="B573" t="s">
        <v>908</v>
      </c>
      <c r="D573" t="s">
        <v>297</v>
      </c>
      <c r="E573" t="str">
        <f>INDEX(helper!$B$1:$B$42,MATCH(Лист1!D573,helper!$A$1:$A$42,0))</f>
        <v>другое</v>
      </c>
      <c r="J573" t="s">
        <v>299</v>
      </c>
      <c r="K573">
        <v>3</v>
      </c>
      <c r="L573">
        <v>2</v>
      </c>
      <c r="M573" t="s">
        <v>2432</v>
      </c>
      <c r="N573" t="s">
        <v>2433</v>
      </c>
      <c r="O573" t="s">
        <v>745</v>
      </c>
    </row>
    <row r="574" spans="1:15" x14ac:dyDescent="0.3">
      <c r="A574" t="s">
        <v>1255</v>
      </c>
      <c r="B574" t="s">
        <v>1269</v>
      </c>
      <c r="D574" t="s">
        <v>297</v>
      </c>
      <c r="E574" t="str">
        <f>INDEX(helper!$B$1:$B$42,MATCH(Лист1!D574,helper!$A$1:$A$42,0))</f>
        <v>другое</v>
      </c>
      <c r="J574" t="s">
        <v>298</v>
      </c>
      <c r="K574">
        <v>3</v>
      </c>
      <c r="L574">
        <v>2</v>
      </c>
      <c r="M574" t="s">
        <v>2432</v>
      </c>
      <c r="N574" t="s">
        <v>2433</v>
      </c>
      <c r="O574" t="s">
        <v>745</v>
      </c>
    </row>
    <row r="575" spans="1:15" x14ac:dyDescent="0.3">
      <c r="A575" t="s">
        <v>1256</v>
      </c>
      <c r="B575" t="s">
        <v>1270</v>
      </c>
      <c r="D575" t="s">
        <v>297</v>
      </c>
      <c r="E575" t="str">
        <f>INDEX(helper!$B$1:$B$42,MATCH(Лист1!D575,helper!$A$1:$A$42,0))</f>
        <v>другое</v>
      </c>
      <c r="J575" t="s">
        <v>64</v>
      </c>
      <c r="K575">
        <v>3</v>
      </c>
      <c r="L575">
        <v>2</v>
      </c>
      <c r="M575" t="s">
        <v>2432</v>
      </c>
      <c r="N575" t="s">
        <v>2433</v>
      </c>
      <c r="O575" t="s">
        <v>745</v>
      </c>
    </row>
    <row r="576" spans="1:15" x14ac:dyDescent="0.3">
      <c r="A576" t="s">
        <v>1257</v>
      </c>
      <c r="B576" t="s">
        <v>845</v>
      </c>
      <c r="D576" t="s">
        <v>297</v>
      </c>
      <c r="E576" t="str">
        <f>INDEX(helper!$B$1:$B$42,MATCH(Лист1!D576,helper!$A$1:$A$42,0))</f>
        <v>другое</v>
      </c>
      <c r="K576">
        <v>3</v>
      </c>
      <c r="L576">
        <v>2</v>
      </c>
      <c r="M576" t="s">
        <v>2432</v>
      </c>
      <c r="N576" t="s">
        <v>2433</v>
      </c>
      <c r="O576" t="s">
        <v>745</v>
      </c>
    </row>
    <row r="577" spans="1:15" x14ac:dyDescent="0.3">
      <c r="A577" t="s">
        <v>1258</v>
      </c>
      <c r="B577" t="s">
        <v>1271</v>
      </c>
      <c r="D577" t="s">
        <v>297</v>
      </c>
      <c r="E577" t="str">
        <f>INDEX(helper!$B$1:$B$42,MATCH(Лист1!D577,helper!$A$1:$A$42,0))</f>
        <v>другое</v>
      </c>
      <c r="J577" t="s">
        <v>299</v>
      </c>
      <c r="K577">
        <v>3</v>
      </c>
      <c r="L577">
        <v>2</v>
      </c>
      <c r="M577" t="s">
        <v>2432</v>
      </c>
      <c r="N577" t="s">
        <v>2433</v>
      </c>
      <c r="O577" t="s">
        <v>745</v>
      </c>
    </row>
    <row r="578" spans="1:15" x14ac:dyDescent="0.3">
      <c r="A578" t="s">
        <v>1278</v>
      </c>
      <c r="B578" t="s">
        <v>1272</v>
      </c>
      <c r="D578" t="s">
        <v>579</v>
      </c>
      <c r="E578" t="str">
        <f>INDEX(helper!$B$1:$B$42,MATCH(Лист1!D578,helper!$A$1:$A$42,0))</f>
        <v>люди</v>
      </c>
      <c r="J578" s="3" t="s">
        <v>1510</v>
      </c>
      <c r="K578">
        <v>3</v>
      </c>
      <c r="L578">
        <v>2</v>
      </c>
      <c r="M578" t="s">
        <v>2432</v>
      </c>
      <c r="N578" t="s">
        <v>2433</v>
      </c>
      <c r="O578" t="s">
        <v>827</v>
      </c>
    </row>
    <row r="579" spans="1:15" x14ac:dyDescent="0.3">
      <c r="A579" t="s">
        <v>1279</v>
      </c>
      <c r="B579" t="s">
        <v>1273</v>
      </c>
      <c r="D579" t="s">
        <v>579</v>
      </c>
      <c r="E579" t="str">
        <f>INDEX(helper!$B$1:$B$42,MATCH(Лист1!D579,helper!$A$1:$A$42,0))</f>
        <v>люди</v>
      </c>
      <c r="J579" s="3" t="s">
        <v>1510</v>
      </c>
      <c r="K579">
        <v>3</v>
      </c>
      <c r="L579">
        <v>2</v>
      </c>
      <c r="M579" t="s">
        <v>2432</v>
      </c>
      <c r="N579" t="s">
        <v>2433</v>
      </c>
      <c r="O579" t="s">
        <v>827</v>
      </c>
    </row>
    <row r="580" spans="1:15" x14ac:dyDescent="0.3">
      <c r="A580" t="s">
        <v>1280</v>
      </c>
      <c r="B580" t="s">
        <v>1274</v>
      </c>
      <c r="D580" t="s">
        <v>54</v>
      </c>
      <c r="E580" t="str">
        <f>INDEX(helper!$B$1:$B$42,MATCH(Лист1!D580,helper!$A$1:$A$42,0))</f>
        <v>действие</v>
      </c>
      <c r="J580" s="3" t="s">
        <v>1510</v>
      </c>
      <c r="K580">
        <v>3</v>
      </c>
      <c r="L580">
        <v>2</v>
      </c>
      <c r="M580" t="s">
        <v>2432</v>
      </c>
      <c r="N580" t="s">
        <v>2433</v>
      </c>
      <c r="O580" t="s">
        <v>827</v>
      </c>
    </row>
    <row r="581" spans="1:15" x14ac:dyDescent="0.3">
      <c r="A581" t="s">
        <v>1282</v>
      </c>
      <c r="B581" t="s">
        <v>1275</v>
      </c>
      <c r="D581" t="s">
        <v>54</v>
      </c>
      <c r="E581" t="str">
        <f>INDEX(helper!$B$1:$B$42,MATCH(Лист1!D581,helper!$A$1:$A$42,0))</f>
        <v>действие</v>
      </c>
      <c r="J581" s="3" t="s">
        <v>1510</v>
      </c>
      <c r="K581">
        <v>3</v>
      </c>
      <c r="L581">
        <v>2</v>
      </c>
      <c r="M581" t="s">
        <v>2432</v>
      </c>
      <c r="N581" t="s">
        <v>2433</v>
      </c>
      <c r="O581" t="s">
        <v>827</v>
      </c>
    </row>
    <row r="582" spans="1:15" x14ac:dyDescent="0.3">
      <c r="A582" t="s">
        <v>1284</v>
      </c>
      <c r="B582" t="s">
        <v>1276</v>
      </c>
      <c r="D582" t="s">
        <v>579</v>
      </c>
      <c r="E582" t="str">
        <f>INDEX(helper!$B$1:$B$42,MATCH(Лист1!D582,helper!$A$1:$A$42,0))</f>
        <v>люди</v>
      </c>
      <c r="J582" s="3" t="s">
        <v>1510</v>
      </c>
      <c r="K582">
        <v>3</v>
      </c>
      <c r="L582">
        <v>2</v>
      </c>
      <c r="M582" t="s">
        <v>2432</v>
      </c>
      <c r="N582" t="s">
        <v>2433</v>
      </c>
      <c r="O582" t="s">
        <v>827</v>
      </c>
    </row>
    <row r="583" spans="1:15" x14ac:dyDescent="0.3">
      <c r="A583" t="s">
        <v>1285</v>
      </c>
      <c r="B583" t="s">
        <v>1277</v>
      </c>
      <c r="D583" t="s">
        <v>54</v>
      </c>
      <c r="E583" t="str">
        <f>INDEX(helper!$B$1:$B$42,MATCH(Лист1!D583,helper!$A$1:$A$42,0))</f>
        <v>действие</v>
      </c>
      <c r="J583" s="3" t="s">
        <v>1510</v>
      </c>
      <c r="K583">
        <v>3</v>
      </c>
      <c r="L583">
        <v>2</v>
      </c>
      <c r="M583" t="s">
        <v>2432</v>
      </c>
      <c r="N583" t="s">
        <v>2433</v>
      </c>
      <c r="O583" t="s">
        <v>827</v>
      </c>
    </row>
    <row r="584" spans="1:15" x14ac:dyDescent="0.3">
      <c r="A584" t="s">
        <v>1286</v>
      </c>
      <c r="B584" t="s">
        <v>1281</v>
      </c>
      <c r="D584" t="s">
        <v>859</v>
      </c>
      <c r="E584" t="str">
        <f>INDEX(helper!$B$1:$B$42,MATCH(Лист1!D584,helper!$A$1:$A$42,0))</f>
        <v>состояние</v>
      </c>
      <c r="J584" s="3" t="s">
        <v>1510</v>
      </c>
      <c r="K584">
        <v>3</v>
      </c>
      <c r="L584">
        <v>2</v>
      </c>
      <c r="M584" t="s">
        <v>2432</v>
      </c>
      <c r="N584" t="s">
        <v>2433</v>
      </c>
      <c r="O584" t="s">
        <v>827</v>
      </c>
    </row>
    <row r="585" spans="1:15" x14ac:dyDescent="0.3">
      <c r="A585" t="s">
        <v>1287</v>
      </c>
      <c r="B585" t="s">
        <v>1283</v>
      </c>
      <c r="D585" t="s">
        <v>54</v>
      </c>
      <c r="E585" t="str">
        <f>INDEX(helper!$B$1:$B$42,MATCH(Лист1!D585,helper!$A$1:$A$42,0))</f>
        <v>действие</v>
      </c>
      <c r="J585" s="3" t="s">
        <v>1510</v>
      </c>
      <c r="K585">
        <v>3</v>
      </c>
      <c r="L585">
        <v>2</v>
      </c>
      <c r="M585" t="s">
        <v>2432</v>
      </c>
      <c r="N585" t="s">
        <v>2433</v>
      </c>
      <c r="O585" t="s">
        <v>827</v>
      </c>
    </row>
    <row r="586" spans="1:15" x14ac:dyDescent="0.3">
      <c r="A586" t="s">
        <v>1365</v>
      </c>
      <c r="B586" t="s">
        <v>1366</v>
      </c>
      <c r="D586" t="s">
        <v>1341</v>
      </c>
      <c r="E586" t="str">
        <f>INDEX(helper!$B$1:$B$42,MATCH(Лист1!D586,helper!$A$1:$A$42,0))</f>
        <v>события</v>
      </c>
      <c r="J586" t="s">
        <v>64</v>
      </c>
      <c r="K586">
        <v>3</v>
      </c>
      <c r="L586">
        <v>3</v>
      </c>
      <c r="M586" t="s">
        <v>2434</v>
      </c>
      <c r="N586" t="s">
        <v>2435</v>
      </c>
      <c r="O586" t="s">
        <v>745</v>
      </c>
    </row>
    <row r="587" spans="1:15" x14ac:dyDescent="0.3">
      <c r="A587" t="s">
        <v>1288</v>
      </c>
      <c r="B587" t="s">
        <v>1316</v>
      </c>
      <c r="D587" t="s">
        <v>54</v>
      </c>
      <c r="E587" t="str">
        <f>INDEX(helper!$B$1:$B$42,MATCH(Лист1!D587,helper!$A$1:$A$42,0))</f>
        <v>действие</v>
      </c>
      <c r="K587">
        <v>3</v>
      </c>
      <c r="L587">
        <v>3</v>
      </c>
      <c r="M587" t="s">
        <v>2434</v>
      </c>
      <c r="N587" t="s">
        <v>2435</v>
      </c>
      <c r="O587" t="s">
        <v>745</v>
      </c>
    </row>
    <row r="588" spans="1:15" x14ac:dyDescent="0.3">
      <c r="A588" t="s">
        <v>1289</v>
      </c>
      <c r="B588" t="s">
        <v>1311</v>
      </c>
      <c r="D588" t="s">
        <v>167</v>
      </c>
      <c r="E588" t="str">
        <f>INDEX(helper!$B$1:$B$42,MATCH(Лист1!D588,helper!$A$1:$A$42,0))</f>
        <v>расположение</v>
      </c>
      <c r="J588" t="s">
        <v>64</v>
      </c>
      <c r="K588">
        <v>3</v>
      </c>
      <c r="L588">
        <v>3</v>
      </c>
      <c r="M588" t="s">
        <v>2434</v>
      </c>
      <c r="N588" t="s">
        <v>2435</v>
      </c>
      <c r="O588" t="s">
        <v>745</v>
      </c>
    </row>
    <row r="589" spans="1:15" x14ac:dyDescent="0.3">
      <c r="A589" t="s">
        <v>1290</v>
      </c>
      <c r="B589" t="s">
        <v>1312</v>
      </c>
      <c r="D589" t="s">
        <v>1336</v>
      </c>
      <c r="E589" t="str">
        <f>INDEX(helper!$B$1:$B$42,MATCH(Лист1!D589,helper!$A$1:$A$42,0))</f>
        <v>бытовые принадлежности</v>
      </c>
      <c r="J589" t="s">
        <v>64</v>
      </c>
      <c r="K589">
        <v>3</v>
      </c>
      <c r="L589">
        <v>3</v>
      </c>
      <c r="M589" t="s">
        <v>2434</v>
      </c>
      <c r="N589" t="s">
        <v>2435</v>
      </c>
      <c r="O589" t="s">
        <v>745</v>
      </c>
    </row>
    <row r="590" spans="1:15" x14ac:dyDescent="0.3">
      <c r="A590" t="s">
        <v>1291</v>
      </c>
      <c r="B590" t="s">
        <v>1313</v>
      </c>
      <c r="D590" t="s">
        <v>1336</v>
      </c>
      <c r="E590" t="str">
        <f>INDEX(helper!$B$1:$B$42,MATCH(Лист1!D590,helper!$A$1:$A$42,0))</f>
        <v>бытовые принадлежности</v>
      </c>
      <c r="J590" t="s">
        <v>64</v>
      </c>
      <c r="K590">
        <v>3</v>
      </c>
      <c r="L590">
        <v>3</v>
      </c>
      <c r="M590" t="s">
        <v>2434</v>
      </c>
      <c r="N590" t="s">
        <v>2435</v>
      </c>
      <c r="O590" t="s">
        <v>745</v>
      </c>
    </row>
    <row r="591" spans="1:15" x14ac:dyDescent="0.3">
      <c r="A591" t="s">
        <v>1292</v>
      </c>
      <c r="B591" t="s">
        <v>1314</v>
      </c>
      <c r="D591" t="s">
        <v>297</v>
      </c>
      <c r="E591" t="str">
        <f>INDEX(helper!$B$1:$B$42,MATCH(Лист1!D591,helper!$A$1:$A$42,0))</f>
        <v>другое</v>
      </c>
      <c r="J591" t="s">
        <v>299</v>
      </c>
      <c r="K591">
        <v>3</v>
      </c>
      <c r="L591">
        <v>3</v>
      </c>
      <c r="M591" t="s">
        <v>2434</v>
      </c>
      <c r="N591" t="s">
        <v>2435</v>
      </c>
      <c r="O591" t="s">
        <v>745</v>
      </c>
    </row>
    <row r="592" spans="1:15" x14ac:dyDescent="0.3">
      <c r="A592" t="s">
        <v>1293</v>
      </c>
      <c r="B592" t="s">
        <v>1315</v>
      </c>
      <c r="D592" t="s">
        <v>937</v>
      </c>
      <c r="E592" t="str">
        <f>INDEX(helper!$B$1:$B$42,MATCH(Лист1!D592,helper!$A$1:$A$42,0))</f>
        <v>техника</v>
      </c>
      <c r="J592" t="s">
        <v>64</v>
      </c>
      <c r="K592">
        <v>3</v>
      </c>
      <c r="L592">
        <v>3</v>
      </c>
      <c r="M592" t="s">
        <v>2434</v>
      </c>
      <c r="N592" t="s">
        <v>2435</v>
      </c>
      <c r="O592" t="s">
        <v>745</v>
      </c>
    </row>
    <row r="593" spans="1:15" x14ac:dyDescent="0.3">
      <c r="A593" t="s">
        <v>1294</v>
      </c>
      <c r="B593" t="s">
        <v>1330</v>
      </c>
      <c r="D593" t="s">
        <v>937</v>
      </c>
      <c r="E593" t="str">
        <f>INDEX(helper!$B$1:$B$42,MATCH(Лист1!D593,helper!$A$1:$A$42,0))</f>
        <v>техника</v>
      </c>
      <c r="J593" t="s">
        <v>64</v>
      </c>
      <c r="K593">
        <v>3</v>
      </c>
      <c r="L593">
        <v>3</v>
      </c>
      <c r="M593" t="s">
        <v>2434</v>
      </c>
      <c r="N593" t="s">
        <v>2435</v>
      </c>
      <c r="O593" t="s">
        <v>745</v>
      </c>
    </row>
    <row r="594" spans="1:15" x14ac:dyDescent="0.3">
      <c r="A594" t="s">
        <v>1295</v>
      </c>
      <c r="B594" t="s">
        <v>1317</v>
      </c>
      <c r="D594" t="s">
        <v>54</v>
      </c>
      <c r="E594" t="str">
        <f>INDEX(helper!$B$1:$B$42,MATCH(Лист1!D594,helper!$A$1:$A$42,0))</f>
        <v>действие</v>
      </c>
      <c r="J594" t="s">
        <v>55</v>
      </c>
      <c r="K594">
        <v>3</v>
      </c>
      <c r="L594">
        <v>3</v>
      </c>
      <c r="M594" t="s">
        <v>2434</v>
      </c>
      <c r="N594" t="s">
        <v>2435</v>
      </c>
      <c r="O594" t="s">
        <v>745</v>
      </c>
    </row>
    <row r="595" spans="1:15" x14ac:dyDescent="0.3">
      <c r="A595" t="s">
        <v>1296</v>
      </c>
      <c r="B595" t="s">
        <v>1328</v>
      </c>
      <c r="D595" t="s">
        <v>54</v>
      </c>
      <c r="E595" t="str">
        <f>INDEX(helper!$B$1:$B$42,MATCH(Лист1!D595,helper!$A$1:$A$42,0))</f>
        <v>действие</v>
      </c>
      <c r="J595" t="s">
        <v>55</v>
      </c>
      <c r="K595">
        <v>3</v>
      </c>
      <c r="L595">
        <v>3</v>
      </c>
      <c r="M595" t="s">
        <v>2434</v>
      </c>
      <c r="N595" t="s">
        <v>2435</v>
      </c>
      <c r="O595" t="s">
        <v>745</v>
      </c>
    </row>
    <row r="596" spans="1:15" x14ac:dyDescent="0.3">
      <c r="A596" t="s">
        <v>1297</v>
      </c>
      <c r="B596" t="s">
        <v>1367</v>
      </c>
      <c r="D596" t="s">
        <v>1341</v>
      </c>
      <c r="E596" t="str">
        <f>INDEX(helper!$B$1:$B$42,MATCH(Лист1!D596,helper!$A$1:$A$42,0))</f>
        <v>события</v>
      </c>
      <c r="F596" t="s">
        <v>1343</v>
      </c>
      <c r="G596" t="s">
        <v>1342</v>
      </c>
      <c r="J596" t="s">
        <v>64</v>
      </c>
      <c r="K596">
        <v>3</v>
      </c>
      <c r="L596">
        <v>3</v>
      </c>
      <c r="M596" t="s">
        <v>2434</v>
      </c>
      <c r="N596" t="s">
        <v>2435</v>
      </c>
      <c r="O596" t="s">
        <v>745</v>
      </c>
    </row>
    <row r="597" spans="1:15" x14ac:dyDescent="0.3">
      <c r="A597" t="s">
        <v>1298</v>
      </c>
      <c r="B597" t="s">
        <v>1318</v>
      </c>
      <c r="D597" t="s">
        <v>54</v>
      </c>
      <c r="E597" t="str">
        <f>INDEX(helper!$B$1:$B$42,MATCH(Лист1!D597,helper!$A$1:$A$42,0))</f>
        <v>действие</v>
      </c>
      <c r="J597" t="s">
        <v>299</v>
      </c>
      <c r="K597">
        <v>3</v>
      </c>
      <c r="L597">
        <v>3</v>
      </c>
      <c r="M597" t="s">
        <v>2434</v>
      </c>
      <c r="N597" t="s">
        <v>2435</v>
      </c>
      <c r="O597" t="s">
        <v>745</v>
      </c>
    </row>
    <row r="598" spans="1:15" x14ac:dyDescent="0.3">
      <c r="A598" t="s">
        <v>1299</v>
      </c>
      <c r="B598" t="s">
        <v>1319</v>
      </c>
      <c r="D598" t="s">
        <v>579</v>
      </c>
      <c r="E598" t="str">
        <f>INDEX(helper!$B$1:$B$42,MATCH(Лист1!D598,helper!$A$1:$A$42,0))</f>
        <v>люди</v>
      </c>
      <c r="J598" t="s">
        <v>64</v>
      </c>
      <c r="K598">
        <v>3</v>
      </c>
      <c r="L598">
        <v>3</v>
      </c>
      <c r="M598" t="s">
        <v>2434</v>
      </c>
      <c r="N598" t="s">
        <v>2435</v>
      </c>
      <c r="O598" t="s">
        <v>745</v>
      </c>
    </row>
    <row r="599" spans="1:15" x14ac:dyDescent="0.3">
      <c r="A599" t="s">
        <v>1300</v>
      </c>
      <c r="B599" t="s">
        <v>1320</v>
      </c>
      <c r="D599" t="s">
        <v>1339</v>
      </c>
      <c r="E599" t="str">
        <f>INDEX(helper!$B$1:$B$42,MATCH(Лист1!D599,helper!$A$1:$A$42,0))</f>
        <v>аксессуары</v>
      </c>
      <c r="J599" t="s">
        <v>64</v>
      </c>
      <c r="K599">
        <v>3</v>
      </c>
      <c r="L599">
        <v>3</v>
      </c>
      <c r="M599" t="s">
        <v>2434</v>
      </c>
      <c r="N599" t="s">
        <v>2435</v>
      </c>
      <c r="O599" t="s">
        <v>745</v>
      </c>
    </row>
    <row r="600" spans="1:15" x14ac:dyDescent="0.3">
      <c r="A600" t="s">
        <v>1301</v>
      </c>
      <c r="B600" t="s">
        <v>1321</v>
      </c>
      <c r="D600" t="s">
        <v>54</v>
      </c>
      <c r="E600" t="str">
        <f>INDEX(helper!$B$1:$B$42,MATCH(Лист1!D600,helper!$A$1:$A$42,0))</f>
        <v>действие</v>
      </c>
      <c r="J600" t="s">
        <v>55</v>
      </c>
      <c r="K600">
        <v>3</v>
      </c>
      <c r="L600">
        <v>3</v>
      </c>
      <c r="M600" t="s">
        <v>2434</v>
      </c>
      <c r="N600" t="s">
        <v>2435</v>
      </c>
      <c r="O600" t="s">
        <v>745</v>
      </c>
    </row>
    <row r="601" spans="1:15" x14ac:dyDescent="0.3">
      <c r="A601" t="s">
        <v>1302</v>
      </c>
      <c r="B601" t="s">
        <v>1322</v>
      </c>
      <c r="D601" t="s">
        <v>128</v>
      </c>
      <c r="E601" t="str">
        <f>INDEX(helper!$B$1:$B$42,MATCH(Лист1!D601,helper!$A$1:$A$42,0))</f>
        <v>предметы</v>
      </c>
      <c r="J601" t="s">
        <v>64</v>
      </c>
      <c r="K601">
        <v>3</v>
      </c>
      <c r="L601">
        <v>3</v>
      </c>
      <c r="M601" t="s">
        <v>2434</v>
      </c>
      <c r="N601" t="s">
        <v>2435</v>
      </c>
      <c r="O601" t="s">
        <v>745</v>
      </c>
    </row>
    <row r="602" spans="1:15" x14ac:dyDescent="0.3">
      <c r="A602" t="s">
        <v>1303</v>
      </c>
      <c r="B602" t="s">
        <v>1323</v>
      </c>
      <c r="D602" t="s">
        <v>128</v>
      </c>
      <c r="E602" t="str">
        <f>INDEX(helper!$B$1:$B$42,MATCH(Лист1!D602,helper!$A$1:$A$42,0))</f>
        <v>предметы</v>
      </c>
      <c r="J602" t="s">
        <v>64</v>
      </c>
      <c r="K602">
        <v>3</v>
      </c>
      <c r="L602">
        <v>3</v>
      </c>
      <c r="M602" t="s">
        <v>2434</v>
      </c>
      <c r="N602" t="s">
        <v>2435</v>
      </c>
      <c r="O602" t="s">
        <v>745</v>
      </c>
    </row>
    <row r="603" spans="1:15" x14ac:dyDescent="0.3">
      <c r="A603" t="s">
        <v>1304</v>
      </c>
      <c r="B603" t="s">
        <v>1324</v>
      </c>
      <c r="D603" t="s">
        <v>937</v>
      </c>
      <c r="E603" t="str">
        <f>INDEX(helper!$B$1:$B$42,MATCH(Лист1!D603,helper!$A$1:$A$42,0))</f>
        <v>техника</v>
      </c>
      <c r="J603" t="s">
        <v>64</v>
      </c>
      <c r="K603">
        <v>3</v>
      </c>
      <c r="L603">
        <v>3</v>
      </c>
      <c r="M603" t="s">
        <v>2434</v>
      </c>
      <c r="N603" t="s">
        <v>2435</v>
      </c>
      <c r="O603" t="s">
        <v>745</v>
      </c>
    </row>
    <row r="604" spans="1:15" x14ac:dyDescent="0.3">
      <c r="A604" t="s">
        <v>1305</v>
      </c>
      <c r="B604" t="s">
        <v>1325</v>
      </c>
      <c r="D604" t="s">
        <v>1341</v>
      </c>
      <c r="E604" t="str">
        <f>INDEX(helper!$B$1:$B$42,MATCH(Лист1!D604,helper!$A$1:$A$42,0))</f>
        <v>события</v>
      </c>
      <c r="J604" t="s">
        <v>55</v>
      </c>
      <c r="K604">
        <v>3</v>
      </c>
      <c r="L604">
        <v>3</v>
      </c>
      <c r="M604" t="s">
        <v>2434</v>
      </c>
      <c r="N604" t="s">
        <v>2435</v>
      </c>
      <c r="O604" t="s">
        <v>745</v>
      </c>
    </row>
    <row r="605" spans="1:15" x14ac:dyDescent="0.3">
      <c r="A605" t="s">
        <v>1306</v>
      </c>
      <c r="B605" t="s">
        <v>935</v>
      </c>
      <c r="D605" t="s">
        <v>1341</v>
      </c>
      <c r="E605" t="str">
        <f>INDEX(helper!$B$1:$B$42,MATCH(Лист1!D605,helper!$A$1:$A$42,0))</f>
        <v>события</v>
      </c>
      <c r="J605" t="s">
        <v>64</v>
      </c>
      <c r="K605">
        <v>3</v>
      </c>
      <c r="L605">
        <v>3</v>
      </c>
      <c r="M605" t="s">
        <v>2434</v>
      </c>
      <c r="N605" t="s">
        <v>2435</v>
      </c>
      <c r="O605" t="s">
        <v>745</v>
      </c>
    </row>
    <row r="606" spans="1:15" x14ac:dyDescent="0.3">
      <c r="A606" t="s">
        <v>1307</v>
      </c>
      <c r="B606" t="s">
        <v>1329</v>
      </c>
      <c r="D606" t="s">
        <v>1341</v>
      </c>
      <c r="E606" t="str">
        <f>INDEX(helper!$B$1:$B$42,MATCH(Лист1!D606,helper!$A$1:$A$42,0))</f>
        <v>события</v>
      </c>
      <c r="J606" t="s">
        <v>64</v>
      </c>
      <c r="K606">
        <v>3</v>
      </c>
      <c r="L606">
        <v>3</v>
      </c>
      <c r="M606" t="s">
        <v>2434</v>
      </c>
      <c r="N606" t="s">
        <v>2435</v>
      </c>
      <c r="O606" t="s">
        <v>745</v>
      </c>
    </row>
    <row r="607" spans="1:15" x14ac:dyDescent="0.3">
      <c r="A607" t="s">
        <v>1362</v>
      </c>
      <c r="B607" t="s">
        <v>1329</v>
      </c>
      <c r="D607" t="s">
        <v>1341</v>
      </c>
      <c r="E607" t="str">
        <f>INDEX(helper!$B$1:$B$42,MATCH(Лист1!D607,helper!$A$1:$A$42,0))</f>
        <v>события</v>
      </c>
      <c r="J607" t="s">
        <v>64</v>
      </c>
      <c r="K607">
        <v>3</v>
      </c>
      <c r="L607">
        <v>3</v>
      </c>
      <c r="M607" t="s">
        <v>2434</v>
      </c>
      <c r="N607" t="s">
        <v>2435</v>
      </c>
      <c r="O607" t="s">
        <v>745</v>
      </c>
    </row>
    <row r="608" spans="1:15" x14ac:dyDescent="0.3">
      <c r="A608" t="s">
        <v>1308</v>
      </c>
      <c r="B608" t="s">
        <v>719</v>
      </c>
      <c r="D608" t="s">
        <v>167</v>
      </c>
      <c r="E608" t="str">
        <f>INDEX(helper!$B$1:$B$42,MATCH(Лист1!D608,helper!$A$1:$A$42,0))</f>
        <v>расположение</v>
      </c>
      <c r="J608" t="s">
        <v>64</v>
      </c>
      <c r="K608">
        <v>3</v>
      </c>
      <c r="L608">
        <v>3</v>
      </c>
      <c r="M608" t="s">
        <v>2434</v>
      </c>
      <c r="N608" t="s">
        <v>2435</v>
      </c>
      <c r="O608" t="s">
        <v>745</v>
      </c>
    </row>
    <row r="609" spans="1:15" x14ac:dyDescent="0.3">
      <c r="A609" t="s">
        <v>1309</v>
      </c>
      <c r="B609" t="s">
        <v>1326</v>
      </c>
      <c r="D609" t="s">
        <v>1339</v>
      </c>
      <c r="E609" t="str">
        <f>INDEX(helper!$B$1:$B$42,MATCH(Лист1!D609,helper!$A$1:$A$42,0))</f>
        <v>аксессуары</v>
      </c>
      <c r="J609" t="s">
        <v>64</v>
      </c>
      <c r="K609">
        <v>3</v>
      </c>
      <c r="L609">
        <v>3</v>
      </c>
      <c r="M609" t="s">
        <v>2434</v>
      </c>
      <c r="N609" t="s">
        <v>2435</v>
      </c>
      <c r="O609" t="s">
        <v>745</v>
      </c>
    </row>
    <row r="610" spans="1:15" x14ac:dyDescent="0.3">
      <c r="A610" t="s">
        <v>1310</v>
      </c>
      <c r="B610" t="s">
        <v>1327</v>
      </c>
      <c r="D610" t="s">
        <v>937</v>
      </c>
      <c r="E610" t="str">
        <f>INDEX(helper!$B$1:$B$42,MATCH(Лист1!D610,helper!$A$1:$A$42,0))</f>
        <v>техника</v>
      </c>
      <c r="J610" t="s">
        <v>64</v>
      </c>
      <c r="K610">
        <v>3</v>
      </c>
      <c r="L610">
        <v>3</v>
      </c>
      <c r="M610" t="s">
        <v>2434</v>
      </c>
      <c r="N610" t="s">
        <v>2435</v>
      </c>
      <c r="O610" t="s">
        <v>745</v>
      </c>
    </row>
    <row r="611" spans="1:15" x14ac:dyDescent="0.3">
      <c r="A611" t="s">
        <v>1334</v>
      </c>
      <c r="B611" t="s">
        <v>1368</v>
      </c>
      <c r="D611" t="s">
        <v>1341</v>
      </c>
      <c r="E611" t="str">
        <f>INDEX(helper!$B$1:$B$42,MATCH(Лист1!D611,helper!$A$1:$A$42,0))</f>
        <v>события</v>
      </c>
      <c r="J611" t="s">
        <v>55</v>
      </c>
      <c r="K611">
        <v>3</v>
      </c>
      <c r="L611">
        <v>3</v>
      </c>
      <c r="M611" t="s">
        <v>2434</v>
      </c>
      <c r="N611" t="s">
        <v>2435</v>
      </c>
      <c r="O611" t="s">
        <v>745</v>
      </c>
    </row>
    <row r="612" spans="1:15" x14ac:dyDescent="0.3">
      <c r="A612" t="s">
        <v>1335</v>
      </c>
      <c r="B612" t="s">
        <v>1361</v>
      </c>
      <c r="D612" t="s">
        <v>1341</v>
      </c>
      <c r="E612" t="str">
        <f>INDEX(helper!$B$1:$B$42,MATCH(Лист1!D612,helper!$A$1:$A$42,0))</f>
        <v>события</v>
      </c>
      <c r="J612" t="s">
        <v>55</v>
      </c>
      <c r="K612">
        <v>3</v>
      </c>
      <c r="L612">
        <v>3</v>
      </c>
      <c r="M612" t="s">
        <v>2434</v>
      </c>
      <c r="N612" t="s">
        <v>2435</v>
      </c>
      <c r="O612" t="s">
        <v>745</v>
      </c>
    </row>
    <row r="613" spans="1:15" x14ac:dyDescent="0.3">
      <c r="A613" t="s">
        <v>1356</v>
      </c>
      <c r="B613" t="s">
        <v>1357</v>
      </c>
      <c r="D613" t="s">
        <v>1341</v>
      </c>
      <c r="E613" t="str">
        <f>INDEX(helper!$B$1:$B$42,MATCH(Лист1!D613,helper!$A$1:$A$42,0))</f>
        <v>события</v>
      </c>
      <c r="J613" s="3" t="s">
        <v>1510</v>
      </c>
      <c r="K613">
        <v>3</v>
      </c>
      <c r="L613">
        <v>3</v>
      </c>
      <c r="M613" t="s">
        <v>2434</v>
      </c>
      <c r="N613" t="s">
        <v>2435</v>
      </c>
      <c r="O613" t="s">
        <v>827</v>
      </c>
    </row>
    <row r="614" spans="1:15" x14ac:dyDescent="0.3">
      <c r="A614" t="s">
        <v>1355</v>
      </c>
      <c r="B614" t="s">
        <v>1358</v>
      </c>
      <c r="D614" t="s">
        <v>1341</v>
      </c>
      <c r="E614" t="str">
        <f>INDEX(helper!$B$1:$B$42,MATCH(Лист1!D614,helper!$A$1:$A$42,0))</f>
        <v>события</v>
      </c>
      <c r="J614" s="3" t="s">
        <v>1510</v>
      </c>
      <c r="K614">
        <v>3</v>
      </c>
      <c r="L614">
        <v>3</v>
      </c>
      <c r="M614" t="s">
        <v>2434</v>
      </c>
      <c r="N614" t="s">
        <v>2435</v>
      </c>
      <c r="O614" t="s">
        <v>827</v>
      </c>
    </row>
    <row r="615" spans="1:15" x14ac:dyDescent="0.3">
      <c r="A615" t="s">
        <v>1348</v>
      </c>
      <c r="B615" t="s">
        <v>1359</v>
      </c>
      <c r="D615" t="s">
        <v>54</v>
      </c>
      <c r="E615" t="str">
        <f>INDEX(helper!$B$1:$B$42,MATCH(Лист1!D615,helper!$A$1:$A$42,0))</f>
        <v>действие</v>
      </c>
      <c r="J615" s="3" t="s">
        <v>1510</v>
      </c>
      <c r="K615">
        <v>3</v>
      </c>
      <c r="L615">
        <v>3</v>
      </c>
      <c r="M615" t="s">
        <v>2434</v>
      </c>
      <c r="N615" t="s">
        <v>2435</v>
      </c>
      <c r="O615" t="s">
        <v>827</v>
      </c>
    </row>
    <row r="616" spans="1:15" x14ac:dyDescent="0.3">
      <c r="A616" t="s">
        <v>1349</v>
      </c>
      <c r="B616" t="s">
        <v>1344</v>
      </c>
      <c r="D616" t="s">
        <v>1341</v>
      </c>
      <c r="E616" t="str">
        <f>INDEX(helper!$B$1:$B$42,MATCH(Лист1!D616,helper!$A$1:$A$42,0))</f>
        <v>события</v>
      </c>
      <c r="J616" s="3" t="s">
        <v>1510</v>
      </c>
      <c r="K616">
        <v>3</v>
      </c>
      <c r="L616">
        <v>3</v>
      </c>
      <c r="M616" t="s">
        <v>2434</v>
      </c>
      <c r="N616" t="s">
        <v>2435</v>
      </c>
      <c r="O616" t="s">
        <v>827</v>
      </c>
    </row>
    <row r="617" spans="1:15" x14ac:dyDescent="0.3">
      <c r="A617" t="s">
        <v>1350</v>
      </c>
      <c r="B617" t="s">
        <v>1345</v>
      </c>
      <c r="D617" t="s">
        <v>1341</v>
      </c>
      <c r="E617" t="str">
        <f>INDEX(helper!$B$1:$B$42,MATCH(Лист1!D617,helper!$A$1:$A$42,0))</f>
        <v>события</v>
      </c>
      <c r="J617" s="3" t="s">
        <v>1510</v>
      </c>
      <c r="K617">
        <v>3</v>
      </c>
      <c r="L617">
        <v>3</v>
      </c>
      <c r="M617" t="s">
        <v>2434</v>
      </c>
      <c r="N617" t="s">
        <v>2435</v>
      </c>
      <c r="O617" t="s">
        <v>827</v>
      </c>
    </row>
    <row r="618" spans="1:15" x14ac:dyDescent="0.3">
      <c r="A618" t="s">
        <v>1351</v>
      </c>
      <c r="B618" t="s">
        <v>1346</v>
      </c>
      <c r="D618" t="s">
        <v>1341</v>
      </c>
      <c r="E618" t="str">
        <f>INDEX(helper!$B$1:$B$42,MATCH(Лист1!D618,helper!$A$1:$A$42,0))</f>
        <v>события</v>
      </c>
      <c r="J618" s="3" t="s">
        <v>1510</v>
      </c>
      <c r="K618">
        <v>3</v>
      </c>
      <c r="L618">
        <v>3</v>
      </c>
      <c r="M618" t="s">
        <v>2434</v>
      </c>
      <c r="N618" t="s">
        <v>2435</v>
      </c>
      <c r="O618" t="s">
        <v>827</v>
      </c>
    </row>
    <row r="619" spans="1:15" x14ac:dyDescent="0.3">
      <c r="A619" t="s">
        <v>1352</v>
      </c>
      <c r="B619" t="s">
        <v>1347</v>
      </c>
      <c r="D619" t="s">
        <v>54</v>
      </c>
      <c r="E619" t="str">
        <f>INDEX(helper!$B$1:$B$42,MATCH(Лист1!D619,helper!$A$1:$A$42,0))</f>
        <v>действие</v>
      </c>
      <c r="J619" s="3" t="s">
        <v>1510</v>
      </c>
      <c r="K619">
        <v>3</v>
      </c>
      <c r="L619">
        <v>3</v>
      </c>
      <c r="M619" t="s">
        <v>2434</v>
      </c>
      <c r="N619" t="s">
        <v>2435</v>
      </c>
      <c r="O619" t="s">
        <v>827</v>
      </c>
    </row>
    <row r="620" spans="1:15" x14ac:dyDescent="0.3">
      <c r="A620" t="s">
        <v>1353</v>
      </c>
      <c r="B620" t="s">
        <v>1354</v>
      </c>
      <c r="D620" t="s">
        <v>1341</v>
      </c>
      <c r="E620" t="str">
        <f>INDEX(helper!$B$1:$B$42,MATCH(Лист1!D620,helper!$A$1:$A$42,0))</f>
        <v>события</v>
      </c>
      <c r="J620" s="3" t="s">
        <v>1510</v>
      </c>
      <c r="K620">
        <v>3</v>
      </c>
      <c r="L620">
        <v>3</v>
      </c>
      <c r="M620" t="s">
        <v>2434</v>
      </c>
      <c r="N620" t="s">
        <v>2435</v>
      </c>
      <c r="O620" t="s">
        <v>827</v>
      </c>
    </row>
    <row r="621" spans="1:15" x14ac:dyDescent="0.3">
      <c r="A621" t="s">
        <v>1360</v>
      </c>
      <c r="B621" t="s">
        <v>1144</v>
      </c>
      <c r="D621" t="s">
        <v>1341</v>
      </c>
      <c r="E621" t="str">
        <f>INDEX(helper!$B$1:$B$42,MATCH(Лист1!D621,helper!$A$1:$A$42,0))</f>
        <v>события</v>
      </c>
      <c r="J621" t="s">
        <v>64</v>
      </c>
      <c r="K621">
        <v>3</v>
      </c>
      <c r="L621">
        <v>3</v>
      </c>
      <c r="M621" t="s">
        <v>2434</v>
      </c>
      <c r="N621" t="s">
        <v>2435</v>
      </c>
      <c r="O621" t="s">
        <v>745</v>
      </c>
    </row>
    <row r="622" spans="1:15" x14ac:dyDescent="0.3">
      <c r="A622" t="s">
        <v>535</v>
      </c>
      <c r="B622" t="s">
        <v>1144</v>
      </c>
      <c r="D622" t="s">
        <v>1341</v>
      </c>
      <c r="E622" t="str">
        <f>INDEX(helper!$B$1:$B$42,MATCH(Лист1!D622,helper!$A$1:$A$42,0))</f>
        <v>события</v>
      </c>
      <c r="J622" t="s">
        <v>64</v>
      </c>
      <c r="K622">
        <v>3</v>
      </c>
      <c r="L622">
        <v>3</v>
      </c>
      <c r="M622" t="s">
        <v>2434</v>
      </c>
      <c r="N622" t="s">
        <v>2435</v>
      </c>
      <c r="O622" t="s">
        <v>745</v>
      </c>
    </row>
    <row r="623" spans="1:15" x14ac:dyDescent="0.3">
      <c r="A623" t="s">
        <v>1363</v>
      </c>
      <c r="B623" t="s">
        <v>1364</v>
      </c>
      <c r="D623" t="s">
        <v>1341</v>
      </c>
      <c r="E623" t="str">
        <f>INDEX(helper!$B$1:$B$42,MATCH(Лист1!D623,helper!$A$1:$A$42,0))</f>
        <v>события</v>
      </c>
      <c r="J623" t="s">
        <v>64</v>
      </c>
      <c r="K623">
        <v>3</v>
      </c>
      <c r="L623">
        <v>3</v>
      </c>
      <c r="M623" t="s">
        <v>2434</v>
      </c>
      <c r="N623" t="s">
        <v>2435</v>
      </c>
      <c r="O623" t="s">
        <v>745</v>
      </c>
    </row>
    <row r="624" spans="1:15" x14ac:dyDescent="0.3">
      <c r="A624" s="2" t="s">
        <v>1369</v>
      </c>
      <c r="B624" s="2" t="s">
        <v>1429</v>
      </c>
      <c r="D624" t="s">
        <v>54</v>
      </c>
      <c r="E624" t="str">
        <f>INDEX(helper!$B$1:$B$42,MATCH(Лист1!D624,helper!$A$1:$A$42,0))</f>
        <v>действие</v>
      </c>
      <c r="J624" s="3" t="s">
        <v>1510</v>
      </c>
      <c r="K624">
        <v>3</v>
      </c>
      <c r="L624">
        <v>4</v>
      </c>
      <c r="M624" t="s">
        <v>1369</v>
      </c>
      <c r="N624" t="s">
        <v>2436</v>
      </c>
      <c r="O624" t="s">
        <v>827</v>
      </c>
    </row>
    <row r="625" spans="1:15" x14ac:dyDescent="0.3">
      <c r="A625" s="2" t="s">
        <v>1370</v>
      </c>
      <c r="B625" s="2" t="s">
        <v>1371</v>
      </c>
      <c r="D625" t="s">
        <v>54</v>
      </c>
      <c r="E625" t="str">
        <f>INDEX(helper!$B$1:$B$42,MATCH(Лист1!D625,helper!$A$1:$A$42,0))</f>
        <v>действие</v>
      </c>
      <c r="J625" s="3" t="s">
        <v>1510</v>
      </c>
      <c r="K625">
        <v>3</v>
      </c>
      <c r="L625">
        <v>4</v>
      </c>
      <c r="M625" t="s">
        <v>1369</v>
      </c>
      <c r="N625" t="s">
        <v>2436</v>
      </c>
      <c r="O625" t="s">
        <v>827</v>
      </c>
    </row>
    <row r="626" spans="1:15" x14ac:dyDescent="0.3">
      <c r="A626" s="2" t="s">
        <v>1372</v>
      </c>
      <c r="B626" s="2" t="s">
        <v>1430</v>
      </c>
      <c r="D626" t="s">
        <v>54</v>
      </c>
      <c r="E626" t="str">
        <f>INDEX(helper!$B$1:$B$42,MATCH(Лист1!D626,helper!$A$1:$A$42,0))</f>
        <v>действие</v>
      </c>
      <c r="J626" s="3" t="s">
        <v>1510</v>
      </c>
      <c r="K626">
        <v>3</v>
      </c>
      <c r="L626">
        <v>4</v>
      </c>
      <c r="M626" t="s">
        <v>1369</v>
      </c>
      <c r="N626" t="s">
        <v>2436</v>
      </c>
      <c r="O626" t="s">
        <v>827</v>
      </c>
    </row>
    <row r="627" spans="1:15" x14ac:dyDescent="0.3">
      <c r="A627" s="2" t="s">
        <v>1373</v>
      </c>
      <c r="B627" s="2" t="s">
        <v>1374</v>
      </c>
      <c r="D627" t="s">
        <v>54</v>
      </c>
      <c r="E627" t="str">
        <f>INDEX(helper!$B$1:$B$42,MATCH(Лист1!D627,helper!$A$1:$A$42,0))</f>
        <v>действие</v>
      </c>
      <c r="J627" s="3" t="s">
        <v>1510</v>
      </c>
      <c r="K627">
        <v>3</v>
      </c>
      <c r="L627">
        <v>4</v>
      </c>
      <c r="M627" t="s">
        <v>1369</v>
      </c>
      <c r="N627" t="s">
        <v>2436</v>
      </c>
      <c r="O627" t="s">
        <v>827</v>
      </c>
    </row>
    <row r="628" spans="1:15" x14ac:dyDescent="0.3">
      <c r="A628" s="2" t="s">
        <v>2652</v>
      </c>
      <c r="B628" s="2" t="s">
        <v>2653</v>
      </c>
      <c r="D628" t="s">
        <v>54</v>
      </c>
      <c r="E628" t="str">
        <f>INDEX(helper!$B$1:$B$42,MATCH(Лист1!D628,helper!$A$1:$A$42,0))</f>
        <v>действие</v>
      </c>
      <c r="J628" s="3"/>
      <c r="K628">
        <v>3</v>
      </c>
      <c r="L628">
        <v>4</v>
      </c>
      <c r="M628" t="s">
        <v>1369</v>
      </c>
      <c r="N628" t="s">
        <v>2436</v>
      </c>
      <c r="O628" t="s">
        <v>745</v>
      </c>
    </row>
    <row r="629" spans="1:15" x14ac:dyDescent="0.3">
      <c r="A629" s="2" t="s">
        <v>1375</v>
      </c>
      <c r="B629" s="2" t="s">
        <v>1431</v>
      </c>
      <c r="D629" t="s">
        <v>54</v>
      </c>
      <c r="E629" t="str">
        <f>INDEX(helper!$B$1:$B$42,MATCH(Лист1!D629,helper!$A$1:$A$42,0))</f>
        <v>действие</v>
      </c>
      <c r="J629" s="3" t="s">
        <v>1510</v>
      </c>
      <c r="K629">
        <v>3</v>
      </c>
      <c r="L629">
        <v>4</v>
      </c>
      <c r="M629" t="s">
        <v>1369</v>
      </c>
      <c r="N629" t="s">
        <v>2436</v>
      </c>
      <c r="O629" t="s">
        <v>827</v>
      </c>
    </row>
    <row r="630" spans="1:15" x14ac:dyDescent="0.3">
      <c r="A630" s="2" t="s">
        <v>1376</v>
      </c>
      <c r="B630" s="2" t="s">
        <v>1432</v>
      </c>
      <c r="D630" t="s">
        <v>54</v>
      </c>
      <c r="E630" t="str">
        <f>INDEX(helper!$B$1:$B$42,MATCH(Лист1!D630,helper!$A$1:$A$42,0))</f>
        <v>действие</v>
      </c>
      <c r="J630" s="3" t="s">
        <v>1510</v>
      </c>
      <c r="K630">
        <v>3</v>
      </c>
      <c r="L630">
        <v>4</v>
      </c>
      <c r="M630" t="s">
        <v>1369</v>
      </c>
      <c r="N630" t="s">
        <v>2436</v>
      </c>
      <c r="O630" t="s">
        <v>827</v>
      </c>
    </row>
    <row r="631" spans="1:15" x14ac:dyDescent="0.3">
      <c r="A631" s="2" t="s">
        <v>1377</v>
      </c>
      <c r="B631" s="2" t="s">
        <v>1378</v>
      </c>
      <c r="D631" t="s">
        <v>127</v>
      </c>
      <c r="E631" t="str">
        <f>INDEX(helper!$B$1:$B$42,MATCH(Лист1!D631,helper!$A$1:$A$42,0))</f>
        <v>одежда</v>
      </c>
      <c r="J631" s="3" t="s">
        <v>1510</v>
      </c>
      <c r="K631">
        <v>3</v>
      </c>
      <c r="L631">
        <v>4</v>
      </c>
      <c r="M631" t="s">
        <v>1369</v>
      </c>
      <c r="N631" t="s">
        <v>2436</v>
      </c>
      <c r="O631" t="s">
        <v>827</v>
      </c>
    </row>
    <row r="632" spans="1:15" x14ac:dyDescent="0.3">
      <c r="A632" s="2" t="s">
        <v>1379</v>
      </c>
      <c r="B632" s="2" t="s">
        <v>1380</v>
      </c>
      <c r="D632" t="s">
        <v>127</v>
      </c>
      <c r="E632" t="str">
        <f>INDEX(helper!$B$1:$B$42,MATCH(Лист1!D632,helper!$A$1:$A$42,0))</f>
        <v>одежда</v>
      </c>
      <c r="J632" s="3" t="s">
        <v>1510</v>
      </c>
      <c r="K632">
        <v>3</v>
      </c>
      <c r="L632">
        <v>4</v>
      </c>
      <c r="M632" t="s">
        <v>1369</v>
      </c>
      <c r="N632" t="s">
        <v>2436</v>
      </c>
      <c r="O632" t="s">
        <v>827</v>
      </c>
    </row>
    <row r="633" spans="1:15" x14ac:dyDescent="0.3">
      <c r="A633" s="2" t="s">
        <v>1381</v>
      </c>
      <c r="B633" s="2" t="s">
        <v>1382</v>
      </c>
      <c r="D633" t="s">
        <v>54</v>
      </c>
      <c r="E633" t="str">
        <f>INDEX(helper!$B$1:$B$42,MATCH(Лист1!D633,helper!$A$1:$A$42,0))</f>
        <v>действие</v>
      </c>
      <c r="J633" s="3" t="s">
        <v>1510</v>
      </c>
      <c r="K633">
        <v>3</v>
      </c>
      <c r="L633">
        <v>4</v>
      </c>
      <c r="M633" t="s">
        <v>1369</v>
      </c>
      <c r="N633" t="s">
        <v>2436</v>
      </c>
      <c r="O633" t="s">
        <v>827</v>
      </c>
    </row>
    <row r="634" spans="1:15" x14ac:dyDescent="0.3">
      <c r="A634" s="2" t="s">
        <v>1383</v>
      </c>
      <c r="B634" s="2" t="s">
        <v>1453</v>
      </c>
      <c r="D634" t="s">
        <v>54</v>
      </c>
      <c r="E634" t="str">
        <f>INDEX(helper!$B$1:$B$42,MATCH(Лист1!D634,helper!$A$1:$A$42,0))</f>
        <v>действие</v>
      </c>
      <c r="J634" s="3" t="s">
        <v>1510</v>
      </c>
      <c r="K634">
        <v>3</v>
      </c>
      <c r="L634">
        <v>4</v>
      </c>
      <c r="M634" t="s">
        <v>1369</v>
      </c>
      <c r="N634" t="s">
        <v>2436</v>
      </c>
      <c r="O634" t="s">
        <v>827</v>
      </c>
    </row>
    <row r="635" spans="1:15" x14ac:dyDescent="0.3">
      <c r="A635" s="2" t="s">
        <v>1384</v>
      </c>
      <c r="B635" s="2" t="s">
        <v>1385</v>
      </c>
      <c r="D635" t="s">
        <v>54</v>
      </c>
      <c r="E635" t="str">
        <f>INDEX(helper!$B$1:$B$42,MATCH(Лист1!D635,helper!$A$1:$A$42,0))</f>
        <v>действие</v>
      </c>
      <c r="J635" s="3" t="s">
        <v>1510</v>
      </c>
      <c r="K635">
        <v>3</v>
      </c>
      <c r="L635">
        <v>4</v>
      </c>
      <c r="M635" t="s">
        <v>1369</v>
      </c>
      <c r="N635" t="s">
        <v>2436</v>
      </c>
      <c r="O635" t="s">
        <v>827</v>
      </c>
    </row>
    <row r="636" spans="1:15" x14ac:dyDescent="0.3">
      <c r="A636" s="2" t="s">
        <v>1386</v>
      </c>
      <c r="B636" s="2" t="s">
        <v>1387</v>
      </c>
      <c r="D636" t="s">
        <v>54</v>
      </c>
      <c r="E636" t="str">
        <f>INDEX(helper!$B$1:$B$42,MATCH(Лист1!D636,helper!$A$1:$A$42,0))</f>
        <v>действие</v>
      </c>
      <c r="J636" s="3" t="s">
        <v>1510</v>
      </c>
      <c r="K636">
        <v>3</v>
      </c>
      <c r="L636">
        <v>4</v>
      </c>
      <c r="M636" t="s">
        <v>1369</v>
      </c>
      <c r="N636" t="s">
        <v>2436</v>
      </c>
      <c r="O636" t="s">
        <v>827</v>
      </c>
    </row>
    <row r="637" spans="1:15" x14ac:dyDescent="0.3">
      <c r="A637" s="2" t="s">
        <v>1388</v>
      </c>
      <c r="B637" s="2" t="s">
        <v>1433</v>
      </c>
      <c r="D637" t="s">
        <v>167</v>
      </c>
      <c r="E637" t="str">
        <f>INDEX(helper!$B$1:$B$42,MATCH(Лист1!D637,helper!$A$1:$A$42,0))</f>
        <v>расположение</v>
      </c>
      <c r="J637" t="s">
        <v>64</v>
      </c>
      <c r="K637">
        <v>3</v>
      </c>
      <c r="L637">
        <v>4</v>
      </c>
      <c r="M637" t="s">
        <v>1369</v>
      </c>
      <c r="N637" t="s">
        <v>2436</v>
      </c>
      <c r="O637" t="s">
        <v>745</v>
      </c>
    </row>
    <row r="638" spans="1:15" x14ac:dyDescent="0.3">
      <c r="A638" s="2" t="s">
        <v>1389</v>
      </c>
      <c r="B638" s="2" t="s">
        <v>1434</v>
      </c>
      <c r="D638" t="s">
        <v>297</v>
      </c>
      <c r="E638" t="str">
        <f>INDEX(helper!$B$1:$B$42,MATCH(Лист1!D638,helper!$A$1:$A$42,0))</f>
        <v>другое</v>
      </c>
      <c r="J638" t="s">
        <v>55</v>
      </c>
      <c r="K638">
        <v>3</v>
      </c>
      <c r="L638">
        <v>4</v>
      </c>
      <c r="M638" t="s">
        <v>1369</v>
      </c>
      <c r="N638" t="s">
        <v>2436</v>
      </c>
      <c r="O638" t="s">
        <v>745</v>
      </c>
    </row>
    <row r="639" spans="1:15" x14ac:dyDescent="0.3">
      <c r="A639" s="2" t="s">
        <v>1390</v>
      </c>
      <c r="B639" s="2" t="s">
        <v>1391</v>
      </c>
      <c r="D639" t="s">
        <v>127</v>
      </c>
      <c r="E639" t="str">
        <f>INDEX(helper!$B$1:$B$42,MATCH(Лист1!D639,helper!$A$1:$A$42,0))</f>
        <v>одежда</v>
      </c>
      <c r="J639" s="3" t="s">
        <v>1510</v>
      </c>
      <c r="K639">
        <v>3</v>
      </c>
      <c r="L639">
        <v>4</v>
      </c>
      <c r="M639" t="s">
        <v>1369</v>
      </c>
      <c r="N639" t="s">
        <v>2436</v>
      </c>
      <c r="O639" t="s">
        <v>827</v>
      </c>
    </row>
    <row r="640" spans="1:15" x14ac:dyDescent="0.3">
      <c r="A640" s="2" t="s">
        <v>1392</v>
      </c>
      <c r="B640" s="2" t="s">
        <v>1428</v>
      </c>
      <c r="D640" t="s">
        <v>128</v>
      </c>
      <c r="E640" t="str">
        <f>INDEX(helper!$B$1:$B$42,MATCH(Лист1!D640,helper!$A$1:$A$42,0))</f>
        <v>предметы</v>
      </c>
      <c r="J640" s="3" t="s">
        <v>1510</v>
      </c>
      <c r="K640">
        <v>3</v>
      </c>
      <c r="L640">
        <v>4</v>
      </c>
      <c r="M640" t="s">
        <v>1369</v>
      </c>
      <c r="N640" t="s">
        <v>2436</v>
      </c>
      <c r="O640" t="s">
        <v>827</v>
      </c>
    </row>
    <row r="641" spans="1:15" x14ac:dyDescent="0.3">
      <c r="A641" s="2" t="s">
        <v>1393</v>
      </c>
      <c r="B641" s="2" t="s">
        <v>1394</v>
      </c>
      <c r="D641" t="s">
        <v>128</v>
      </c>
      <c r="E641" t="str">
        <f>INDEX(helper!$B$1:$B$42,MATCH(Лист1!D641,helper!$A$1:$A$42,0))</f>
        <v>предметы</v>
      </c>
      <c r="J641" t="s">
        <v>64</v>
      </c>
      <c r="K641">
        <v>3</v>
      </c>
      <c r="L641">
        <v>4</v>
      </c>
      <c r="M641" t="s">
        <v>1369</v>
      </c>
      <c r="N641" t="s">
        <v>2436</v>
      </c>
      <c r="O641" t="s">
        <v>745</v>
      </c>
    </row>
    <row r="642" spans="1:15" x14ac:dyDescent="0.3">
      <c r="A642" s="2" t="s">
        <v>1395</v>
      </c>
      <c r="B642" s="2" t="s">
        <v>1435</v>
      </c>
      <c r="D642" t="s">
        <v>54</v>
      </c>
      <c r="E642" t="str">
        <f>INDEX(helper!$B$1:$B$42,MATCH(Лист1!D642,helper!$A$1:$A$42,0))</f>
        <v>действие</v>
      </c>
      <c r="J642" t="s">
        <v>55</v>
      </c>
      <c r="K642">
        <v>3</v>
      </c>
      <c r="L642">
        <v>4</v>
      </c>
      <c r="M642" t="s">
        <v>1369</v>
      </c>
      <c r="N642" t="s">
        <v>2436</v>
      </c>
      <c r="O642" t="s">
        <v>745</v>
      </c>
    </row>
    <row r="643" spans="1:15" x14ac:dyDescent="0.3">
      <c r="A643" s="2" t="s">
        <v>1396</v>
      </c>
      <c r="B643" s="2" t="s">
        <v>1397</v>
      </c>
      <c r="D643" s="8" t="s">
        <v>1458</v>
      </c>
      <c r="E643" t="str">
        <f>INDEX(helper!$B$1:$B$42,MATCH(Лист1!D643,helper!$A$1:$A$42,0))</f>
        <v>образование</v>
      </c>
      <c r="J643" s="3" t="s">
        <v>1510</v>
      </c>
      <c r="K643">
        <v>3</v>
      </c>
      <c r="L643">
        <v>4</v>
      </c>
      <c r="M643" t="s">
        <v>1369</v>
      </c>
      <c r="N643" t="s">
        <v>2436</v>
      </c>
      <c r="O643" t="s">
        <v>827</v>
      </c>
    </row>
    <row r="644" spans="1:15" x14ac:dyDescent="0.3">
      <c r="A644" s="2" t="s">
        <v>1398</v>
      </c>
      <c r="B644" s="2" t="s">
        <v>1436</v>
      </c>
      <c r="D644" t="s">
        <v>1162</v>
      </c>
      <c r="E644" t="str">
        <f>INDEX(helper!$B$1:$B$42,MATCH(Лист1!D644,helper!$A$1:$A$42,0))</f>
        <v>профессия</v>
      </c>
      <c r="J644" s="3" t="s">
        <v>1510</v>
      </c>
      <c r="K644">
        <v>3</v>
      </c>
      <c r="L644">
        <v>4</v>
      </c>
      <c r="M644" t="s">
        <v>1369</v>
      </c>
      <c r="N644" t="s">
        <v>2436</v>
      </c>
      <c r="O644" t="s">
        <v>827</v>
      </c>
    </row>
    <row r="645" spans="1:15" x14ac:dyDescent="0.3">
      <c r="A645" s="2" t="s">
        <v>1508</v>
      </c>
      <c r="B645" s="2" t="s">
        <v>1399</v>
      </c>
      <c r="D645" t="s">
        <v>1162</v>
      </c>
      <c r="E645" t="str">
        <f>INDEX(helper!$B$1:$B$42,MATCH(Лист1!D645,helper!$A$1:$A$42,0))</f>
        <v>профессия</v>
      </c>
      <c r="J645" s="3" t="s">
        <v>1510</v>
      </c>
      <c r="K645">
        <v>3</v>
      </c>
      <c r="L645">
        <v>4</v>
      </c>
      <c r="M645" t="s">
        <v>1369</v>
      </c>
      <c r="N645" t="s">
        <v>2436</v>
      </c>
      <c r="O645" t="s">
        <v>827</v>
      </c>
    </row>
    <row r="646" spans="1:15" x14ac:dyDescent="0.3">
      <c r="A646" s="2" t="s">
        <v>1400</v>
      </c>
      <c r="B646" s="2" t="s">
        <v>1437</v>
      </c>
      <c r="D646" s="8" t="s">
        <v>1458</v>
      </c>
      <c r="E646" t="str">
        <f>INDEX(helper!$B$1:$B$42,MATCH(Лист1!D646,helper!$A$1:$A$42,0))</f>
        <v>образование</v>
      </c>
      <c r="J646" s="3" t="s">
        <v>1510</v>
      </c>
      <c r="K646">
        <v>3</v>
      </c>
      <c r="L646">
        <v>4</v>
      </c>
      <c r="M646" t="s">
        <v>1369</v>
      </c>
      <c r="N646" t="s">
        <v>2436</v>
      </c>
      <c r="O646" t="s">
        <v>827</v>
      </c>
    </row>
    <row r="647" spans="1:15" x14ac:dyDescent="0.3">
      <c r="A647" s="2" t="s">
        <v>1401</v>
      </c>
      <c r="B647" s="2" t="s">
        <v>1438</v>
      </c>
      <c r="D647" t="s">
        <v>1162</v>
      </c>
      <c r="E647" t="str">
        <f>INDEX(helper!$B$1:$B$42,MATCH(Лист1!D647,helper!$A$1:$A$42,0))</f>
        <v>профессия</v>
      </c>
      <c r="J647" s="3" t="s">
        <v>1510</v>
      </c>
      <c r="K647">
        <v>3</v>
      </c>
      <c r="L647">
        <v>4</v>
      </c>
      <c r="M647" t="s">
        <v>1369</v>
      </c>
      <c r="N647" t="s">
        <v>2436</v>
      </c>
      <c r="O647" t="s">
        <v>827</v>
      </c>
    </row>
    <row r="648" spans="1:15" x14ac:dyDescent="0.3">
      <c r="A648" s="2" t="s">
        <v>1509</v>
      </c>
      <c r="B648" s="2" t="s">
        <v>1402</v>
      </c>
      <c r="D648" t="s">
        <v>1458</v>
      </c>
      <c r="E648" t="str">
        <f>INDEX(helper!$B$1:$B$42,MATCH(Лист1!D648,helper!$A$1:$A$42,0))</f>
        <v>образование</v>
      </c>
      <c r="J648" s="3" t="s">
        <v>1510</v>
      </c>
      <c r="K648">
        <v>3</v>
      </c>
      <c r="L648">
        <v>4</v>
      </c>
      <c r="M648" t="s">
        <v>1369</v>
      </c>
      <c r="N648" t="s">
        <v>2436</v>
      </c>
      <c r="O648" t="s">
        <v>827</v>
      </c>
    </row>
    <row r="649" spans="1:15" x14ac:dyDescent="0.3">
      <c r="A649" s="2" t="s">
        <v>1403</v>
      </c>
      <c r="B649" s="2" t="s">
        <v>1439</v>
      </c>
      <c r="D649" t="s">
        <v>1162</v>
      </c>
      <c r="E649" t="str">
        <f>INDEX(helper!$B$1:$B$42,MATCH(Лист1!D649,helper!$A$1:$A$42,0))</f>
        <v>профессия</v>
      </c>
      <c r="J649" t="s">
        <v>64</v>
      </c>
      <c r="K649">
        <v>3</v>
      </c>
      <c r="L649">
        <v>4</v>
      </c>
      <c r="M649" t="s">
        <v>1369</v>
      </c>
      <c r="N649" t="s">
        <v>2436</v>
      </c>
      <c r="O649" t="s">
        <v>745</v>
      </c>
    </row>
    <row r="650" spans="1:15" x14ac:dyDescent="0.3">
      <c r="A650" s="2" t="s">
        <v>1459</v>
      </c>
      <c r="B650" s="2" t="s">
        <v>1460</v>
      </c>
      <c r="D650" t="s">
        <v>859</v>
      </c>
      <c r="E650" t="str">
        <f>INDEX(helper!$B$1:$B$42,MATCH(Лист1!D650,helper!$A$1:$A$42,0))</f>
        <v>состояние</v>
      </c>
      <c r="J650" t="s">
        <v>55</v>
      </c>
      <c r="K650">
        <v>3</v>
      </c>
      <c r="L650">
        <v>4</v>
      </c>
      <c r="M650" t="s">
        <v>1369</v>
      </c>
      <c r="N650" t="s">
        <v>2436</v>
      </c>
      <c r="O650" t="s">
        <v>745</v>
      </c>
    </row>
    <row r="651" spans="1:15" x14ac:dyDescent="0.3">
      <c r="A651" s="2" t="s">
        <v>1454</v>
      </c>
      <c r="B651" s="2" t="s">
        <v>1440</v>
      </c>
      <c r="D651" t="s">
        <v>859</v>
      </c>
      <c r="E651" t="str">
        <f>INDEX(helper!$B$1:$B$42,MATCH(Лист1!D651,helper!$A$1:$A$42,0))</f>
        <v>состояние</v>
      </c>
      <c r="J651" t="s">
        <v>55</v>
      </c>
      <c r="K651">
        <v>3</v>
      </c>
      <c r="L651">
        <v>4</v>
      </c>
      <c r="M651" t="s">
        <v>1369</v>
      </c>
      <c r="N651" t="s">
        <v>2436</v>
      </c>
      <c r="O651" t="s">
        <v>745</v>
      </c>
    </row>
    <row r="652" spans="1:15" x14ac:dyDescent="0.3">
      <c r="A652" s="2" t="s">
        <v>1404</v>
      </c>
      <c r="B652" s="2" t="s">
        <v>1441</v>
      </c>
      <c r="D652" t="s">
        <v>579</v>
      </c>
      <c r="E652" t="str">
        <f>INDEX(helper!$B$1:$B$42,MATCH(Лист1!D652,helper!$A$1:$A$42,0))</f>
        <v>люди</v>
      </c>
      <c r="J652" t="s">
        <v>298</v>
      </c>
      <c r="K652">
        <v>3</v>
      </c>
      <c r="L652">
        <v>4</v>
      </c>
      <c r="M652" t="s">
        <v>1369</v>
      </c>
      <c r="N652" t="s">
        <v>2436</v>
      </c>
      <c r="O652" t="s">
        <v>745</v>
      </c>
    </row>
    <row r="653" spans="1:15" x14ac:dyDescent="0.3">
      <c r="A653" s="2" t="s">
        <v>1405</v>
      </c>
      <c r="B653" s="2" t="s">
        <v>1442</v>
      </c>
      <c r="D653" t="s">
        <v>54</v>
      </c>
      <c r="E653" t="str">
        <f>INDEX(helper!$B$1:$B$42,MATCH(Лист1!D653,helper!$A$1:$A$42,0))</f>
        <v>действие</v>
      </c>
      <c r="J653" t="s">
        <v>55</v>
      </c>
      <c r="K653">
        <v>3</v>
      </c>
      <c r="L653">
        <v>4</v>
      </c>
      <c r="M653" t="s">
        <v>1369</v>
      </c>
      <c r="N653" t="s">
        <v>2436</v>
      </c>
      <c r="O653" t="s">
        <v>745</v>
      </c>
    </row>
    <row r="654" spans="1:15" x14ac:dyDescent="0.3">
      <c r="A654" s="2" t="s">
        <v>1406</v>
      </c>
      <c r="B654" s="2" t="s">
        <v>1443</v>
      </c>
      <c r="D654" t="s">
        <v>297</v>
      </c>
      <c r="E654" t="str">
        <f>INDEX(helper!$B$1:$B$42,MATCH(Лист1!D654,helper!$A$1:$A$42,0))</f>
        <v>другое</v>
      </c>
      <c r="J654" t="s">
        <v>298</v>
      </c>
      <c r="K654">
        <v>3</v>
      </c>
      <c r="L654">
        <v>4</v>
      </c>
      <c r="M654" t="s">
        <v>1369</v>
      </c>
      <c r="N654" t="s">
        <v>2436</v>
      </c>
      <c r="O654" t="s">
        <v>745</v>
      </c>
    </row>
    <row r="655" spans="1:15" x14ac:dyDescent="0.3">
      <c r="A655" s="2" t="s">
        <v>1407</v>
      </c>
      <c r="B655" s="2" t="s">
        <v>1444</v>
      </c>
      <c r="D655" t="s">
        <v>329</v>
      </c>
      <c r="E655" t="str">
        <f>INDEX(helper!$B$1:$B$42,MATCH(Лист1!D655,helper!$A$1:$A$42,0))</f>
        <v>время</v>
      </c>
      <c r="J655" t="s">
        <v>55</v>
      </c>
      <c r="K655">
        <v>3</v>
      </c>
      <c r="L655">
        <v>4</v>
      </c>
      <c r="M655" t="s">
        <v>1369</v>
      </c>
      <c r="N655" t="s">
        <v>2436</v>
      </c>
      <c r="O655" t="s">
        <v>745</v>
      </c>
    </row>
    <row r="656" spans="1:15" x14ac:dyDescent="0.3">
      <c r="A656" s="2" t="s">
        <v>1408</v>
      </c>
      <c r="B656" s="2" t="s">
        <v>1409</v>
      </c>
      <c r="D656" t="s">
        <v>167</v>
      </c>
      <c r="E656" t="str">
        <f>INDEX(helper!$B$1:$B$42,MATCH(Лист1!D656,helper!$A$1:$A$42,0))</f>
        <v>расположение</v>
      </c>
      <c r="J656" t="s">
        <v>64</v>
      </c>
      <c r="K656">
        <v>3</v>
      </c>
      <c r="L656">
        <v>4</v>
      </c>
      <c r="M656" t="s">
        <v>1369</v>
      </c>
      <c r="N656" t="s">
        <v>2436</v>
      </c>
      <c r="O656" t="s">
        <v>745</v>
      </c>
    </row>
    <row r="657" spans="1:15" x14ac:dyDescent="0.3">
      <c r="A657" s="2" t="s">
        <v>1410</v>
      </c>
      <c r="B657" s="2" t="s">
        <v>1445</v>
      </c>
      <c r="D657" t="s">
        <v>329</v>
      </c>
      <c r="E657" t="str">
        <f>INDEX(helper!$B$1:$B$42,MATCH(Лист1!D657,helper!$A$1:$A$42,0))</f>
        <v>время</v>
      </c>
      <c r="J657" t="s">
        <v>299</v>
      </c>
      <c r="K657">
        <v>3</v>
      </c>
      <c r="L657">
        <v>4</v>
      </c>
      <c r="M657" t="s">
        <v>1369</v>
      </c>
      <c r="N657" t="s">
        <v>2436</v>
      </c>
      <c r="O657" t="s">
        <v>745</v>
      </c>
    </row>
    <row r="658" spans="1:15" x14ac:dyDescent="0.3">
      <c r="A658" s="2" t="s">
        <v>1411</v>
      </c>
      <c r="B658" s="2" t="s">
        <v>1412</v>
      </c>
      <c r="D658" t="s">
        <v>127</v>
      </c>
      <c r="E658" t="str">
        <f>INDEX(helper!$B$1:$B$42,MATCH(Лист1!D658,helper!$A$1:$A$42,0))</f>
        <v>одежда</v>
      </c>
      <c r="J658" t="s">
        <v>55</v>
      </c>
      <c r="K658">
        <v>3</v>
      </c>
      <c r="L658">
        <v>4</v>
      </c>
      <c r="M658" t="s">
        <v>1369</v>
      </c>
      <c r="N658" t="s">
        <v>2436</v>
      </c>
      <c r="O658" t="s">
        <v>745</v>
      </c>
    </row>
    <row r="659" spans="1:15" x14ac:dyDescent="0.3">
      <c r="A659" s="2" t="s">
        <v>1413</v>
      </c>
      <c r="B659" s="2" t="s">
        <v>1455</v>
      </c>
      <c r="D659" t="s">
        <v>54</v>
      </c>
      <c r="E659" t="str">
        <f>INDEX(helper!$B$1:$B$42,MATCH(Лист1!D659,helper!$A$1:$A$42,0))</f>
        <v>действие</v>
      </c>
      <c r="J659" t="s">
        <v>299</v>
      </c>
      <c r="K659">
        <v>3</v>
      </c>
      <c r="L659">
        <v>4</v>
      </c>
      <c r="M659" t="s">
        <v>1369</v>
      </c>
      <c r="N659" t="s">
        <v>2436</v>
      </c>
      <c r="O659" t="s">
        <v>745</v>
      </c>
    </row>
    <row r="660" spans="1:15" x14ac:dyDescent="0.3">
      <c r="A660" s="2" t="s">
        <v>1414</v>
      </c>
      <c r="B660" s="2" t="s">
        <v>1446</v>
      </c>
      <c r="D660" t="s">
        <v>297</v>
      </c>
      <c r="E660" t="str">
        <f>INDEX(helper!$B$1:$B$42,MATCH(Лист1!D660,helper!$A$1:$A$42,0))</f>
        <v>другое</v>
      </c>
      <c r="J660" t="s">
        <v>55</v>
      </c>
      <c r="K660">
        <v>3</v>
      </c>
      <c r="L660">
        <v>4</v>
      </c>
      <c r="M660" t="s">
        <v>1369</v>
      </c>
      <c r="N660" t="s">
        <v>2436</v>
      </c>
      <c r="O660" t="s">
        <v>745</v>
      </c>
    </row>
    <row r="661" spans="1:15" x14ac:dyDescent="0.3">
      <c r="A661" s="2" t="s">
        <v>1415</v>
      </c>
      <c r="B661" s="2" t="s">
        <v>1447</v>
      </c>
      <c r="D661" t="s">
        <v>329</v>
      </c>
      <c r="E661" t="str">
        <f>INDEX(helper!$B$1:$B$42,MATCH(Лист1!D661,helper!$A$1:$A$42,0))</f>
        <v>время</v>
      </c>
      <c r="J661" t="s">
        <v>299</v>
      </c>
      <c r="K661">
        <v>3</v>
      </c>
      <c r="L661">
        <v>4</v>
      </c>
      <c r="M661" t="s">
        <v>1369</v>
      </c>
      <c r="N661" t="s">
        <v>2436</v>
      </c>
      <c r="O661" t="s">
        <v>745</v>
      </c>
    </row>
    <row r="662" spans="1:15" x14ac:dyDescent="0.3">
      <c r="A662" s="2" t="s">
        <v>1416</v>
      </c>
      <c r="B662" s="2" t="s">
        <v>1456</v>
      </c>
      <c r="D662" t="s">
        <v>297</v>
      </c>
      <c r="E662" t="str">
        <f>INDEX(helper!$B$1:$B$42,MATCH(Лист1!D662,helper!$A$1:$A$42,0))</f>
        <v>другое</v>
      </c>
      <c r="J662" t="s">
        <v>299</v>
      </c>
      <c r="K662">
        <v>3</v>
      </c>
      <c r="L662">
        <v>4</v>
      </c>
      <c r="M662" t="s">
        <v>1369</v>
      </c>
      <c r="N662" t="s">
        <v>2436</v>
      </c>
      <c r="O662" t="s">
        <v>745</v>
      </c>
    </row>
    <row r="663" spans="1:15" x14ac:dyDescent="0.3">
      <c r="A663" s="2" t="s">
        <v>1417</v>
      </c>
      <c r="B663" s="2" t="s">
        <v>1448</v>
      </c>
      <c r="D663" t="s">
        <v>329</v>
      </c>
      <c r="E663" t="str">
        <f>INDEX(helper!$B$1:$B$42,MATCH(Лист1!D663,helper!$A$1:$A$42,0))</f>
        <v>время</v>
      </c>
      <c r="J663" t="s">
        <v>299</v>
      </c>
      <c r="K663">
        <v>3</v>
      </c>
      <c r="L663">
        <v>4</v>
      </c>
      <c r="M663" t="s">
        <v>1369</v>
      </c>
      <c r="N663" t="s">
        <v>2436</v>
      </c>
      <c r="O663" t="s">
        <v>745</v>
      </c>
    </row>
    <row r="664" spans="1:15" x14ac:dyDescent="0.3">
      <c r="A664" s="2" t="s">
        <v>1418</v>
      </c>
      <c r="B664" s="2" t="s">
        <v>1449</v>
      </c>
      <c r="D664" t="s">
        <v>329</v>
      </c>
      <c r="E664" t="str">
        <f>INDEX(helper!$B$1:$B$42,MATCH(Лист1!D664,helper!$A$1:$A$42,0))</f>
        <v>время</v>
      </c>
      <c r="J664" t="s">
        <v>299</v>
      </c>
      <c r="K664">
        <v>3</v>
      </c>
      <c r="L664">
        <v>4</v>
      </c>
      <c r="M664" t="s">
        <v>1369</v>
      </c>
      <c r="N664" t="s">
        <v>2436</v>
      </c>
      <c r="O664" t="s">
        <v>745</v>
      </c>
    </row>
    <row r="665" spans="1:15" x14ac:dyDescent="0.3">
      <c r="A665" s="2" t="s">
        <v>1419</v>
      </c>
      <c r="B665" s="2" t="s">
        <v>1450</v>
      </c>
      <c r="D665" t="s">
        <v>329</v>
      </c>
      <c r="E665" t="str">
        <f>INDEX(helper!$B$1:$B$42,MATCH(Лист1!D665,helper!$A$1:$A$42,0))</f>
        <v>время</v>
      </c>
      <c r="J665" t="s">
        <v>299</v>
      </c>
      <c r="K665">
        <v>3</v>
      </c>
      <c r="L665">
        <v>4</v>
      </c>
      <c r="M665" t="s">
        <v>1369</v>
      </c>
      <c r="N665" t="s">
        <v>2436</v>
      </c>
      <c r="O665" t="s">
        <v>745</v>
      </c>
    </row>
    <row r="666" spans="1:15" x14ac:dyDescent="0.3">
      <c r="A666" s="2" t="s">
        <v>1420</v>
      </c>
      <c r="B666" s="2" t="s">
        <v>1451</v>
      </c>
      <c r="D666" t="s">
        <v>150</v>
      </c>
      <c r="E666" t="str">
        <f>INDEX(helper!$B$1:$B$42,MATCH(Лист1!D666,helper!$A$1:$A$42,0))</f>
        <v>продукты</v>
      </c>
      <c r="J666" t="s">
        <v>64</v>
      </c>
      <c r="K666">
        <v>3</v>
      </c>
      <c r="L666">
        <v>4</v>
      </c>
      <c r="M666" t="s">
        <v>1369</v>
      </c>
      <c r="N666" t="s">
        <v>2436</v>
      </c>
      <c r="O666" t="s">
        <v>745</v>
      </c>
    </row>
    <row r="667" spans="1:15" x14ac:dyDescent="0.3">
      <c r="A667" s="2" t="s">
        <v>1421</v>
      </c>
      <c r="B667" s="2" t="s">
        <v>1422</v>
      </c>
      <c r="D667" t="s">
        <v>297</v>
      </c>
      <c r="E667" t="str">
        <f>INDEX(helper!$B$1:$B$42,MATCH(Лист1!D667,helper!$A$1:$A$42,0))</f>
        <v>другое</v>
      </c>
      <c r="J667" t="s">
        <v>64</v>
      </c>
      <c r="K667">
        <v>3</v>
      </c>
      <c r="L667">
        <v>4</v>
      </c>
      <c r="M667" t="s">
        <v>1369</v>
      </c>
      <c r="N667" t="s">
        <v>2436</v>
      </c>
      <c r="O667" t="s">
        <v>745</v>
      </c>
    </row>
    <row r="668" spans="1:15" x14ac:dyDescent="0.3">
      <c r="A668" s="2" t="s">
        <v>1423</v>
      </c>
      <c r="B668" s="2" t="s">
        <v>1424</v>
      </c>
      <c r="D668" t="s">
        <v>1458</v>
      </c>
      <c r="E668" t="str">
        <f>INDEX(helper!$B$1:$B$42,MATCH(Лист1!D668,helper!$A$1:$A$42,0))</f>
        <v>образование</v>
      </c>
      <c r="J668" t="s">
        <v>64</v>
      </c>
      <c r="K668">
        <v>3</v>
      </c>
      <c r="L668">
        <v>4</v>
      </c>
      <c r="M668" t="s">
        <v>1369</v>
      </c>
      <c r="N668" t="s">
        <v>2436</v>
      </c>
      <c r="O668" t="s">
        <v>745</v>
      </c>
    </row>
    <row r="669" spans="1:15" x14ac:dyDescent="0.3">
      <c r="A669" s="2" t="s">
        <v>1425</v>
      </c>
      <c r="B669" s="2" t="s">
        <v>1426</v>
      </c>
      <c r="D669" t="s">
        <v>1458</v>
      </c>
      <c r="E669" t="str">
        <f>INDEX(helper!$B$1:$B$42,MATCH(Лист1!D669,helper!$A$1:$A$42,0))</f>
        <v>образование</v>
      </c>
      <c r="J669" t="s">
        <v>64</v>
      </c>
      <c r="K669">
        <v>3</v>
      </c>
      <c r="L669">
        <v>4</v>
      </c>
      <c r="M669" t="s">
        <v>1369</v>
      </c>
      <c r="N669" t="s">
        <v>2436</v>
      </c>
      <c r="O669" t="s">
        <v>745</v>
      </c>
    </row>
    <row r="670" spans="1:15" x14ac:dyDescent="0.3">
      <c r="A670" s="2" t="s">
        <v>1427</v>
      </c>
      <c r="B670" s="2" t="s">
        <v>1452</v>
      </c>
      <c r="D670" t="s">
        <v>1458</v>
      </c>
      <c r="E670" t="str">
        <f>INDEX(helper!$B$1:$B$42,MATCH(Лист1!D670,helper!$A$1:$A$42,0))</f>
        <v>образование</v>
      </c>
      <c r="J670" t="s">
        <v>64</v>
      </c>
      <c r="K670">
        <v>3</v>
      </c>
      <c r="L670">
        <v>4</v>
      </c>
      <c r="M670" t="s">
        <v>1369</v>
      </c>
      <c r="N670" t="s">
        <v>2436</v>
      </c>
      <c r="O670" t="s">
        <v>745</v>
      </c>
    </row>
    <row r="671" spans="1:15" x14ac:dyDescent="0.3">
      <c r="A671" t="s">
        <v>1461</v>
      </c>
      <c r="B671" t="s">
        <v>1462</v>
      </c>
      <c r="D671" t="s">
        <v>580</v>
      </c>
      <c r="E671" t="str">
        <f>INDEX(helper!$B$1:$B$42,MATCH(Лист1!D671,helper!$A$1:$A$42,0))</f>
        <v>семья</v>
      </c>
      <c r="J671" s="3" t="s">
        <v>1510</v>
      </c>
      <c r="K671">
        <v>3</v>
      </c>
      <c r="L671">
        <v>5</v>
      </c>
      <c r="M671" t="s">
        <v>1488</v>
      </c>
      <c r="N671" t="s">
        <v>2437</v>
      </c>
      <c r="O671" t="s">
        <v>827</v>
      </c>
    </row>
    <row r="672" spans="1:15" x14ac:dyDescent="0.3">
      <c r="A672" t="s">
        <v>1463</v>
      </c>
      <c r="B672" t="s">
        <v>1498</v>
      </c>
      <c r="D672" t="s">
        <v>297</v>
      </c>
      <c r="E672" t="str">
        <f>INDEX(helper!$B$1:$B$42,MATCH(Лист1!D672,helper!$A$1:$A$42,0))</f>
        <v>другое</v>
      </c>
      <c r="J672" t="s">
        <v>64</v>
      </c>
      <c r="K672">
        <v>3</v>
      </c>
      <c r="L672">
        <v>5</v>
      </c>
      <c r="M672" t="s">
        <v>1488</v>
      </c>
      <c r="N672" t="s">
        <v>2437</v>
      </c>
      <c r="O672" t="s">
        <v>745</v>
      </c>
    </row>
    <row r="673" spans="1:15" x14ac:dyDescent="0.3">
      <c r="A673" t="s">
        <v>1464</v>
      </c>
      <c r="B673" t="s">
        <v>1465</v>
      </c>
      <c r="D673" t="s">
        <v>1500</v>
      </c>
      <c r="E673" t="str">
        <f>INDEX(helper!$B$1:$B$42,MATCH(Лист1!D673,helper!$A$1:$A$42,0))</f>
        <v>путешествие</v>
      </c>
      <c r="J673" s="3" t="s">
        <v>1510</v>
      </c>
      <c r="K673">
        <v>3</v>
      </c>
      <c r="L673">
        <v>5</v>
      </c>
      <c r="M673" t="s">
        <v>1488</v>
      </c>
      <c r="N673" t="s">
        <v>2437</v>
      </c>
      <c r="O673" t="s">
        <v>827</v>
      </c>
    </row>
    <row r="674" spans="1:15" x14ac:dyDescent="0.3">
      <c r="A674" t="s">
        <v>1466</v>
      </c>
      <c r="B674" t="s">
        <v>1467</v>
      </c>
      <c r="D674" t="s">
        <v>1500</v>
      </c>
      <c r="E674" t="str">
        <f>INDEX(helper!$B$1:$B$42,MATCH(Лист1!D674,helper!$A$1:$A$42,0))</f>
        <v>путешествие</v>
      </c>
      <c r="J674" s="3" t="s">
        <v>1510</v>
      </c>
      <c r="K674">
        <v>3</v>
      </c>
      <c r="L674">
        <v>5</v>
      </c>
      <c r="M674" t="s">
        <v>1488</v>
      </c>
      <c r="N674" t="s">
        <v>2437</v>
      </c>
      <c r="O674" t="s">
        <v>827</v>
      </c>
    </row>
    <row r="675" spans="1:15" x14ac:dyDescent="0.3">
      <c r="A675" t="s">
        <v>1468</v>
      </c>
      <c r="B675" t="s">
        <v>1469</v>
      </c>
      <c r="D675" t="s">
        <v>297</v>
      </c>
      <c r="E675" t="str">
        <f>INDEX(helper!$B$1:$B$42,MATCH(Лист1!D675,helper!$A$1:$A$42,0))</f>
        <v>другое</v>
      </c>
      <c r="J675" t="s">
        <v>55</v>
      </c>
      <c r="K675">
        <v>3</v>
      </c>
      <c r="L675">
        <v>5</v>
      </c>
      <c r="M675" t="s">
        <v>1488</v>
      </c>
      <c r="N675" t="s">
        <v>2437</v>
      </c>
      <c r="O675" t="s">
        <v>745</v>
      </c>
    </row>
    <row r="676" spans="1:15" x14ac:dyDescent="0.3">
      <c r="A676" t="s">
        <v>1201</v>
      </c>
      <c r="B676" t="s">
        <v>1490</v>
      </c>
      <c r="D676" t="s">
        <v>54</v>
      </c>
      <c r="E676" t="str">
        <f>INDEX(helper!$B$1:$B$42,MATCH(Лист1!D676,helper!$A$1:$A$42,0))</f>
        <v>действие</v>
      </c>
      <c r="J676" t="s">
        <v>55</v>
      </c>
      <c r="K676">
        <v>3</v>
      </c>
      <c r="L676">
        <v>5</v>
      </c>
      <c r="M676" t="s">
        <v>1488</v>
      </c>
      <c r="N676" t="s">
        <v>2437</v>
      </c>
      <c r="O676" t="s">
        <v>745</v>
      </c>
    </row>
    <row r="677" spans="1:15" x14ac:dyDescent="0.3">
      <c r="A677" t="s">
        <v>1504</v>
      </c>
      <c r="B677" t="s">
        <v>1491</v>
      </c>
      <c r="D677" t="s">
        <v>297</v>
      </c>
      <c r="E677" t="str">
        <f>INDEX(helper!$B$1:$B$42,MATCH(Лист1!D677,helper!$A$1:$A$42,0))</f>
        <v>другое</v>
      </c>
      <c r="J677" t="s">
        <v>55</v>
      </c>
      <c r="K677">
        <v>3</v>
      </c>
      <c r="L677">
        <v>5</v>
      </c>
      <c r="M677" t="s">
        <v>1488</v>
      </c>
      <c r="N677" t="s">
        <v>2437</v>
      </c>
      <c r="O677" t="s">
        <v>745</v>
      </c>
    </row>
    <row r="678" spans="1:15" x14ac:dyDescent="0.3">
      <c r="A678" t="s">
        <v>1470</v>
      </c>
      <c r="B678" t="s">
        <v>1471</v>
      </c>
      <c r="D678" t="s">
        <v>297</v>
      </c>
      <c r="E678" t="str">
        <f>INDEX(helper!$B$1:$B$42,MATCH(Лист1!D678,helper!$A$1:$A$42,0))</f>
        <v>другое</v>
      </c>
      <c r="J678" s="3" t="s">
        <v>1510</v>
      </c>
      <c r="K678">
        <v>3</v>
      </c>
      <c r="L678">
        <v>5</v>
      </c>
      <c r="M678" t="s">
        <v>1488</v>
      </c>
      <c r="N678" t="s">
        <v>2437</v>
      </c>
      <c r="O678" t="s">
        <v>827</v>
      </c>
    </row>
    <row r="679" spans="1:15" x14ac:dyDescent="0.3">
      <c r="A679" t="s">
        <v>1472</v>
      </c>
      <c r="B679" t="s">
        <v>1499</v>
      </c>
      <c r="D679" t="s">
        <v>1500</v>
      </c>
      <c r="E679" t="str">
        <f>INDEX(helper!$B$1:$B$42,MATCH(Лист1!D679,helper!$A$1:$A$42,0))</f>
        <v>путешествие</v>
      </c>
      <c r="J679" s="3" t="s">
        <v>1510</v>
      </c>
      <c r="K679">
        <v>3</v>
      </c>
      <c r="L679">
        <v>5</v>
      </c>
      <c r="M679" t="s">
        <v>1488</v>
      </c>
      <c r="N679" t="s">
        <v>2437</v>
      </c>
      <c r="O679" t="s">
        <v>827</v>
      </c>
    </row>
    <row r="680" spans="1:15" x14ac:dyDescent="0.3">
      <c r="A680" t="s">
        <v>1473</v>
      </c>
      <c r="B680" t="s">
        <v>1492</v>
      </c>
      <c r="D680" t="s">
        <v>297</v>
      </c>
      <c r="E680" t="str">
        <f>INDEX(helper!$B$1:$B$42,MATCH(Лист1!D680,helper!$A$1:$A$42,0))</f>
        <v>другое</v>
      </c>
      <c r="J680" t="s">
        <v>55</v>
      </c>
      <c r="K680">
        <v>3</v>
      </c>
      <c r="L680">
        <v>5</v>
      </c>
      <c r="M680" t="s">
        <v>1488</v>
      </c>
      <c r="N680" t="s">
        <v>2437</v>
      </c>
      <c r="O680" t="s">
        <v>745</v>
      </c>
    </row>
    <row r="681" spans="1:15" x14ac:dyDescent="0.3">
      <c r="A681" t="s">
        <v>1474</v>
      </c>
      <c r="B681" t="s">
        <v>1493</v>
      </c>
      <c r="D681" t="s">
        <v>1162</v>
      </c>
      <c r="E681" t="str">
        <f>INDEX(helper!$B$1:$B$42,MATCH(Лист1!D681,helper!$A$1:$A$42,0))</f>
        <v>профессия</v>
      </c>
      <c r="J681" t="s">
        <v>64</v>
      </c>
      <c r="K681">
        <v>3</v>
      </c>
      <c r="L681">
        <v>5</v>
      </c>
      <c r="M681" t="s">
        <v>1488</v>
      </c>
      <c r="N681" t="s">
        <v>2437</v>
      </c>
      <c r="O681" t="s">
        <v>745</v>
      </c>
    </row>
    <row r="682" spans="1:15" x14ac:dyDescent="0.3">
      <c r="A682" t="s">
        <v>1475</v>
      </c>
      <c r="B682" t="s">
        <v>1476</v>
      </c>
      <c r="D682" t="s">
        <v>1162</v>
      </c>
      <c r="E682" t="str">
        <f>INDEX(helper!$B$1:$B$42,MATCH(Лист1!D682,helper!$A$1:$A$42,0))</f>
        <v>профессия</v>
      </c>
      <c r="J682" s="3" t="s">
        <v>1510</v>
      </c>
      <c r="K682">
        <v>3</v>
      </c>
      <c r="L682">
        <v>5</v>
      </c>
      <c r="M682" t="s">
        <v>1488</v>
      </c>
      <c r="N682" t="s">
        <v>2437</v>
      </c>
      <c r="O682" t="s">
        <v>827</v>
      </c>
    </row>
    <row r="683" spans="1:15" x14ac:dyDescent="0.3">
      <c r="A683" t="s">
        <v>1505</v>
      </c>
      <c r="B683" t="s">
        <v>1477</v>
      </c>
      <c r="D683" t="s">
        <v>580</v>
      </c>
      <c r="E683" t="str">
        <f>INDEX(helper!$B$1:$B$42,MATCH(Лист1!D683,helper!$A$1:$A$42,0))</f>
        <v>семья</v>
      </c>
      <c r="J683" s="3" t="s">
        <v>1510</v>
      </c>
      <c r="K683">
        <v>3</v>
      </c>
      <c r="L683">
        <v>5</v>
      </c>
      <c r="M683" t="s">
        <v>1488</v>
      </c>
      <c r="N683" t="s">
        <v>2437</v>
      </c>
      <c r="O683" t="s">
        <v>827</v>
      </c>
    </row>
    <row r="684" spans="1:15" x14ac:dyDescent="0.3">
      <c r="A684" t="s">
        <v>1478</v>
      </c>
      <c r="B684" t="s">
        <v>1494</v>
      </c>
      <c r="D684" t="s">
        <v>297</v>
      </c>
      <c r="E684" t="str">
        <f>INDEX(helper!$B$1:$B$42,MATCH(Лист1!D684,helper!$A$1:$A$42,0))</f>
        <v>другое</v>
      </c>
      <c r="J684" t="s">
        <v>299</v>
      </c>
      <c r="K684">
        <v>3</v>
      </c>
      <c r="L684">
        <v>5</v>
      </c>
      <c r="M684" t="s">
        <v>1488</v>
      </c>
      <c r="N684" t="s">
        <v>2437</v>
      </c>
      <c r="O684" t="s">
        <v>745</v>
      </c>
    </row>
    <row r="685" spans="1:15" x14ac:dyDescent="0.3">
      <c r="A685" t="s">
        <v>1479</v>
      </c>
      <c r="B685" t="s">
        <v>1480</v>
      </c>
      <c r="D685" t="s">
        <v>1503</v>
      </c>
      <c r="E685" t="str">
        <f>INDEX(helper!$B$1:$B$42,MATCH(Лист1!D685,helper!$A$1:$A$42,0))</f>
        <v>досуг</v>
      </c>
      <c r="J685" s="3" t="s">
        <v>1510</v>
      </c>
      <c r="K685">
        <v>3</v>
      </c>
      <c r="L685">
        <v>5</v>
      </c>
      <c r="M685" t="s">
        <v>1488</v>
      </c>
      <c r="N685" t="s">
        <v>2437</v>
      </c>
      <c r="O685" t="s">
        <v>827</v>
      </c>
    </row>
    <row r="686" spans="1:15" x14ac:dyDescent="0.3">
      <c r="A686" t="s">
        <v>1481</v>
      </c>
      <c r="B686" t="s">
        <v>1482</v>
      </c>
      <c r="D686" t="s">
        <v>1503</v>
      </c>
      <c r="E686" t="str">
        <f>INDEX(helper!$B$1:$B$42,MATCH(Лист1!D686,helper!$A$1:$A$42,0))</f>
        <v>досуг</v>
      </c>
      <c r="J686" s="3" t="s">
        <v>1510</v>
      </c>
      <c r="K686">
        <v>3</v>
      </c>
      <c r="L686">
        <v>5</v>
      </c>
      <c r="M686" t="s">
        <v>1488</v>
      </c>
      <c r="N686" t="s">
        <v>2437</v>
      </c>
      <c r="O686" t="s">
        <v>827</v>
      </c>
    </row>
    <row r="687" spans="1:15" x14ac:dyDescent="0.3">
      <c r="A687" t="s">
        <v>1483</v>
      </c>
      <c r="B687" t="s">
        <v>1497</v>
      </c>
      <c r="D687" t="s">
        <v>580</v>
      </c>
      <c r="E687" t="str">
        <f>INDEX(helper!$B$1:$B$42,MATCH(Лист1!D687,helper!$A$1:$A$42,0))</f>
        <v>семья</v>
      </c>
      <c r="J687" t="s">
        <v>64</v>
      </c>
      <c r="K687">
        <v>3</v>
      </c>
      <c r="L687">
        <v>5</v>
      </c>
      <c r="M687" t="s">
        <v>1488</v>
      </c>
      <c r="N687" t="s">
        <v>2437</v>
      </c>
      <c r="O687" t="s">
        <v>745</v>
      </c>
    </row>
    <row r="688" spans="1:15" x14ac:dyDescent="0.3">
      <c r="A688" t="s">
        <v>1484</v>
      </c>
      <c r="B688" t="s">
        <v>1485</v>
      </c>
      <c r="D688" t="s">
        <v>580</v>
      </c>
      <c r="E688" t="str">
        <f>INDEX(helper!$B$1:$B$42,MATCH(Лист1!D688,helper!$A$1:$A$42,0))</f>
        <v>семья</v>
      </c>
      <c r="J688" s="3" t="s">
        <v>1510</v>
      </c>
      <c r="K688">
        <v>3</v>
      </c>
      <c r="L688">
        <v>5</v>
      </c>
      <c r="M688" t="s">
        <v>1488</v>
      </c>
      <c r="N688" t="s">
        <v>2437</v>
      </c>
      <c r="O688" t="s">
        <v>827</v>
      </c>
    </row>
    <row r="689" spans="1:15" x14ac:dyDescent="0.3">
      <c r="A689" t="s">
        <v>1486</v>
      </c>
      <c r="B689" t="s">
        <v>1495</v>
      </c>
      <c r="D689" t="s">
        <v>1503</v>
      </c>
      <c r="E689" t="str">
        <f>INDEX(helper!$B$1:$B$42,MATCH(Лист1!D689,helper!$A$1:$A$42,0))</f>
        <v>досуг</v>
      </c>
      <c r="J689" s="3" t="s">
        <v>1510</v>
      </c>
      <c r="K689">
        <v>3</v>
      </c>
      <c r="L689">
        <v>5</v>
      </c>
      <c r="M689" t="s">
        <v>1488</v>
      </c>
      <c r="N689" t="s">
        <v>2437</v>
      </c>
      <c r="O689" t="s">
        <v>827</v>
      </c>
    </row>
    <row r="690" spans="1:15" x14ac:dyDescent="0.3">
      <c r="A690" t="s">
        <v>1487</v>
      </c>
      <c r="B690" t="s">
        <v>1496</v>
      </c>
      <c r="D690" t="s">
        <v>1503</v>
      </c>
      <c r="E690" t="str">
        <f>INDEX(helper!$B$1:$B$42,MATCH(Лист1!D690,helper!$A$1:$A$42,0))</f>
        <v>досуг</v>
      </c>
      <c r="J690" t="s">
        <v>64</v>
      </c>
      <c r="K690">
        <v>3</v>
      </c>
      <c r="L690">
        <v>5</v>
      </c>
      <c r="M690" t="s">
        <v>1488</v>
      </c>
      <c r="N690" t="s">
        <v>2437</v>
      </c>
      <c r="O690" t="s">
        <v>745</v>
      </c>
    </row>
    <row r="691" spans="1:15" x14ac:dyDescent="0.3">
      <c r="A691" t="s">
        <v>1488</v>
      </c>
      <c r="B691" t="s">
        <v>1489</v>
      </c>
      <c r="D691" t="s">
        <v>1500</v>
      </c>
      <c r="E691" t="str">
        <f>INDEX(helper!$B$1:$B$42,MATCH(Лист1!D691,helper!$A$1:$A$42,0))</f>
        <v>путешествие</v>
      </c>
      <c r="J691" s="3" t="s">
        <v>1510</v>
      </c>
      <c r="K691">
        <v>3</v>
      </c>
      <c r="L691">
        <v>5</v>
      </c>
      <c r="M691" t="s">
        <v>1488</v>
      </c>
      <c r="N691" t="s">
        <v>2437</v>
      </c>
      <c r="O691" t="s">
        <v>827</v>
      </c>
    </row>
    <row r="692" spans="1:15" x14ac:dyDescent="0.3">
      <c r="A692" t="s">
        <v>1506</v>
      </c>
      <c r="B692" t="s">
        <v>1507</v>
      </c>
      <c r="D692" t="s">
        <v>580</v>
      </c>
      <c r="E692" t="str">
        <f>INDEX(helper!$B$1:$B$42,MATCH(Лист1!D692,helper!$A$1:$A$42,0))</f>
        <v>семья</v>
      </c>
      <c r="J692" t="s">
        <v>64</v>
      </c>
      <c r="K692">
        <v>3</v>
      </c>
      <c r="L692">
        <v>5</v>
      </c>
      <c r="M692" t="s">
        <v>1488</v>
      </c>
      <c r="N692" t="s">
        <v>2437</v>
      </c>
      <c r="O692" t="s">
        <v>827</v>
      </c>
    </row>
    <row r="693" spans="1:15" x14ac:dyDescent="0.3">
      <c r="A693" t="s">
        <v>532</v>
      </c>
      <c r="B693">
        <v>1</v>
      </c>
      <c r="D693" t="s">
        <v>329</v>
      </c>
      <c r="E693" t="str">
        <f>INDEX(helper!$B$1:$B$42,MATCH(Лист1!D693,helper!$A$1:$A$42,0))</f>
        <v>время</v>
      </c>
      <c r="F693" t="s">
        <v>1542</v>
      </c>
      <c r="G693" t="s">
        <v>1543</v>
      </c>
      <c r="J693" s="3" t="s">
        <v>1510</v>
      </c>
      <c r="K693">
        <v>3</v>
      </c>
      <c r="L693">
        <v>5</v>
      </c>
      <c r="M693" t="s">
        <v>1488</v>
      </c>
      <c r="N693" t="s">
        <v>2437</v>
      </c>
      <c r="O693" t="s">
        <v>745</v>
      </c>
    </row>
    <row r="694" spans="1:15" x14ac:dyDescent="0.3">
      <c r="A694" t="s">
        <v>1511</v>
      </c>
      <c r="B694">
        <v>2</v>
      </c>
      <c r="D694" t="s">
        <v>329</v>
      </c>
      <c r="E694" t="str">
        <f>INDEX(helper!$B$1:$B$42,MATCH(Лист1!D694,helper!$A$1:$A$42,0))</f>
        <v>время</v>
      </c>
      <c r="F694" t="s">
        <v>1542</v>
      </c>
      <c r="G694" t="s">
        <v>1543</v>
      </c>
      <c r="J694" s="3" t="s">
        <v>1510</v>
      </c>
      <c r="K694">
        <v>3</v>
      </c>
      <c r="L694">
        <v>5</v>
      </c>
      <c r="M694" t="s">
        <v>1488</v>
      </c>
      <c r="N694" t="s">
        <v>2437</v>
      </c>
      <c r="O694" t="s">
        <v>745</v>
      </c>
    </row>
    <row r="695" spans="1:15" x14ac:dyDescent="0.3">
      <c r="A695" t="s">
        <v>1512</v>
      </c>
      <c r="B695">
        <v>3</v>
      </c>
      <c r="D695" t="s">
        <v>329</v>
      </c>
      <c r="E695" t="str">
        <f>INDEX(helper!$B$1:$B$42,MATCH(Лист1!D695,helper!$A$1:$A$42,0))</f>
        <v>время</v>
      </c>
      <c r="F695" t="s">
        <v>1542</v>
      </c>
      <c r="G695" t="s">
        <v>1543</v>
      </c>
      <c r="J695" s="3" t="s">
        <v>1510</v>
      </c>
      <c r="K695">
        <v>3</v>
      </c>
      <c r="L695">
        <v>5</v>
      </c>
      <c r="M695" t="s">
        <v>1488</v>
      </c>
      <c r="N695" t="s">
        <v>2437</v>
      </c>
      <c r="O695" t="s">
        <v>745</v>
      </c>
    </row>
    <row r="696" spans="1:15" x14ac:dyDescent="0.3">
      <c r="A696" t="s">
        <v>1513</v>
      </c>
      <c r="B696">
        <v>4</v>
      </c>
      <c r="D696" t="s">
        <v>329</v>
      </c>
      <c r="E696" t="str">
        <f>INDEX(helper!$B$1:$B$42,MATCH(Лист1!D696,helper!$A$1:$A$42,0))</f>
        <v>время</v>
      </c>
      <c r="F696" t="s">
        <v>1542</v>
      </c>
      <c r="G696" t="s">
        <v>1543</v>
      </c>
      <c r="J696" s="3" t="s">
        <v>1510</v>
      </c>
      <c r="K696">
        <v>3</v>
      </c>
      <c r="L696">
        <v>5</v>
      </c>
      <c r="M696" t="s">
        <v>1488</v>
      </c>
      <c r="N696" t="s">
        <v>2437</v>
      </c>
      <c r="O696" t="s">
        <v>745</v>
      </c>
    </row>
    <row r="697" spans="1:15" x14ac:dyDescent="0.3">
      <c r="A697" t="s">
        <v>1514</v>
      </c>
      <c r="B697">
        <v>5</v>
      </c>
      <c r="D697" t="s">
        <v>329</v>
      </c>
      <c r="E697" t="str">
        <f>INDEX(helper!$B$1:$B$42,MATCH(Лист1!D697,helper!$A$1:$A$42,0))</f>
        <v>время</v>
      </c>
      <c r="F697" t="s">
        <v>1542</v>
      </c>
      <c r="G697" t="s">
        <v>1543</v>
      </c>
      <c r="J697" s="3" t="s">
        <v>1510</v>
      </c>
      <c r="K697">
        <v>3</v>
      </c>
      <c r="L697">
        <v>5</v>
      </c>
      <c r="M697" t="s">
        <v>1488</v>
      </c>
      <c r="N697" t="s">
        <v>2437</v>
      </c>
      <c r="O697" t="s">
        <v>745</v>
      </c>
    </row>
    <row r="698" spans="1:15" x14ac:dyDescent="0.3">
      <c r="A698" t="s">
        <v>1541</v>
      </c>
      <c r="B698">
        <v>6</v>
      </c>
      <c r="D698" t="s">
        <v>329</v>
      </c>
      <c r="E698" t="str">
        <f>INDEX(helper!$B$1:$B$42,MATCH(Лист1!D698,helper!$A$1:$A$42,0))</f>
        <v>время</v>
      </c>
      <c r="F698" t="s">
        <v>1542</v>
      </c>
      <c r="G698" t="s">
        <v>1543</v>
      </c>
      <c r="J698" s="3" t="s">
        <v>1510</v>
      </c>
      <c r="K698">
        <v>3</v>
      </c>
      <c r="L698">
        <v>5</v>
      </c>
      <c r="M698" t="s">
        <v>1488</v>
      </c>
      <c r="N698" t="s">
        <v>2437</v>
      </c>
      <c r="O698" t="s">
        <v>745</v>
      </c>
    </row>
    <row r="699" spans="1:15" x14ac:dyDescent="0.3">
      <c r="A699" t="s">
        <v>1515</v>
      </c>
      <c r="B699">
        <v>7</v>
      </c>
      <c r="D699" t="s">
        <v>329</v>
      </c>
      <c r="E699" t="str">
        <f>INDEX(helper!$B$1:$B$42,MATCH(Лист1!D699,helper!$A$1:$A$42,0))</f>
        <v>время</v>
      </c>
      <c r="F699" t="s">
        <v>1542</v>
      </c>
      <c r="G699" t="s">
        <v>1543</v>
      </c>
      <c r="J699" s="3" t="s">
        <v>1510</v>
      </c>
      <c r="K699">
        <v>3</v>
      </c>
      <c r="L699">
        <v>5</v>
      </c>
      <c r="M699" t="s">
        <v>1488</v>
      </c>
      <c r="N699" t="s">
        <v>2437</v>
      </c>
      <c r="O699" t="s">
        <v>745</v>
      </c>
    </row>
    <row r="700" spans="1:15" x14ac:dyDescent="0.3">
      <c r="A700" t="s">
        <v>1516</v>
      </c>
      <c r="B700">
        <v>8</v>
      </c>
      <c r="D700" t="s">
        <v>329</v>
      </c>
      <c r="E700" t="str">
        <f>INDEX(helper!$B$1:$B$42,MATCH(Лист1!D700,helper!$A$1:$A$42,0))</f>
        <v>время</v>
      </c>
      <c r="F700" t="s">
        <v>1542</v>
      </c>
      <c r="G700" t="s">
        <v>1543</v>
      </c>
      <c r="J700" s="3" t="s">
        <v>1510</v>
      </c>
      <c r="K700">
        <v>3</v>
      </c>
      <c r="L700">
        <v>5</v>
      </c>
      <c r="M700" t="s">
        <v>1488</v>
      </c>
      <c r="N700" t="s">
        <v>2437</v>
      </c>
      <c r="O700" t="s">
        <v>745</v>
      </c>
    </row>
    <row r="701" spans="1:15" x14ac:dyDescent="0.3">
      <c r="A701" t="s">
        <v>1517</v>
      </c>
      <c r="B701">
        <v>9</v>
      </c>
      <c r="D701" t="s">
        <v>329</v>
      </c>
      <c r="E701" t="str">
        <f>INDEX(helper!$B$1:$B$42,MATCH(Лист1!D701,helper!$A$1:$A$42,0))</f>
        <v>время</v>
      </c>
      <c r="F701" t="s">
        <v>1542</v>
      </c>
      <c r="G701" t="s">
        <v>1543</v>
      </c>
      <c r="J701" s="3" t="s">
        <v>1510</v>
      </c>
      <c r="K701">
        <v>3</v>
      </c>
      <c r="L701">
        <v>5</v>
      </c>
      <c r="M701" t="s">
        <v>1488</v>
      </c>
      <c r="N701" t="s">
        <v>2437</v>
      </c>
      <c r="O701" t="s">
        <v>745</v>
      </c>
    </row>
    <row r="702" spans="1:15" x14ac:dyDescent="0.3">
      <c r="A702" t="s">
        <v>1518</v>
      </c>
      <c r="B702">
        <v>10</v>
      </c>
      <c r="D702" t="s">
        <v>329</v>
      </c>
      <c r="E702" t="str">
        <f>INDEX(helper!$B$1:$B$42,MATCH(Лист1!D702,helper!$A$1:$A$42,0))</f>
        <v>время</v>
      </c>
      <c r="F702" t="s">
        <v>1542</v>
      </c>
      <c r="G702" t="s">
        <v>1543</v>
      </c>
      <c r="J702" s="3" t="s">
        <v>1510</v>
      </c>
      <c r="K702">
        <v>3</v>
      </c>
      <c r="L702">
        <v>5</v>
      </c>
      <c r="M702" t="s">
        <v>1488</v>
      </c>
      <c r="N702" t="s">
        <v>2437</v>
      </c>
      <c r="O702" t="s">
        <v>745</v>
      </c>
    </row>
    <row r="703" spans="1:15" x14ac:dyDescent="0.3">
      <c r="A703" t="s">
        <v>1519</v>
      </c>
      <c r="B703">
        <v>11</v>
      </c>
      <c r="D703" t="s">
        <v>329</v>
      </c>
      <c r="E703" t="str">
        <f>INDEX(helper!$B$1:$B$42,MATCH(Лист1!D703,helper!$A$1:$A$42,0))</f>
        <v>время</v>
      </c>
      <c r="F703" t="s">
        <v>1542</v>
      </c>
      <c r="G703" t="s">
        <v>1543</v>
      </c>
      <c r="J703" s="3" t="s">
        <v>1510</v>
      </c>
      <c r="K703">
        <v>3</v>
      </c>
      <c r="L703">
        <v>5</v>
      </c>
      <c r="M703" t="s">
        <v>1488</v>
      </c>
      <c r="N703" t="s">
        <v>2437</v>
      </c>
      <c r="O703" t="s">
        <v>745</v>
      </c>
    </row>
    <row r="704" spans="1:15" x14ac:dyDescent="0.3">
      <c r="A704" t="s">
        <v>1520</v>
      </c>
      <c r="B704">
        <v>12</v>
      </c>
      <c r="D704" t="s">
        <v>329</v>
      </c>
      <c r="E704" t="str">
        <f>INDEX(helper!$B$1:$B$42,MATCH(Лист1!D704,helper!$A$1:$A$42,0))</f>
        <v>время</v>
      </c>
      <c r="F704" t="s">
        <v>1542</v>
      </c>
      <c r="G704" t="s">
        <v>1543</v>
      </c>
      <c r="J704" s="3" t="s">
        <v>1510</v>
      </c>
      <c r="K704">
        <v>3</v>
      </c>
      <c r="L704">
        <v>5</v>
      </c>
      <c r="M704" t="s">
        <v>1488</v>
      </c>
      <c r="N704" t="s">
        <v>2437</v>
      </c>
      <c r="O704" t="s">
        <v>745</v>
      </c>
    </row>
    <row r="705" spans="1:15" x14ac:dyDescent="0.3">
      <c r="A705" t="s">
        <v>1521</v>
      </c>
      <c r="B705">
        <v>13</v>
      </c>
      <c r="D705" t="s">
        <v>329</v>
      </c>
      <c r="E705" t="str">
        <f>INDEX(helper!$B$1:$B$42,MATCH(Лист1!D705,helper!$A$1:$A$42,0))</f>
        <v>время</v>
      </c>
      <c r="F705" t="s">
        <v>1542</v>
      </c>
      <c r="G705" t="s">
        <v>1543</v>
      </c>
      <c r="J705" s="3" t="s">
        <v>1510</v>
      </c>
      <c r="K705">
        <v>3</v>
      </c>
      <c r="L705">
        <v>5</v>
      </c>
      <c r="M705" t="s">
        <v>1488</v>
      </c>
      <c r="N705" t="s">
        <v>2437</v>
      </c>
      <c r="O705" t="s">
        <v>745</v>
      </c>
    </row>
    <row r="706" spans="1:15" x14ac:dyDescent="0.3">
      <c r="A706" t="s">
        <v>1522</v>
      </c>
      <c r="B706">
        <v>14</v>
      </c>
      <c r="D706" t="s">
        <v>329</v>
      </c>
      <c r="E706" t="str">
        <f>INDEX(helper!$B$1:$B$42,MATCH(Лист1!D706,helper!$A$1:$A$42,0))</f>
        <v>время</v>
      </c>
      <c r="F706" t="s">
        <v>1542</v>
      </c>
      <c r="G706" t="s">
        <v>1543</v>
      </c>
      <c r="J706" s="3" t="s">
        <v>1510</v>
      </c>
      <c r="K706">
        <v>3</v>
      </c>
      <c r="L706">
        <v>5</v>
      </c>
      <c r="M706" t="s">
        <v>1488</v>
      </c>
      <c r="N706" t="s">
        <v>2437</v>
      </c>
      <c r="O706" t="s">
        <v>745</v>
      </c>
    </row>
    <row r="707" spans="1:15" x14ac:dyDescent="0.3">
      <c r="A707" t="s">
        <v>1523</v>
      </c>
      <c r="B707">
        <v>15</v>
      </c>
      <c r="D707" t="s">
        <v>329</v>
      </c>
      <c r="E707" t="str">
        <f>INDEX(helper!$B$1:$B$42,MATCH(Лист1!D707,helper!$A$1:$A$42,0))</f>
        <v>время</v>
      </c>
      <c r="F707" t="s">
        <v>1542</v>
      </c>
      <c r="G707" t="s">
        <v>1543</v>
      </c>
      <c r="J707" s="3" t="s">
        <v>1510</v>
      </c>
      <c r="K707">
        <v>3</v>
      </c>
      <c r="L707">
        <v>5</v>
      </c>
      <c r="M707" t="s">
        <v>1488</v>
      </c>
      <c r="N707" t="s">
        <v>2437</v>
      </c>
      <c r="O707" t="s">
        <v>745</v>
      </c>
    </row>
    <row r="708" spans="1:15" x14ac:dyDescent="0.3">
      <c r="A708" t="s">
        <v>1525</v>
      </c>
      <c r="B708">
        <v>16</v>
      </c>
      <c r="D708" t="s">
        <v>329</v>
      </c>
      <c r="E708" t="str">
        <f>INDEX(helper!$B$1:$B$42,MATCH(Лист1!D708,helper!$A$1:$A$42,0))</f>
        <v>время</v>
      </c>
      <c r="F708" t="s">
        <v>1542</v>
      </c>
      <c r="G708" t="s">
        <v>1543</v>
      </c>
      <c r="J708" s="3" t="s">
        <v>1510</v>
      </c>
      <c r="K708">
        <v>3</v>
      </c>
      <c r="L708">
        <v>5</v>
      </c>
      <c r="M708" t="s">
        <v>1488</v>
      </c>
      <c r="N708" t="s">
        <v>2437</v>
      </c>
      <c r="O708" t="s">
        <v>745</v>
      </c>
    </row>
    <row r="709" spans="1:15" x14ac:dyDescent="0.3">
      <c r="A709" t="s">
        <v>1526</v>
      </c>
      <c r="B709">
        <v>17</v>
      </c>
      <c r="D709" t="s">
        <v>329</v>
      </c>
      <c r="E709" t="str">
        <f>INDEX(helper!$B$1:$B$42,MATCH(Лист1!D709,helper!$A$1:$A$42,0))</f>
        <v>время</v>
      </c>
      <c r="F709" t="s">
        <v>1542</v>
      </c>
      <c r="G709" t="s">
        <v>1543</v>
      </c>
      <c r="J709" s="3" t="s">
        <v>1510</v>
      </c>
      <c r="K709">
        <v>3</v>
      </c>
      <c r="L709">
        <v>5</v>
      </c>
      <c r="M709" t="s">
        <v>1488</v>
      </c>
      <c r="N709" t="s">
        <v>2437</v>
      </c>
      <c r="O709" t="s">
        <v>745</v>
      </c>
    </row>
    <row r="710" spans="1:15" x14ac:dyDescent="0.3">
      <c r="A710" t="s">
        <v>1527</v>
      </c>
      <c r="B710">
        <v>18</v>
      </c>
      <c r="D710" t="s">
        <v>329</v>
      </c>
      <c r="E710" t="str">
        <f>INDEX(helper!$B$1:$B$42,MATCH(Лист1!D710,helper!$A$1:$A$42,0))</f>
        <v>время</v>
      </c>
      <c r="F710" t="s">
        <v>1542</v>
      </c>
      <c r="G710" t="s">
        <v>1543</v>
      </c>
      <c r="J710" s="3" t="s">
        <v>1510</v>
      </c>
      <c r="K710">
        <v>3</v>
      </c>
      <c r="L710">
        <v>5</v>
      </c>
      <c r="M710" t="s">
        <v>1488</v>
      </c>
      <c r="N710" t="s">
        <v>2437</v>
      </c>
      <c r="O710" t="s">
        <v>745</v>
      </c>
    </row>
    <row r="711" spans="1:15" x14ac:dyDescent="0.3">
      <c r="A711" t="s">
        <v>1528</v>
      </c>
      <c r="B711">
        <v>19</v>
      </c>
      <c r="D711" t="s">
        <v>329</v>
      </c>
      <c r="E711" t="str">
        <f>INDEX(helper!$B$1:$B$42,MATCH(Лист1!D711,helper!$A$1:$A$42,0))</f>
        <v>время</v>
      </c>
      <c r="F711" t="s">
        <v>1542</v>
      </c>
      <c r="G711" t="s">
        <v>1543</v>
      </c>
      <c r="J711" s="3" t="s">
        <v>1510</v>
      </c>
      <c r="K711">
        <v>3</v>
      </c>
      <c r="L711">
        <v>5</v>
      </c>
      <c r="M711" t="s">
        <v>1488</v>
      </c>
      <c r="N711" t="s">
        <v>2437</v>
      </c>
      <c r="O711" t="s">
        <v>745</v>
      </c>
    </row>
    <row r="712" spans="1:15" x14ac:dyDescent="0.3">
      <c r="A712" t="s">
        <v>1529</v>
      </c>
      <c r="B712">
        <v>20</v>
      </c>
      <c r="D712" t="s">
        <v>329</v>
      </c>
      <c r="E712" t="str">
        <f>INDEX(helper!$B$1:$B$42,MATCH(Лист1!D712,helper!$A$1:$A$42,0))</f>
        <v>время</v>
      </c>
      <c r="F712" t="s">
        <v>1542</v>
      </c>
      <c r="G712" t="s">
        <v>1543</v>
      </c>
      <c r="J712" s="3" t="s">
        <v>1510</v>
      </c>
      <c r="K712">
        <v>3</v>
      </c>
      <c r="L712">
        <v>5</v>
      </c>
      <c r="M712" t="s">
        <v>1488</v>
      </c>
      <c r="N712" t="s">
        <v>2437</v>
      </c>
      <c r="O712" t="s">
        <v>745</v>
      </c>
    </row>
    <row r="713" spans="1:15" x14ac:dyDescent="0.3">
      <c r="A713" t="s">
        <v>1530</v>
      </c>
      <c r="B713">
        <v>21</v>
      </c>
      <c r="D713" t="s">
        <v>329</v>
      </c>
      <c r="E713" t="str">
        <f>INDEX(helper!$B$1:$B$42,MATCH(Лист1!D713,helper!$A$1:$A$42,0))</f>
        <v>время</v>
      </c>
      <c r="F713" t="s">
        <v>1542</v>
      </c>
      <c r="G713" t="s">
        <v>1543</v>
      </c>
      <c r="J713" s="3" t="s">
        <v>1510</v>
      </c>
      <c r="K713">
        <v>3</v>
      </c>
      <c r="L713">
        <v>5</v>
      </c>
      <c r="M713" t="s">
        <v>1488</v>
      </c>
      <c r="N713" t="s">
        <v>2437</v>
      </c>
      <c r="O713" t="s">
        <v>745</v>
      </c>
    </row>
    <row r="714" spans="1:15" x14ac:dyDescent="0.3">
      <c r="A714" t="s">
        <v>1531</v>
      </c>
      <c r="B714">
        <v>22</v>
      </c>
      <c r="D714" t="s">
        <v>329</v>
      </c>
      <c r="E714" t="str">
        <f>INDEX(helper!$B$1:$B$42,MATCH(Лист1!D714,helper!$A$1:$A$42,0))</f>
        <v>время</v>
      </c>
      <c r="F714" t="s">
        <v>1542</v>
      </c>
      <c r="G714" t="s">
        <v>1543</v>
      </c>
      <c r="J714" s="3" t="s">
        <v>1510</v>
      </c>
      <c r="K714">
        <v>3</v>
      </c>
      <c r="L714">
        <v>5</v>
      </c>
      <c r="M714" t="s">
        <v>1488</v>
      </c>
      <c r="N714" t="s">
        <v>2437</v>
      </c>
      <c r="O714" t="s">
        <v>745</v>
      </c>
    </row>
    <row r="715" spans="1:15" x14ac:dyDescent="0.3">
      <c r="A715" t="s">
        <v>1532</v>
      </c>
      <c r="B715">
        <v>23</v>
      </c>
      <c r="D715" t="s">
        <v>329</v>
      </c>
      <c r="E715" t="str">
        <f>INDEX(helper!$B$1:$B$42,MATCH(Лист1!D715,helper!$A$1:$A$42,0))</f>
        <v>время</v>
      </c>
      <c r="F715" t="s">
        <v>1542</v>
      </c>
      <c r="G715" t="s">
        <v>1543</v>
      </c>
      <c r="J715" s="3" t="s">
        <v>1510</v>
      </c>
      <c r="K715">
        <v>3</v>
      </c>
      <c r="L715">
        <v>5</v>
      </c>
      <c r="M715" t="s">
        <v>1488</v>
      </c>
      <c r="N715" t="s">
        <v>2437</v>
      </c>
      <c r="O715" t="s">
        <v>745</v>
      </c>
    </row>
    <row r="716" spans="1:15" x14ac:dyDescent="0.3">
      <c r="A716" t="s">
        <v>1533</v>
      </c>
      <c r="B716">
        <v>24</v>
      </c>
      <c r="D716" t="s">
        <v>329</v>
      </c>
      <c r="E716" t="str">
        <f>INDEX(helper!$B$1:$B$42,MATCH(Лист1!D716,helper!$A$1:$A$42,0))</f>
        <v>время</v>
      </c>
      <c r="F716" t="s">
        <v>1542</v>
      </c>
      <c r="G716" t="s">
        <v>1543</v>
      </c>
      <c r="J716" s="3" t="s">
        <v>1510</v>
      </c>
      <c r="K716">
        <v>3</v>
      </c>
      <c r="L716">
        <v>5</v>
      </c>
      <c r="M716" t="s">
        <v>1488</v>
      </c>
      <c r="N716" t="s">
        <v>2437</v>
      </c>
      <c r="O716" t="s">
        <v>745</v>
      </c>
    </row>
    <row r="717" spans="1:15" x14ac:dyDescent="0.3">
      <c r="A717" t="s">
        <v>1534</v>
      </c>
      <c r="B717">
        <v>25</v>
      </c>
      <c r="D717" t="s">
        <v>329</v>
      </c>
      <c r="E717" t="str">
        <f>INDEX(helper!$B$1:$B$42,MATCH(Лист1!D717,helper!$A$1:$A$42,0))</f>
        <v>время</v>
      </c>
      <c r="F717" t="s">
        <v>1542</v>
      </c>
      <c r="G717" t="s">
        <v>1543</v>
      </c>
      <c r="J717" s="3" t="s">
        <v>1510</v>
      </c>
      <c r="K717">
        <v>3</v>
      </c>
      <c r="L717">
        <v>5</v>
      </c>
      <c r="M717" t="s">
        <v>1488</v>
      </c>
      <c r="N717" t="s">
        <v>2437</v>
      </c>
      <c r="O717" t="s">
        <v>745</v>
      </c>
    </row>
    <row r="718" spans="1:15" x14ac:dyDescent="0.3">
      <c r="A718" t="s">
        <v>1535</v>
      </c>
      <c r="B718">
        <v>26</v>
      </c>
      <c r="D718" t="s">
        <v>329</v>
      </c>
      <c r="E718" t="str">
        <f>INDEX(helper!$B$1:$B$42,MATCH(Лист1!D718,helper!$A$1:$A$42,0))</f>
        <v>время</v>
      </c>
      <c r="F718" t="s">
        <v>1542</v>
      </c>
      <c r="G718" t="s">
        <v>1543</v>
      </c>
      <c r="J718" s="3" t="s">
        <v>1510</v>
      </c>
      <c r="K718">
        <v>3</v>
      </c>
      <c r="L718">
        <v>5</v>
      </c>
      <c r="M718" t="s">
        <v>1488</v>
      </c>
      <c r="N718" t="s">
        <v>2437</v>
      </c>
      <c r="O718" t="s">
        <v>745</v>
      </c>
    </row>
    <row r="719" spans="1:15" x14ac:dyDescent="0.3">
      <c r="A719" t="s">
        <v>1536</v>
      </c>
      <c r="B719">
        <v>27</v>
      </c>
      <c r="D719" t="s">
        <v>329</v>
      </c>
      <c r="E719" t="str">
        <f>INDEX(helper!$B$1:$B$42,MATCH(Лист1!D719,helper!$A$1:$A$42,0))</f>
        <v>время</v>
      </c>
      <c r="F719" t="s">
        <v>1542</v>
      </c>
      <c r="G719" t="s">
        <v>1543</v>
      </c>
      <c r="J719" s="3" t="s">
        <v>1510</v>
      </c>
      <c r="K719">
        <v>3</v>
      </c>
      <c r="L719">
        <v>5</v>
      </c>
      <c r="M719" t="s">
        <v>1488</v>
      </c>
      <c r="N719" t="s">
        <v>2437</v>
      </c>
      <c r="O719" t="s">
        <v>745</v>
      </c>
    </row>
    <row r="720" spans="1:15" x14ac:dyDescent="0.3">
      <c r="A720" t="s">
        <v>1537</v>
      </c>
      <c r="B720">
        <v>28</v>
      </c>
      <c r="D720" t="s">
        <v>329</v>
      </c>
      <c r="E720" t="str">
        <f>INDEX(helper!$B$1:$B$42,MATCH(Лист1!D720,helper!$A$1:$A$42,0))</f>
        <v>время</v>
      </c>
      <c r="F720" t="s">
        <v>1542</v>
      </c>
      <c r="G720" t="s">
        <v>1543</v>
      </c>
      <c r="J720" s="3" t="s">
        <v>1510</v>
      </c>
      <c r="K720">
        <v>3</v>
      </c>
      <c r="L720">
        <v>5</v>
      </c>
      <c r="M720" t="s">
        <v>1488</v>
      </c>
      <c r="N720" t="s">
        <v>2437</v>
      </c>
      <c r="O720" t="s">
        <v>745</v>
      </c>
    </row>
    <row r="721" spans="1:15" x14ac:dyDescent="0.3">
      <c r="A721" t="s">
        <v>1538</v>
      </c>
      <c r="B721">
        <v>29</v>
      </c>
      <c r="D721" t="s">
        <v>329</v>
      </c>
      <c r="E721" t="str">
        <f>INDEX(helper!$B$1:$B$42,MATCH(Лист1!D721,helper!$A$1:$A$42,0))</f>
        <v>время</v>
      </c>
      <c r="F721" t="s">
        <v>1542</v>
      </c>
      <c r="G721" t="s">
        <v>1543</v>
      </c>
      <c r="J721" s="3" t="s">
        <v>1510</v>
      </c>
      <c r="K721">
        <v>3</v>
      </c>
      <c r="L721">
        <v>5</v>
      </c>
      <c r="M721" t="s">
        <v>1488</v>
      </c>
      <c r="N721" t="s">
        <v>2437</v>
      </c>
      <c r="O721" t="s">
        <v>745</v>
      </c>
    </row>
    <row r="722" spans="1:15" x14ac:dyDescent="0.3">
      <c r="A722" t="s">
        <v>1539</v>
      </c>
      <c r="B722">
        <v>30</v>
      </c>
      <c r="D722" t="s">
        <v>329</v>
      </c>
      <c r="E722" t="str">
        <f>INDEX(helper!$B$1:$B$42,MATCH(Лист1!D722,helper!$A$1:$A$42,0))</f>
        <v>время</v>
      </c>
      <c r="F722" t="s">
        <v>1542</v>
      </c>
      <c r="G722" t="s">
        <v>1543</v>
      </c>
      <c r="J722" s="3" t="s">
        <v>1510</v>
      </c>
      <c r="K722">
        <v>3</v>
      </c>
      <c r="L722">
        <v>5</v>
      </c>
      <c r="M722" t="s">
        <v>1488</v>
      </c>
      <c r="N722" t="s">
        <v>2437</v>
      </c>
      <c r="O722" t="s">
        <v>745</v>
      </c>
    </row>
    <row r="723" spans="1:15" x14ac:dyDescent="0.3">
      <c r="A723" t="s">
        <v>1524</v>
      </c>
      <c r="B723" t="s">
        <v>1540</v>
      </c>
      <c r="D723" t="s">
        <v>329</v>
      </c>
      <c r="E723" t="str">
        <f>INDEX(helper!$B$1:$B$42,MATCH(Лист1!D723,helper!$A$1:$A$42,0))</f>
        <v>время</v>
      </c>
      <c r="F723" t="s">
        <v>1542</v>
      </c>
      <c r="G723" t="s">
        <v>1543</v>
      </c>
      <c r="J723" t="s">
        <v>64</v>
      </c>
      <c r="K723">
        <v>3</v>
      </c>
      <c r="L723">
        <v>5</v>
      </c>
      <c r="M723" t="s">
        <v>1488</v>
      </c>
      <c r="N723" t="s">
        <v>2437</v>
      </c>
      <c r="O723" t="s">
        <v>745</v>
      </c>
    </row>
    <row r="724" spans="1:15" x14ac:dyDescent="0.3">
      <c r="A724" t="s">
        <v>1544</v>
      </c>
      <c r="B724" t="s">
        <v>1565</v>
      </c>
      <c r="D724" t="s">
        <v>1503</v>
      </c>
      <c r="E724" t="str">
        <f>INDEX(helper!$B$1:$B$42,MATCH(Лист1!D724,helper!$A$1:$A$42,0))</f>
        <v>досуг</v>
      </c>
      <c r="J724" t="s">
        <v>55</v>
      </c>
      <c r="K724">
        <v>3</v>
      </c>
      <c r="L724">
        <v>5</v>
      </c>
      <c r="M724" t="s">
        <v>1488</v>
      </c>
      <c r="N724" t="s">
        <v>2437</v>
      </c>
      <c r="O724" t="s">
        <v>745</v>
      </c>
    </row>
    <row r="725" spans="1:15" x14ac:dyDescent="0.3">
      <c r="A725" t="s">
        <v>1545</v>
      </c>
      <c r="B725" t="s">
        <v>1566</v>
      </c>
      <c r="D725" t="s">
        <v>329</v>
      </c>
      <c r="E725" t="str">
        <f>INDEX(helper!$B$1:$B$42,MATCH(Лист1!D725,helper!$A$1:$A$42,0))</f>
        <v>время</v>
      </c>
      <c r="F725" t="s">
        <v>350</v>
      </c>
      <c r="G725" t="s">
        <v>570</v>
      </c>
      <c r="J725" t="s">
        <v>299</v>
      </c>
      <c r="K725">
        <v>3</v>
      </c>
      <c r="L725">
        <v>5</v>
      </c>
      <c r="M725" t="s">
        <v>1488</v>
      </c>
      <c r="N725" t="s">
        <v>2437</v>
      </c>
      <c r="O725" t="s">
        <v>745</v>
      </c>
    </row>
    <row r="726" spans="1:15" x14ac:dyDescent="0.3">
      <c r="A726" t="s">
        <v>1546</v>
      </c>
      <c r="B726" t="s">
        <v>1567</v>
      </c>
      <c r="D726" t="s">
        <v>297</v>
      </c>
      <c r="E726" t="str">
        <f>INDEX(helper!$B$1:$B$42,MATCH(Лист1!D726,helper!$A$1:$A$42,0))</f>
        <v>другое</v>
      </c>
      <c r="J726" t="s">
        <v>55</v>
      </c>
      <c r="K726">
        <v>3</v>
      </c>
      <c r="L726">
        <v>5</v>
      </c>
      <c r="M726" t="s">
        <v>1488</v>
      </c>
      <c r="N726" t="s">
        <v>2437</v>
      </c>
      <c r="O726" t="s">
        <v>745</v>
      </c>
    </row>
    <row r="727" spans="1:15" x14ac:dyDescent="0.3">
      <c r="A727" t="s">
        <v>1547</v>
      </c>
      <c r="B727" t="s">
        <v>1568</v>
      </c>
      <c r="D727" t="s">
        <v>329</v>
      </c>
      <c r="E727" t="str">
        <f>INDEX(helper!$B$1:$B$42,MATCH(Лист1!D727,helper!$A$1:$A$42,0))</f>
        <v>время</v>
      </c>
      <c r="F727" t="s">
        <v>468</v>
      </c>
      <c r="G727" t="s">
        <v>569</v>
      </c>
      <c r="J727" t="s">
        <v>299</v>
      </c>
      <c r="K727">
        <v>3</v>
      </c>
      <c r="L727">
        <v>5</v>
      </c>
      <c r="M727" t="s">
        <v>1488</v>
      </c>
      <c r="N727" t="s">
        <v>2437</v>
      </c>
      <c r="O727" t="s">
        <v>745</v>
      </c>
    </row>
    <row r="728" spans="1:15" x14ac:dyDescent="0.3">
      <c r="A728" t="s">
        <v>1548</v>
      </c>
      <c r="B728" t="s">
        <v>1569</v>
      </c>
      <c r="D728" t="s">
        <v>297</v>
      </c>
      <c r="E728" t="str">
        <f>INDEX(helper!$B$1:$B$42,MATCH(Лист1!D728,helper!$A$1:$A$42,0))</f>
        <v>другое</v>
      </c>
      <c r="J728" t="s">
        <v>298</v>
      </c>
      <c r="K728">
        <v>3</v>
      </c>
      <c r="L728">
        <v>5</v>
      </c>
      <c r="M728" t="s">
        <v>1488</v>
      </c>
      <c r="N728" t="s">
        <v>2437</v>
      </c>
      <c r="O728" t="s">
        <v>745</v>
      </c>
    </row>
    <row r="729" spans="1:15" x14ac:dyDescent="0.3">
      <c r="A729" t="s">
        <v>1549</v>
      </c>
      <c r="B729" t="s">
        <v>1570</v>
      </c>
      <c r="D729" t="s">
        <v>329</v>
      </c>
      <c r="E729" t="str">
        <f>INDEX(helper!$B$1:$B$42,MATCH(Лист1!D729,helper!$A$1:$A$42,0))</f>
        <v>время</v>
      </c>
      <c r="F729" t="s">
        <v>468</v>
      </c>
      <c r="G729" t="s">
        <v>569</v>
      </c>
      <c r="J729" t="s">
        <v>299</v>
      </c>
      <c r="K729">
        <v>3</v>
      </c>
      <c r="L729">
        <v>5</v>
      </c>
      <c r="M729" t="s">
        <v>1488</v>
      </c>
      <c r="N729" t="s">
        <v>2437</v>
      </c>
      <c r="O729" t="s">
        <v>745</v>
      </c>
    </row>
    <row r="730" spans="1:15" x14ac:dyDescent="0.3">
      <c r="A730" t="s">
        <v>1550</v>
      </c>
      <c r="B730" t="s">
        <v>1571</v>
      </c>
      <c r="D730" t="s">
        <v>297</v>
      </c>
      <c r="E730" t="str">
        <f>INDEX(helper!$B$1:$B$42,MATCH(Лист1!D730,helper!$A$1:$A$42,0))</f>
        <v>другое</v>
      </c>
      <c r="J730" t="s">
        <v>55</v>
      </c>
      <c r="K730">
        <v>3</v>
      </c>
      <c r="L730">
        <v>5</v>
      </c>
      <c r="M730" t="s">
        <v>1488</v>
      </c>
      <c r="N730" t="s">
        <v>2437</v>
      </c>
      <c r="O730" t="s">
        <v>745</v>
      </c>
    </row>
    <row r="731" spans="1:15" x14ac:dyDescent="0.3">
      <c r="A731" t="s">
        <v>1551</v>
      </c>
      <c r="B731" t="s">
        <v>1572</v>
      </c>
      <c r="D731" t="s">
        <v>297</v>
      </c>
      <c r="E731" t="str">
        <f>INDEX(helper!$B$1:$B$42,MATCH(Лист1!D731,helper!$A$1:$A$42,0))</f>
        <v>другое</v>
      </c>
      <c r="J731" t="s">
        <v>299</v>
      </c>
      <c r="K731">
        <v>3</v>
      </c>
      <c r="L731">
        <v>5</v>
      </c>
      <c r="M731" t="s">
        <v>1488</v>
      </c>
      <c r="N731" t="s">
        <v>2437</v>
      </c>
      <c r="O731" t="s">
        <v>745</v>
      </c>
    </row>
    <row r="732" spans="1:15" x14ac:dyDescent="0.3">
      <c r="A732" t="s">
        <v>1552</v>
      </c>
      <c r="B732" t="s">
        <v>1573</v>
      </c>
      <c r="D732" t="s">
        <v>96</v>
      </c>
      <c r="E732" t="str">
        <f>INDEX(helper!$B$1:$B$42,MATCH(Лист1!D732,helper!$A$1:$A$42,0))</f>
        <v>место</v>
      </c>
      <c r="J732" t="s">
        <v>64</v>
      </c>
      <c r="K732">
        <v>3</v>
      </c>
      <c r="L732">
        <v>5</v>
      </c>
      <c r="M732" t="s">
        <v>1488</v>
      </c>
      <c r="N732" t="s">
        <v>2437</v>
      </c>
      <c r="O732" t="s">
        <v>745</v>
      </c>
    </row>
    <row r="733" spans="1:15" x14ac:dyDescent="0.3">
      <c r="A733" t="s">
        <v>1553</v>
      </c>
      <c r="B733" t="s">
        <v>1574</v>
      </c>
      <c r="D733" t="s">
        <v>297</v>
      </c>
      <c r="E733" t="str">
        <f>INDEX(helper!$B$1:$B$42,MATCH(Лист1!D733,helper!$A$1:$A$42,0))</f>
        <v>другое</v>
      </c>
      <c r="J733" t="s">
        <v>55</v>
      </c>
      <c r="K733">
        <v>3</v>
      </c>
      <c r="L733">
        <v>5</v>
      </c>
      <c r="M733" t="s">
        <v>1488</v>
      </c>
      <c r="N733" t="s">
        <v>2437</v>
      </c>
      <c r="O733" t="s">
        <v>745</v>
      </c>
    </row>
    <row r="734" spans="1:15" x14ac:dyDescent="0.3">
      <c r="A734" t="s">
        <v>1554</v>
      </c>
      <c r="B734" t="s">
        <v>1142</v>
      </c>
      <c r="D734" t="s">
        <v>329</v>
      </c>
      <c r="E734" t="str">
        <f>INDEX(helper!$B$1:$B$42,MATCH(Лист1!D734,helper!$A$1:$A$42,0))</f>
        <v>время</v>
      </c>
      <c r="F734" t="s">
        <v>352</v>
      </c>
      <c r="G734" t="s">
        <v>571</v>
      </c>
      <c r="J734" t="s">
        <v>64</v>
      </c>
      <c r="K734">
        <v>3</v>
      </c>
      <c r="L734">
        <v>5</v>
      </c>
      <c r="M734" t="s">
        <v>1488</v>
      </c>
      <c r="N734" t="s">
        <v>2437</v>
      </c>
      <c r="O734" t="s">
        <v>745</v>
      </c>
    </row>
    <row r="735" spans="1:15" x14ac:dyDescent="0.3">
      <c r="A735" t="s">
        <v>1555</v>
      </c>
      <c r="B735" t="s">
        <v>1575</v>
      </c>
      <c r="D735" t="s">
        <v>579</v>
      </c>
      <c r="E735" t="str">
        <f>INDEX(helper!$B$1:$B$42,MATCH(Лист1!D735,helper!$A$1:$A$42,0))</f>
        <v>люди</v>
      </c>
      <c r="J735" t="s">
        <v>64</v>
      </c>
      <c r="K735">
        <v>3</v>
      </c>
      <c r="L735">
        <v>5</v>
      </c>
      <c r="M735" t="s">
        <v>1488</v>
      </c>
      <c r="N735" t="s">
        <v>2437</v>
      </c>
      <c r="O735" t="s">
        <v>745</v>
      </c>
    </row>
    <row r="736" spans="1:15" x14ac:dyDescent="0.3">
      <c r="A736" t="s">
        <v>1556</v>
      </c>
      <c r="B736" t="s">
        <v>1576</v>
      </c>
      <c r="D736" t="s">
        <v>1503</v>
      </c>
      <c r="E736" t="str">
        <f>INDEX(helper!$B$1:$B$42,MATCH(Лист1!D736,helper!$A$1:$A$42,0))</f>
        <v>досуг</v>
      </c>
      <c r="J736" t="s">
        <v>64</v>
      </c>
      <c r="K736">
        <v>3</v>
      </c>
      <c r="L736">
        <v>5</v>
      </c>
      <c r="M736" t="s">
        <v>1488</v>
      </c>
      <c r="N736" t="s">
        <v>2437</v>
      </c>
      <c r="O736" t="s">
        <v>745</v>
      </c>
    </row>
    <row r="737" spans="1:15" x14ac:dyDescent="0.3">
      <c r="A737" t="s">
        <v>1557</v>
      </c>
      <c r="B737" t="s">
        <v>1577</v>
      </c>
      <c r="D737" t="s">
        <v>329</v>
      </c>
      <c r="E737" t="str">
        <f>INDEX(helper!$B$1:$B$42,MATCH(Лист1!D737,helper!$A$1:$A$42,0))</f>
        <v>время</v>
      </c>
      <c r="F737" t="s">
        <v>468</v>
      </c>
      <c r="G737" t="s">
        <v>569</v>
      </c>
      <c r="J737" t="s">
        <v>55</v>
      </c>
      <c r="K737">
        <v>3</v>
      </c>
      <c r="L737">
        <v>5</v>
      </c>
      <c r="M737" t="s">
        <v>1488</v>
      </c>
      <c r="N737" t="s">
        <v>2437</v>
      </c>
      <c r="O737" t="s">
        <v>745</v>
      </c>
    </row>
    <row r="738" spans="1:15" x14ac:dyDescent="0.3">
      <c r="A738" t="s">
        <v>1558</v>
      </c>
      <c r="B738" t="s">
        <v>1578</v>
      </c>
      <c r="D738" t="s">
        <v>96</v>
      </c>
      <c r="E738" t="str">
        <f>INDEX(helper!$B$1:$B$42,MATCH(Лист1!D738,helper!$A$1:$A$42,0))</f>
        <v>место</v>
      </c>
      <c r="J738" t="s">
        <v>64</v>
      </c>
      <c r="K738">
        <v>3</v>
      </c>
      <c r="L738">
        <v>5</v>
      </c>
      <c r="M738" t="s">
        <v>1488</v>
      </c>
      <c r="N738" t="s">
        <v>2437</v>
      </c>
      <c r="O738" t="s">
        <v>745</v>
      </c>
    </row>
    <row r="739" spans="1:15" x14ac:dyDescent="0.3">
      <c r="A739" t="s">
        <v>1559</v>
      </c>
      <c r="B739" t="s">
        <v>1579</v>
      </c>
      <c r="D739" t="s">
        <v>297</v>
      </c>
      <c r="E739" t="str">
        <f>INDEX(helper!$B$1:$B$42,MATCH(Лист1!D739,helper!$A$1:$A$42,0))</f>
        <v>другое</v>
      </c>
      <c r="J739" t="s">
        <v>299</v>
      </c>
      <c r="K739">
        <v>3</v>
      </c>
      <c r="L739">
        <v>5</v>
      </c>
      <c r="M739" t="s">
        <v>1488</v>
      </c>
      <c r="N739" t="s">
        <v>2437</v>
      </c>
      <c r="O739" t="s">
        <v>745</v>
      </c>
    </row>
    <row r="740" spans="1:15" x14ac:dyDescent="0.3">
      <c r="A740" t="s">
        <v>1560</v>
      </c>
      <c r="B740" t="s">
        <v>1580</v>
      </c>
      <c r="D740" t="s">
        <v>96</v>
      </c>
      <c r="E740" t="str">
        <f>INDEX(helper!$B$1:$B$42,MATCH(Лист1!D740,helper!$A$1:$A$42,0))</f>
        <v>место</v>
      </c>
      <c r="J740" t="s">
        <v>64</v>
      </c>
      <c r="K740">
        <v>3</v>
      </c>
      <c r="L740">
        <v>5</v>
      </c>
      <c r="M740" t="s">
        <v>1488</v>
      </c>
      <c r="N740" t="s">
        <v>2437</v>
      </c>
      <c r="O740" t="s">
        <v>745</v>
      </c>
    </row>
    <row r="741" spans="1:15" x14ac:dyDescent="0.3">
      <c r="A741" t="s">
        <v>1561</v>
      </c>
      <c r="B741" t="s">
        <v>1581</v>
      </c>
      <c r="D741" t="s">
        <v>297</v>
      </c>
      <c r="E741" t="str">
        <f>INDEX(helper!$B$1:$B$42,MATCH(Лист1!D741,helper!$A$1:$A$42,0))</f>
        <v>другое</v>
      </c>
      <c r="J741" t="s">
        <v>299</v>
      </c>
      <c r="K741">
        <v>3</v>
      </c>
      <c r="L741">
        <v>5</v>
      </c>
      <c r="M741" t="s">
        <v>1488</v>
      </c>
      <c r="N741" t="s">
        <v>2437</v>
      </c>
      <c r="O741" t="s">
        <v>745</v>
      </c>
    </row>
    <row r="742" spans="1:15" x14ac:dyDescent="0.3">
      <c r="A742" t="s">
        <v>1562</v>
      </c>
      <c r="B742" t="s">
        <v>1582</v>
      </c>
      <c r="D742" t="s">
        <v>329</v>
      </c>
      <c r="E742" t="str">
        <f>INDEX(helper!$B$1:$B$42,MATCH(Лист1!D742,helper!$A$1:$A$42,0))</f>
        <v>время</v>
      </c>
      <c r="F742" t="s">
        <v>468</v>
      </c>
      <c r="G742" t="s">
        <v>569</v>
      </c>
      <c r="J742" t="s">
        <v>64</v>
      </c>
      <c r="K742">
        <v>3</v>
      </c>
      <c r="L742">
        <v>5</v>
      </c>
      <c r="M742" t="s">
        <v>1488</v>
      </c>
      <c r="N742" t="s">
        <v>2437</v>
      </c>
      <c r="O742" t="s">
        <v>745</v>
      </c>
    </row>
    <row r="743" spans="1:15" x14ac:dyDescent="0.3">
      <c r="A743" t="s">
        <v>1563</v>
      </c>
      <c r="B743" t="s">
        <v>1583</v>
      </c>
      <c r="D743" t="s">
        <v>1585</v>
      </c>
      <c r="E743" t="str">
        <f>INDEX(helper!$B$1:$B$42,MATCH(Лист1!D743,helper!$A$1:$A$42,0))</f>
        <v>передвижение</v>
      </c>
      <c r="J743" t="s">
        <v>55</v>
      </c>
      <c r="K743">
        <v>3</v>
      </c>
      <c r="L743">
        <v>5</v>
      </c>
      <c r="M743" t="s">
        <v>1488</v>
      </c>
      <c r="N743" t="s">
        <v>2437</v>
      </c>
      <c r="O743" t="s">
        <v>745</v>
      </c>
    </row>
    <row r="744" spans="1:15" x14ac:dyDescent="0.3">
      <c r="A744" t="s">
        <v>1564</v>
      </c>
      <c r="B744" t="s">
        <v>1584</v>
      </c>
      <c r="D744" t="s">
        <v>1585</v>
      </c>
      <c r="E744" t="str">
        <f>INDEX(helper!$B$1:$B$42,MATCH(Лист1!D744,helper!$A$1:$A$42,0))</f>
        <v>передвижение</v>
      </c>
      <c r="J744" t="s">
        <v>55</v>
      </c>
      <c r="K744">
        <v>3</v>
      </c>
      <c r="L744">
        <v>5</v>
      </c>
      <c r="M744" t="s">
        <v>1488</v>
      </c>
      <c r="N744" t="s">
        <v>2437</v>
      </c>
      <c r="O744" t="s">
        <v>745</v>
      </c>
    </row>
    <row r="745" spans="1:15" x14ac:dyDescent="0.3">
      <c r="A745" t="s">
        <v>1587</v>
      </c>
      <c r="B745" t="s">
        <v>1620</v>
      </c>
      <c r="D745" t="s">
        <v>297</v>
      </c>
      <c r="E745" t="str">
        <f>INDEX(helper!$B$1:$B$42,MATCH(Лист1!D745,helper!$A$1:$A$42,0))</f>
        <v>другое</v>
      </c>
      <c r="J745" s="3" t="s">
        <v>1510</v>
      </c>
      <c r="K745">
        <v>3</v>
      </c>
      <c r="L745">
        <v>6</v>
      </c>
      <c r="M745" t="s">
        <v>2438</v>
      </c>
      <c r="N745" t="s">
        <v>2439</v>
      </c>
      <c r="O745" t="s">
        <v>745</v>
      </c>
    </row>
    <row r="746" spans="1:15" x14ac:dyDescent="0.3">
      <c r="A746" t="s">
        <v>1588</v>
      </c>
      <c r="B746" t="s">
        <v>1614</v>
      </c>
      <c r="D746" t="s">
        <v>127</v>
      </c>
      <c r="E746" t="str">
        <f>INDEX(helper!$B$1:$B$42,MATCH(Лист1!D746,helper!$A$1:$A$42,0))</f>
        <v>одежда</v>
      </c>
      <c r="J746" t="s">
        <v>64</v>
      </c>
      <c r="K746">
        <v>3</v>
      </c>
      <c r="L746">
        <v>6</v>
      </c>
      <c r="M746" t="s">
        <v>2438</v>
      </c>
      <c r="N746" t="s">
        <v>2439</v>
      </c>
      <c r="O746" t="s">
        <v>745</v>
      </c>
    </row>
    <row r="747" spans="1:15" x14ac:dyDescent="0.3">
      <c r="A747" t="s">
        <v>1589</v>
      </c>
      <c r="B747" t="s">
        <v>770</v>
      </c>
      <c r="D747" t="s">
        <v>769</v>
      </c>
      <c r="E747" t="str">
        <f>INDEX(helper!$B$1:$B$42,MATCH(Лист1!D747,helper!$A$1:$A$42,0))</f>
        <v>цвет</v>
      </c>
      <c r="J747" t="s">
        <v>64</v>
      </c>
      <c r="K747">
        <v>3</v>
      </c>
      <c r="L747">
        <v>6</v>
      </c>
      <c r="M747" t="s">
        <v>2438</v>
      </c>
      <c r="N747" t="s">
        <v>2439</v>
      </c>
      <c r="O747" t="s">
        <v>745</v>
      </c>
    </row>
    <row r="748" spans="1:15" x14ac:dyDescent="0.3">
      <c r="A748" t="s">
        <v>1590</v>
      </c>
      <c r="B748" t="s">
        <v>2381</v>
      </c>
      <c r="D748" t="s">
        <v>127</v>
      </c>
      <c r="E748" t="str">
        <f>INDEX(helper!$B$1:$B$42,MATCH(Лист1!D748,helper!$A$1:$A$42,0))</f>
        <v>одежда</v>
      </c>
      <c r="J748" t="s">
        <v>64</v>
      </c>
      <c r="K748">
        <v>3</v>
      </c>
      <c r="L748">
        <v>6</v>
      </c>
      <c r="M748" t="s">
        <v>2438</v>
      </c>
      <c r="N748" t="s">
        <v>2439</v>
      </c>
      <c r="O748" t="s">
        <v>745</v>
      </c>
    </row>
    <row r="749" spans="1:15" x14ac:dyDescent="0.3">
      <c r="A749" t="s">
        <v>1591</v>
      </c>
      <c r="B749" t="s">
        <v>1615</v>
      </c>
      <c r="D749" t="s">
        <v>127</v>
      </c>
      <c r="E749" t="str">
        <f>INDEX(helper!$B$1:$B$42,MATCH(Лист1!D749,helper!$A$1:$A$42,0))</f>
        <v>одежда</v>
      </c>
      <c r="J749" t="s">
        <v>64</v>
      </c>
      <c r="K749">
        <v>3</v>
      </c>
      <c r="L749">
        <v>6</v>
      </c>
      <c r="M749" t="s">
        <v>2438</v>
      </c>
      <c r="N749" t="s">
        <v>2439</v>
      </c>
      <c r="O749" t="s">
        <v>745</v>
      </c>
    </row>
    <row r="750" spans="1:15" x14ac:dyDescent="0.3">
      <c r="A750" t="s">
        <v>1592</v>
      </c>
      <c r="B750" t="s">
        <v>1616</v>
      </c>
      <c r="D750" t="s">
        <v>937</v>
      </c>
      <c r="E750" t="str">
        <f>INDEX(helper!$B$1:$B$42,MATCH(Лист1!D750,helper!$A$1:$A$42,0))</f>
        <v>техника</v>
      </c>
      <c r="J750" t="s">
        <v>64</v>
      </c>
      <c r="K750">
        <v>3</v>
      </c>
      <c r="L750">
        <v>6</v>
      </c>
      <c r="M750" t="s">
        <v>2438</v>
      </c>
      <c r="N750" t="s">
        <v>2439</v>
      </c>
      <c r="O750" t="s">
        <v>745</v>
      </c>
    </row>
    <row r="751" spans="1:15" x14ac:dyDescent="0.3">
      <c r="A751" t="s">
        <v>1593</v>
      </c>
      <c r="B751" t="s">
        <v>1617</v>
      </c>
      <c r="D751" t="s">
        <v>297</v>
      </c>
      <c r="E751" t="str">
        <f>INDEX(helper!$B$1:$B$42,MATCH(Лист1!D751,helper!$A$1:$A$42,0))</f>
        <v>другое</v>
      </c>
      <c r="J751" t="s">
        <v>64</v>
      </c>
      <c r="K751">
        <v>3</v>
      </c>
      <c r="L751">
        <v>6</v>
      </c>
      <c r="M751" t="s">
        <v>2438</v>
      </c>
      <c r="N751" t="s">
        <v>2439</v>
      </c>
      <c r="O751" t="s">
        <v>745</v>
      </c>
    </row>
    <row r="752" spans="1:15" x14ac:dyDescent="0.3">
      <c r="A752" t="s">
        <v>1621</v>
      </c>
      <c r="B752" t="s">
        <v>1638</v>
      </c>
      <c r="D752" t="s">
        <v>744</v>
      </c>
      <c r="E752" t="str">
        <f>INDEX(helper!$B$1:$B$42,MATCH(Лист1!D752,helper!$A$1:$A$42,0))</f>
        <v>общение</v>
      </c>
      <c r="J752" t="s">
        <v>55</v>
      </c>
      <c r="K752">
        <v>3</v>
      </c>
      <c r="L752">
        <v>6</v>
      </c>
      <c r="M752" t="s">
        <v>2438</v>
      </c>
      <c r="N752" t="s">
        <v>2439</v>
      </c>
      <c r="O752" t="s">
        <v>745</v>
      </c>
    </row>
    <row r="753" spans="1:15" x14ac:dyDescent="0.3">
      <c r="A753" t="s">
        <v>1622</v>
      </c>
      <c r="B753" t="s">
        <v>1623</v>
      </c>
      <c r="D753" t="s">
        <v>621</v>
      </c>
      <c r="E753" t="str">
        <f>INDEX(helper!$B$1:$B$42,MATCH(Лист1!D753,helper!$A$1:$A$42,0))</f>
        <v>единицы измерения</v>
      </c>
      <c r="J753" t="s">
        <v>64</v>
      </c>
      <c r="K753">
        <v>3</v>
      </c>
      <c r="L753">
        <v>6</v>
      </c>
      <c r="M753" t="s">
        <v>2438</v>
      </c>
      <c r="N753" t="s">
        <v>2439</v>
      </c>
      <c r="O753" t="s">
        <v>745</v>
      </c>
    </row>
    <row r="754" spans="1:15" x14ac:dyDescent="0.3">
      <c r="A754" t="s">
        <v>1594</v>
      </c>
      <c r="B754" t="s">
        <v>1624</v>
      </c>
      <c r="D754" t="s">
        <v>127</v>
      </c>
      <c r="E754" t="str">
        <f>INDEX(helper!$B$1:$B$42,MATCH(Лист1!D754,helper!$A$1:$A$42,0))</f>
        <v>одежда</v>
      </c>
      <c r="J754" t="s">
        <v>55</v>
      </c>
      <c r="K754">
        <v>3</v>
      </c>
      <c r="L754">
        <v>6</v>
      </c>
      <c r="M754" t="s">
        <v>2438</v>
      </c>
      <c r="N754" t="s">
        <v>2439</v>
      </c>
      <c r="O754" t="s">
        <v>745</v>
      </c>
    </row>
    <row r="755" spans="1:15" x14ac:dyDescent="0.3">
      <c r="A755" t="s">
        <v>1595</v>
      </c>
      <c r="B755" t="s">
        <v>1625</v>
      </c>
      <c r="D755" t="s">
        <v>54</v>
      </c>
      <c r="E755" t="str">
        <f>INDEX(helper!$B$1:$B$42,MATCH(Лист1!D755,helper!$A$1:$A$42,0))</f>
        <v>действие</v>
      </c>
      <c r="J755" t="s">
        <v>55</v>
      </c>
      <c r="K755">
        <v>3</v>
      </c>
      <c r="L755">
        <v>6</v>
      </c>
      <c r="M755" t="s">
        <v>2438</v>
      </c>
      <c r="N755" t="s">
        <v>2439</v>
      </c>
      <c r="O755" t="s">
        <v>745</v>
      </c>
    </row>
    <row r="756" spans="1:15" x14ac:dyDescent="0.3">
      <c r="A756" t="s">
        <v>1596</v>
      </c>
      <c r="B756" t="s">
        <v>1626</v>
      </c>
      <c r="D756" t="s">
        <v>297</v>
      </c>
      <c r="E756" t="str">
        <f>INDEX(helper!$B$1:$B$42,MATCH(Лист1!D756,helper!$A$1:$A$42,0))</f>
        <v>другое</v>
      </c>
      <c r="J756" t="s">
        <v>64</v>
      </c>
      <c r="K756">
        <v>3</v>
      </c>
      <c r="L756">
        <v>6</v>
      </c>
      <c r="M756" t="s">
        <v>2438</v>
      </c>
      <c r="N756" t="s">
        <v>2439</v>
      </c>
      <c r="O756" t="s">
        <v>745</v>
      </c>
    </row>
    <row r="757" spans="1:15" x14ac:dyDescent="0.3">
      <c r="A757" t="s">
        <v>1597</v>
      </c>
      <c r="B757" t="s">
        <v>1627</v>
      </c>
      <c r="D757" t="s">
        <v>297</v>
      </c>
      <c r="E757" t="str">
        <f>INDEX(helper!$B$1:$B$42,MATCH(Лист1!D757,helper!$A$1:$A$42,0))</f>
        <v>другое</v>
      </c>
      <c r="J757" t="s">
        <v>298</v>
      </c>
      <c r="K757">
        <v>3</v>
      </c>
      <c r="L757">
        <v>6</v>
      </c>
      <c r="M757" t="s">
        <v>2438</v>
      </c>
      <c r="N757" t="s">
        <v>2439</v>
      </c>
      <c r="O757" t="s">
        <v>745</v>
      </c>
    </row>
    <row r="758" spans="1:15" x14ac:dyDescent="0.3">
      <c r="A758" t="s">
        <v>1598</v>
      </c>
      <c r="B758" t="s">
        <v>2382</v>
      </c>
      <c r="D758" t="s">
        <v>127</v>
      </c>
      <c r="E758" t="str">
        <f>INDEX(helper!$B$1:$B$42,MATCH(Лист1!D758,helper!$A$1:$A$42,0))</f>
        <v>одежда</v>
      </c>
      <c r="J758" t="s">
        <v>64</v>
      </c>
      <c r="K758">
        <v>3</v>
      </c>
      <c r="L758">
        <v>6</v>
      </c>
      <c r="M758" t="s">
        <v>2438</v>
      </c>
      <c r="N758" t="s">
        <v>2439</v>
      </c>
      <c r="O758" t="s">
        <v>745</v>
      </c>
    </row>
    <row r="759" spans="1:15" x14ac:dyDescent="0.3">
      <c r="A759" t="s">
        <v>1599</v>
      </c>
      <c r="B759" t="s">
        <v>1628</v>
      </c>
      <c r="D759" t="s">
        <v>127</v>
      </c>
      <c r="E759" t="str">
        <f>INDEX(helper!$B$1:$B$42,MATCH(Лист1!D759,helper!$A$1:$A$42,0))</f>
        <v>одежда</v>
      </c>
      <c r="J759" t="s">
        <v>64</v>
      </c>
      <c r="K759">
        <v>3</v>
      </c>
      <c r="L759">
        <v>6</v>
      </c>
      <c r="M759" t="s">
        <v>2438</v>
      </c>
      <c r="N759" t="s">
        <v>2439</v>
      </c>
      <c r="O759" t="s">
        <v>745</v>
      </c>
    </row>
    <row r="760" spans="1:15" x14ac:dyDescent="0.3">
      <c r="A760" t="s">
        <v>1600</v>
      </c>
      <c r="B760" t="s">
        <v>1629</v>
      </c>
      <c r="D760" t="s">
        <v>362</v>
      </c>
      <c r="E760" t="str">
        <f>INDEX(helper!$B$1:$B$42,MATCH(Лист1!D760,helper!$A$1:$A$42,0))</f>
        <v>погода</v>
      </c>
      <c r="J760" t="s">
        <v>64</v>
      </c>
      <c r="K760">
        <v>3</v>
      </c>
      <c r="L760">
        <v>6</v>
      </c>
      <c r="M760" t="s">
        <v>2438</v>
      </c>
      <c r="N760" t="s">
        <v>2439</v>
      </c>
      <c r="O760" t="s">
        <v>745</v>
      </c>
    </row>
    <row r="761" spans="1:15" x14ac:dyDescent="0.3">
      <c r="A761" t="s">
        <v>1601</v>
      </c>
      <c r="B761" t="s">
        <v>1630</v>
      </c>
      <c r="D761" t="s">
        <v>297</v>
      </c>
      <c r="E761" t="str">
        <f>INDEX(helper!$B$1:$B$42,MATCH(Лист1!D761,helper!$A$1:$A$42,0))</f>
        <v>другое</v>
      </c>
      <c r="J761" t="s">
        <v>64</v>
      </c>
      <c r="K761">
        <v>3</v>
      </c>
      <c r="L761">
        <v>6</v>
      </c>
      <c r="M761" t="s">
        <v>2438</v>
      </c>
      <c r="N761" t="s">
        <v>2439</v>
      </c>
      <c r="O761" t="s">
        <v>745</v>
      </c>
    </row>
    <row r="762" spans="1:15" x14ac:dyDescent="0.3">
      <c r="A762" t="s">
        <v>1602</v>
      </c>
      <c r="B762" t="s">
        <v>1631</v>
      </c>
      <c r="D762" t="s">
        <v>297</v>
      </c>
      <c r="E762" t="str">
        <f>INDEX(helper!$B$1:$B$42,MATCH(Лист1!D762,helper!$A$1:$A$42,0))</f>
        <v>другое</v>
      </c>
      <c r="J762" t="s">
        <v>55</v>
      </c>
      <c r="K762">
        <v>3</v>
      </c>
      <c r="L762">
        <v>6</v>
      </c>
      <c r="M762" t="s">
        <v>2438</v>
      </c>
      <c r="N762" t="s">
        <v>2439</v>
      </c>
      <c r="O762" t="s">
        <v>745</v>
      </c>
    </row>
    <row r="763" spans="1:15" x14ac:dyDescent="0.3">
      <c r="A763" t="s">
        <v>1603</v>
      </c>
      <c r="B763" t="s">
        <v>2383</v>
      </c>
      <c r="D763" t="s">
        <v>54</v>
      </c>
      <c r="E763" t="str">
        <f>INDEX(helper!$B$1:$B$42,MATCH(Лист1!D763,helper!$A$1:$A$42,0))</f>
        <v>действие</v>
      </c>
      <c r="J763" t="s">
        <v>55</v>
      </c>
      <c r="K763">
        <v>3</v>
      </c>
      <c r="L763">
        <v>6</v>
      </c>
      <c r="M763" t="s">
        <v>2438</v>
      </c>
      <c r="N763" t="s">
        <v>2439</v>
      </c>
      <c r="O763" t="s">
        <v>745</v>
      </c>
    </row>
    <row r="764" spans="1:15" x14ac:dyDescent="0.3">
      <c r="A764" t="s">
        <v>1604</v>
      </c>
      <c r="B764" t="s">
        <v>1632</v>
      </c>
      <c r="D764" t="s">
        <v>1503</v>
      </c>
      <c r="E764" t="str">
        <f>INDEX(helper!$B$1:$B$42,MATCH(Лист1!D764,helper!$A$1:$A$42,0))</f>
        <v>досуг</v>
      </c>
      <c r="J764" t="s">
        <v>64</v>
      </c>
      <c r="K764">
        <v>3</v>
      </c>
      <c r="L764">
        <v>6</v>
      </c>
      <c r="M764" t="s">
        <v>2438</v>
      </c>
      <c r="N764" t="s">
        <v>2439</v>
      </c>
      <c r="O764" t="s">
        <v>745</v>
      </c>
    </row>
    <row r="765" spans="1:15" x14ac:dyDescent="0.3">
      <c r="A765" t="s">
        <v>1605</v>
      </c>
      <c r="B765" t="s">
        <v>2384</v>
      </c>
      <c r="D765" t="s">
        <v>1162</v>
      </c>
      <c r="E765" t="str">
        <f>INDEX(helper!$B$1:$B$42,MATCH(Лист1!D765,helper!$A$1:$A$42,0))</f>
        <v>профессия</v>
      </c>
      <c r="J765" t="s">
        <v>64</v>
      </c>
      <c r="K765">
        <v>3</v>
      </c>
      <c r="L765">
        <v>6</v>
      </c>
      <c r="M765" t="s">
        <v>2438</v>
      </c>
      <c r="N765" t="s">
        <v>2439</v>
      </c>
      <c r="O765" t="s">
        <v>745</v>
      </c>
    </row>
    <row r="766" spans="1:15" x14ac:dyDescent="0.3">
      <c r="A766" t="s">
        <v>1606</v>
      </c>
      <c r="B766" t="s">
        <v>3497</v>
      </c>
      <c r="D766" t="s">
        <v>54</v>
      </c>
      <c r="E766" t="str">
        <f>INDEX(helper!$B$1:$B$42,MATCH(Лист1!D766,helper!$A$1:$A$42,0))</f>
        <v>действие</v>
      </c>
      <c r="J766" t="s">
        <v>55</v>
      </c>
      <c r="K766">
        <v>3</v>
      </c>
      <c r="L766">
        <v>6</v>
      </c>
      <c r="M766" t="s">
        <v>2438</v>
      </c>
      <c r="N766" t="s">
        <v>2439</v>
      </c>
      <c r="O766" t="s">
        <v>745</v>
      </c>
    </row>
    <row r="767" spans="1:15" x14ac:dyDescent="0.3">
      <c r="A767" t="s">
        <v>1607</v>
      </c>
      <c r="B767" t="s">
        <v>1618</v>
      </c>
      <c r="D767" t="s">
        <v>297</v>
      </c>
      <c r="E767" t="str">
        <f>INDEX(helper!$B$1:$B$42,MATCH(Лист1!D767,helper!$A$1:$A$42,0))</f>
        <v>другое</v>
      </c>
      <c r="J767" t="s">
        <v>64</v>
      </c>
      <c r="K767">
        <v>3</v>
      </c>
      <c r="L767">
        <v>6</v>
      </c>
      <c r="M767" t="s">
        <v>2438</v>
      </c>
      <c r="N767" t="s">
        <v>2439</v>
      </c>
      <c r="O767" t="s">
        <v>745</v>
      </c>
    </row>
    <row r="768" spans="1:15" x14ac:dyDescent="0.3">
      <c r="A768" t="s">
        <v>1608</v>
      </c>
      <c r="B768" t="s">
        <v>1633</v>
      </c>
      <c r="D768" t="s">
        <v>297</v>
      </c>
      <c r="E768" t="str">
        <f>INDEX(helper!$B$1:$B$42,MATCH(Лист1!D768,helper!$A$1:$A$42,0))</f>
        <v>другое</v>
      </c>
      <c r="J768" t="s">
        <v>64</v>
      </c>
      <c r="K768">
        <v>3</v>
      </c>
      <c r="L768">
        <v>6</v>
      </c>
      <c r="M768" t="s">
        <v>2438</v>
      </c>
      <c r="N768" t="s">
        <v>2439</v>
      </c>
      <c r="O768" t="s">
        <v>745</v>
      </c>
    </row>
    <row r="769" spans="1:15" x14ac:dyDescent="0.3">
      <c r="A769" t="s">
        <v>1609</v>
      </c>
      <c r="B769" t="s">
        <v>1634</v>
      </c>
      <c r="D769" t="s">
        <v>297</v>
      </c>
      <c r="E769" t="str">
        <f>INDEX(helper!$B$1:$B$42,MATCH(Лист1!D769,helper!$A$1:$A$42,0))</f>
        <v>другое</v>
      </c>
      <c r="J769" t="s">
        <v>64</v>
      </c>
      <c r="K769">
        <v>3</v>
      </c>
      <c r="L769">
        <v>6</v>
      </c>
      <c r="M769" t="s">
        <v>2438</v>
      </c>
      <c r="N769" t="s">
        <v>2439</v>
      </c>
      <c r="O769" t="s">
        <v>745</v>
      </c>
    </row>
    <row r="770" spans="1:15" x14ac:dyDescent="0.3">
      <c r="A770" t="s">
        <v>1610</v>
      </c>
      <c r="B770" t="s">
        <v>1635</v>
      </c>
      <c r="D770" t="s">
        <v>297</v>
      </c>
      <c r="E770" t="str">
        <f>INDEX(helper!$B$1:$B$42,MATCH(Лист1!D770,helper!$A$1:$A$42,0))</f>
        <v>другое</v>
      </c>
      <c r="J770" t="s">
        <v>64</v>
      </c>
      <c r="K770">
        <v>3</v>
      </c>
      <c r="L770">
        <v>6</v>
      </c>
      <c r="M770" t="s">
        <v>2438</v>
      </c>
      <c r="N770" t="s">
        <v>2439</v>
      </c>
      <c r="O770" t="s">
        <v>745</v>
      </c>
    </row>
    <row r="771" spans="1:15" x14ac:dyDescent="0.3">
      <c r="A771" t="s">
        <v>1611</v>
      </c>
      <c r="B771" t="s">
        <v>1619</v>
      </c>
      <c r="D771" t="s">
        <v>297</v>
      </c>
      <c r="E771" t="str">
        <f>INDEX(helper!$B$1:$B$42,MATCH(Лист1!D771,helper!$A$1:$A$42,0))</f>
        <v>другое</v>
      </c>
      <c r="J771" t="s">
        <v>64</v>
      </c>
      <c r="K771">
        <v>3</v>
      </c>
      <c r="L771">
        <v>6</v>
      </c>
      <c r="M771" t="s">
        <v>2438</v>
      </c>
      <c r="N771" t="s">
        <v>2439</v>
      </c>
      <c r="O771" t="s">
        <v>745</v>
      </c>
    </row>
    <row r="772" spans="1:15" x14ac:dyDescent="0.3">
      <c r="A772" t="s">
        <v>1612</v>
      </c>
      <c r="B772" t="s">
        <v>1636</v>
      </c>
      <c r="D772" t="s">
        <v>297</v>
      </c>
      <c r="E772" t="str">
        <f>INDEX(helper!$B$1:$B$42,MATCH(Лист1!D772,helper!$A$1:$A$42,0))</f>
        <v>другое</v>
      </c>
      <c r="J772" t="s">
        <v>64</v>
      </c>
      <c r="K772">
        <v>3</v>
      </c>
      <c r="L772">
        <v>6</v>
      </c>
      <c r="M772" t="s">
        <v>2438</v>
      </c>
      <c r="N772" t="s">
        <v>2439</v>
      </c>
      <c r="O772" t="s">
        <v>745</v>
      </c>
    </row>
    <row r="773" spans="1:15" x14ac:dyDescent="0.3">
      <c r="A773" t="s">
        <v>1613</v>
      </c>
      <c r="B773" t="s">
        <v>1637</v>
      </c>
      <c r="D773" t="s">
        <v>297</v>
      </c>
      <c r="E773" t="str">
        <f>INDEX(helper!$B$1:$B$42,MATCH(Лист1!D773,helper!$A$1:$A$42,0))</f>
        <v>другое</v>
      </c>
      <c r="J773" t="s">
        <v>299</v>
      </c>
      <c r="K773">
        <v>3</v>
      </c>
      <c r="L773">
        <v>6</v>
      </c>
      <c r="M773" t="s">
        <v>2438</v>
      </c>
      <c r="N773" t="s">
        <v>2439</v>
      </c>
      <c r="O773" t="s">
        <v>745</v>
      </c>
    </row>
    <row r="774" spans="1:15" x14ac:dyDescent="0.3">
      <c r="A774" t="s">
        <v>2452</v>
      </c>
      <c r="B774" t="s">
        <v>2453</v>
      </c>
      <c r="D774" t="s">
        <v>127</v>
      </c>
      <c r="E774" t="str">
        <f>INDEX(helper!$B$1:$B$42,MATCH(Лист1!D774,helper!$A$1:$A$42,0))</f>
        <v>одежда</v>
      </c>
      <c r="J774" t="s">
        <v>298</v>
      </c>
      <c r="K774">
        <v>3</v>
      </c>
      <c r="L774">
        <v>6</v>
      </c>
      <c r="M774" t="s">
        <v>2438</v>
      </c>
      <c r="N774" t="s">
        <v>2439</v>
      </c>
      <c r="O774" t="s">
        <v>745</v>
      </c>
    </row>
    <row r="775" spans="1:15" x14ac:dyDescent="0.3">
      <c r="A775" t="s">
        <v>2451</v>
      </c>
      <c r="B775" t="s">
        <v>2454</v>
      </c>
      <c r="D775" t="s">
        <v>127</v>
      </c>
      <c r="E775" t="str">
        <f>INDEX(helper!$B$1:$B$42,MATCH(Лист1!D775,helper!$A$1:$A$42,0))</f>
        <v>одежда</v>
      </c>
      <c r="J775" t="s">
        <v>298</v>
      </c>
      <c r="K775">
        <v>3</v>
      </c>
      <c r="L775">
        <v>6</v>
      </c>
      <c r="M775" t="s">
        <v>2438</v>
      </c>
      <c r="N775" t="s">
        <v>2439</v>
      </c>
      <c r="O775" t="s">
        <v>745</v>
      </c>
    </row>
    <row r="776" spans="1:15" x14ac:dyDescent="0.3">
      <c r="A776" t="s">
        <v>2450</v>
      </c>
      <c r="B776" t="s">
        <v>3218</v>
      </c>
      <c r="D776" t="s">
        <v>127</v>
      </c>
      <c r="E776" t="str">
        <f>INDEX(helper!$B$1:$B$42,MATCH(Лист1!D776,helper!$A$1:$A$42,0))</f>
        <v>одежда</v>
      </c>
      <c r="J776" t="s">
        <v>298</v>
      </c>
      <c r="K776">
        <v>3</v>
      </c>
      <c r="L776">
        <v>6</v>
      </c>
      <c r="M776" t="s">
        <v>2438</v>
      </c>
      <c r="N776" t="s">
        <v>2439</v>
      </c>
      <c r="O776" t="s">
        <v>745</v>
      </c>
    </row>
    <row r="777" spans="1:15" x14ac:dyDescent="0.3">
      <c r="A777" t="s">
        <v>2449</v>
      </c>
      <c r="B777" t="s">
        <v>2455</v>
      </c>
      <c r="D777" t="s">
        <v>127</v>
      </c>
      <c r="E777" t="str">
        <f>INDEX(helper!$B$1:$B$42,MATCH(Лист1!D777,helper!$A$1:$A$42,0))</f>
        <v>одежда</v>
      </c>
      <c r="J777" t="s">
        <v>298</v>
      </c>
      <c r="K777">
        <v>3</v>
      </c>
      <c r="L777">
        <v>6</v>
      </c>
      <c r="M777" t="s">
        <v>2438</v>
      </c>
      <c r="N777" t="s">
        <v>2439</v>
      </c>
      <c r="O777" t="s">
        <v>745</v>
      </c>
    </row>
    <row r="778" spans="1:15" x14ac:dyDescent="0.3">
      <c r="A778" t="s">
        <v>2448</v>
      </c>
      <c r="B778" t="s">
        <v>2456</v>
      </c>
      <c r="D778" t="s">
        <v>127</v>
      </c>
      <c r="E778" t="str">
        <f>INDEX(helper!$B$1:$B$42,MATCH(Лист1!D778,helper!$A$1:$A$42,0))</f>
        <v>одежда</v>
      </c>
      <c r="J778" t="s">
        <v>298</v>
      </c>
      <c r="K778">
        <v>3</v>
      </c>
      <c r="L778">
        <v>6</v>
      </c>
      <c r="M778" t="s">
        <v>2438</v>
      </c>
      <c r="N778" t="s">
        <v>2439</v>
      </c>
      <c r="O778" t="s">
        <v>745</v>
      </c>
    </row>
    <row r="779" spans="1:15" x14ac:dyDescent="0.3">
      <c r="A779" t="s">
        <v>2440</v>
      </c>
      <c r="B779" t="s">
        <v>2441</v>
      </c>
      <c r="D779" t="s">
        <v>127</v>
      </c>
      <c r="E779" t="str">
        <f>INDEX(helper!$B$1:$B$42,MATCH(Лист1!D779,helper!$A$1:$A$42,0))</f>
        <v>одежда</v>
      </c>
      <c r="J779" t="s">
        <v>298</v>
      </c>
      <c r="K779">
        <v>3</v>
      </c>
      <c r="L779">
        <v>6</v>
      </c>
      <c r="M779" t="s">
        <v>2438</v>
      </c>
      <c r="N779" t="s">
        <v>2439</v>
      </c>
      <c r="O779" t="s">
        <v>745</v>
      </c>
    </row>
    <row r="780" spans="1:15" x14ac:dyDescent="0.3">
      <c r="A780" t="s">
        <v>2442</v>
      </c>
      <c r="B780" t="s">
        <v>2443</v>
      </c>
      <c r="D780" t="s">
        <v>127</v>
      </c>
      <c r="E780" t="str">
        <f>INDEX(helper!$B$1:$B$42,MATCH(Лист1!D780,helper!$A$1:$A$42,0))</f>
        <v>одежда</v>
      </c>
      <c r="J780" t="s">
        <v>298</v>
      </c>
      <c r="K780">
        <v>3</v>
      </c>
      <c r="L780">
        <v>6</v>
      </c>
      <c r="M780" t="s">
        <v>2438</v>
      </c>
      <c r="N780" t="s">
        <v>2439</v>
      </c>
      <c r="O780" t="s">
        <v>745</v>
      </c>
    </row>
    <row r="781" spans="1:15" x14ac:dyDescent="0.3">
      <c r="A781" t="s">
        <v>2444</v>
      </c>
      <c r="B781" t="s">
        <v>2445</v>
      </c>
      <c r="D781" t="s">
        <v>127</v>
      </c>
      <c r="E781" t="str">
        <f>INDEX(helper!$B$1:$B$42,MATCH(Лист1!D781,helper!$A$1:$A$42,0))</f>
        <v>одежда</v>
      </c>
      <c r="J781" t="s">
        <v>298</v>
      </c>
      <c r="K781">
        <v>3</v>
      </c>
      <c r="L781">
        <v>6</v>
      </c>
      <c r="M781" t="s">
        <v>2438</v>
      </c>
      <c r="N781" t="s">
        <v>2439</v>
      </c>
      <c r="O781" t="s">
        <v>745</v>
      </c>
    </row>
    <row r="782" spans="1:15" x14ac:dyDescent="0.3">
      <c r="A782" t="s">
        <v>2446</v>
      </c>
      <c r="B782" t="s">
        <v>2447</v>
      </c>
      <c r="D782" t="s">
        <v>127</v>
      </c>
      <c r="E782" t="str">
        <f>INDEX(helper!$B$1:$B$42,MATCH(Лист1!D782,helper!$A$1:$A$42,0))</f>
        <v>одежда</v>
      </c>
      <c r="J782" t="s">
        <v>298</v>
      </c>
      <c r="K782">
        <v>3</v>
      </c>
      <c r="L782">
        <v>6</v>
      </c>
      <c r="M782" t="s">
        <v>2438</v>
      </c>
      <c r="N782" t="s">
        <v>2439</v>
      </c>
      <c r="O782" t="s">
        <v>745</v>
      </c>
    </row>
    <row r="783" spans="1:15" x14ac:dyDescent="0.3">
      <c r="A783" t="s">
        <v>2464</v>
      </c>
      <c r="B783" t="s">
        <v>2465</v>
      </c>
      <c r="D783" t="s">
        <v>96</v>
      </c>
      <c r="E783" t="str">
        <f>INDEX(helper!$B$1:$B$42,MATCH(Лист1!D783,helper!$A$1:$A$42,0))</f>
        <v>место</v>
      </c>
      <c r="J783" s="3" t="s">
        <v>1510</v>
      </c>
      <c r="K783">
        <v>3</v>
      </c>
      <c r="L783">
        <v>7</v>
      </c>
      <c r="M783" t="s">
        <v>2459</v>
      </c>
      <c r="N783" t="s">
        <v>2503</v>
      </c>
      <c r="O783" t="s">
        <v>827</v>
      </c>
    </row>
    <row r="784" spans="1:15" x14ac:dyDescent="0.3">
      <c r="A784" t="s">
        <v>2462</v>
      </c>
      <c r="B784" t="s">
        <v>2463</v>
      </c>
      <c r="D784" t="s">
        <v>96</v>
      </c>
      <c r="E784" t="str">
        <f>INDEX(helper!$B$1:$B$42,MATCH(Лист1!D784,helper!$A$1:$A$42,0))</f>
        <v>место</v>
      </c>
      <c r="J784" s="3" t="s">
        <v>1510</v>
      </c>
      <c r="K784">
        <v>3</v>
      </c>
      <c r="L784">
        <v>7</v>
      </c>
      <c r="M784" t="s">
        <v>2459</v>
      </c>
      <c r="N784" t="s">
        <v>2503</v>
      </c>
      <c r="O784" t="s">
        <v>827</v>
      </c>
    </row>
    <row r="785" spans="1:15" x14ac:dyDescent="0.3">
      <c r="A785" t="s">
        <v>2468</v>
      </c>
      <c r="B785" t="s">
        <v>2472</v>
      </c>
      <c r="D785" t="s">
        <v>96</v>
      </c>
      <c r="E785" t="str">
        <f>INDEX(helper!$B$1:$B$42,MATCH(Лист1!D785,helper!$A$1:$A$42,0))</f>
        <v>место</v>
      </c>
      <c r="J785" s="3" t="s">
        <v>1510</v>
      </c>
      <c r="K785">
        <v>3</v>
      </c>
      <c r="L785">
        <v>7</v>
      </c>
      <c r="M785" t="s">
        <v>2459</v>
      </c>
      <c r="N785" t="s">
        <v>2503</v>
      </c>
      <c r="O785" t="s">
        <v>827</v>
      </c>
    </row>
    <row r="786" spans="1:15" x14ac:dyDescent="0.3">
      <c r="A786" t="s">
        <v>2469</v>
      </c>
      <c r="B786" t="s">
        <v>2472</v>
      </c>
      <c r="D786" t="s">
        <v>96</v>
      </c>
      <c r="E786" t="str">
        <f>INDEX(helper!$B$1:$B$42,MATCH(Лист1!D786,helper!$A$1:$A$42,0))</f>
        <v>место</v>
      </c>
      <c r="J786" s="3" t="s">
        <v>1510</v>
      </c>
      <c r="K786">
        <v>3</v>
      </c>
      <c r="L786">
        <v>7</v>
      </c>
      <c r="M786" t="s">
        <v>2459</v>
      </c>
      <c r="N786" t="s">
        <v>2503</v>
      </c>
      <c r="O786" t="s">
        <v>827</v>
      </c>
    </row>
    <row r="787" spans="1:15" x14ac:dyDescent="0.3">
      <c r="A787" t="s">
        <v>2470</v>
      </c>
      <c r="B787" t="s">
        <v>2467</v>
      </c>
      <c r="D787" t="s">
        <v>96</v>
      </c>
      <c r="E787" t="str">
        <f>INDEX(helper!$B$1:$B$42,MATCH(Лист1!D787,helper!$A$1:$A$42,0))</f>
        <v>место</v>
      </c>
      <c r="J787" t="s">
        <v>64</v>
      </c>
      <c r="K787">
        <v>3</v>
      </c>
      <c r="L787">
        <v>7</v>
      </c>
      <c r="M787" t="s">
        <v>2459</v>
      </c>
      <c r="N787" t="s">
        <v>2503</v>
      </c>
      <c r="O787" t="s">
        <v>745</v>
      </c>
    </row>
    <row r="788" spans="1:15" x14ac:dyDescent="0.3">
      <c r="A788" t="s">
        <v>2466</v>
      </c>
      <c r="B788" t="s">
        <v>2471</v>
      </c>
      <c r="D788" t="s">
        <v>96</v>
      </c>
      <c r="E788" t="str">
        <f>INDEX(helper!$B$1:$B$42,MATCH(Лист1!D788,helper!$A$1:$A$42,0))</f>
        <v>место</v>
      </c>
      <c r="J788" t="s">
        <v>64</v>
      </c>
      <c r="K788">
        <v>3</v>
      </c>
      <c r="L788">
        <v>7</v>
      </c>
      <c r="M788" t="s">
        <v>2459</v>
      </c>
      <c r="N788" t="s">
        <v>2503</v>
      </c>
      <c r="O788" t="s">
        <v>745</v>
      </c>
    </row>
    <row r="789" spans="1:15" x14ac:dyDescent="0.3">
      <c r="A789" t="s">
        <v>2457</v>
      </c>
      <c r="B789" t="s">
        <v>2475</v>
      </c>
      <c r="D789" t="s">
        <v>297</v>
      </c>
      <c r="E789" t="str">
        <f>INDEX(helper!$B$1:$B$42,MATCH(Лист1!D789,helper!$A$1:$A$42,0))</f>
        <v>другое</v>
      </c>
      <c r="J789" s="3" t="s">
        <v>1510</v>
      </c>
      <c r="K789">
        <v>3</v>
      </c>
      <c r="L789">
        <v>7</v>
      </c>
      <c r="M789" t="s">
        <v>2459</v>
      </c>
      <c r="N789" t="s">
        <v>2503</v>
      </c>
      <c r="O789" t="s">
        <v>827</v>
      </c>
    </row>
    <row r="790" spans="1:15" x14ac:dyDescent="0.3">
      <c r="A790" t="s">
        <v>2473</v>
      </c>
      <c r="B790" t="s">
        <v>2474</v>
      </c>
      <c r="D790" t="s">
        <v>297</v>
      </c>
      <c r="E790" t="str">
        <f>INDEX(helper!$B$1:$B$42,MATCH(Лист1!D790,helper!$A$1:$A$42,0))</f>
        <v>другое</v>
      </c>
      <c r="J790" t="s">
        <v>298</v>
      </c>
      <c r="K790">
        <v>3</v>
      </c>
      <c r="L790">
        <v>7</v>
      </c>
      <c r="M790" t="s">
        <v>2459</v>
      </c>
      <c r="N790" t="s">
        <v>2503</v>
      </c>
      <c r="O790" t="s">
        <v>745</v>
      </c>
    </row>
    <row r="791" spans="1:15" x14ac:dyDescent="0.3">
      <c r="A791" t="s">
        <v>2479</v>
      </c>
      <c r="B791" t="s">
        <v>2480</v>
      </c>
      <c r="D791" t="s">
        <v>395</v>
      </c>
      <c r="E791" t="str">
        <f>INDEX(helper!$B$1:$B$42,MATCH(Лист1!D791,helper!$A$1:$A$42,0))</f>
        <v>транспорт</v>
      </c>
      <c r="J791" s="3" t="s">
        <v>1510</v>
      </c>
      <c r="K791">
        <v>3</v>
      </c>
      <c r="L791">
        <v>7</v>
      </c>
      <c r="M791" t="s">
        <v>2459</v>
      </c>
      <c r="N791" t="s">
        <v>2503</v>
      </c>
      <c r="O791" t="s">
        <v>827</v>
      </c>
    </row>
    <row r="792" spans="1:15" x14ac:dyDescent="0.3">
      <c r="A792" t="s">
        <v>2478</v>
      </c>
      <c r="B792" t="s">
        <v>2481</v>
      </c>
      <c r="D792" t="s">
        <v>395</v>
      </c>
      <c r="E792" t="str">
        <f>INDEX(helper!$B$1:$B$42,MATCH(Лист1!D792,helper!$A$1:$A$42,0))</f>
        <v>транспорт</v>
      </c>
      <c r="J792" s="3" t="s">
        <v>1510</v>
      </c>
      <c r="K792">
        <v>3</v>
      </c>
      <c r="L792">
        <v>7</v>
      </c>
      <c r="M792" t="s">
        <v>2459</v>
      </c>
      <c r="N792" t="s">
        <v>2503</v>
      </c>
      <c r="O792" t="s">
        <v>827</v>
      </c>
    </row>
    <row r="793" spans="1:15" x14ac:dyDescent="0.3">
      <c r="A793" t="s">
        <v>2476</v>
      </c>
      <c r="B793" t="s">
        <v>2477</v>
      </c>
      <c r="D793" t="s">
        <v>395</v>
      </c>
      <c r="E793" t="str">
        <f>INDEX(helper!$B$1:$B$42,MATCH(Лист1!D793,helper!$A$1:$A$42,0))</f>
        <v>транспорт</v>
      </c>
      <c r="J793" t="s">
        <v>64</v>
      </c>
      <c r="K793">
        <v>3</v>
      </c>
      <c r="L793">
        <v>7</v>
      </c>
      <c r="M793" t="s">
        <v>2459</v>
      </c>
      <c r="N793" t="s">
        <v>2503</v>
      </c>
      <c r="O793" t="s">
        <v>745</v>
      </c>
    </row>
    <row r="794" spans="1:15" x14ac:dyDescent="0.3">
      <c r="A794" t="s">
        <v>2485</v>
      </c>
      <c r="B794" t="s">
        <v>2486</v>
      </c>
      <c r="D794" t="s">
        <v>297</v>
      </c>
      <c r="E794" t="str">
        <f>INDEX(helper!$B$1:$B$42,MATCH(Лист1!D794,helper!$A$1:$A$42,0))</f>
        <v>другое</v>
      </c>
      <c r="J794" s="3" t="s">
        <v>1510</v>
      </c>
      <c r="K794">
        <v>3</v>
      </c>
      <c r="L794">
        <v>7</v>
      </c>
      <c r="M794" t="s">
        <v>2459</v>
      </c>
      <c r="N794" t="s">
        <v>2503</v>
      </c>
      <c r="O794" t="s">
        <v>827</v>
      </c>
    </row>
    <row r="795" spans="1:15" x14ac:dyDescent="0.3">
      <c r="A795" t="s">
        <v>2484</v>
      </c>
      <c r="B795" t="s">
        <v>2487</v>
      </c>
      <c r="D795" t="s">
        <v>297</v>
      </c>
      <c r="E795" t="str">
        <f>INDEX(helper!$B$1:$B$42,MATCH(Лист1!D795,helper!$A$1:$A$42,0))</f>
        <v>другое</v>
      </c>
      <c r="J795" s="3" t="s">
        <v>1510</v>
      </c>
      <c r="K795">
        <v>3</v>
      </c>
      <c r="L795">
        <v>7</v>
      </c>
      <c r="M795" t="s">
        <v>2459</v>
      </c>
      <c r="N795" t="s">
        <v>2503</v>
      </c>
      <c r="O795" t="s">
        <v>827</v>
      </c>
    </row>
    <row r="796" spans="1:15" x14ac:dyDescent="0.3">
      <c r="A796" t="s">
        <v>2488</v>
      </c>
      <c r="B796" t="s">
        <v>2489</v>
      </c>
      <c r="D796" t="s">
        <v>297</v>
      </c>
      <c r="E796" t="str">
        <f>INDEX(helper!$B$1:$B$42,MATCH(Лист1!D796,helper!$A$1:$A$42,0))</f>
        <v>другое</v>
      </c>
      <c r="J796" t="s">
        <v>64</v>
      </c>
      <c r="K796">
        <v>3</v>
      </c>
      <c r="L796">
        <v>7</v>
      </c>
      <c r="M796" t="s">
        <v>2459</v>
      </c>
      <c r="N796" t="s">
        <v>2503</v>
      </c>
      <c r="O796" t="s">
        <v>745</v>
      </c>
    </row>
    <row r="797" spans="1:15" x14ac:dyDescent="0.3">
      <c r="A797" t="s">
        <v>2482</v>
      </c>
      <c r="B797" t="s">
        <v>2483</v>
      </c>
      <c r="D797" t="s">
        <v>297</v>
      </c>
      <c r="E797" t="str">
        <f>INDEX(helper!$B$1:$B$42,MATCH(Лист1!D797,helper!$A$1:$A$42,0))</f>
        <v>другое</v>
      </c>
      <c r="J797" t="s">
        <v>64</v>
      </c>
      <c r="K797">
        <v>3</v>
      </c>
      <c r="L797">
        <v>7</v>
      </c>
      <c r="M797" t="s">
        <v>2459</v>
      </c>
      <c r="N797" t="s">
        <v>2503</v>
      </c>
      <c r="O797" t="s">
        <v>745</v>
      </c>
    </row>
    <row r="798" spans="1:15" x14ac:dyDescent="0.3">
      <c r="A798" t="s">
        <v>2492</v>
      </c>
      <c r="B798" t="s">
        <v>2493</v>
      </c>
      <c r="D798" t="s">
        <v>128</v>
      </c>
      <c r="E798" t="str">
        <f>INDEX(helper!$B$1:$B$42,MATCH(Лист1!D798,helper!$A$1:$A$42,0))</f>
        <v>предметы</v>
      </c>
      <c r="J798" s="3" t="s">
        <v>1510</v>
      </c>
      <c r="K798">
        <v>3</v>
      </c>
      <c r="L798">
        <v>7</v>
      </c>
      <c r="M798" t="s">
        <v>2459</v>
      </c>
      <c r="N798" t="s">
        <v>2503</v>
      </c>
      <c r="O798" t="s">
        <v>827</v>
      </c>
    </row>
    <row r="799" spans="1:15" x14ac:dyDescent="0.3">
      <c r="A799" t="s">
        <v>2490</v>
      </c>
      <c r="B799" t="s">
        <v>2491</v>
      </c>
      <c r="D799" t="s">
        <v>54</v>
      </c>
      <c r="E799" t="str">
        <f>INDEX(helper!$B$1:$B$42,MATCH(Лист1!D799,helper!$A$1:$A$42,0))</f>
        <v>действие</v>
      </c>
      <c r="J799" t="s">
        <v>55</v>
      </c>
      <c r="K799">
        <v>3</v>
      </c>
      <c r="L799">
        <v>7</v>
      </c>
      <c r="M799" t="s">
        <v>2459</v>
      </c>
      <c r="N799" t="s">
        <v>2503</v>
      </c>
      <c r="O799" t="s">
        <v>745</v>
      </c>
    </row>
    <row r="800" spans="1:15" x14ac:dyDescent="0.3">
      <c r="A800" t="s">
        <v>2494</v>
      </c>
      <c r="B800" t="s">
        <v>2495</v>
      </c>
      <c r="D800" t="s">
        <v>96</v>
      </c>
      <c r="E800" t="str">
        <f>INDEX(helper!$B$1:$B$42,MATCH(Лист1!D800,helper!$A$1:$A$42,0))</f>
        <v>место</v>
      </c>
      <c r="J800" s="3" t="s">
        <v>1510</v>
      </c>
      <c r="K800">
        <v>3</v>
      </c>
      <c r="L800">
        <v>7</v>
      </c>
      <c r="M800" t="s">
        <v>2459</v>
      </c>
      <c r="N800" t="s">
        <v>2503</v>
      </c>
      <c r="O800" t="s">
        <v>827</v>
      </c>
    </row>
    <row r="801" spans="1:15" x14ac:dyDescent="0.3">
      <c r="A801" t="s">
        <v>2496</v>
      </c>
      <c r="B801" t="s">
        <v>2499</v>
      </c>
      <c r="D801" t="s">
        <v>96</v>
      </c>
      <c r="E801" t="str">
        <f>INDEX(helper!$B$1:$B$42,MATCH(Лист1!D801,helper!$A$1:$A$42,0))</f>
        <v>место</v>
      </c>
      <c r="J801" s="3" t="s">
        <v>1510</v>
      </c>
      <c r="K801">
        <v>3</v>
      </c>
      <c r="L801">
        <v>7</v>
      </c>
      <c r="M801" t="s">
        <v>2459</v>
      </c>
      <c r="N801" t="s">
        <v>2503</v>
      </c>
      <c r="O801" t="s">
        <v>827</v>
      </c>
    </row>
    <row r="802" spans="1:15" x14ac:dyDescent="0.3">
      <c r="A802" t="s">
        <v>1017</v>
      </c>
      <c r="B802" t="s">
        <v>1028</v>
      </c>
      <c r="D802" t="s">
        <v>96</v>
      </c>
      <c r="E802" t="str">
        <f>INDEX(helper!$B$1:$B$42,MATCH(Лист1!D802,helper!$A$1:$A$42,0))</f>
        <v>место</v>
      </c>
      <c r="J802" t="s">
        <v>64</v>
      </c>
      <c r="K802">
        <v>3</v>
      </c>
      <c r="L802">
        <v>7</v>
      </c>
      <c r="M802" t="s">
        <v>2459</v>
      </c>
      <c r="N802" t="s">
        <v>2503</v>
      </c>
      <c r="O802" t="s">
        <v>745</v>
      </c>
    </row>
    <row r="803" spans="1:15" x14ac:dyDescent="0.3">
      <c r="A803" t="s">
        <v>2497</v>
      </c>
      <c r="B803" t="s">
        <v>2498</v>
      </c>
      <c r="D803" t="s">
        <v>96</v>
      </c>
      <c r="E803" t="str">
        <f>INDEX(helper!$B$1:$B$42,MATCH(Лист1!D803,helper!$A$1:$A$42,0))</f>
        <v>место</v>
      </c>
      <c r="J803" s="3" t="s">
        <v>1510</v>
      </c>
      <c r="K803">
        <v>3</v>
      </c>
      <c r="L803">
        <v>7</v>
      </c>
      <c r="M803" t="s">
        <v>2459</v>
      </c>
      <c r="N803" t="s">
        <v>2503</v>
      </c>
      <c r="O803" t="s">
        <v>827</v>
      </c>
    </row>
    <row r="804" spans="1:15" x14ac:dyDescent="0.3">
      <c r="A804" t="s">
        <v>2458</v>
      </c>
      <c r="B804" t="s">
        <v>2500</v>
      </c>
      <c r="D804" t="s">
        <v>297</v>
      </c>
      <c r="E804" t="str">
        <f>INDEX(helper!$B$1:$B$42,MATCH(Лист1!D804,helper!$A$1:$A$42,0))</f>
        <v>другое</v>
      </c>
      <c r="J804" s="3" t="s">
        <v>1510</v>
      </c>
      <c r="K804">
        <v>3</v>
      </c>
      <c r="L804">
        <v>7</v>
      </c>
      <c r="M804" t="s">
        <v>2459</v>
      </c>
      <c r="N804" t="s">
        <v>2503</v>
      </c>
      <c r="O804" t="s">
        <v>827</v>
      </c>
    </row>
    <row r="805" spans="1:15" x14ac:dyDescent="0.3">
      <c r="A805" t="s">
        <v>2501</v>
      </c>
      <c r="B805" t="s">
        <v>2502</v>
      </c>
      <c r="D805" t="s">
        <v>96</v>
      </c>
      <c r="E805" t="str">
        <f>INDEX(helper!$B$1:$B$42,MATCH(Лист1!D805,helper!$A$1:$A$42,0))</f>
        <v>место</v>
      </c>
      <c r="J805" t="s">
        <v>64</v>
      </c>
      <c r="K805">
        <v>3</v>
      </c>
      <c r="L805">
        <v>7</v>
      </c>
      <c r="M805" t="s">
        <v>2459</v>
      </c>
      <c r="N805" t="s">
        <v>2503</v>
      </c>
      <c r="O805" t="s">
        <v>745</v>
      </c>
    </row>
    <row r="806" spans="1:15" x14ac:dyDescent="0.3">
      <c r="A806" t="s">
        <v>2504</v>
      </c>
      <c r="B806" t="s">
        <v>2573</v>
      </c>
      <c r="D806" t="s">
        <v>2578</v>
      </c>
      <c r="E806" t="str">
        <f>INDEX(helper!$B$1:$B$42,MATCH(Лист1!D806,helper!$A$1:$A$42,0))</f>
        <v>документы</v>
      </c>
      <c r="J806" s="3" t="s">
        <v>1510</v>
      </c>
      <c r="K806">
        <v>3</v>
      </c>
      <c r="L806">
        <v>7</v>
      </c>
      <c r="M806" t="s">
        <v>2459</v>
      </c>
      <c r="N806" t="s">
        <v>2503</v>
      </c>
      <c r="O806" t="s">
        <v>827</v>
      </c>
    </row>
    <row r="807" spans="1:15" x14ac:dyDescent="0.3">
      <c r="A807" t="s">
        <v>2517</v>
      </c>
      <c r="B807" t="s">
        <v>2574</v>
      </c>
      <c r="D807" t="s">
        <v>1500</v>
      </c>
      <c r="E807" t="str">
        <f>INDEX(helper!$B$1:$B$42,MATCH(Лист1!D807,helper!$A$1:$A$42,0))</f>
        <v>путешествие</v>
      </c>
      <c r="J807" s="3" t="s">
        <v>1510</v>
      </c>
      <c r="K807">
        <v>3</v>
      </c>
      <c r="L807">
        <v>7</v>
      </c>
      <c r="M807" t="s">
        <v>2459</v>
      </c>
      <c r="N807" t="s">
        <v>2503</v>
      </c>
      <c r="O807" t="s">
        <v>827</v>
      </c>
    </row>
    <row r="808" spans="1:15" x14ac:dyDescent="0.3">
      <c r="A808" t="s">
        <v>2505</v>
      </c>
      <c r="B808" t="s">
        <v>2575</v>
      </c>
      <c r="D808" t="s">
        <v>1500</v>
      </c>
      <c r="E808" t="str">
        <f>INDEX(helper!$B$1:$B$42,MATCH(Лист1!D808,helper!$A$1:$A$42,0))</f>
        <v>путешествие</v>
      </c>
      <c r="J808" s="3" t="s">
        <v>1510</v>
      </c>
      <c r="K808">
        <v>3</v>
      </c>
      <c r="L808">
        <v>7</v>
      </c>
      <c r="M808" t="s">
        <v>2459</v>
      </c>
      <c r="N808" t="s">
        <v>2503</v>
      </c>
      <c r="O808" t="s">
        <v>827</v>
      </c>
    </row>
    <row r="809" spans="1:15" x14ac:dyDescent="0.3">
      <c r="A809" t="s">
        <v>2506</v>
      </c>
      <c r="B809" t="s">
        <v>2516</v>
      </c>
      <c r="D809" t="s">
        <v>1500</v>
      </c>
      <c r="E809" t="str">
        <f>INDEX(helper!$B$1:$B$42,MATCH(Лист1!D809,helper!$A$1:$A$42,0))</f>
        <v>путешествие</v>
      </c>
      <c r="J809" s="3" t="s">
        <v>1510</v>
      </c>
      <c r="K809">
        <v>3</v>
      </c>
      <c r="L809">
        <v>7</v>
      </c>
      <c r="M809" t="s">
        <v>2459</v>
      </c>
      <c r="N809" t="s">
        <v>2503</v>
      </c>
      <c r="O809" t="s">
        <v>827</v>
      </c>
    </row>
    <row r="810" spans="1:15" x14ac:dyDescent="0.3">
      <c r="A810" t="s">
        <v>2507</v>
      </c>
      <c r="B810" t="s">
        <v>2576</v>
      </c>
      <c r="D810" t="s">
        <v>2578</v>
      </c>
      <c r="E810" t="str">
        <f>INDEX(helper!$B$1:$B$42,MATCH(Лист1!D810,helper!$A$1:$A$42,0))</f>
        <v>документы</v>
      </c>
      <c r="J810" s="3" t="s">
        <v>1510</v>
      </c>
      <c r="K810">
        <v>3</v>
      </c>
      <c r="L810">
        <v>7</v>
      </c>
      <c r="M810" t="s">
        <v>2459</v>
      </c>
      <c r="N810" t="s">
        <v>2503</v>
      </c>
      <c r="O810" t="s">
        <v>827</v>
      </c>
    </row>
    <row r="811" spans="1:15" x14ac:dyDescent="0.3">
      <c r="A811" t="s">
        <v>2508</v>
      </c>
      <c r="B811" t="s">
        <v>2513</v>
      </c>
      <c r="D811" t="s">
        <v>1500</v>
      </c>
      <c r="E811" t="str">
        <f>INDEX(helper!$B$1:$B$42,MATCH(Лист1!D811,helper!$A$1:$A$42,0))</f>
        <v>путешествие</v>
      </c>
      <c r="J811" s="3" t="s">
        <v>1510</v>
      </c>
      <c r="K811">
        <v>3</v>
      </c>
      <c r="L811">
        <v>7</v>
      </c>
      <c r="M811" t="s">
        <v>2459</v>
      </c>
      <c r="N811" t="s">
        <v>2503</v>
      </c>
      <c r="O811" t="s">
        <v>827</v>
      </c>
    </row>
    <row r="812" spans="1:15" x14ac:dyDescent="0.3">
      <c r="A812" t="s">
        <v>2509</v>
      </c>
      <c r="B812" t="s">
        <v>2515</v>
      </c>
      <c r="D812" t="s">
        <v>1500</v>
      </c>
      <c r="E812" t="str">
        <f>INDEX(helper!$B$1:$B$42,MATCH(Лист1!D812,helper!$A$1:$A$42,0))</f>
        <v>путешествие</v>
      </c>
      <c r="J812" s="3" t="s">
        <v>1510</v>
      </c>
      <c r="K812">
        <v>3</v>
      </c>
      <c r="L812">
        <v>7</v>
      </c>
      <c r="M812" t="s">
        <v>2459</v>
      </c>
      <c r="N812" t="s">
        <v>2503</v>
      </c>
      <c r="O812" t="s">
        <v>827</v>
      </c>
    </row>
    <row r="813" spans="1:15" x14ac:dyDescent="0.3">
      <c r="A813" t="s">
        <v>2510</v>
      </c>
      <c r="B813" t="s">
        <v>2514</v>
      </c>
      <c r="D813" t="s">
        <v>1500</v>
      </c>
      <c r="E813" t="str">
        <f>INDEX(helper!$B$1:$B$42,MATCH(Лист1!D813,helper!$A$1:$A$42,0))</f>
        <v>путешествие</v>
      </c>
      <c r="J813" s="3" t="s">
        <v>1510</v>
      </c>
      <c r="K813">
        <v>3</v>
      </c>
      <c r="L813">
        <v>7</v>
      </c>
      <c r="M813" t="s">
        <v>2459</v>
      </c>
      <c r="N813" t="s">
        <v>2503</v>
      </c>
      <c r="O813" t="s">
        <v>827</v>
      </c>
    </row>
    <row r="814" spans="1:15" x14ac:dyDescent="0.3">
      <c r="A814" t="s">
        <v>2511</v>
      </c>
      <c r="B814" t="s">
        <v>2512</v>
      </c>
      <c r="D814" t="s">
        <v>297</v>
      </c>
      <c r="E814" t="str">
        <f>INDEX(helper!$B$1:$B$42,MATCH(Лист1!D814,helper!$A$1:$A$42,0))</f>
        <v>другое</v>
      </c>
      <c r="J814" t="s">
        <v>64</v>
      </c>
      <c r="K814">
        <v>3</v>
      </c>
      <c r="L814">
        <v>7</v>
      </c>
      <c r="M814" t="s">
        <v>2459</v>
      </c>
      <c r="N814" t="s">
        <v>2503</v>
      </c>
      <c r="O814" t="s">
        <v>745</v>
      </c>
    </row>
    <row r="815" spans="1:15" x14ac:dyDescent="0.3">
      <c r="A815" t="s">
        <v>2518</v>
      </c>
      <c r="B815" t="s">
        <v>2520</v>
      </c>
      <c r="D815" t="s">
        <v>744</v>
      </c>
      <c r="E815" t="str">
        <f>INDEX(helper!$B$1:$B$42,MATCH(Лист1!D815,helper!$A$1:$A$42,0))</f>
        <v>общение</v>
      </c>
      <c r="J815" t="s">
        <v>55</v>
      </c>
      <c r="K815">
        <v>3</v>
      </c>
      <c r="L815">
        <v>7</v>
      </c>
      <c r="M815" t="s">
        <v>2459</v>
      </c>
      <c r="N815" t="s">
        <v>2503</v>
      </c>
      <c r="O815" t="s">
        <v>745</v>
      </c>
    </row>
    <row r="816" spans="1:15" x14ac:dyDescent="0.3">
      <c r="A816" t="s">
        <v>2446</v>
      </c>
      <c r="B816" t="s">
        <v>2528</v>
      </c>
      <c r="D816" t="s">
        <v>297</v>
      </c>
      <c r="E816" t="str">
        <f>INDEX(helper!$B$1:$B$42,MATCH(Лист1!D816,helper!$A$1:$A$42,0))</f>
        <v>другое</v>
      </c>
      <c r="J816" t="s">
        <v>298</v>
      </c>
      <c r="K816">
        <v>3</v>
      </c>
      <c r="L816">
        <v>7</v>
      </c>
      <c r="M816" t="s">
        <v>2459</v>
      </c>
      <c r="N816" t="s">
        <v>2503</v>
      </c>
      <c r="O816" t="s">
        <v>745</v>
      </c>
    </row>
    <row r="817" spans="1:15" x14ac:dyDescent="0.3">
      <c r="A817" t="s">
        <v>2519</v>
      </c>
      <c r="B817" t="s">
        <v>2536</v>
      </c>
      <c r="D817" t="s">
        <v>1341</v>
      </c>
      <c r="E817" t="str">
        <f>INDEX(helper!$B$1:$B$42,MATCH(Лист1!D817,helper!$A$1:$A$42,0))</f>
        <v>события</v>
      </c>
      <c r="J817" t="s">
        <v>64</v>
      </c>
      <c r="K817">
        <v>3</v>
      </c>
      <c r="L817">
        <v>7</v>
      </c>
      <c r="M817" t="s">
        <v>2459</v>
      </c>
      <c r="N817" t="s">
        <v>2503</v>
      </c>
      <c r="O817" t="s">
        <v>745</v>
      </c>
    </row>
    <row r="818" spans="1:15" x14ac:dyDescent="0.3">
      <c r="A818" t="s">
        <v>2521</v>
      </c>
      <c r="B818" t="s">
        <v>2541</v>
      </c>
      <c r="D818" t="s">
        <v>54</v>
      </c>
      <c r="E818" t="str">
        <f>INDEX(helper!$B$1:$B$42,MATCH(Лист1!D818,helper!$A$1:$A$42,0))</f>
        <v>действие</v>
      </c>
      <c r="J818" t="s">
        <v>64</v>
      </c>
      <c r="K818">
        <v>3</v>
      </c>
      <c r="L818">
        <v>7</v>
      </c>
      <c r="M818" t="s">
        <v>2459</v>
      </c>
      <c r="N818" t="s">
        <v>2503</v>
      </c>
      <c r="O818" t="s">
        <v>745</v>
      </c>
    </row>
    <row r="819" spans="1:15" x14ac:dyDescent="0.3">
      <c r="A819" t="s">
        <v>2522</v>
      </c>
      <c r="B819" t="s">
        <v>2542</v>
      </c>
      <c r="D819" t="s">
        <v>2578</v>
      </c>
      <c r="E819" t="str">
        <f>INDEX(helper!$B$1:$B$42,MATCH(Лист1!D819,helper!$A$1:$A$42,0))</f>
        <v>документы</v>
      </c>
      <c r="J819" t="s">
        <v>64</v>
      </c>
      <c r="K819">
        <v>3</v>
      </c>
      <c r="L819">
        <v>7</v>
      </c>
      <c r="M819" t="s">
        <v>2459</v>
      </c>
      <c r="N819" t="s">
        <v>2503</v>
      </c>
      <c r="O819" t="s">
        <v>745</v>
      </c>
    </row>
    <row r="820" spans="1:15" x14ac:dyDescent="0.3">
      <c r="A820" t="s">
        <v>2523</v>
      </c>
      <c r="B820" t="s">
        <v>2549</v>
      </c>
      <c r="D820" t="s">
        <v>2578</v>
      </c>
      <c r="E820" t="str">
        <f>INDEX(helper!$B$1:$B$42,MATCH(Лист1!D820,helper!$A$1:$A$42,0))</f>
        <v>документы</v>
      </c>
      <c r="J820" t="s">
        <v>64</v>
      </c>
      <c r="K820">
        <v>3</v>
      </c>
      <c r="L820">
        <v>7</v>
      </c>
      <c r="M820" t="s">
        <v>2459</v>
      </c>
      <c r="N820" t="s">
        <v>2503</v>
      </c>
      <c r="O820" t="s">
        <v>745</v>
      </c>
    </row>
    <row r="821" spans="1:15" x14ac:dyDescent="0.3">
      <c r="A821" t="s">
        <v>2524</v>
      </c>
      <c r="B821" t="s">
        <v>2550</v>
      </c>
      <c r="D821" t="s">
        <v>96</v>
      </c>
      <c r="E821" t="str">
        <f>INDEX(helper!$B$1:$B$42,MATCH(Лист1!D821,helper!$A$1:$A$42,0))</f>
        <v>место</v>
      </c>
      <c r="J821" t="s">
        <v>64</v>
      </c>
      <c r="K821">
        <v>3</v>
      </c>
      <c r="L821">
        <v>7</v>
      </c>
      <c r="M821" t="s">
        <v>2459</v>
      </c>
      <c r="N821" t="s">
        <v>2503</v>
      </c>
      <c r="O821" t="s">
        <v>745</v>
      </c>
    </row>
    <row r="822" spans="1:15" x14ac:dyDescent="0.3">
      <c r="A822" t="s">
        <v>1609</v>
      </c>
      <c r="B822" t="s">
        <v>2551</v>
      </c>
      <c r="D822" t="s">
        <v>297</v>
      </c>
      <c r="E822" t="str">
        <f>INDEX(helper!$B$1:$B$42,MATCH(Лист1!D822,helper!$A$1:$A$42,0))</f>
        <v>другое</v>
      </c>
      <c r="J822" t="s">
        <v>64</v>
      </c>
      <c r="K822">
        <v>3</v>
      </c>
      <c r="L822">
        <v>7</v>
      </c>
      <c r="M822" t="s">
        <v>2459</v>
      </c>
      <c r="N822" t="s">
        <v>2503</v>
      </c>
      <c r="O822" t="s">
        <v>745</v>
      </c>
    </row>
    <row r="823" spans="1:15" x14ac:dyDescent="0.3">
      <c r="A823" t="s">
        <v>2525</v>
      </c>
      <c r="B823" t="s">
        <v>2552</v>
      </c>
      <c r="D823" t="s">
        <v>54</v>
      </c>
      <c r="E823" t="str">
        <f>INDEX(helper!$B$1:$B$42,MATCH(Лист1!D823,helper!$A$1:$A$42,0))</f>
        <v>действие</v>
      </c>
      <c r="J823" t="s">
        <v>55</v>
      </c>
      <c r="K823">
        <v>3</v>
      </c>
      <c r="L823">
        <v>7</v>
      </c>
      <c r="M823" t="s">
        <v>2459</v>
      </c>
      <c r="N823" t="s">
        <v>2503</v>
      </c>
      <c r="O823" t="s">
        <v>745</v>
      </c>
    </row>
    <row r="824" spans="1:15" x14ac:dyDescent="0.3">
      <c r="A824" t="s">
        <v>2526</v>
      </c>
      <c r="B824" t="s">
        <v>2572</v>
      </c>
      <c r="D824" t="s">
        <v>395</v>
      </c>
      <c r="E824" t="str">
        <f>INDEX(helper!$B$1:$B$42,MATCH(Лист1!D824,helper!$A$1:$A$42,0))</f>
        <v>транспорт</v>
      </c>
      <c r="K824">
        <v>3</v>
      </c>
      <c r="L824">
        <v>7</v>
      </c>
      <c r="M824" t="s">
        <v>2459</v>
      </c>
      <c r="N824" t="s">
        <v>2503</v>
      </c>
      <c r="O824" t="s">
        <v>827</v>
      </c>
    </row>
    <row r="825" spans="1:15" x14ac:dyDescent="0.3">
      <c r="A825" t="s">
        <v>2448</v>
      </c>
      <c r="B825" t="s">
        <v>2553</v>
      </c>
      <c r="D825" t="s">
        <v>297</v>
      </c>
      <c r="E825" t="str">
        <f>INDEX(helper!$B$1:$B$42,MATCH(Лист1!D825,helper!$A$1:$A$42,0))</f>
        <v>другое</v>
      </c>
      <c r="J825" t="s">
        <v>299</v>
      </c>
      <c r="K825">
        <v>3</v>
      </c>
      <c r="L825">
        <v>7</v>
      </c>
      <c r="M825" t="s">
        <v>2459</v>
      </c>
      <c r="N825" t="s">
        <v>2503</v>
      </c>
      <c r="O825" t="s">
        <v>745</v>
      </c>
    </row>
    <row r="826" spans="1:15" x14ac:dyDescent="0.3">
      <c r="A826" t="s">
        <v>2527</v>
      </c>
      <c r="B826" t="s">
        <v>2554</v>
      </c>
      <c r="D826" t="s">
        <v>297</v>
      </c>
      <c r="E826" t="str">
        <f>INDEX(helper!$B$1:$B$42,MATCH(Лист1!D826,helper!$A$1:$A$42,0))</f>
        <v>другое</v>
      </c>
      <c r="J826" t="s">
        <v>64</v>
      </c>
      <c r="K826">
        <v>3</v>
      </c>
      <c r="L826">
        <v>7</v>
      </c>
      <c r="M826" t="s">
        <v>2459</v>
      </c>
      <c r="N826" t="s">
        <v>2503</v>
      </c>
      <c r="O826" t="s">
        <v>745</v>
      </c>
    </row>
    <row r="827" spans="1:15" x14ac:dyDescent="0.3">
      <c r="A827" t="s">
        <v>2529</v>
      </c>
      <c r="B827" t="s">
        <v>2557</v>
      </c>
      <c r="D827" t="s">
        <v>297</v>
      </c>
      <c r="E827" t="str">
        <f>INDEX(helper!$B$1:$B$42,MATCH(Лист1!D827,helper!$A$1:$A$42,0))</f>
        <v>другое</v>
      </c>
      <c r="J827" t="s">
        <v>298</v>
      </c>
      <c r="K827">
        <v>3</v>
      </c>
      <c r="L827">
        <v>7</v>
      </c>
      <c r="M827" t="s">
        <v>2459</v>
      </c>
      <c r="N827" t="s">
        <v>2503</v>
      </c>
      <c r="O827" t="s">
        <v>745</v>
      </c>
    </row>
    <row r="828" spans="1:15" x14ac:dyDescent="0.3">
      <c r="A828" t="s">
        <v>2530</v>
      </c>
      <c r="B828" t="s">
        <v>2555</v>
      </c>
      <c r="D828" t="s">
        <v>297</v>
      </c>
      <c r="E828" t="str">
        <f>INDEX(helper!$B$1:$B$42,MATCH(Лист1!D828,helper!$A$1:$A$42,0))</f>
        <v>другое</v>
      </c>
      <c r="J828" t="s">
        <v>299</v>
      </c>
      <c r="K828">
        <v>3</v>
      </c>
      <c r="L828">
        <v>7</v>
      </c>
      <c r="M828" t="s">
        <v>2459</v>
      </c>
      <c r="N828" t="s">
        <v>2503</v>
      </c>
      <c r="O828" t="s">
        <v>745</v>
      </c>
    </row>
    <row r="829" spans="1:15" x14ac:dyDescent="0.3">
      <c r="A829" t="s">
        <v>2531</v>
      </c>
      <c r="B829" t="s">
        <v>2558</v>
      </c>
      <c r="D829" t="s">
        <v>329</v>
      </c>
      <c r="E829" t="str">
        <f>INDEX(helper!$B$1:$B$42,MATCH(Лист1!D829,helper!$A$1:$A$42,0))</f>
        <v>время</v>
      </c>
      <c r="J829" t="s">
        <v>298</v>
      </c>
      <c r="K829">
        <v>3</v>
      </c>
      <c r="L829">
        <v>7</v>
      </c>
      <c r="M829" t="s">
        <v>2459</v>
      </c>
      <c r="N829" t="s">
        <v>2503</v>
      </c>
      <c r="O829" t="s">
        <v>745</v>
      </c>
    </row>
    <row r="830" spans="1:15" x14ac:dyDescent="0.3">
      <c r="A830" t="s">
        <v>2532</v>
      </c>
      <c r="B830" t="s">
        <v>2556</v>
      </c>
      <c r="D830" t="s">
        <v>54</v>
      </c>
      <c r="E830" t="str">
        <f>INDEX(helper!$B$1:$B$42,MATCH(Лист1!D830,helper!$A$1:$A$42,0))</f>
        <v>действие</v>
      </c>
      <c r="J830" t="s">
        <v>55</v>
      </c>
      <c r="K830">
        <v>3</v>
      </c>
      <c r="L830">
        <v>7</v>
      </c>
      <c r="M830" t="s">
        <v>2459</v>
      </c>
      <c r="N830" t="s">
        <v>2503</v>
      </c>
      <c r="O830" t="s">
        <v>745</v>
      </c>
    </row>
    <row r="831" spans="1:15" x14ac:dyDescent="0.3">
      <c r="A831" t="s">
        <v>2533</v>
      </c>
      <c r="B831" t="s">
        <v>2559</v>
      </c>
      <c r="D831" t="s">
        <v>54</v>
      </c>
      <c r="E831" t="str">
        <f>INDEX(helper!$B$1:$B$42,MATCH(Лист1!D831,helper!$A$1:$A$42,0))</f>
        <v>действие</v>
      </c>
      <c r="J831" t="s">
        <v>299</v>
      </c>
      <c r="K831">
        <v>3</v>
      </c>
      <c r="L831">
        <v>7</v>
      </c>
      <c r="M831" t="s">
        <v>2459</v>
      </c>
      <c r="N831" t="s">
        <v>2503</v>
      </c>
      <c r="O831" t="s">
        <v>745</v>
      </c>
    </row>
    <row r="832" spans="1:15" x14ac:dyDescent="0.3">
      <c r="A832" t="s">
        <v>2534</v>
      </c>
      <c r="B832" t="s">
        <v>2560</v>
      </c>
      <c r="D832" t="s">
        <v>150</v>
      </c>
      <c r="E832" t="str">
        <f>INDEX(helper!$B$1:$B$42,MATCH(Лист1!D832,helper!$A$1:$A$42,0))</f>
        <v>продукты</v>
      </c>
      <c r="J832" t="s">
        <v>64</v>
      </c>
      <c r="K832">
        <v>3</v>
      </c>
      <c r="L832">
        <v>7</v>
      </c>
      <c r="M832" t="s">
        <v>2459</v>
      </c>
      <c r="N832" t="s">
        <v>2503</v>
      </c>
      <c r="O832" t="s">
        <v>745</v>
      </c>
    </row>
    <row r="833" spans="1:15" x14ac:dyDescent="0.3">
      <c r="A833" t="s">
        <v>2535</v>
      </c>
      <c r="B833" t="s">
        <v>2561</v>
      </c>
      <c r="D833" t="s">
        <v>150</v>
      </c>
      <c r="E833" t="str">
        <f>INDEX(helper!$B$1:$B$42,MATCH(Лист1!D833,helper!$A$1:$A$42,0))</f>
        <v>продукты</v>
      </c>
      <c r="J833" t="s">
        <v>64</v>
      </c>
      <c r="K833">
        <v>3</v>
      </c>
      <c r="L833">
        <v>7</v>
      </c>
      <c r="M833" t="s">
        <v>2459</v>
      </c>
      <c r="N833" t="s">
        <v>2503</v>
      </c>
      <c r="O833" t="s">
        <v>745</v>
      </c>
    </row>
    <row r="834" spans="1:15" x14ac:dyDescent="0.3">
      <c r="A834" t="s">
        <v>2537</v>
      </c>
      <c r="B834" t="s">
        <v>2562</v>
      </c>
      <c r="D834" t="s">
        <v>128</v>
      </c>
      <c r="E834" t="str">
        <f>INDEX(helper!$B$1:$B$42,MATCH(Лист1!D834,helper!$A$1:$A$42,0))</f>
        <v>предметы</v>
      </c>
      <c r="J834" t="s">
        <v>64</v>
      </c>
      <c r="K834">
        <v>3</v>
      </c>
      <c r="L834">
        <v>7</v>
      </c>
      <c r="M834" t="s">
        <v>2459</v>
      </c>
      <c r="N834" t="s">
        <v>2503</v>
      </c>
      <c r="O834" t="s">
        <v>745</v>
      </c>
    </row>
    <row r="835" spans="1:15" x14ac:dyDescent="0.3">
      <c r="A835" t="s">
        <v>2538</v>
      </c>
      <c r="B835" t="s">
        <v>2563</v>
      </c>
      <c r="D835" t="s">
        <v>2581</v>
      </c>
      <c r="E835" t="str">
        <f>INDEX(helper!$B$1:$B$42,MATCH(Лист1!D835,helper!$A$1:$A$42,0))</f>
        <v>природа</v>
      </c>
      <c r="J835" t="s">
        <v>64</v>
      </c>
      <c r="K835">
        <v>3</v>
      </c>
      <c r="L835">
        <v>7</v>
      </c>
      <c r="M835" t="s">
        <v>2459</v>
      </c>
      <c r="N835" t="s">
        <v>2503</v>
      </c>
      <c r="O835" t="s">
        <v>745</v>
      </c>
    </row>
    <row r="836" spans="1:15" x14ac:dyDescent="0.3">
      <c r="A836" t="s">
        <v>2539</v>
      </c>
      <c r="B836" t="s">
        <v>2564</v>
      </c>
      <c r="D836" t="s">
        <v>297</v>
      </c>
      <c r="E836" t="str">
        <f>INDEX(helper!$B$1:$B$42,MATCH(Лист1!D836,helper!$A$1:$A$42,0))</f>
        <v>другое</v>
      </c>
      <c r="J836" s="3" t="s">
        <v>1510</v>
      </c>
      <c r="K836">
        <v>3</v>
      </c>
      <c r="L836">
        <v>7</v>
      </c>
      <c r="M836" t="s">
        <v>2459</v>
      </c>
      <c r="N836" t="s">
        <v>2503</v>
      </c>
      <c r="O836" t="s">
        <v>827</v>
      </c>
    </row>
    <row r="837" spans="1:15" x14ac:dyDescent="0.3">
      <c r="A837" t="s">
        <v>2540</v>
      </c>
      <c r="B837" t="s">
        <v>2565</v>
      </c>
      <c r="D837" t="s">
        <v>579</v>
      </c>
      <c r="E837" t="str">
        <f>INDEX(helper!$B$1:$B$42,MATCH(Лист1!D837,helper!$A$1:$A$42,0))</f>
        <v>люди</v>
      </c>
      <c r="J837" t="s">
        <v>64</v>
      </c>
      <c r="K837">
        <v>3</v>
      </c>
      <c r="L837">
        <v>7</v>
      </c>
      <c r="M837" t="s">
        <v>2459</v>
      </c>
      <c r="N837" t="s">
        <v>2503</v>
      </c>
      <c r="O837" t="s">
        <v>745</v>
      </c>
    </row>
    <row r="838" spans="1:15" x14ac:dyDescent="0.3">
      <c r="A838" t="s">
        <v>2543</v>
      </c>
      <c r="B838" t="s">
        <v>2566</v>
      </c>
      <c r="D838" t="s">
        <v>54</v>
      </c>
      <c r="E838" t="str">
        <f>INDEX(helper!$B$1:$B$42,MATCH(Лист1!D838,helper!$A$1:$A$42,0))</f>
        <v>действие</v>
      </c>
      <c r="J838" t="s">
        <v>55</v>
      </c>
      <c r="K838">
        <v>3</v>
      </c>
      <c r="L838">
        <v>7</v>
      </c>
      <c r="M838" t="s">
        <v>2459</v>
      </c>
      <c r="N838" t="s">
        <v>2503</v>
      </c>
      <c r="O838" t="s">
        <v>745</v>
      </c>
    </row>
    <row r="839" spans="1:15" x14ac:dyDescent="0.3">
      <c r="A839" t="s">
        <v>2544</v>
      </c>
      <c r="B839" t="s">
        <v>2567</v>
      </c>
      <c r="D839" t="s">
        <v>579</v>
      </c>
      <c r="E839" t="str">
        <f>INDEX(helper!$B$1:$B$42,MATCH(Лист1!D839,helper!$A$1:$A$42,0))</f>
        <v>люди</v>
      </c>
      <c r="J839" t="s">
        <v>64</v>
      </c>
      <c r="K839">
        <v>3</v>
      </c>
      <c r="L839">
        <v>7</v>
      </c>
      <c r="M839" t="s">
        <v>2459</v>
      </c>
      <c r="N839" t="s">
        <v>2503</v>
      </c>
      <c r="O839" t="s">
        <v>745</v>
      </c>
    </row>
    <row r="840" spans="1:15" x14ac:dyDescent="0.3">
      <c r="A840" t="s">
        <v>2545</v>
      </c>
      <c r="B840" t="s">
        <v>2568</v>
      </c>
      <c r="D840" t="s">
        <v>297</v>
      </c>
      <c r="E840" t="str">
        <f>INDEX(helper!$B$1:$B$42,MATCH(Лист1!D840,helper!$A$1:$A$42,0))</f>
        <v>другое</v>
      </c>
      <c r="J840" t="s">
        <v>298</v>
      </c>
      <c r="K840">
        <v>3</v>
      </c>
      <c r="L840">
        <v>7</v>
      </c>
      <c r="M840" t="s">
        <v>2459</v>
      </c>
      <c r="N840" t="s">
        <v>2503</v>
      </c>
      <c r="O840" t="s">
        <v>745</v>
      </c>
    </row>
    <row r="841" spans="1:15" x14ac:dyDescent="0.3">
      <c r="A841" t="s">
        <v>2546</v>
      </c>
      <c r="B841" t="s">
        <v>2570</v>
      </c>
      <c r="D841" t="s">
        <v>96</v>
      </c>
      <c r="E841" t="str">
        <f>INDEX(helper!$B$1:$B$42,MATCH(Лист1!D841,helper!$A$1:$A$42,0))</f>
        <v>место</v>
      </c>
      <c r="J841" t="s">
        <v>64</v>
      </c>
      <c r="K841">
        <v>3</v>
      </c>
      <c r="L841">
        <v>7</v>
      </c>
      <c r="M841" t="s">
        <v>2459</v>
      </c>
      <c r="N841" t="s">
        <v>2503</v>
      </c>
      <c r="O841" t="s">
        <v>745</v>
      </c>
    </row>
    <row r="842" spans="1:15" x14ac:dyDescent="0.3">
      <c r="A842" t="s">
        <v>2547</v>
      </c>
      <c r="B842" t="s">
        <v>2569</v>
      </c>
      <c r="D842" t="s">
        <v>297</v>
      </c>
      <c r="E842" t="str">
        <f>INDEX(helper!$B$1:$B$42,MATCH(Лист1!D842,helper!$A$1:$A$42,0))</f>
        <v>другое</v>
      </c>
      <c r="J842" t="s">
        <v>55</v>
      </c>
      <c r="K842">
        <v>3</v>
      </c>
      <c r="L842">
        <v>7</v>
      </c>
      <c r="M842" t="s">
        <v>2459</v>
      </c>
      <c r="N842" t="s">
        <v>2503</v>
      </c>
      <c r="O842" t="s">
        <v>745</v>
      </c>
    </row>
    <row r="843" spans="1:15" x14ac:dyDescent="0.3">
      <c r="A843" t="s">
        <v>2548</v>
      </c>
      <c r="B843" t="s">
        <v>2571</v>
      </c>
      <c r="D843" t="s">
        <v>297</v>
      </c>
      <c r="E843" t="str">
        <f>INDEX(helper!$B$1:$B$42,MATCH(Лист1!D843,helper!$A$1:$A$42,0))</f>
        <v>другое</v>
      </c>
      <c r="J843" t="s">
        <v>298</v>
      </c>
      <c r="K843">
        <v>3</v>
      </c>
      <c r="L843">
        <v>7</v>
      </c>
      <c r="M843" t="s">
        <v>2459</v>
      </c>
      <c r="N843" t="s">
        <v>2503</v>
      </c>
      <c r="O843" t="s">
        <v>745</v>
      </c>
    </row>
    <row r="844" spans="1:15" x14ac:dyDescent="0.3">
      <c r="A844" t="s">
        <v>2586</v>
      </c>
      <c r="B844" t="s">
        <v>2595</v>
      </c>
      <c r="D844" t="s">
        <v>54</v>
      </c>
      <c r="E844" t="str">
        <f>INDEX(helper!$B$1:$B$42,MATCH(Лист1!D844,helper!$A$1:$A$42,0))</f>
        <v>действие</v>
      </c>
      <c r="J844" s="3" t="s">
        <v>1510</v>
      </c>
      <c r="K844">
        <v>3</v>
      </c>
      <c r="L844">
        <v>8</v>
      </c>
      <c r="M844" t="s">
        <v>2593</v>
      </c>
      <c r="N844" t="s">
        <v>2594</v>
      </c>
      <c r="O844" t="s">
        <v>827</v>
      </c>
    </row>
    <row r="845" spans="1:15" x14ac:dyDescent="0.3">
      <c r="A845" t="s">
        <v>2587</v>
      </c>
      <c r="B845" t="s">
        <v>2601</v>
      </c>
      <c r="D845" t="s">
        <v>54</v>
      </c>
      <c r="E845" t="str">
        <f>INDEX(helper!$B$1:$B$42,MATCH(Лист1!D845,helper!$A$1:$A$42,0))</f>
        <v>действие</v>
      </c>
      <c r="J845" s="3" t="s">
        <v>1510</v>
      </c>
      <c r="K845">
        <v>3</v>
      </c>
      <c r="L845">
        <v>8</v>
      </c>
      <c r="M845" t="s">
        <v>2593</v>
      </c>
      <c r="N845" t="s">
        <v>2594</v>
      </c>
      <c r="O845" t="s">
        <v>827</v>
      </c>
    </row>
    <row r="846" spans="1:15" x14ac:dyDescent="0.3">
      <c r="A846" t="s">
        <v>2588</v>
      </c>
      <c r="B846" t="s">
        <v>2596</v>
      </c>
      <c r="D846" t="s">
        <v>54</v>
      </c>
      <c r="E846" t="str">
        <f>INDEX(helper!$B$1:$B$42,MATCH(Лист1!D846,helper!$A$1:$A$42,0))</f>
        <v>действие</v>
      </c>
      <c r="J846" s="3" t="s">
        <v>1510</v>
      </c>
      <c r="K846">
        <v>3</v>
      </c>
      <c r="L846">
        <v>8</v>
      </c>
      <c r="M846" t="s">
        <v>2593</v>
      </c>
      <c r="N846" t="s">
        <v>2594</v>
      </c>
      <c r="O846" t="s">
        <v>827</v>
      </c>
    </row>
    <row r="847" spans="1:15" x14ac:dyDescent="0.3">
      <c r="A847" t="s">
        <v>2589</v>
      </c>
      <c r="B847" t="s">
        <v>2597</v>
      </c>
      <c r="D847" t="s">
        <v>54</v>
      </c>
      <c r="E847" t="str">
        <f>INDEX(helper!$B$1:$B$42,MATCH(Лист1!D847,helper!$A$1:$A$42,0))</f>
        <v>действие</v>
      </c>
      <c r="J847" s="3" t="s">
        <v>1510</v>
      </c>
      <c r="K847">
        <v>3</v>
      </c>
      <c r="L847">
        <v>8</v>
      </c>
      <c r="M847" t="s">
        <v>2593</v>
      </c>
      <c r="N847" t="s">
        <v>2594</v>
      </c>
      <c r="O847" t="s">
        <v>827</v>
      </c>
    </row>
    <row r="848" spans="1:15" x14ac:dyDescent="0.3">
      <c r="A848" t="s">
        <v>2590</v>
      </c>
      <c r="B848" t="s">
        <v>2598</v>
      </c>
      <c r="D848" t="s">
        <v>54</v>
      </c>
      <c r="E848" t="str">
        <f>INDEX(helper!$B$1:$B$42,MATCH(Лист1!D848,helper!$A$1:$A$42,0))</f>
        <v>действие</v>
      </c>
      <c r="J848" s="3" t="s">
        <v>1510</v>
      </c>
      <c r="K848">
        <v>3</v>
      </c>
      <c r="L848">
        <v>8</v>
      </c>
      <c r="M848" t="s">
        <v>2593</v>
      </c>
      <c r="N848" t="s">
        <v>2594</v>
      </c>
      <c r="O848" t="s">
        <v>827</v>
      </c>
    </row>
    <row r="849" spans="1:15" x14ac:dyDescent="0.3">
      <c r="A849" t="s">
        <v>2591</v>
      </c>
      <c r="B849" t="s">
        <v>2599</v>
      </c>
      <c r="D849" t="s">
        <v>54</v>
      </c>
      <c r="E849" t="str">
        <f>INDEX(helper!$B$1:$B$42,MATCH(Лист1!D849,helper!$A$1:$A$42,0))</f>
        <v>действие</v>
      </c>
      <c r="J849" s="3" t="s">
        <v>55</v>
      </c>
      <c r="K849">
        <v>3</v>
      </c>
      <c r="L849">
        <v>8</v>
      </c>
      <c r="M849" t="s">
        <v>2593</v>
      </c>
      <c r="N849" t="s">
        <v>2594</v>
      </c>
      <c r="O849" t="s">
        <v>745</v>
      </c>
    </row>
    <row r="850" spans="1:15" x14ac:dyDescent="0.3">
      <c r="A850" t="s">
        <v>2592</v>
      </c>
      <c r="B850" t="s">
        <v>2600</v>
      </c>
      <c r="D850" t="s">
        <v>744</v>
      </c>
      <c r="E850" t="str">
        <f>INDEX(helper!$B$1:$B$42,MATCH(Лист1!D850,helper!$A$1:$A$42,0))</f>
        <v>общение</v>
      </c>
      <c r="J850" s="3" t="s">
        <v>1510</v>
      </c>
      <c r="K850">
        <v>3</v>
      </c>
      <c r="L850">
        <v>8</v>
      </c>
      <c r="M850" t="s">
        <v>2593</v>
      </c>
      <c r="N850" t="s">
        <v>2594</v>
      </c>
      <c r="O850" t="s">
        <v>827</v>
      </c>
    </row>
    <row r="851" spans="1:15" x14ac:dyDescent="0.3">
      <c r="A851" t="s">
        <v>2602</v>
      </c>
      <c r="B851" t="s">
        <v>2603</v>
      </c>
      <c r="D851" t="s">
        <v>96</v>
      </c>
      <c r="E851" t="str">
        <f>INDEX(helper!$B$1:$B$42,MATCH(Лист1!D851,helper!$A$1:$A$42,0))</f>
        <v>место</v>
      </c>
      <c r="J851" t="s">
        <v>64</v>
      </c>
      <c r="K851">
        <v>3</v>
      </c>
      <c r="L851">
        <v>8</v>
      </c>
      <c r="M851" t="s">
        <v>2593</v>
      </c>
      <c r="N851" t="s">
        <v>2594</v>
      </c>
      <c r="O851" t="s">
        <v>745</v>
      </c>
    </row>
    <row r="852" spans="1:15" x14ac:dyDescent="0.3">
      <c r="A852" t="s">
        <v>2604</v>
      </c>
      <c r="B852" t="s">
        <v>2608</v>
      </c>
      <c r="D852" t="s">
        <v>329</v>
      </c>
      <c r="E852" t="str">
        <f>INDEX(helper!$B$1:$B$42,MATCH(Лист1!D852,helper!$A$1:$A$42,0))</f>
        <v>время</v>
      </c>
      <c r="J852" t="s">
        <v>299</v>
      </c>
      <c r="K852">
        <v>3</v>
      </c>
      <c r="L852">
        <v>8</v>
      </c>
      <c r="M852" t="s">
        <v>2593</v>
      </c>
      <c r="N852" t="s">
        <v>2594</v>
      </c>
      <c r="O852" t="s">
        <v>745</v>
      </c>
    </row>
    <row r="853" spans="1:15" x14ac:dyDescent="0.3">
      <c r="A853" t="s">
        <v>2605</v>
      </c>
      <c r="B853" t="s">
        <v>2615</v>
      </c>
      <c r="D853" t="s">
        <v>96</v>
      </c>
      <c r="E853" t="str">
        <f>INDEX(helper!$B$1:$B$42,MATCH(Лист1!D853,helper!$A$1:$A$42,0))</f>
        <v>место</v>
      </c>
      <c r="J853" t="s">
        <v>299</v>
      </c>
      <c r="K853">
        <v>3</v>
      </c>
      <c r="L853">
        <v>8</v>
      </c>
      <c r="M853" t="s">
        <v>2593</v>
      </c>
      <c r="N853" t="s">
        <v>2594</v>
      </c>
      <c r="O853" t="s">
        <v>745</v>
      </c>
    </row>
    <row r="854" spans="1:15" x14ac:dyDescent="0.3">
      <c r="A854" t="s">
        <v>2606</v>
      </c>
      <c r="B854" t="s">
        <v>2625</v>
      </c>
      <c r="D854" t="s">
        <v>54</v>
      </c>
      <c r="E854" t="str">
        <f>INDEX(helper!$B$1:$B$42,MATCH(Лист1!D854,helper!$A$1:$A$42,0))</f>
        <v>действие</v>
      </c>
      <c r="J854" t="s">
        <v>55</v>
      </c>
      <c r="K854">
        <v>3</v>
      </c>
      <c r="L854">
        <v>8</v>
      </c>
      <c r="M854" t="s">
        <v>2593</v>
      </c>
      <c r="N854" t="s">
        <v>2594</v>
      </c>
      <c r="O854" t="s">
        <v>745</v>
      </c>
    </row>
    <row r="855" spans="1:15" x14ac:dyDescent="0.3">
      <c r="A855" t="s">
        <v>2607</v>
      </c>
      <c r="B855" t="s">
        <v>2630</v>
      </c>
      <c r="D855" t="s">
        <v>54</v>
      </c>
      <c r="E855" t="str">
        <f>INDEX(helper!$B$1:$B$42,MATCH(Лист1!D855,helper!$A$1:$A$42,0))</f>
        <v>действие</v>
      </c>
      <c r="J855" t="s">
        <v>55</v>
      </c>
      <c r="K855">
        <v>3</v>
      </c>
      <c r="L855">
        <v>8</v>
      </c>
      <c r="M855" t="s">
        <v>2593</v>
      </c>
      <c r="N855" t="s">
        <v>2594</v>
      </c>
      <c r="O855" t="s">
        <v>745</v>
      </c>
    </row>
    <row r="856" spans="1:15" x14ac:dyDescent="0.3">
      <c r="A856" t="s">
        <v>2609</v>
      </c>
      <c r="B856" t="s">
        <v>2631</v>
      </c>
      <c r="D856" t="s">
        <v>96</v>
      </c>
      <c r="E856" t="str">
        <f>INDEX(helper!$B$1:$B$42,MATCH(Лист1!D856,helper!$A$1:$A$42,0))</f>
        <v>место</v>
      </c>
      <c r="J856" t="s">
        <v>298</v>
      </c>
      <c r="K856">
        <v>3</v>
      </c>
      <c r="L856">
        <v>8</v>
      </c>
      <c r="M856" t="s">
        <v>2593</v>
      </c>
      <c r="N856" t="s">
        <v>2594</v>
      </c>
      <c r="O856" t="s">
        <v>745</v>
      </c>
    </row>
    <row r="857" spans="1:15" x14ac:dyDescent="0.3">
      <c r="A857" t="s">
        <v>2610</v>
      </c>
      <c r="B857" t="s">
        <v>2650</v>
      </c>
      <c r="D857" t="s">
        <v>744</v>
      </c>
      <c r="E857" t="str">
        <f>INDEX(helper!$B$1:$B$42,MATCH(Лист1!D857,helper!$A$1:$A$42,0))</f>
        <v>общение</v>
      </c>
      <c r="J857" t="s">
        <v>55</v>
      </c>
      <c r="K857">
        <v>3</v>
      </c>
      <c r="L857">
        <v>8</v>
      </c>
      <c r="M857" t="s">
        <v>2593</v>
      </c>
      <c r="N857" t="s">
        <v>2594</v>
      </c>
      <c r="O857" t="s">
        <v>745</v>
      </c>
    </row>
    <row r="858" spans="1:15" x14ac:dyDescent="0.3">
      <c r="A858" t="s">
        <v>2611</v>
      </c>
      <c r="B858" t="s">
        <v>2632</v>
      </c>
      <c r="D858" t="s">
        <v>579</v>
      </c>
      <c r="E858" t="str">
        <f>INDEX(helper!$B$1:$B$42,MATCH(Лист1!D858,helper!$A$1:$A$42,0))</f>
        <v>люди</v>
      </c>
      <c r="J858" t="s">
        <v>64</v>
      </c>
      <c r="K858">
        <v>3</v>
      </c>
      <c r="L858">
        <v>8</v>
      </c>
      <c r="M858" t="s">
        <v>2593</v>
      </c>
      <c r="N858" t="s">
        <v>2594</v>
      </c>
      <c r="O858" t="s">
        <v>745</v>
      </c>
    </row>
    <row r="859" spans="1:15" x14ac:dyDescent="0.3">
      <c r="A859" t="s">
        <v>2612</v>
      </c>
      <c r="B859" t="s">
        <v>2633</v>
      </c>
      <c r="D859" t="s">
        <v>579</v>
      </c>
      <c r="E859" t="str">
        <f>INDEX(helper!$B$1:$B$42,MATCH(Лист1!D859,helper!$A$1:$A$42,0))</f>
        <v>люди</v>
      </c>
      <c r="J859" t="s">
        <v>64</v>
      </c>
      <c r="K859">
        <v>3</v>
      </c>
      <c r="L859">
        <v>8</v>
      </c>
      <c r="M859" t="s">
        <v>2593</v>
      </c>
      <c r="N859" t="s">
        <v>2594</v>
      </c>
      <c r="O859" t="s">
        <v>745</v>
      </c>
    </row>
    <row r="860" spans="1:15" x14ac:dyDescent="0.3">
      <c r="A860" t="s">
        <v>2613</v>
      </c>
      <c r="B860" t="s">
        <v>2634</v>
      </c>
      <c r="D860" t="s">
        <v>329</v>
      </c>
      <c r="E860" t="str">
        <f>INDEX(helper!$B$1:$B$42,MATCH(Лист1!D860,helper!$A$1:$A$42,0))</f>
        <v>время</v>
      </c>
      <c r="J860" t="s">
        <v>64</v>
      </c>
      <c r="K860">
        <v>3</v>
      </c>
      <c r="L860">
        <v>8</v>
      </c>
      <c r="M860" t="s">
        <v>2593</v>
      </c>
      <c r="N860" t="s">
        <v>2594</v>
      </c>
      <c r="O860" t="s">
        <v>745</v>
      </c>
    </row>
    <row r="861" spans="1:15" x14ac:dyDescent="0.3">
      <c r="A861" t="s">
        <v>2614</v>
      </c>
      <c r="B861" t="s">
        <v>2635</v>
      </c>
      <c r="D861" t="s">
        <v>329</v>
      </c>
      <c r="E861" t="str">
        <f>INDEX(helper!$B$1:$B$42,MATCH(Лист1!D861,helper!$A$1:$A$42,0))</f>
        <v>время</v>
      </c>
      <c r="J861" t="s">
        <v>64</v>
      </c>
      <c r="K861">
        <v>3</v>
      </c>
      <c r="L861">
        <v>8</v>
      </c>
      <c r="M861" t="s">
        <v>2593</v>
      </c>
      <c r="N861" t="s">
        <v>2594</v>
      </c>
      <c r="O861" t="s">
        <v>745</v>
      </c>
    </row>
    <row r="862" spans="1:15" x14ac:dyDescent="0.3">
      <c r="A862" t="s">
        <v>2616</v>
      </c>
      <c r="B862" t="s">
        <v>1073</v>
      </c>
      <c r="D862" t="s">
        <v>329</v>
      </c>
      <c r="E862" t="str">
        <f>INDEX(helper!$B$1:$B$42,MATCH(Лист1!D862,helper!$A$1:$A$42,0))</f>
        <v>время</v>
      </c>
      <c r="J862" t="s">
        <v>64</v>
      </c>
      <c r="K862">
        <v>3</v>
      </c>
      <c r="L862">
        <v>8</v>
      </c>
      <c r="M862" t="s">
        <v>2593</v>
      </c>
      <c r="N862" t="s">
        <v>2594</v>
      </c>
      <c r="O862" t="s">
        <v>745</v>
      </c>
    </row>
    <row r="863" spans="1:15" x14ac:dyDescent="0.3">
      <c r="A863" t="s">
        <v>2617</v>
      </c>
      <c r="B863" t="s">
        <v>2636</v>
      </c>
      <c r="D863" t="s">
        <v>329</v>
      </c>
      <c r="E863" t="str">
        <f>INDEX(helper!$B$1:$B$42,MATCH(Лист1!D863,helper!$A$1:$A$42,0))</f>
        <v>время</v>
      </c>
      <c r="J863" t="s">
        <v>299</v>
      </c>
      <c r="K863">
        <v>3</v>
      </c>
      <c r="L863">
        <v>8</v>
      </c>
      <c r="M863" t="s">
        <v>2593</v>
      </c>
      <c r="N863" t="s">
        <v>2594</v>
      </c>
      <c r="O863" t="s">
        <v>745</v>
      </c>
    </row>
    <row r="864" spans="1:15" x14ac:dyDescent="0.3">
      <c r="A864" t="s">
        <v>2618</v>
      </c>
      <c r="B864" t="s">
        <v>2637</v>
      </c>
      <c r="D864" t="s">
        <v>54</v>
      </c>
      <c r="E864" t="str">
        <f>INDEX(helper!$B$1:$B$42,MATCH(Лист1!D864,helper!$A$1:$A$42,0))</f>
        <v>действие</v>
      </c>
      <c r="J864" t="s">
        <v>55</v>
      </c>
      <c r="K864">
        <v>3</v>
      </c>
      <c r="L864">
        <v>8</v>
      </c>
      <c r="M864" t="s">
        <v>2593</v>
      </c>
      <c r="N864" t="s">
        <v>2594</v>
      </c>
      <c r="O864" t="s">
        <v>745</v>
      </c>
    </row>
    <row r="865" spans="1:15" x14ac:dyDescent="0.3">
      <c r="A865" t="s">
        <v>2619</v>
      </c>
      <c r="B865" t="s">
        <v>2638</v>
      </c>
      <c r="D865" t="s">
        <v>96</v>
      </c>
      <c r="E865" t="str">
        <f>INDEX(helper!$B$1:$B$42,MATCH(Лист1!D865,helper!$A$1:$A$42,0))</f>
        <v>место</v>
      </c>
      <c r="J865" t="s">
        <v>64</v>
      </c>
      <c r="K865">
        <v>3</v>
      </c>
      <c r="L865">
        <v>8</v>
      </c>
      <c r="M865" t="s">
        <v>2593</v>
      </c>
      <c r="N865" t="s">
        <v>2594</v>
      </c>
      <c r="O865" t="s">
        <v>745</v>
      </c>
    </row>
    <row r="866" spans="1:15" x14ac:dyDescent="0.3">
      <c r="A866" t="s">
        <v>2620</v>
      </c>
      <c r="B866" t="s">
        <v>2639</v>
      </c>
      <c r="D866" t="s">
        <v>54</v>
      </c>
      <c r="E866" t="str">
        <f>INDEX(helper!$B$1:$B$42,MATCH(Лист1!D866,helper!$A$1:$A$42,0))</f>
        <v>действие</v>
      </c>
      <c r="J866" t="s">
        <v>55</v>
      </c>
      <c r="K866">
        <v>3</v>
      </c>
      <c r="L866">
        <v>8</v>
      </c>
      <c r="M866" t="s">
        <v>2593</v>
      </c>
      <c r="N866" t="s">
        <v>2594</v>
      </c>
      <c r="O866" t="s">
        <v>745</v>
      </c>
    </row>
    <row r="867" spans="1:15" x14ac:dyDescent="0.3">
      <c r="A867" t="s">
        <v>2621</v>
      </c>
      <c r="B867" t="s">
        <v>2640</v>
      </c>
      <c r="D867" t="s">
        <v>96</v>
      </c>
      <c r="E867" t="str">
        <f>INDEX(helper!$B$1:$B$42,MATCH(Лист1!D867,helper!$A$1:$A$42,0))</f>
        <v>место</v>
      </c>
      <c r="J867" t="s">
        <v>64</v>
      </c>
      <c r="K867">
        <v>3</v>
      </c>
      <c r="L867">
        <v>8</v>
      </c>
      <c r="M867" t="s">
        <v>2593</v>
      </c>
      <c r="N867" t="s">
        <v>2594</v>
      </c>
      <c r="O867" t="s">
        <v>745</v>
      </c>
    </row>
    <row r="868" spans="1:15" x14ac:dyDescent="0.3">
      <c r="A868" t="s">
        <v>2622</v>
      </c>
      <c r="B868" t="s">
        <v>2651</v>
      </c>
      <c r="D868" t="s">
        <v>329</v>
      </c>
      <c r="E868" t="str">
        <f>INDEX(helper!$B$1:$B$42,MATCH(Лист1!D868,helper!$A$1:$A$42,0))</f>
        <v>время</v>
      </c>
      <c r="J868" s="3" t="s">
        <v>1510</v>
      </c>
      <c r="K868">
        <v>3</v>
      </c>
      <c r="L868">
        <v>8</v>
      </c>
      <c r="M868" t="s">
        <v>2593</v>
      </c>
      <c r="N868" t="s">
        <v>2594</v>
      </c>
      <c r="O868" t="s">
        <v>827</v>
      </c>
    </row>
    <row r="869" spans="1:15" x14ac:dyDescent="0.3">
      <c r="A869" t="s">
        <v>2623</v>
      </c>
      <c r="B869" t="s">
        <v>2641</v>
      </c>
      <c r="D869" t="s">
        <v>54</v>
      </c>
      <c r="E869" t="str">
        <f>INDEX(helper!$B$1:$B$42,MATCH(Лист1!D869,helper!$A$1:$A$42,0))</f>
        <v>действие</v>
      </c>
      <c r="J869" s="3" t="s">
        <v>1510</v>
      </c>
      <c r="K869">
        <v>3</v>
      </c>
      <c r="L869">
        <v>8</v>
      </c>
      <c r="M869" t="s">
        <v>2593</v>
      </c>
      <c r="N869" t="s">
        <v>2594</v>
      </c>
      <c r="O869" t="s">
        <v>827</v>
      </c>
    </row>
    <row r="870" spans="1:15" x14ac:dyDescent="0.3">
      <c r="A870" t="s">
        <v>2624</v>
      </c>
      <c r="B870" t="s">
        <v>2642</v>
      </c>
      <c r="D870" t="s">
        <v>54</v>
      </c>
      <c r="E870" t="str">
        <f>INDEX(helper!$B$1:$B$42,MATCH(Лист1!D870,helper!$A$1:$A$42,0))</f>
        <v>действие</v>
      </c>
      <c r="J870" t="s">
        <v>55</v>
      </c>
      <c r="K870">
        <v>3</v>
      </c>
      <c r="L870">
        <v>8</v>
      </c>
      <c r="M870" t="s">
        <v>2593</v>
      </c>
      <c r="N870" t="s">
        <v>2594</v>
      </c>
      <c r="O870" t="s">
        <v>745</v>
      </c>
    </row>
    <row r="871" spans="1:15" x14ac:dyDescent="0.3">
      <c r="A871" t="s">
        <v>2626</v>
      </c>
      <c r="B871" t="s">
        <v>2643</v>
      </c>
      <c r="D871" t="s">
        <v>2646</v>
      </c>
      <c r="E871" t="str">
        <f>INDEX(helper!$B$1:$B$42,MATCH(Лист1!D871,helper!$A$1:$A$42,0))</f>
        <v>животные</v>
      </c>
      <c r="J871" t="s">
        <v>64</v>
      </c>
      <c r="K871">
        <v>3</v>
      </c>
      <c r="L871">
        <v>8</v>
      </c>
      <c r="M871" t="s">
        <v>2593</v>
      </c>
      <c r="N871" t="s">
        <v>2594</v>
      </c>
      <c r="O871" t="s">
        <v>745</v>
      </c>
    </row>
    <row r="872" spans="1:15" x14ac:dyDescent="0.3">
      <c r="A872" t="s">
        <v>2627</v>
      </c>
      <c r="B872" t="s">
        <v>2645</v>
      </c>
      <c r="D872" t="s">
        <v>329</v>
      </c>
      <c r="E872" t="str">
        <f>INDEX(helper!$B$1:$B$42,MATCH(Лист1!D872,helper!$A$1:$A$42,0))</f>
        <v>время</v>
      </c>
      <c r="J872" t="s">
        <v>298</v>
      </c>
      <c r="K872">
        <v>3</v>
      </c>
      <c r="L872">
        <v>8</v>
      </c>
      <c r="M872" t="s">
        <v>2593</v>
      </c>
      <c r="N872" t="s">
        <v>2594</v>
      </c>
      <c r="O872" t="s">
        <v>745</v>
      </c>
    </row>
    <row r="873" spans="1:15" x14ac:dyDescent="0.3">
      <c r="A873" t="s">
        <v>2628</v>
      </c>
      <c r="B873" t="s">
        <v>2636</v>
      </c>
      <c r="D873" t="s">
        <v>329</v>
      </c>
      <c r="E873" t="str">
        <f>INDEX(helper!$B$1:$B$42,MATCH(Лист1!D873,helper!$A$1:$A$42,0))</f>
        <v>время</v>
      </c>
      <c r="J873" t="s">
        <v>299</v>
      </c>
      <c r="K873">
        <v>3</v>
      </c>
      <c r="L873">
        <v>8</v>
      </c>
      <c r="M873" t="s">
        <v>2593</v>
      </c>
      <c r="N873" t="s">
        <v>2594</v>
      </c>
      <c r="O873" t="s">
        <v>745</v>
      </c>
    </row>
    <row r="874" spans="1:15" x14ac:dyDescent="0.3">
      <c r="A874" t="s">
        <v>2647</v>
      </c>
      <c r="B874" t="s">
        <v>2648</v>
      </c>
      <c r="D874" t="s">
        <v>96</v>
      </c>
      <c r="E874" t="str">
        <f>INDEX(helper!$B$1:$B$42,MATCH(Лист1!D874,helper!$A$1:$A$42,0))</f>
        <v>место</v>
      </c>
      <c r="J874" t="s">
        <v>64</v>
      </c>
      <c r="K874">
        <v>3</v>
      </c>
      <c r="L874">
        <v>8</v>
      </c>
      <c r="M874" t="s">
        <v>2593</v>
      </c>
      <c r="N874" t="s">
        <v>2594</v>
      </c>
      <c r="O874" t="s">
        <v>745</v>
      </c>
    </row>
    <row r="875" spans="1:15" x14ac:dyDescent="0.3">
      <c r="A875" t="s">
        <v>2629</v>
      </c>
      <c r="B875" t="s">
        <v>2649</v>
      </c>
      <c r="D875" t="s">
        <v>54</v>
      </c>
      <c r="E875" t="str">
        <f>INDEX(helper!$B$1:$B$42,MATCH(Лист1!D875,helper!$A$1:$A$42,0))</f>
        <v>действие</v>
      </c>
      <c r="J875" t="s">
        <v>55</v>
      </c>
      <c r="K875">
        <v>3</v>
      </c>
      <c r="L875">
        <v>8</v>
      </c>
      <c r="M875" t="s">
        <v>2593</v>
      </c>
      <c r="N875" t="s">
        <v>2594</v>
      </c>
      <c r="O875" t="s">
        <v>745</v>
      </c>
    </row>
    <row r="876" spans="1:15" x14ac:dyDescent="0.3">
      <c r="A876" t="s">
        <v>2656</v>
      </c>
      <c r="B876" t="s">
        <v>2691</v>
      </c>
      <c r="D876" t="s">
        <v>1503</v>
      </c>
      <c r="E876" t="str">
        <f>INDEX(helper!$B$1:$B$42,MATCH(Лист1!D876,helper!$A$1:$A$42,0))</f>
        <v>досуг</v>
      </c>
      <c r="J876" s="3" t="s">
        <v>1510</v>
      </c>
      <c r="K876">
        <v>3</v>
      </c>
      <c r="L876">
        <v>9</v>
      </c>
      <c r="M876" t="s">
        <v>2654</v>
      </c>
      <c r="N876" t="s">
        <v>2655</v>
      </c>
      <c r="O876" t="s">
        <v>827</v>
      </c>
    </row>
    <row r="877" spans="1:15" x14ac:dyDescent="0.3">
      <c r="A877" t="s">
        <v>2657</v>
      </c>
      <c r="B877" t="s">
        <v>2692</v>
      </c>
      <c r="D877" t="s">
        <v>150</v>
      </c>
      <c r="E877" t="str">
        <f>INDEX(helper!$B$1:$B$42,MATCH(Лист1!D877,helper!$A$1:$A$42,0))</f>
        <v>продукты</v>
      </c>
      <c r="J877" s="3" t="s">
        <v>1510</v>
      </c>
      <c r="K877">
        <v>3</v>
      </c>
      <c r="L877">
        <v>9</v>
      </c>
      <c r="M877" t="s">
        <v>2654</v>
      </c>
      <c r="N877" t="s">
        <v>2655</v>
      </c>
      <c r="O877" t="s">
        <v>827</v>
      </c>
    </row>
    <row r="878" spans="1:15" x14ac:dyDescent="0.3">
      <c r="A878" t="s">
        <v>2658</v>
      </c>
      <c r="B878" t="s">
        <v>2693</v>
      </c>
      <c r="D878" t="s">
        <v>54</v>
      </c>
      <c r="E878" t="str">
        <f>INDEX(helper!$B$1:$B$42,MATCH(Лист1!D878,helper!$A$1:$A$42,0))</f>
        <v>действие</v>
      </c>
      <c r="J878" s="3" t="s">
        <v>1510</v>
      </c>
      <c r="K878">
        <v>3</v>
      </c>
      <c r="L878">
        <v>9</v>
      </c>
      <c r="M878" t="s">
        <v>2654</v>
      </c>
      <c r="N878" t="s">
        <v>2655</v>
      </c>
      <c r="O878" t="s">
        <v>827</v>
      </c>
    </row>
    <row r="879" spans="1:15" x14ac:dyDescent="0.3">
      <c r="A879" t="s">
        <v>2659</v>
      </c>
      <c r="B879" t="s">
        <v>2694</v>
      </c>
      <c r="D879" t="s">
        <v>1503</v>
      </c>
      <c r="E879" t="str">
        <f>INDEX(helper!$B$1:$B$42,MATCH(Лист1!D879,helper!$A$1:$A$42,0))</f>
        <v>досуг</v>
      </c>
      <c r="J879" s="3" t="s">
        <v>1510</v>
      </c>
      <c r="K879">
        <v>3</v>
      </c>
      <c r="L879">
        <v>9</v>
      </c>
      <c r="M879" t="s">
        <v>2654</v>
      </c>
      <c r="N879" t="s">
        <v>2655</v>
      </c>
      <c r="O879" t="s">
        <v>827</v>
      </c>
    </row>
    <row r="880" spans="1:15" x14ac:dyDescent="0.3">
      <c r="A880" t="s">
        <v>2660</v>
      </c>
      <c r="B880" t="s">
        <v>2695</v>
      </c>
      <c r="D880" t="s">
        <v>150</v>
      </c>
      <c r="E880" t="str">
        <f>INDEX(helper!$B$1:$B$42,MATCH(Лист1!D880,helper!$A$1:$A$42,0))</f>
        <v>продукты</v>
      </c>
      <c r="J880" s="3" t="s">
        <v>1510</v>
      </c>
      <c r="K880">
        <v>3</v>
      </c>
      <c r="L880">
        <v>9</v>
      </c>
      <c r="M880" t="s">
        <v>2654</v>
      </c>
      <c r="N880" t="s">
        <v>2655</v>
      </c>
      <c r="O880" t="s">
        <v>827</v>
      </c>
    </row>
    <row r="881" spans="1:15" x14ac:dyDescent="0.3">
      <c r="A881" t="s">
        <v>2661</v>
      </c>
      <c r="B881" t="s">
        <v>2696</v>
      </c>
      <c r="D881" t="s">
        <v>150</v>
      </c>
      <c r="E881" t="str">
        <f>INDEX(helper!$B$1:$B$42,MATCH(Лист1!D881,helper!$A$1:$A$42,0))</f>
        <v>продукты</v>
      </c>
      <c r="J881" s="3" t="s">
        <v>1510</v>
      </c>
      <c r="K881">
        <v>3</v>
      </c>
      <c r="L881">
        <v>9</v>
      </c>
      <c r="M881" t="s">
        <v>2654</v>
      </c>
      <c r="N881" t="s">
        <v>2655</v>
      </c>
      <c r="O881" t="s">
        <v>827</v>
      </c>
    </row>
    <row r="882" spans="1:15" x14ac:dyDescent="0.3">
      <c r="A882" t="s">
        <v>2697</v>
      </c>
      <c r="B882" t="s">
        <v>2698</v>
      </c>
      <c r="D882" t="s">
        <v>329</v>
      </c>
      <c r="E882" t="str">
        <f>INDEX(helper!$B$1:$B$42,MATCH(Лист1!D882,helper!$A$1:$A$42,0))</f>
        <v>время</v>
      </c>
      <c r="J882" s="3" t="s">
        <v>299</v>
      </c>
      <c r="K882">
        <v>3</v>
      </c>
      <c r="L882">
        <v>9</v>
      </c>
      <c r="M882" t="s">
        <v>2654</v>
      </c>
      <c r="N882" t="s">
        <v>2655</v>
      </c>
      <c r="O882" t="s">
        <v>745</v>
      </c>
    </row>
    <row r="883" spans="1:15" x14ac:dyDescent="0.3">
      <c r="A883" t="s">
        <v>2662</v>
      </c>
      <c r="B883" t="s">
        <v>2702</v>
      </c>
      <c r="D883" t="s">
        <v>54</v>
      </c>
      <c r="E883" t="str">
        <f>INDEX(helper!$B$1:$B$42,MATCH(Лист1!D883,helper!$A$1:$A$42,0))</f>
        <v>действие</v>
      </c>
      <c r="J883" s="3" t="s">
        <v>1510</v>
      </c>
      <c r="K883">
        <v>3</v>
      </c>
      <c r="L883">
        <v>9</v>
      </c>
      <c r="M883" t="s">
        <v>2654</v>
      </c>
      <c r="N883" t="s">
        <v>2655</v>
      </c>
      <c r="O883" t="s">
        <v>827</v>
      </c>
    </row>
    <row r="884" spans="1:15" x14ac:dyDescent="0.3">
      <c r="A884" t="s">
        <v>2663</v>
      </c>
      <c r="B884" t="s">
        <v>2699</v>
      </c>
      <c r="D884" t="s">
        <v>579</v>
      </c>
      <c r="E884" t="str">
        <f>INDEX(helper!$B$1:$B$42,MATCH(Лист1!D884,helper!$A$1:$A$42,0))</f>
        <v>люди</v>
      </c>
      <c r="J884" s="3" t="s">
        <v>1510</v>
      </c>
      <c r="K884">
        <v>3</v>
      </c>
      <c r="L884">
        <v>9</v>
      </c>
      <c r="M884" t="s">
        <v>2654</v>
      </c>
      <c r="N884" t="s">
        <v>2655</v>
      </c>
      <c r="O884" t="s">
        <v>827</v>
      </c>
    </row>
    <row r="885" spans="1:15" x14ac:dyDescent="0.3">
      <c r="A885" t="s">
        <v>2664</v>
      </c>
      <c r="B885" t="s">
        <v>2700</v>
      </c>
      <c r="D885" t="s">
        <v>1503</v>
      </c>
      <c r="E885" t="str">
        <f>INDEX(helper!$B$1:$B$42,MATCH(Лист1!D885,helper!$A$1:$A$42,0))</f>
        <v>досуг</v>
      </c>
      <c r="J885" s="3" t="s">
        <v>1510</v>
      </c>
      <c r="K885">
        <v>3</v>
      </c>
      <c r="L885">
        <v>9</v>
      </c>
      <c r="M885" t="s">
        <v>2654</v>
      </c>
      <c r="N885" t="s">
        <v>2655</v>
      </c>
      <c r="O885" t="s">
        <v>827</v>
      </c>
    </row>
    <row r="886" spans="1:15" x14ac:dyDescent="0.3">
      <c r="A886" t="s">
        <v>2665</v>
      </c>
      <c r="B886" t="s">
        <v>2701</v>
      </c>
      <c r="D886" t="s">
        <v>54</v>
      </c>
      <c r="E886" t="str">
        <f>INDEX(helper!$B$1:$B$42,MATCH(Лист1!D886,helper!$A$1:$A$42,0))</f>
        <v>действие</v>
      </c>
      <c r="J886" s="3" t="s">
        <v>1510</v>
      </c>
      <c r="K886">
        <v>3</v>
      </c>
      <c r="L886">
        <v>9</v>
      </c>
      <c r="M886" t="s">
        <v>2654</v>
      </c>
      <c r="N886" t="s">
        <v>2655</v>
      </c>
      <c r="O886" t="s">
        <v>827</v>
      </c>
    </row>
    <row r="887" spans="1:15" x14ac:dyDescent="0.3">
      <c r="A887" t="s">
        <v>2666</v>
      </c>
      <c r="B887" t="s">
        <v>2703</v>
      </c>
      <c r="D887" t="s">
        <v>54</v>
      </c>
      <c r="E887" t="str">
        <f>INDEX(helper!$B$1:$B$42,MATCH(Лист1!D887,helper!$A$1:$A$42,0))</f>
        <v>действие</v>
      </c>
      <c r="J887" s="3" t="s">
        <v>1510</v>
      </c>
      <c r="K887">
        <v>3</v>
      </c>
      <c r="L887">
        <v>9</v>
      </c>
      <c r="M887" t="s">
        <v>2654</v>
      </c>
      <c r="N887" t="s">
        <v>2655</v>
      </c>
      <c r="O887" t="s">
        <v>827</v>
      </c>
    </row>
    <row r="888" spans="1:15" x14ac:dyDescent="0.3">
      <c r="A888" t="s">
        <v>2667</v>
      </c>
      <c r="B888" t="s">
        <v>2704</v>
      </c>
      <c r="D888" t="s">
        <v>150</v>
      </c>
      <c r="E888" t="str">
        <f>INDEX(helper!$B$1:$B$42,MATCH(Лист1!D888,helper!$A$1:$A$42,0))</f>
        <v>продукты</v>
      </c>
      <c r="J888" s="3" t="s">
        <v>1510</v>
      </c>
      <c r="K888">
        <v>3</v>
      </c>
      <c r="L888">
        <v>9</v>
      </c>
      <c r="M888" t="s">
        <v>2654</v>
      </c>
      <c r="N888" t="s">
        <v>2655</v>
      </c>
      <c r="O888" t="s">
        <v>827</v>
      </c>
    </row>
    <row r="889" spans="1:15" x14ac:dyDescent="0.3">
      <c r="A889" t="s">
        <v>2668</v>
      </c>
      <c r="B889" t="s">
        <v>2705</v>
      </c>
      <c r="D889" t="s">
        <v>150</v>
      </c>
      <c r="E889" t="str">
        <f>INDEX(helper!$B$1:$B$42,MATCH(Лист1!D889,helper!$A$1:$A$42,0))</f>
        <v>продукты</v>
      </c>
      <c r="J889" s="3" t="s">
        <v>55</v>
      </c>
      <c r="K889">
        <v>3</v>
      </c>
      <c r="L889">
        <v>9</v>
      </c>
      <c r="M889" t="s">
        <v>2654</v>
      </c>
      <c r="N889" t="s">
        <v>2655</v>
      </c>
      <c r="O889" t="s">
        <v>745</v>
      </c>
    </row>
    <row r="890" spans="1:15" x14ac:dyDescent="0.3">
      <c r="A890" t="s">
        <v>2669</v>
      </c>
      <c r="B890" t="s">
        <v>2706</v>
      </c>
      <c r="D890" t="s">
        <v>579</v>
      </c>
      <c r="E890" t="str">
        <f>INDEX(helper!$B$1:$B$42,MATCH(Лист1!D890,helper!$A$1:$A$42,0))</f>
        <v>люди</v>
      </c>
      <c r="J890" s="3" t="s">
        <v>55</v>
      </c>
      <c r="K890">
        <v>3</v>
      </c>
      <c r="L890">
        <v>9</v>
      </c>
      <c r="M890" t="s">
        <v>2654</v>
      </c>
      <c r="N890" t="s">
        <v>2655</v>
      </c>
      <c r="O890" t="s">
        <v>745</v>
      </c>
    </row>
    <row r="891" spans="1:15" x14ac:dyDescent="0.3">
      <c r="A891" t="s">
        <v>2670</v>
      </c>
      <c r="B891" t="s">
        <v>2707</v>
      </c>
      <c r="D891" t="s">
        <v>54</v>
      </c>
      <c r="E891" t="str">
        <f>INDEX(helper!$B$1:$B$42,MATCH(Лист1!D891,helper!$A$1:$A$42,0))</f>
        <v>действие</v>
      </c>
      <c r="J891" s="3" t="s">
        <v>1510</v>
      </c>
      <c r="K891">
        <v>3</v>
      </c>
      <c r="L891">
        <v>9</v>
      </c>
      <c r="M891" t="s">
        <v>2654</v>
      </c>
      <c r="N891" t="s">
        <v>2655</v>
      </c>
      <c r="O891" t="s">
        <v>827</v>
      </c>
    </row>
    <row r="892" spans="1:15" x14ac:dyDescent="0.3">
      <c r="A892" t="s">
        <v>2671</v>
      </c>
      <c r="B892" t="s">
        <v>2708</v>
      </c>
      <c r="D892" t="s">
        <v>150</v>
      </c>
      <c r="E892" t="str">
        <f>INDEX(helper!$B$1:$B$42,MATCH(Лист1!D892,helper!$A$1:$A$42,0))</f>
        <v>продукты</v>
      </c>
      <c r="J892" s="3" t="s">
        <v>1510</v>
      </c>
      <c r="K892">
        <v>3</v>
      </c>
      <c r="L892">
        <v>9</v>
      </c>
      <c r="M892" t="s">
        <v>2654</v>
      </c>
      <c r="N892" t="s">
        <v>2655</v>
      </c>
      <c r="O892" t="s">
        <v>745</v>
      </c>
    </row>
    <row r="893" spans="1:15" x14ac:dyDescent="0.3">
      <c r="A893" t="s">
        <v>2672</v>
      </c>
      <c r="B893" t="s">
        <v>2709</v>
      </c>
      <c r="D893" t="s">
        <v>150</v>
      </c>
      <c r="E893" t="str">
        <f>INDEX(helper!$B$1:$B$42,MATCH(Лист1!D893,helper!$A$1:$A$42,0))</f>
        <v>продукты</v>
      </c>
      <c r="J893" s="3" t="s">
        <v>55</v>
      </c>
      <c r="K893">
        <v>3</v>
      </c>
      <c r="L893">
        <v>9</v>
      </c>
      <c r="M893" t="s">
        <v>2654</v>
      </c>
      <c r="N893" t="s">
        <v>2655</v>
      </c>
      <c r="O893" t="s">
        <v>745</v>
      </c>
    </row>
    <row r="894" spans="1:15" x14ac:dyDescent="0.3">
      <c r="A894" t="s">
        <v>1613</v>
      </c>
      <c r="B894" t="s">
        <v>1316</v>
      </c>
      <c r="D894" t="s">
        <v>297</v>
      </c>
      <c r="E894" t="str">
        <f>INDEX(helper!$B$1:$B$42,MATCH(Лист1!D894,helper!$A$1:$A$42,0))</f>
        <v>другое</v>
      </c>
      <c r="J894" s="3" t="s">
        <v>299</v>
      </c>
      <c r="K894">
        <v>3</v>
      </c>
      <c r="L894">
        <v>9</v>
      </c>
      <c r="M894" t="s">
        <v>2654</v>
      </c>
      <c r="N894" t="s">
        <v>2655</v>
      </c>
      <c r="O894" t="s">
        <v>745</v>
      </c>
    </row>
    <row r="895" spans="1:15" x14ac:dyDescent="0.3">
      <c r="A895" t="s">
        <v>2673</v>
      </c>
      <c r="B895" t="s">
        <v>2710</v>
      </c>
      <c r="D895" t="s">
        <v>579</v>
      </c>
      <c r="E895" t="str">
        <f>INDEX(helper!$B$1:$B$42,MATCH(Лист1!D895,helper!$A$1:$A$42,0))</f>
        <v>люди</v>
      </c>
      <c r="J895" s="3" t="s">
        <v>1510</v>
      </c>
      <c r="K895">
        <v>3</v>
      </c>
      <c r="L895">
        <v>9</v>
      </c>
      <c r="M895" t="s">
        <v>2654</v>
      </c>
      <c r="N895" t="s">
        <v>2655</v>
      </c>
      <c r="O895" t="s">
        <v>745</v>
      </c>
    </row>
    <row r="896" spans="1:15" x14ac:dyDescent="0.3">
      <c r="A896" t="s">
        <v>2674</v>
      </c>
      <c r="B896" t="s">
        <v>2712</v>
      </c>
      <c r="D896" t="s">
        <v>297</v>
      </c>
      <c r="E896" t="str">
        <f>INDEX(helper!$B$1:$B$42,MATCH(Лист1!D896,helper!$A$1:$A$42,0))</f>
        <v>другое</v>
      </c>
      <c r="J896" s="3" t="s">
        <v>299</v>
      </c>
      <c r="K896">
        <v>3</v>
      </c>
      <c r="L896">
        <v>9</v>
      </c>
      <c r="M896" t="s">
        <v>2654</v>
      </c>
      <c r="N896" t="s">
        <v>2655</v>
      </c>
      <c r="O896" t="s">
        <v>745</v>
      </c>
    </row>
    <row r="897" spans="1:15" x14ac:dyDescent="0.3">
      <c r="A897" t="s">
        <v>2675</v>
      </c>
      <c r="B897" t="s">
        <v>2711</v>
      </c>
      <c r="D897" t="s">
        <v>297</v>
      </c>
      <c r="E897" t="str">
        <f>INDEX(helper!$B$1:$B$42,MATCH(Лист1!D897,helper!$A$1:$A$42,0))</f>
        <v>другое</v>
      </c>
      <c r="J897" s="3" t="s">
        <v>299</v>
      </c>
      <c r="K897">
        <v>3</v>
      </c>
      <c r="L897">
        <v>9</v>
      </c>
      <c r="M897" t="s">
        <v>2654</v>
      </c>
      <c r="N897" t="s">
        <v>2655</v>
      </c>
      <c r="O897" t="s">
        <v>745</v>
      </c>
    </row>
    <row r="898" spans="1:15" x14ac:dyDescent="0.3">
      <c r="A898" t="s">
        <v>2676</v>
      </c>
      <c r="B898" t="s">
        <v>2713</v>
      </c>
      <c r="D898" t="s">
        <v>54</v>
      </c>
      <c r="E898" t="str">
        <f>INDEX(helper!$B$1:$B$42,MATCH(Лист1!D898,helper!$A$1:$A$42,0))</f>
        <v>действие</v>
      </c>
      <c r="J898" s="3" t="s">
        <v>55</v>
      </c>
      <c r="K898">
        <v>3</v>
      </c>
      <c r="L898">
        <v>9</v>
      </c>
      <c r="M898" t="s">
        <v>2654</v>
      </c>
      <c r="N898" t="s">
        <v>2655</v>
      </c>
      <c r="O898" t="s">
        <v>745</v>
      </c>
    </row>
    <row r="899" spans="1:15" x14ac:dyDescent="0.3">
      <c r="A899" t="s">
        <v>2677</v>
      </c>
      <c r="B899" t="s">
        <v>2714</v>
      </c>
      <c r="D899" t="s">
        <v>621</v>
      </c>
      <c r="E899" t="str">
        <f>INDEX(helper!$B$1:$B$42,MATCH(Лист1!D899,helper!$A$1:$A$42,0))</f>
        <v>единицы измерения</v>
      </c>
      <c r="J899" s="3" t="s">
        <v>64</v>
      </c>
      <c r="K899">
        <v>3</v>
      </c>
      <c r="L899">
        <v>9</v>
      </c>
      <c r="M899" t="s">
        <v>2654</v>
      </c>
      <c r="N899" t="s">
        <v>2655</v>
      </c>
      <c r="O899" t="s">
        <v>745</v>
      </c>
    </row>
    <row r="900" spans="1:15" x14ac:dyDescent="0.3">
      <c r="A900" t="s">
        <v>2678</v>
      </c>
      <c r="B900" t="s">
        <v>2715</v>
      </c>
      <c r="D900" t="s">
        <v>1503</v>
      </c>
      <c r="E900" t="str">
        <f>INDEX(helper!$B$1:$B$42,MATCH(Лист1!D900,helper!$A$1:$A$42,0))</f>
        <v>досуг</v>
      </c>
      <c r="J900" s="3" t="s">
        <v>64</v>
      </c>
      <c r="K900">
        <v>3</v>
      </c>
      <c r="L900">
        <v>9</v>
      </c>
      <c r="M900" t="s">
        <v>2654</v>
      </c>
      <c r="N900" t="s">
        <v>2655</v>
      </c>
      <c r="O900" t="s">
        <v>745</v>
      </c>
    </row>
    <row r="901" spans="1:15" x14ac:dyDescent="0.3">
      <c r="A901" t="s">
        <v>2679</v>
      </c>
      <c r="B901" t="s">
        <v>2716</v>
      </c>
      <c r="D901" t="s">
        <v>297</v>
      </c>
      <c r="E901" t="str">
        <f>INDEX(helper!$B$1:$B$42,MATCH(Лист1!D901,helper!$A$1:$A$42,0))</f>
        <v>другое</v>
      </c>
      <c r="J901" s="3" t="s">
        <v>55</v>
      </c>
      <c r="K901">
        <v>3</v>
      </c>
      <c r="L901">
        <v>9</v>
      </c>
      <c r="M901" t="s">
        <v>2654</v>
      </c>
      <c r="N901" t="s">
        <v>2655</v>
      </c>
      <c r="O901" t="s">
        <v>745</v>
      </c>
    </row>
    <row r="902" spans="1:15" x14ac:dyDescent="0.3">
      <c r="A902" t="s">
        <v>2680</v>
      </c>
      <c r="B902" t="s">
        <v>2634</v>
      </c>
      <c r="D902" t="s">
        <v>329</v>
      </c>
      <c r="E902" t="str">
        <f>INDEX(helper!$B$1:$B$42,MATCH(Лист1!D902,helper!$A$1:$A$42,0))</f>
        <v>время</v>
      </c>
      <c r="J902" s="3" t="s">
        <v>64</v>
      </c>
      <c r="K902">
        <v>3</v>
      </c>
      <c r="L902">
        <v>9</v>
      </c>
      <c r="M902" t="s">
        <v>2654</v>
      </c>
      <c r="N902" t="s">
        <v>2655</v>
      </c>
      <c r="O902" t="s">
        <v>745</v>
      </c>
    </row>
    <row r="903" spans="1:15" x14ac:dyDescent="0.3">
      <c r="A903" t="s">
        <v>2681</v>
      </c>
      <c r="B903" t="s">
        <v>2717</v>
      </c>
      <c r="D903" t="s">
        <v>579</v>
      </c>
      <c r="E903" t="str">
        <f>INDEX(helper!$B$1:$B$42,MATCH(Лист1!D903,helper!$A$1:$A$42,0))</f>
        <v>люди</v>
      </c>
      <c r="J903" s="3" t="s">
        <v>1510</v>
      </c>
      <c r="K903">
        <v>3</v>
      </c>
      <c r="L903">
        <v>9</v>
      </c>
      <c r="M903" t="s">
        <v>2654</v>
      </c>
      <c r="N903" t="s">
        <v>2655</v>
      </c>
      <c r="O903" t="s">
        <v>827</v>
      </c>
    </row>
    <row r="904" spans="1:15" x14ac:dyDescent="0.3">
      <c r="A904" t="s">
        <v>2682</v>
      </c>
      <c r="B904" t="s">
        <v>2718</v>
      </c>
      <c r="D904" t="s">
        <v>579</v>
      </c>
      <c r="E904" t="str">
        <f>INDEX(helper!$B$1:$B$42,MATCH(Лист1!D904,helper!$A$1:$A$42,0))</f>
        <v>люди</v>
      </c>
      <c r="J904" s="3" t="s">
        <v>298</v>
      </c>
      <c r="K904">
        <v>3</v>
      </c>
      <c r="L904">
        <v>9</v>
      </c>
      <c r="M904" t="s">
        <v>2654</v>
      </c>
      <c r="N904" t="s">
        <v>2655</v>
      </c>
      <c r="O904" t="s">
        <v>745</v>
      </c>
    </row>
    <row r="905" spans="1:15" x14ac:dyDescent="0.3">
      <c r="A905" t="s">
        <v>445</v>
      </c>
      <c r="B905" t="s">
        <v>2649</v>
      </c>
      <c r="D905" t="s">
        <v>54</v>
      </c>
      <c r="E905" t="str">
        <f>INDEX(helper!$B$1:$B$42,MATCH(Лист1!D905,helper!$A$1:$A$42,0))</f>
        <v>действие</v>
      </c>
      <c r="J905" s="3" t="s">
        <v>55</v>
      </c>
      <c r="K905">
        <v>3</v>
      </c>
      <c r="L905">
        <v>9</v>
      </c>
      <c r="M905" t="s">
        <v>2654</v>
      </c>
      <c r="N905" t="s">
        <v>2655</v>
      </c>
      <c r="O905" t="s">
        <v>745</v>
      </c>
    </row>
    <row r="906" spans="1:15" x14ac:dyDescent="0.3">
      <c r="A906" t="s">
        <v>2683</v>
      </c>
      <c r="B906" t="s">
        <v>2719</v>
      </c>
      <c r="D906" t="s">
        <v>1162</v>
      </c>
      <c r="E906" t="str">
        <f>INDEX(helper!$B$1:$B$42,MATCH(Лист1!D906,helper!$A$1:$A$42,0))</f>
        <v>профессия</v>
      </c>
      <c r="J906" s="3" t="s">
        <v>55</v>
      </c>
      <c r="K906">
        <v>3</v>
      </c>
      <c r="L906">
        <v>9</v>
      </c>
      <c r="M906" t="s">
        <v>2654</v>
      </c>
      <c r="N906" t="s">
        <v>2655</v>
      </c>
      <c r="O906" t="s">
        <v>745</v>
      </c>
    </row>
    <row r="907" spans="1:15" x14ac:dyDescent="0.3">
      <c r="A907" t="s">
        <v>2684</v>
      </c>
      <c r="B907" t="s">
        <v>2720</v>
      </c>
      <c r="D907" t="s">
        <v>329</v>
      </c>
      <c r="E907" t="str">
        <f>INDEX(helper!$B$1:$B$42,MATCH(Лист1!D907,helper!$A$1:$A$42,0))</f>
        <v>время</v>
      </c>
      <c r="J907" s="3" t="s">
        <v>299</v>
      </c>
      <c r="K907">
        <v>3</v>
      </c>
      <c r="L907">
        <v>9</v>
      </c>
      <c r="M907" t="s">
        <v>2654</v>
      </c>
      <c r="N907" t="s">
        <v>2655</v>
      </c>
      <c r="O907" t="s">
        <v>745</v>
      </c>
    </row>
    <row r="908" spans="1:15" x14ac:dyDescent="0.3">
      <c r="A908" t="s">
        <v>2685</v>
      </c>
      <c r="B908" t="s">
        <v>2721</v>
      </c>
      <c r="D908" t="s">
        <v>1503</v>
      </c>
      <c r="E908" t="str">
        <f>INDEX(helper!$B$1:$B$42,MATCH(Лист1!D908,helper!$A$1:$A$42,0))</f>
        <v>досуг</v>
      </c>
      <c r="J908" s="3" t="s">
        <v>64</v>
      </c>
      <c r="K908">
        <v>3</v>
      </c>
      <c r="L908">
        <v>9</v>
      </c>
      <c r="M908" t="s">
        <v>2654</v>
      </c>
      <c r="N908" t="s">
        <v>2655</v>
      </c>
      <c r="O908" t="s">
        <v>745</v>
      </c>
    </row>
    <row r="909" spans="1:15" x14ac:dyDescent="0.3">
      <c r="A909" t="s">
        <v>2686</v>
      </c>
      <c r="B909" t="s">
        <v>2722</v>
      </c>
      <c r="D909" t="s">
        <v>297</v>
      </c>
      <c r="E909" t="str">
        <f>INDEX(helper!$B$1:$B$42,MATCH(Лист1!D909,helper!$A$1:$A$42,0))</f>
        <v>другое</v>
      </c>
      <c r="J909" s="3" t="s">
        <v>299</v>
      </c>
      <c r="K909">
        <v>3</v>
      </c>
      <c r="L909">
        <v>9</v>
      </c>
      <c r="M909" t="s">
        <v>2654</v>
      </c>
      <c r="N909" t="s">
        <v>2655</v>
      </c>
      <c r="O909" t="s">
        <v>745</v>
      </c>
    </row>
    <row r="910" spans="1:15" x14ac:dyDescent="0.3">
      <c r="A910" t="s">
        <v>2687</v>
      </c>
      <c r="B910" t="s">
        <v>2723</v>
      </c>
      <c r="D910" t="s">
        <v>297</v>
      </c>
      <c r="E910" t="str">
        <f>INDEX(helper!$B$1:$B$42,MATCH(Лист1!D910,helper!$A$1:$A$42,0))</f>
        <v>другое</v>
      </c>
      <c r="J910" s="3" t="s">
        <v>1510</v>
      </c>
      <c r="K910">
        <v>3</v>
      </c>
      <c r="L910">
        <v>9</v>
      </c>
      <c r="M910" t="s">
        <v>2654</v>
      </c>
      <c r="N910" t="s">
        <v>2655</v>
      </c>
      <c r="O910" t="s">
        <v>827</v>
      </c>
    </row>
    <row r="911" spans="1:15" x14ac:dyDescent="0.3">
      <c r="A911" t="s">
        <v>2688</v>
      </c>
      <c r="B911" t="s">
        <v>2724</v>
      </c>
      <c r="D911" t="s">
        <v>744</v>
      </c>
      <c r="E911" t="str">
        <f>INDEX(helper!$B$1:$B$42,MATCH(Лист1!D911,helper!$A$1:$A$42,0))</f>
        <v>общение</v>
      </c>
      <c r="J911" s="3" t="s">
        <v>64</v>
      </c>
      <c r="K911">
        <v>3</v>
      </c>
      <c r="L911">
        <v>9</v>
      </c>
      <c r="M911" t="s">
        <v>2654</v>
      </c>
      <c r="N911" t="s">
        <v>2655</v>
      </c>
      <c r="O911" t="s">
        <v>745</v>
      </c>
    </row>
    <row r="912" spans="1:15" x14ac:dyDescent="0.3">
      <c r="A912" t="s">
        <v>2689</v>
      </c>
      <c r="B912" t="s">
        <v>2725</v>
      </c>
      <c r="D912" t="s">
        <v>297</v>
      </c>
      <c r="E912" t="str">
        <f>INDEX(helper!$B$1:$B$42,MATCH(Лист1!D912,helper!$A$1:$A$42,0))</f>
        <v>другое</v>
      </c>
      <c r="J912" s="3" t="s">
        <v>299</v>
      </c>
      <c r="K912">
        <v>3</v>
      </c>
      <c r="L912">
        <v>9</v>
      </c>
      <c r="M912" t="s">
        <v>2654</v>
      </c>
      <c r="N912" t="s">
        <v>2655</v>
      </c>
      <c r="O912" t="s">
        <v>745</v>
      </c>
    </row>
    <row r="913" spans="1:15" x14ac:dyDescent="0.3">
      <c r="A913" t="s">
        <v>2690</v>
      </c>
      <c r="B913" t="s">
        <v>2726</v>
      </c>
      <c r="D913" t="s">
        <v>621</v>
      </c>
      <c r="E913" t="str">
        <f>INDEX(helper!$B$1:$B$42,MATCH(Лист1!D913,helper!$A$1:$A$42,0))</f>
        <v>единицы измерения</v>
      </c>
      <c r="J913" s="3" t="s">
        <v>299</v>
      </c>
      <c r="K913">
        <v>3</v>
      </c>
      <c r="L913">
        <v>9</v>
      </c>
      <c r="M913" t="s">
        <v>2654</v>
      </c>
      <c r="N913" t="s">
        <v>2655</v>
      </c>
      <c r="O913" t="s">
        <v>745</v>
      </c>
    </row>
    <row r="914" spans="1:15" x14ac:dyDescent="0.3">
      <c r="A914" t="s">
        <v>2728</v>
      </c>
      <c r="B914" t="s">
        <v>2735</v>
      </c>
      <c r="D914" t="s">
        <v>2742</v>
      </c>
      <c r="E914" t="str">
        <f>INDEX(helper!$B$1:$B$42,MATCH(Лист1!D914,helper!$A$1:$A$42,0))</f>
        <v>форма</v>
      </c>
      <c r="J914" t="s">
        <v>298</v>
      </c>
      <c r="K914">
        <v>3</v>
      </c>
      <c r="L914">
        <v>10</v>
      </c>
      <c r="M914" t="s">
        <v>2743</v>
      </c>
      <c r="N914" t="s">
        <v>2744</v>
      </c>
      <c r="O914" t="s">
        <v>745</v>
      </c>
    </row>
    <row r="915" spans="1:15" x14ac:dyDescent="0.3">
      <c r="A915" t="s">
        <v>2729</v>
      </c>
      <c r="B915" t="s">
        <v>2736</v>
      </c>
      <c r="D915" t="s">
        <v>2742</v>
      </c>
      <c r="E915" t="str">
        <f>INDEX(helper!$B$1:$B$42,MATCH(Лист1!D915,helper!$A$1:$A$42,0))</f>
        <v>форма</v>
      </c>
      <c r="J915" t="s">
        <v>298</v>
      </c>
      <c r="K915">
        <v>3</v>
      </c>
      <c r="L915">
        <v>10</v>
      </c>
      <c r="M915" t="s">
        <v>2743</v>
      </c>
      <c r="N915" t="s">
        <v>2744</v>
      </c>
      <c r="O915" t="s">
        <v>745</v>
      </c>
    </row>
    <row r="916" spans="1:15" x14ac:dyDescent="0.3">
      <c r="A916" t="s">
        <v>2730</v>
      </c>
      <c r="B916" t="s">
        <v>2737</v>
      </c>
      <c r="D916" t="s">
        <v>2742</v>
      </c>
      <c r="E916" t="str">
        <f>INDEX(helper!$B$1:$B$42,MATCH(Лист1!D916,helper!$A$1:$A$42,0))</f>
        <v>форма</v>
      </c>
      <c r="J916" t="s">
        <v>298</v>
      </c>
      <c r="K916">
        <v>3</v>
      </c>
      <c r="L916">
        <v>10</v>
      </c>
      <c r="M916" t="s">
        <v>2743</v>
      </c>
      <c r="N916" t="s">
        <v>2744</v>
      </c>
      <c r="O916" t="s">
        <v>745</v>
      </c>
    </row>
    <row r="917" spans="1:15" x14ac:dyDescent="0.3">
      <c r="A917" t="s">
        <v>2731</v>
      </c>
      <c r="B917" t="s">
        <v>665</v>
      </c>
      <c r="D917" t="s">
        <v>2742</v>
      </c>
      <c r="E917" t="str">
        <f>INDEX(helper!$B$1:$B$42,MATCH(Лист1!D917,helper!$A$1:$A$42,0))</f>
        <v>форма</v>
      </c>
      <c r="J917" t="s">
        <v>298</v>
      </c>
      <c r="K917">
        <v>3</v>
      </c>
      <c r="L917">
        <v>10</v>
      </c>
      <c r="M917" t="s">
        <v>2743</v>
      </c>
      <c r="N917" t="s">
        <v>2744</v>
      </c>
      <c r="O917" t="s">
        <v>745</v>
      </c>
    </row>
    <row r="918" spans="1:15" x14ac:dyDescent="0.3">
      <c r="A918" t="s">
        <v>2732</v>
      </c>
      <c r="B918" t="s">
        <v>2738</v>
      </c>
      <c r="D918" t="s">
        <v>2742</v>
      </c>
      <c r="E918" t="str">
        <f>INDEX(helper!$B$1:$B$42,MATCH(Лист1!D918,helper!$A$1:$A$42,0))</f>
        <v>форма</v>
      </c>
      <c r="J918" t="s">
        <v>298</v>
      </c>
      <c r="K918">
        <v>3</v>
      </c>
      <c r="L918">
        <v>10</v>
      </c>
      <c r="M918" t="s">
        <v>2743</v>
      </c>
      <c r="N918" t="s">
        <v>2744</v>
      </c>
      <c r="O918" t="s">
        <v>745</v>
      </c>
    </row>
    <row r="919" spans="1:15" x14ac:dyDescent="0.3">
      <c r="A919" t="s">
        <v>2733</v>
      </c>
      <c r="B919" t="s">
        <v>2739</v>
      </c>
      <c r="D919" t="s">
        <v>2742</v>
      </c>
      <c r="E919" t="str">
        <f>INDEX(helper!$B$1:$B$42,MATCH(Лист1!D919,helper!$A$1:$A$42,0))</f>
        <v>форма</v>
      </c>
      <c r="J919" t="s">
        <v>298</v>
      </c>
      <c r="K919">
        <v>3</v>
      </c>
      <c r="L919">
        <v>10</v>
      </c>
      <c r="M919" t="s">
        <v>2743</v>
      </c>
      <c r="N919" t="s">
        <v>2744</v>
      </c>
      <c r="O919" t="s">
        <v>745</v>
      </c>
    </row>
    <row r="920" spans="1:15" x14ac:dyDescent="0.3">
      <c r="A920" t="s">
        <v>2734</v>
      </c>
      <c r="B920" t="s">
        <v>2740</v>
      </c>
      <c r="D920" t="s">
        <v>2742</v>
      </c>
      <c r="E920" t="str">
        <f>INDEX(helper!$B$1:$B$42,MATCH(Лист1!D920,helper!$A$1:$A$42,0))</f>
        <v>форма</v>
      </c>
      <c r="J920" t="s">
        <v>298</v>
      </c>
      <c r="K920">
        <v>3</v>
      </c>
      <c r="L920">
        <v>10</v>
      </c>
      <c r="M920" t="s">
        <v>2743</v>
      </c>
      <c r="N920" t="s">
        <v>2744</v>
      </c>
      <c r="O920" t="s">
        <v>745</v>
      </c>
    </row>
    <row r="921" spans="1:15" x14ac:dyDescent="0.3">
      <c r="A921" t="s">
        <v>2745</v>
      </c>
      <c r="B921" t="s">
        <v>2746</v>
      </c>
      <c r="D921" t="s">
        <v>297</v>
      </c>
      <c r="E921" t="str">
        <f>INDEX(helper!$B$1:$B$42,MATCH(Лист1!D921,helper!$A$1:$A$42,0))</f>
        <v>другое</v>
      </c>
      <c r="J921" t="s">
        <v>299</v>
      </c>
      <c r="K921">
        <v>3</v>
      </c>
      <c r="L921">
        <v>10</v>
      </c>
      <c r="M921" t="s">
        <v>2743</v>
      </c>
      <c r="N921" t="s">
        <v>2744</v>
      </c>
      <c r="O921" t="s">
        <v>745</v>
      </c>
    </row>
    <row r="922" spans="1:15" x14ac:dyDescent="0.3">
      <c r="A922" t="s">
        <v>2747</v>
      </c>
      <c r="B922" t="s">
        <v>2754</v>
      </c>
      <c r="D922" t="s">
        <v>297</v>
      </c>
      <c r="E922" t="str">
        <f>INDEX(helper!$B$1:$B$42,MATCH(Лист1!D922,helper!$A$1:$A$42,0))</f>
        <v>другое</v>
      </c>
      <c r="J922" t="s">
        <v>299</v>
      </c>
      <c r="K922">
        <v>3</v>
      </c>
      <c r="L922">
        <v>10</v>
      </c>
      <c r="M922" t="s">
        <v>2743</v>
      </c>
      <c r="N922" t="s">
        <v>2744</v>
      </c>
      <c r="O922" t="s">
        <v>745</v>
      </c>
    </row>
    <row r="923" spans="1:15" x14ac:dyDescent="0.3">
      <c r="A923" t="s">
        <v>2748</v>
      </c>
      <c r="B923" t="s">
        <v>2755</v>
      </c>
      <c r="D923" t="s">
        <v>297</v>
      </c>
      <c r="E923" t="str">
        <f>INDEX(helper!$B$1:$B$42,MATCH(Лист1!D923,helper!$A$1:$A$42,0))</f>
        <v>другое</v>
      </c>
      <c r="J923" t="s">
        <v>299</v>
      </c>
      <c r="K923">
        <v>3</v>
      </c>
      <c r="L923">
        <v>10</v>
      </c>
      <c r="M923" t="s">
        <v>2743</v>
      </c>
      <c r="N923" t="s">
        <v>2744</v>
      </c>
      <c r="O923" t="s">
        <v>745</v>
      </c>
    </row>
    <row r="924" spans="1:15" x14ac:dyDescent="0.3">
      <c r="A924" t="s">
        <v>2749</v>
      </c>
      <c r="B924" t="s">
        <v>2756</v>
      </c>
      <c r="D924" t="s">
        <v>297</v>
      </c>
      <c r="E924" t="str">
        <f>INDEX(helper!$B$1:$B$42,MATCH(Лист1!D924,helper!$A$1:$A$42,0))</f>
        <v>другое</v>
      </c>
      <c r="J924" t="s">
        <v>55</v>
      </c>
      <c r="K924">
        <v>3</v>
      </c>
      <c r="L924">
        <v>10</v>
      </c>
      <c r="M924" t="s">
        <v>2743</v>
      </c>
      <c r="N924" t="s">
        <v>2744</v>
      </c>
      <c r="O924" t="s">
        <v>745</v>
      </c>
    </row>
    <row r="925" spans="1:15" x14ac:dyDescent="0.3">
      <c r="A925" t="s">
        <v>2750</v>
      </c>
      <c r="B925" t="s">
        <v>2757</v>
      </c>
      <c r="D925" t="s">
        <v>297</v>
      </c>
      <c r="E925" t="str">
        <f>INDEX(helper!$B$1:$B$42,MATCH(Лист1!D925,helper!$A$1:$A$42,0))</f>
        <v>другое</v>
      </c>
      <c r="J925" t="s">
        <v>55</v>
      </c>
      <c r="K925">
        <v>3</v>
      </c>
      <c r="L925">
        <v>10</v>
      </c>
      <c r="M925" t="s">
        <v>2743</v>
      </c>
      <c r="N925" t="s">
        <v>2744</v>
      </c>
      <c r="O925" t="s">
        <v>745</v>
      </c>
    </row>
    <row r="926" spans="1:15" x14ac:dyDescent="0.3">
      <c r="A926" t="s">
        <v>2751</v>
      </c>
      <c r="B926" t="s">
        <v>2758</v>
      </c>
      <c r="D926" t="s">
        <v>297</v>
      </c>
      <c r="E926" t="str">
        <f>INDEX(helper!$B$1:$B$42,MATCH(Лист1!D926,helper!$A$1:$A$42,0))</f>
        <v>другое</v>
      </c>
      <c r="J926" t="s">
        <v>55</v>
      </c>
      <c r="K926">
        <v>3</v>
      </c>
      <c r="L926">
        <v>10</v>
      </c>
      <c r="M926" t="s">
        <v>2743</v>
      </c>
      <c r="N926" t="s">
        <v>2744</v>
      </c>
      <c r="O926" t="s">
        <v>745</v>
      </c>
    </row>
    <row r="927" spans="1:15" x14ac:dyDescent="0.3">
      <c r="A927" t="s">
        <v>2752</v>
      </c>
      <c r="B927" t="s">
        <v>2759</v>
      </c>
      <c r="D927" t="s">
        <v>297</v>
      </c>
      <c r="E927" t="str">
        <f>INDEX(helper!$B$1:$B$42,MATCH(Лист1!D927,helper!$A$1:$A$42,0))</f>
        <v>другое</v>
      </c>
      <c r="J927" t="s">
        <v>55</v>
      </c>
      <c r="K927">
        <v>3</v>
      </c>
      <c r="L927">
        <v>10</v>
      </c>
      <c r="M927" t="s">
        <v>2743</v>
      </c>
      <c r="N927" t="s">
        <v>2744</v>
      </c>
      <c r="O927" t="s">
        <v>745</v>
      </c>
    </row>
    <row r="928" spans="1:15" x14ac:dyDescent="0.3">
      <c r="A928" t="s">
        <v>1407</v>
      </c>
      <c r="B928" t="s">
        <v>2760</v>
      </c>
      <c r="D928" t="s">
        <v>297</v>
      </c>
      <c r="E928" t="str">
        <f>INDEX(helper!$B$1:$B$42,MATCH(Лист1!D928,helper!$A$1:$A$42,0))</f>
        <v>другое</v>
      </c>
      <c r="J928" t="s">
        <v>55</v>
      </c>
      <c r="K928">
        <v>3</v>
      </c>
      <c r="L928">
        <v>10</v>
      </c>
      <c r="M928" t="s">
        <v>2743</v>
      </c>
      <c r="N928" t="s">
        <v>2744</v>
      </c>
      <c r="O928" t="s">
        <v>745</v>
      </c>
    </row>
    <row r="929" spans="1:15" x14ac:dyDescent="0.3">
      <c r="A929" t="s">
        <v>2753</v>
      </c>
      <c r="B929" t="s">
        <v>2761</v>
      </c>
      <c r="D929" t="s">
        <v>297</v>
      </c>
      <c r="E929" t="str">
        <f>INDEX(helper!$B$1:$B$42,MATCH(Лист1!D929,helper!$A$1:$A$42,0))</f>
        <v>другое</v>
      </c>
      <c r="J929" t="s">
        <v>298</v>
      </c>
      <c r="K929">
        <v>3</v>
      </c>
      <c r="L929">
        <v>10</v>
      </c>
      <c r="M929" t="s">
        <v>2743</v>
      </c>
      <c r="N929" t="s">
        <v>2744</v>
      </c>
      <c r="O929" t="s">
        <v>745</v>
      </c>
    </row>
    <row r="930" spans="1:15" x14ac:dyDescent="0.3">
      <c r="A930" t="s">
        <v>2762</v>
      </c>
      <c r="B930" t="s">
        <v>2811</v>
      </c>
      <c r="D930" t="s">
        <v>859</v>
      </c>
      <c r="E930" t="str">
        <f>INDEX(helper!$B$1:$B$42,MATCH(Лист1!D930,helper!$A$1:$A$42,0))</f>
        <v>состояние</v>
      </c>
      <c r="J930" t="s">
        <v>55</v>
      </c>
      <c r="K930">
        <v>3</v>
      </c>
      <c r="L930">
        <v>10</v>
      </c>
      <c r="M930" t="s">
        <v>2743</v>
      </c>
      <c r="N930" t="s">
        <v>2744</v>
      </c>
      <c r="O930" t="s">
        <v>745</v>
      </c>
    </row>
    <row r="931" spans="1:15" x14ac:dyDescent="0.3">
      <c r="A931" t="s">
        <v>2763</v>
      </c>
      <c r="B931" t="s">
        <v>2787</v>
      </c>
      <c r="D931" t="s">
        <v>2812</v>
      </c>
      <c r="E931" t="str">
        <f>INDEX(helper!$B$1:$B$42,MATCH(Лист1!D931,helper!$A$1:$A$42,0))</f>
        <v>медицина</v>
      </c>
      <c r="J931" t="s">
        <v>64</v>
      </c>
      <c r="K931">
        <v>3</v>
      </c>
      <c r="L931">
        <v>10</v>
      </c>
      <c r="M931" t="s">
        <v>2743</v>
      </c>
      <c r="N931" t="s">
        <v>2744</v>
      </c>
      <c r="O931" t="s">
        <v>745</v>
      </c>
    </row>
    <row r="932" spans="1:15" x14ac:dyDescent="0.3">
      <c r="A932" t="s">
        <v>2764</v>
      </c>
      <c r="B932" t="s">
        <v>2788</v>
      </c>
      <c r="D932" t="s">
        <v>128</v>
      </c>
      <c r="E932" t="str">
        <f>INDEX(helper!$B$1:$B$42,MATCH(Лист1!D932,helper!$A$1:$A$42,0))</f>
        <v>предметы</v>
      </c>
      <c r="J932" t="s">
        <v>64</v>
      </c>
      <c r="K932">
        <v>3</v>
      </c>
      <c r="L932">
        <v>10</v>
      </c>
      <c r="M932" t="s">
        <v>2743</v>
      </c>
      <c r="N932" t="s">
        <v>2744</v>
      </c>
      <c r="O932" t="s">
        <v>745</v>
      </c>
    </row>
    <row r="933" spans="1:15" x14ac:dyDescent="0.3">
      <c r="A933" t="s">
        <v>2765</v>
      </c>
      <c r="B933" t="s">
        <v>2789</v>
      </c>
      <c r="D933" t="s">
        <v>128</v>
      </c>
      <c r="E933" t="str">
        <f>INDEX(helper!$B$1:$B$42,MATCH(Лист1!D933,helper!$A$1:$A$42,0))</f>
        <v>предметы</v>
      </c>
      <c r="J933" t="s">
        <v>64</v>
      </c>
      <c r="K933">
        <v>3</v>
      </c>
      <c r="L933">
        <v>10</v>
      </c>
      <c r="M933" t="s">
        <v>2743</v>
      </c>
      <c r="N933" t="s">
        <v>2744</v>
      </c>
      <c r="O933" t="s">
        <v>745</v>
      </c>
    </row>
    <row r="934" spans="1:15" x14ac:dyDescent="0.3">
      <c r="A934" t="s">
        <v>2766</v>
      </c>
      <c r="B934" t="s">
        <v>2790</v>
      </c>
      <c r="D934" t="s">
        <v>297</v>
      </c>
      <c r="E934" t="str">
        <f>INDEX(helper!$B$1:$B$42,MATCH(Лист1!D934,helper!$A$1:$A$42,0))</f>
        <v>другое</v>
      </c>
      <c r="J934" t="s">
        <v>55</v>
      </c>
      <c r="K934">
        <v>3</v>
      </c>
      <c r="L934">
        <v>10</v>
      </c>
      <c r="M934" t="s">
        <v>2743</v>
      </c>
      <c r="N934" t="s">
        <v>2744</v>
      </c>
      <c r="O934" t="s">
        <v>745</v>
      </c>
    </row>
    <row r="935" spans="1:15" x14ac:dyDescent="0.3">
      <c r="A935" t="s">
        <v>2767</v>
      </c>
      <c r="B935" t="s">
        <v>2791</v>
      </c>
      <c r="D935" t="s">
        <v>128</v>
      </c>
      <c r="E935" t="str">
        <f>INDEX(helper!$B$1:$B$42,MATCH(Лист1!D935,helper!$A$1:$A$42,0))</f>
        <v>предметы</v>
      </c>
      <c r="J935" t="s">
        <v>64</v>
      </c>
      <c r="K935">
        <v>3</v>
      </c>
      <c r="L935">
        <v>10</v>
      </c>
      <c r="M935" t="s">
        <v>2743</v>
      </c>
      <c r="N935" t="s">
        <v>2744</v>
      </c>
      <c r="O935" t="s">
        <v>745</v>
      </c>
    </row>
    <row r="936" spans="1:15" x14ac:dyDescent="0.3">
      <c r="A936" t="s">
        <v>2768</v>
      </c>
      <c r="B936" t="s">
        <v>2792</v>
      </c>
      <c r="D936" t="s">
        <v>128</v>
      </c>
      <c r="E936" t="str">
        <f>INDEX(helper!$B$1:$B$42,MATCH(Лист1!D936,helper!$A$1:$A$42,0))</f>
        <v>предметы</v>
      </c>
      <c r="J936" t="s">
        <v>64</v>
      </c>
      <c r="K936">
        <v>3</v>
      </c>
      <c r="L936">
        <v>10</v>
      </c>
      <c r="M936" t="s">
        <v>2743</v>
      </c>
      <c r="N936" t="s">
        <v>2744</v>
      </c>
      <c r="O936" t="s">
        <v>745</v>
      </c>
    </row>
    <row r="937" spans="1:15" x14ac:dyDescent="0.3">
      <c r="A937" t="s">
        <v>2769</v>
      </c>
      <c r="B937" t="s">
        <v>2793</v>
      </c>
      <c r="D937" t="s">
        <v>54</v>
      </c>
      <c r="E937" t="str">
        <f>INDEX(helper!$B$1:$B$42,MATCH(Лист1!D937,helper!$A$1:$A$42,0))</f>
        <v>действие</v>
      </c>
      <c r="J937" t="s">
        <v>55</v>
      </c>
      <c r="K937">
        <v>3</v>
      </c>
      <c r="L937">
        <v>10</v>
      </c>
      <c r="M937" t="s">
        <v>2743</v>
      </c>
      <c r="N937" t="s">
        <v>2744</v>
      </c>
      <c r="O937" t="s">
        <v>745</v>
      </c>
    </row>
    <row r="938" spans="1:15" x14ac:dyDescent="0.3">
      <c r="A938" t="s">
        <v>2770</v>
      </c>
      <c r="B938" t="s">
        <v>2794</v>
      </c>
      <c r="D938" t="s">
        <v>297</v>
      </c>
      <c r="E938" t="str">
        <f>INDEX(helper!$B$1:$B$42,MATCH(Лист1!D938,helper!$A$1:$A$42,0))</f>
        <v>другое</v>
      </c>
      <c r="J938" s="3" t="s">
        <v>1510</v>
      </c>
      <c r="K938">
        <v>3</v>
      </c>
      <c r="L938">
        <v>10</v>
      </c>
      <c r="M938" t="s">
        <v>2743</v>
      </c>
      <c r="N938" t="s">
        <v>2744</v>
      </c>
      <c r="O938" t="s">
        <v>827</v>
      </c>
    </row>
    <row r="939" spans="1:15" x14ac:dyDescent="0.3">
      <c r="A939" t="s">
        <v>2771</v>
      </c>
      <c r="B939" t="s">
        <v>2795</v>
      </c>
      <c r="D939" t="s">
        <v>297</v>
      </c>
      <c r="E939" t="str">
        <f>INDEX(helper!$B$1:$B$42,MATCH(Лист1!D939,helper!$A$1:$A$42,0))</f>
        <v>другое</v>
      </c>
      <c r="J939" t="s">
        <v>299</v>
      </c>
      <c r="K939">
        <v>3</v>
      </c>
      <c r="L939">
        <v>10</v>
      </c>
      <c r="M939" t="s">
        <v>2743</v>
      </c>
      <c r="N939" t="s">
        <v>2744</v>
      </c>
      <c r="O939" t="s">
        <v>745</v>
      </c>
    </row>
    <row r="940" spans="1:15" x14ac:dyDescent="0.3">
      <c r="A940" t="s">
        <v>2772</v>
      </c>
      <c r="B940" t="s">
        <v>2796</v>
      </c>
      <c r="D940" t="s">
        <v>96</v>
      </c>
      <c r="E940" t="str">
        <f>INDEX(helper!$B$1:$B$42,MATCH(Лист1!D940,helper!$A$1:$A$42,0))</f>
        <v>место</v>
      </c>
      <c r="J940" t="s">
        <v>64</v>
      </c>
      <c r="K940">
        <v>3</v>
      </c>
      <c r="L940">
        <v>10</v>
      </c>
      <c r="M940" t="s">
        <v>2743</v>
      </c>
      <c r="N940" t="s">
        <v>2744</v>
      </c>
      <c r="O940" t="s">
        <v>745</v>
      </c>
    </row>
    <row r="941" spans="1:15" x14ac:dyDescent="0.3">
      <c r="A941" t="s">
        <v>2773</v>
      </c>
      <c r="B941" t="s">
        <v>2797</v>
      </c>
      <c r="D941" t="s">
        <v>65</v>
      </c>
      <c r="E941" t="str">
        <f>INDEX(helper!$B$1:$B$42,MATCH(Лист1!D941,helper!$A$1:$A$42,0))</f>
        <v>мебель</v>
      </c>
      <c r="J941" t="s">
        <v>64</v>
      </c>
      <c r="K941">
        <v>3</v>
      </c>
      <c r="L941">
        <v>10</v>
      </c>
      <c r="M941" t="s">
        <v>2743</v>
      </c>
      <c r="N941" t="s">
        <v>2744</v>
      </c>
      <c r="O941" t="s">
        <v>745</v>
      </c>
    </row>
    <row r="942" spans="1:15" x14ac:dyDescent="0.3">
      <c r="A942" t="s">
        <v>2774</v>
      </c>
      <c r="B942" t="s">
        <v>2798</v>
      </c>
      <c r="D942" t="s">
        <v>297</v>
      </c>
      <c r="E942" t="str">
        <f>INDEX(helper!$B$1:$B$42,MATCH(Лист1!D942,helper!$A$1:$A$42,0))</f>
        <v>другое</v>
      </c>
      <c r="J942" t="s">
        <v>55</v>
      </c>
      <c r="K942">
        <v>3</v>
      </c>
      <c r="L942">
        <v>10</v>
      </c>
      <c r="M942" t="s">
        <v>2743</v>
      </c>
      <c r="N942" t="s">
        <v>2744</v>
      </c>
      <c r="O942" t="s">
        <v>745</v>
      </c>
    </row>
    <row r="943" spans="1:15" x14ac:dyDescent="0.3">
      <c r="A943" t="s">
        <v>2775</v>
      </c>
      <c r="B943" t="s">
        <v>2799</v>
      </c>
      <c r="D943" t="s">
        <v>297</v>
      </c>
      <c r="E943" t="str">
        <f>INDEX(helper!$B$1:$B$42,MATCH(Лист1!D943,helper!$A$1:$A$42,0))</f>
        <v>другое</v>
      </c>
      <c r="J943" t="s">
        <v>299</v>
      </c>
      <c r="K943">
        <v>3</v>
      </c>
      <c r="L943">
        <v>10</v>
      </c>
      <c r="M943" t="s">
        <v>2743</v>
      </c>
      <c r="N943" t="s">
        <v>2744</v>
      </c>
      <c r="O943" t="s">
        <v>745</v>
      </c>
    </row>
    <row r="944" spans="1:15" x14ac:dyDescent="0.3">
      <c r="A944" t="s">
        <v>2776</v>
      </c>
      <c r="B944" t="s">
        <v>2800</v>
      </c>
      <c r="D944" t="s">
        <v>297</v>
      </c>
      <c r="E944" t="str">
        <f>INDEX(helper!$B$1:$B$42,MATCH(Лист1!D944,helper!$A$1:$A$42,0))</f>
        <v>другое</v>
      </c>
      <c r="J944" t="s">
        <v>299</v>
      </c>
      <c r="K944">
        <v>3</v>
      </c>
      <c r="L944">
        <v>10</v>
      </c>
      <c r="M944" t="s">
        <v>2743</v>
      </c>
      <c r="N944" t="s">
        <v>2744</v>
      </c>
      <c r="O944" t="s">
        <v>745</v>
      </c>
    </row>
    <row r="945" spans="1:15" x14ac:dyDescent="0.3">
      <c r="A945" t="s">
        <v>2777</v>
      </c>
      <c r="B945" t="s">
        <v>2801</v>
      </c>
      <c r="D945" t="s">
        <v>297</v>
      </c>
      <c r="E945" t="str">
        <f>INDEX(helper!$B$1:$B$42,MATCH(Лист1!D945,helper!$A$1:$A$42,0))</f>
        <v>другое</v>
      </c>
      <c r="J945" t="s">
        <v>299</v>
      </c>
      <c r="K945">
        <v>3</v>
      </c>
      <c r="L945">
        <v>10</v>
      </c>
      <c r="M945" t="s">
        <v>2743</v>
      </c>
      <c r="N945" t="s">
        <v>2744</v>
      </c>
      <c r="O945" t="s">
        <v>745</v>
      </c>
    </row>
    <row r="946" spans="1:15" x14ac:dyDescent="0.3">
      <c r="A946" t="s">
        <v>2778</v>
      </c>
      <c r="B946" t="s">
        <v>2802</v>
      </c>
      <c r="D946" t="s">
        <v>297</v>
      </c>
      <c r="E946" t="str">
        <f>INDEX(helper!$B$1:$B$42,MATCH(Лист1!D946,helper!$A$1:$A$42,0))</f>
        <v>другое</v>
      </c>
      <c r="J946" t="s">
        <v>55</v>
      </c>
      <c r="K946">
        <v>3</v>
      </c>
      <c r="L946">
        <v>10</v>
      </c>
      <c r="M946" t="s">
        <v>2743</v>
      </c>
      <c r="N946" t="s">
        <v>2744</v>
      </c>
      <c r="O946" t="s">
        <v>745</v>
      </c>
    </row>
    <row r="947" spans="1:15" x14ac:dyDescent="0.3">
      <c r="A947" t="s">
        <v>2779</v>
      </c>
      <c r="B947" t="s">
        <v>2803</v>
      </c>
      <c r="D947" t="s">
        <v>297</v>
      </c>
      <c r="E947" t="str">
        <f>INDEX(helper!$B$1:$B$42,MATCH(Лист1!D947,helper!$A$1:$A$42,0))</f>
        <v>другое</v>
      </c>
      <c r="J947" t="s">
        <v>64</v>
      </c>
      <c r="K947">
        <v>3</v>
      </c>
      <c r="L947">
        <v>10</v>
      </c>
      <c r="M947" t="s">
        <v>2743</v>
      </c>
      <c r="N947" t="s">
        <v>2744</v>
      </c>
      <c r="O947" t="s">
        <v>745</v>
      </c>
    </row>
    <row r="948" spans="1:15" x14ac:dyDescent="0.3">
      <c r="A948" t="s">
        <v>2780</v>
      </c>
      <c r="B948" t="s">
        <v>2804</v>
      </c>
      <c r="D948" t="s">
        <v>297</v>
      </c>
      <c r="E948" t="str">
        <f>INDEX(helper!$B$1:$B$42,MATCH(Лист1!D948,helper!$A$1:$A$42,0))</f>
        <v>другое</v>
      </c>
      <c r="J948" t="s">
        <v>55</v>
      </c>
      <c r="K948">
        <v>3</v>
      </c>
      <c r="L948">
        <v>10</v>
      </c>
      <c r="M948" t="s">
        <v>2743</v>
      </c>
      <c r="N948" t="s">
        <v>2744</v>
      </c>
      <c r="O948" t="s">
        <v>745</v>
      </c>
    </row>
    <row r="949" spans="1:15" x14ac:dyDescent="0.3">
      <c r="A949" t="s">
        <v>2781</v>
      </c>
      <c r="B949" t="s">
        <v>2805</v>
      </c>
      <c r="D949" t="s">
        <v>297</v>
      </c>
      <c r="E949" t="str">
        <f>INDEX(helper!$B$1:$B$42,MATCH(Лист1!D949,helper!$A$1:$A$42,0))</f>
        <v>другое</v>
      </c>
      <c r="J949" t="s">
        <v>55</v>
      </c>
      <c r="K949">
        <v>3</v>
      </c>
      <c r="L949">
        <v>10</v>
      </c>
      <c r="M949" t="s">
        <v>2743</v>
      </c>
      <c r="N949" t="s">
        <v>2744</v>
      </c>
      <c r="O949" t="s">
        <v>745</v>
      </c>
    </row>
    <row r="950" spans="1:15" x14ac:dyDescent="0.3">
      <c r="A950" t="s">
        <v>2782</v>
      </c>
      <c r="B950" t="s">
        <v>2806</v>
      </c>
      <c r="D950" t="s">
        <v>167</v>
      </c>
      <c r="E950" t="str">
        <f>INDEX(helper!$B$1:$B$42,MATCH(Лист1!D950,helper!$A$1:$A$42,0))</f>
        <v>расположение</v>
      </c>
      <c r="J950" t="s">
        <v>299</v>
      </c>
      <c r="K950">
        <v>3</v>
      </c>
      <c r="L950">
        <v>10</v>
      </c>
      <c r="M950" t="s">
        <v>2743</v>
      </c>
      <c r="N950" t="s">
        <v>2744</v>
      </c>
      <c r="O950" t="s">
        <v>745</v>
      </c>
    </row>
    <row r="951" spans="1:15" x14ac:dyDescent="0.3">
      <c r="A951" t="s">
        <v>2783</v>
      </c>
      <c r="B951" t="s">
        <v>2807</v>
      </c>
      <c r="D951" t="s">
        <v>329</v>
      </c>
      <c r="E951" t="str">
        <f>INDEX(helper!$B$1:$B$42,MATCH(Лист1!D951,helper!$A$1:$A$42,0))</f>
        <v>время</v>
      </c>
      <c r="J951" t="s">
        <v>298</v>
      </c>
      <c r="K951">
        <v>3</v>
      </c>
      <c r="L951">
        <v>10</v>
      </c>
      <c r="M951" t="s">
        <v>2743</v>
      </c>
      <c r="N951" t="s">
        <v>2744</v>
      </c>
      <c r="O951" t="s">
        <v>745</v>
      </c>
    </row>
    <row r="952" spans="1:15" x14ac:dyDescent="0.3">
      <c r="A952" t="s">
        <v>2784</v>
      </c>
      <c r="B952" t="s">
        <v>2808</v>
      </c>
      <c r="D952" t="s">
        <v>297</v>
      </c>
      <c r="E952" t="str">
        <f>INDEX(helper!$B$1:$B$42,MATCH(Лист1!D952,helper!$A$1:$A$42,0))</f>
        <v>другое</v>
      </c>
      <c r="J952" s="3" t="s">
        <v>1510</v>
      </c>
      <c r="K952">
        <v>3</v>
      </c>
      <c r="L952">
        <v>10</v>
      </c>
      <c r="M952" t="s">
        <v>2743</v>
      </c>
      <c r="N952" t="s">
        <v>2744</v>
      </c>
      <c r="O952" t="s">
        <v>827</v>
      </c>
    </row>
    <row r="953" spans="1:15" x14ac:dyDescent="0.3">
      <c r="A953" t="s">
        <v>2785</v>
      </c>
      <c r="B953" t="s">
        <v>2809</v>
      </c>
      <c r="D953" t="s">
        <v>297</v>
      </c>
      <c r="E953" t="str">
        <f>INDEX(helper!$B$1:$B$42,MATCH(Лист1!D953,helper!$A$1:$A$42,0))</f>
        <v>другое</v>
      </c>
      <c r="J953" t="s">
        <v>64</v>
      </c>
      <c r="K953">
        <v>3</v>
      </c>
      <c r="L953">
        <v>10</v>
      </c>
      <c r="M953" t="s">
        <v>2743</v>
      </c>
      <c r="N953" t="s">
        <v>2744</v>
      </c>
      <c r="O953" t="s">
        <v>745</v>
      </c>
    </row>
    <row r="954" spans="1:15" x14ac:dyDescent="0.3">
      <c r="A954" t="s">
        <v>2786</v>
      </c>
      <c r="B954" t="s">
        <v>2810</v>
      </c>
      <c r="D954" t="s">
        <v>297</v>
      </c>
      <c r="E954" t="str">
        <f>INDEX(helper!$B$1:$B$42,MATCH(Лист1!D954,helper!$A$1:$A$42,0))</f>
        <v>другое</v>
      </c>
      <c r="J954" t="s">
        <v>55</v>
      </c>
      <c r="K954">
        <v>3</v>
      </c>
      <c r="L954">
        <v>10</v>
      </c>
      <c r="M954" t="s">
        <v>2743</v>
      </c>
      <c r="N954" t="s">
        <v>2744</v>
      </c>
      <c r="O954" t="s">
        <v>745</v>
      </c>
    </row>
    <row r="955" spans="1:15" x14ac:dyDescent="0.3">
      <c r="A955" t="s">
        <v>2814</v>
      </c>
      <c r="B955" t="s">
        <v>2851</v>
      </c>
      <c r="D955" t="s">
        <v>362</v>
      </c>
      <c r="E955" t="str">
        <f>INDEX(helper!$B$1:$B$42,MATCH(Лист1!D955,helper!$A$1:$A$42,0))</f>
        <v>погода</v>
      </c>
      <c r="J955" t="s">
        <v>55</v>
      </c>
      <c r="K955">
        <v>3</v>
      </c>
      <c r="L955">
        <v>11</v>
      </c>
      <c r="M955" t="s">
        <v>2407</v>
      </c>
      <c r="N955" t="s">
        <v>566</v>
      </c>
      <c r="O955" t="s">
        <v>745</v>
      </c>
    </row>
    <row r="956" spans="1:15" x14ac:dyDescent="0.3">
      <c r="A956" t="s">
        <v>2815</v>
      </c>
      <c r="B956" t="s">
        <v>2852</v>
      </c>
      <c r="D956" t="s">
        <v>362</v>
      </c>
      <c r="E956" t="str">
        <f>INDEX(helper!$B$1:$B$42,MATCH(Лист1!D956,helper!$A$1:$A$42,0))</f>
        <v>погода</v>
      </c>
      <c r="J956" t="s">
        <v>55</v>
      </c>
      <c r="K956">
        <v>3</v>
      </c>
      <c r="L956">
        <v>11</v>
      </c>
      <c r="M956" t="s">
        <v>2407</v>
      </c>
      <c r="N956" t="s">
        <v>566</v>
      </c>
      <c r="O956" t="s">
        <v>745</v>
      </c>
    </row>
    <row r="957" spans="1:15" x14ac:dyDescent="0.3">
      <c r="A957" t="s">
        <v>2816</v>
      </c>
      <c r="B957" t="s">
        <v>2853</v>
      </c>
      <c r="D957" t="s">
        <v>362</v>
      </c>
      <c r="E957" t="str">
        <f>INDEX(helper!$B$1:$B$42,MATCH(Лист1!D957,helper!$A$1:$A$42,0))</f>
        <v>погода</v>
      </c>
      <c r="J957" s="3" t="s">
        <v>1510</v>
      </c>
      <c r="K957">
        <v>3</v>
      </c>
      <c r="L957">
        <v>11</v>
      </c>
      <c r="M957" t="s">
        <v>2407</v>
      </c>
      <c r="N957" t="s">
        <v>566</v>
      </c>
      <c r="O957" t="s">
        <v>2830</v>
      </c>
    </row>
    <row r="958" spans="1:15" x14ac:dyDescent="0.3">
      <c r="A958" t="s">
        <v>2819</v>
      </c>
      <c r="B958" t="s">
        <v>2854</v>
      </c>
      <c r="D958" t="s">
        <v>362</v>
      </c>
      <c r="E958" t="str">
        <f>INDEX(helper!$B$1:$B$42,MATCH(Лист1!D958,helper!$A$1:$A$42,0))</f>
        <v>погода</v>
      </c>
      <c r="J958" s="3" t="s">
        <v>1510</v>
      </c>
      <c r="K958">
        <v>3</v>
      </c>
      <c r="L958">
        <v>11</v>
      </c>
      <c r="M958" t="s">
        <v>2407</v>
      </c>
      <c r="N958" t="s">
        <v>566</v>
      </c>
      <c r="O958" t="s">
        <v>2830</v>
      </c>
    </row>
    <row r="959" spans="1:15" x14ac:dyDescent="0.3">
      <c r="A959" t="s">
        <v>2817</v>
      </c>
      <c r="B959" t="s">
        <v>2857</v>
      </c>
      <c r="D959" t="s">
        <v>362</v>
      </c>
      <c r="E959" t="str">
        <f>INDEX(helper!$B$1:$B$42,MATCH(Лист1!D959,helper!$A$1:$A$42,0))</f>
        <v>погода</v>
      </c>
      <c r="J959" t="s">
        <v>55</v>
      </c>
      <c r="K959">
        <v>3</v>
      </c>
      <c r="L959">
        <v>11</v>
      </c>
      <c r="M959" t="s">
        <v>2407</v>
      </c>
      <c r="N959" t="s">
        <v>566</v>
      </c>
      <c r="O959" t="s">
        <v>745</v>
      </c>
    </row>
    <row r="960" spans="1:15" x14ac:dyDescent="0.3">
      <c r="A960" t="s">
        <v>2818</v>
      </c>
      <c r="B960" t="s">
        <v>2858</v>
      </c>
      <c r="D960" t="s">
        <v>362</v>
      </c>
      <c r="E960" t="str">
        <f>INDEX(helper!$B$1:$B$42,MATCH(Лист1!D960,helper!$A$1:$A$42,0))</f>
        <v>погода</v>
      </c>
      <c r="J960" t="s">
        <v>299</v>
      </c>
      <c r="K960">
        <v>3</v>
      </c>
      <c r="L960">
        <v>11</v>
      </c>
      <c r="M960" t="s">
        <v>2407</v>
      </c>
      <c r="N960" t="s">
        <v>566</v>
      </c>
      <c r="O960" t="s">
        <v>745</v>
      </c>
    </row>
    <row r="961" spans="1:15" x14ac:dyDescent="0.3">
      <c r="A961" t="s">
        <v>2820</v>
      </c>
      <c r="B961" t="s">
        <v>2855</v>
      </c>
      <c r="D961" t="s">
        <v>362</v>
      </c>
      <c r="E961" t="str">
        <f>INDEX(helper!$B$1:$B$42,MATCH(Лист1!D961,helper!$A$1:$A$42,0))</f>
        <v>погода</v>
      </c>
      <c r="J961" t="s">
        <v>299</v>
      </c>
      <c r="K961">
        <v>3</v>
      </c>
      <c r="L961">
        <v>11</v>
      </c>
      <c r="M961" t="s">
        <v>2407</v>
      </c>
      <c r="N961" t="s">
        <v>566</v>
      </c>
      <c r="O961" t="s">
        <v>745</v>
      </c>
    </row>
    <row r="962" spans="1:15" x14ac:dyDescent="0.3">
      <c r="A962" t="s">
        <v>2821</v>
      </c>
      <c r="B962" t="s">
        <v>2856</v>
      </c>
      <c r="D962" t="s">
        <v>362</v>
      </c>
      <c r="E962" t="str">
        <f>INDEX(helper!$B$1:$B$42,MATCH(Лист1!D962,helper!$A$1:$A$42,0))</f>
        <v>погода</v>
      </c>
      <c r="J962" t="s">
        <v>298</v>
      </c>
      <c r="K962">
        <v>3</v>
      </c>
      <c r="L962">
        <v>11</v>
      </c>
      <c r="M962" t="s">
        <v>2407</v>
      </c>
      <c r="N962" t="s">
        <v>566</v>
      </c>
      <c r="O962" t="s">
        <v>745</v>
      </c>
    </row>
    <row r="963" spans="1:15" x14ac:dyDescent="0.3">
      <c r="A963" t="s">
        <v>2822</v>
      </c>
      <c r="B963" t="s">
        <v>2859</v>
      </c>
      <c r="D963" t="s">
        <v>362</v>
      </c>
      <c r="E963" t="str">
        <f>INDEX(helper!$B$1:$B$42,MATCH(Лист1!D963,helper!$A$1:$A$42,0))</f>
        <v>погода</v>
      </c>
      <c r="J963" s="3" t="s">
        <v>1510</v>
      </c>
      <c r="K963">
        <v>3</v>
      </c>
      <c r="L963">
        <v>11</v>
      </c>
      <c r="M963" t="s">
        <v>2407</v>
      </c>
      <c r="N963" t="s">
        <v>566</v>
      </c>
      <c r="O963" t="s">
        <v>2830</v>
      </c>
    </row>
    <row r="964" spans="1:15" x14ac:dyDescent="0.3">
      <c r="A964" t="s">
        <v>2823</v>
      </c>
      <c r="B964" t="s">
        <v>2860</v>
      </c>
      <c r="D964" t="s">
        <v>362</v>
      </c>
      <c r="E964" t="str">
        <f>INDEX(helper!$B$1:$B$42,MATCH(Лист1!D964,helper!$A$1:$A$42,0))</f>
        <v>погода</v>
      </c>
      <c r="J964" s="3" t="s">
        <v>1510</v>
      </c>
      <c r="K964">
        <v>3</v>
      </c>
      <c r="L964">
        <v>11</v>
      </c>
      <c r="M964" t="s">
        <v>2407</v>
      </c>
      <c r="N964" t="s">
        <v>566</v>
      </c>
      <c r="O964" t="s">
        <v>2830</v>
      </c>
    </row>
    <row r="965" spans="1:15" x14ac:dyDescent="0.3">
      <c r="A965" t="s">
        <v>2824</v>
      </c>
      <c r="B965" t="s">
        <v>2863</v>
      </c>
      <c r="D965" t="s">
        <v>362</v>
      </c>
      <c r="E965" t="str">
        <f>INDEX(helper!$B$1:$B$42,MATCH(Лист1!D965,helper!$A$1:$A$42,0))</f>
        <v>погода</v>
      </c>
      <c r="J965" s="3" t="s">
        <v>1510</v>
      </c>
      <c r="K965">
        <v>3</v>
      </c>
      <c r="L965">
        <v>11</v>
      </c>
      <c r="M965" t="s">
        <v>2407</v>
      </c>
      <c r="N965" t="s">
        <v>566</v>
      </c>
      <c r="O965" t="s">
        <v>2830</v>
      </c>
    </row>
    <row r="966" spans="1:15" x14ac:dyDescent="0.3">
      <c r="A966" t="s">
        <v>2825</v>
      </c>
      <c r="B966" t="s">
        <v>2864</v>
      </c>
      <c r="D966" t="s">
        <v>362</v>
      </c>
      <c r="E966" t="str">
        <f>INDEX(helper!$B$1:$B$42,MATCH(Лист1!D966,helper!$A$1:$A$42,0))</f>
        <v>погода</v>
      </c>
      <c r="J966" s="3" t="s">
        <v>1510</v>
      </c>
      <c r="K966">
        <v>3</v>
      </c>
      <c r="L966">
        <v>11</v>
      </c>
      <c r="M966" t="s">
        <v>2407</v>
      </c>
      <c r="N966" t="s">
        <v>566</v>
      </c>
      <c r="O966" t="s">
        <v>2830</v>
      </c>
    </row>
    <row r="967" spans="1:15" x14ac:dyDescent="0.3">
      <c r="A967" t="s">
        <v>2826</v>
      </c>
      <c r="B967" t="s">
        <v>2861</v>
      </c>
      <c r="D967" t="s">
        <v>362</v>
      </c>
      <c r="E967" t="str">
        <f>INDEX(helper!$B$1:$B$42,MATCH(Лист1!D967,helper!$A$1:$A$42,0))</f>
        <v>погода</v>
      </c>
      <c r="J967" s="3" t="s">
        <v>1510</v>
      </c>
      <c r="K967">
        <v>3</v>
      </c>
      <c r="L967">
        <v>11</v>
      </c>
      <c r="M967" t="s">
        <v>2407</v>
      </c>
      <c r="N967" t="s">
        <v>566</v>
      </c>
      <c r="O967" t="s">
        <v>2830</v>
      </c>
    </row>
    <row r="968" spans="1:15" x14ac:dyDescent="0.3">
      <c r="A968" t="s">
        <v>2827</v>
      </c>
      <c r="B968" t="s">
        <v>2862</v>
      </c>
      <c r="D968" t="s">
        <v>362</v>
      </c>
      <c r="E968" t="str">
        <f>INDEX(helper!$B$1:$B$42,MATCH(Лист1!D968,helper!$A$1:$A$42,0))</f>
        <v>погода</v>
      </c>
      <c r="J968" s="3" t="s">
        <v>1510</v>
      </c>
      <c r="K968">
        <v>3</v>
      </c>
      <c r="L968">
        <v>11</v>
      </c>
      <c r="M968" t="s">
        <v>2407</v>
      </c>
      <c r="N968" t="s">
        <v>566</v>
      </c>
      <c r="O968" t="s">
        <v>2830</v>
      </c>
    </row>
    <row r="969" spans="1:15" x14ac:dyDescent="0.3">
      <c r="A969" t="s">
        <v>2828</v>
      </c>
      <c r="B969" t="s">
        <v>2865</v>
      </c>
      <c r="D969" t="s">
        <v>362</v>
      </c>
      <c r="E969" t="str">
        <f>INDEX(helper!$B$1:$B$42,MATCH(Лист1!D969,helper!$A$1:$A$42,0))</f>
        <v>погода</v>
      </c>
      <c r="J969" s="3" t="s">
        <v>1510</v>
      </c>
      <c r="K969">
        <v>3</v>
      </c>
      <c r="L969">
        <v>11</v>
      </c>
      <c r="M969" t="s">
        <v>2407</v>
      </c>
      <c r="N969" t="s">
        <v>566</v>
      </c>
      <c r="O969" t="s">
        <v>2830</v>
      </c>
    </row>
    <row r="970" spans="1:15" x14ac:dyDescent="0.3">
      <c r="A970" t="s">
        <v>2829</v>
      </c>
      <c r="B970" t="s">
        <v>2866</v>
      </c>
      <c r="D970" t="s">
        <v>362</v>
      </c>
      <c r="E970" t="str">
        <f>INDEX(helper!$B$1:$B$42,MATCH(Лист1!D970,helper!$A$1:$A$42,0))</f>
        <v>погода</v>
      </c>
      <c r="J970" s="3" t="s">
        <v>1510</v>
      </c>
      <c r="K970">
        <v>3</v>
      </c>
      <c r="L970">
        <v>11</v>
      </c>
      <c r="M970" t="s">
        <v>2407</v>
      </c>
      <c r="N970" t="s">
        <v>566</v>
      </c>
      <c r="O970" t="s">
        <v>2830</v>
      </c>
    </row>
    <row r="971" spans="1:15" x14ac:dyDescent="0.3">
      <c r="A971" t="s">
        <v>2831</v>
      </c>
      <c r="B971" t="s">
        <v>2867</v>
      </c>
      <c r="D971" t="s">
        <v>621</v>
      </c>
      <c r="E971" t="str">
        <f>INDEX(helper!$B$1:$B$42,MATCH(Лист1!D971,helper!$A$1:$A$42,0))</f>
        <v>единицы измерения</v>
      </c>
      <c r="J971" s="3" t="s">
        <v>299</v>
      </c>
      <c r="K971">
        <v>3</v>
      </c>
      <c r="L971">
        <v>11</v>
      </c>
      <c r="M971" t="s">
        <v>2407</v>
      </c>
      <c r="N971" t="s">
        <v>566</v>
      </c>
      <c r="O971" t="s">
        <v>745</v>
      </c>
    </row>
    <row r="972" spans="1:15" x14ac:dyDescent="0.3">
      <c r="A972" t="s">
        <v>2832</v>
      </c>
      <c r="B972" t="s">
        <v>2868</v>
      </c>
      <c r="D972" t="s">
        <v>329</v>
      </c>
      <c r="E972" t="str">
        <f>INDEX(helper!$B$1:$B$42,MATCH(Лист1!D972,helper!$A$1:$A$42,0))</f>
        <v>время</v>
      </c>
      <c r="F972" t="s">
        <v>468</v>
      </c>
      <c r="G972" t="s">
        <v>569</v>
      </c>
      <c r="J972" s="3" t="s">
        <v>299</v>
      </c>
      <c r="K972">
        <v>3</v>
      </c>
      <c r="L972">
        <v>11</v>
      </c>
      <c r="M972" t="s">
        <v>2407</v>
      </c>
      <c r="N972" t="s">
        <v>566</v>
      </c>
      <c r="O972" t="s">
        <v>745</v>
      </c>
    </row>
    <row r="973" spans="1:15" x14ac:dyDescent="0.3">
      <c r="A973" t="s">
        <v>2833</v>
      </c>
      <c r="B973" t="s">
        <v>2869</v>
      </c>
      <c r="D973" t="s">
        <v>96</v>
      </c>
      <c r="E973" t="str">
        <f>INDEX(helper!$B$1:$B$42,MATCH(Лист1!D973,helper!$A$1:$A$42,0))</f>
        <v>место</v>
      </c>
      <c r="J973" s="3" t="s">
        <v>64</v>
      </c>
      <c r="K973">
        <v>3</v>
      </c>
      <c r="L973">
        <v>11</v>
      </c>
      <c r="M973" t="s">
        <v>2407</v>
      </c>
      <c r="N973" t="s">
        <v>566</v>
      </c>
      <c r="O973" t="s">
        <v>745</v>
      </c>
    </row>
    <row r="974" spans="1:15" x14ac:dyDescent="0.3">
      <c r="A974" t="s">
        <v>2834</v>
      </c>
      <c r="B974" t="s">
        <v>2870</v>
      </c>
      <c r="D974" t="s">
        <v>297</v>
      </c>
      <c r="E974" t="str">
        <f>INDEX(helper!$B$1:$B$42,MATCH(Лист1!D974,helper!$A$1:$A$42,0))</f>
        <v>другое</v>
      </c>
      <c r="J974" s="3" t="s">
        <v>299</v>
      </c>
      <c r="K974">
        <v>3</v>
      </c>
      <c r="L974">
        <v>11</v>
      </c>
      <c r="M974" t="s">
        <v>2407</v>
      </c>
      <c r="N974" t="s">
        <v>566</v>
      </c>
      <c r="O974" t="s">
        <v>745</v>
      </c>
    </row>
    <row r="975" spans="1:15" x14ac:dyDescent="0.3">
      <c r="A975" t="s">
        <v>2835</v>
      </c>
      <c r="B975" t="s">
        <v>2872</v>
      </c>
      <c r="D975" t="s">
        <v>329</v>
      </c>
      <c r="E975" t="str">
        <f>INDEX(helper!$B$1:$B$42,MATCH(Лист1!D975,helper!$A$1:$A$42,0))</f>
        <v>время</v>
      </c>
      <c r="F975" t="s">
        <v>468</v>
      </c>
      <c r="G975" t="s">
        <v>569</v>
      </c>
      <c r="J975" s="3" t="s">
        <v>299</v>
      </c>
      <c r="K975">
        <v>3</v>
      </c>
      <c r="L975">
        <v>11</v>
      </c>
      <c r="M975" t="s">
        <v>2407</v>
      </c>
      <c r="N975" t="s">
        <v>566</v>
      </c>
      <c r="O975" t="s">
        <v>745</v>
      </c>
    </row>
    <row r="976" spans="1:15" x14ac:dyDescent="0.3">
      <c r="A976" t="s">
        <v>2836</v>
      </c>
      <c r="B976" t="s">
        <v>2871</v>
      </c>
      <c r="D976" t="s">
        <v>329</v>
      </c>
      <c r="E976" t="str">
        <f>INDEX(helper!$B$1:$B$42,MATCH(Лист1!D976,helper!$A$1:$A$42,0))</f>
        <v>время</v>
      </c>
      <c r="F976" t="s">
        <v>468</v>
      </c>
      <c r="G976" t="s">
        <v>569</v>
      </c>
      <c r="J976" s="3" t="s">
        <v>299</v>
      </c>
      <c r="K976">
        <v>3</v>
      </c>
      <c r="L976">
        <v>11</v>
      </c>
      <c r="M976" t="s">
        <v>2407</v>
      </c>
      <c r="N976" t="s">
        <v>566</v>
      </c>
      <c r="O976" t="s">
        <v>745</v>
      </c>
    </row>
    <row r="977" spans="1:15" x14ac:dyDescent="0.3">
      <c r="A977" t="s">
        <v>36</v>
      </c>
      <c r="B977" t="s">
        <v>2873</v>
      </c>
      <c r="D977" t="s">
        <v>54</v>
      </c>
      <c r="E977" t="str">
        <f>INDEX(helper!$B$1:$B$42,MATCH(Лист1!D977,helper!$A$1:$A$42,0))</f>
        <v>действие</v>
      </c>
      <c r="J977" s="3" t="s">
        <v>55</v>
      </c>
      <c r="K977">
        <v>3</v>
      </c>
      <c r="L977">
        <v>11</v>
      </c>
      <c r="M977" t="s">
        <v>2407</v>
      </c>
      <c r="N977" t="s">
        <v>566</v>
      </c>
      <c r="O977" t="s">
        <v>745</v>
      </c>
    </row>
    <row r="978" spans="1:15" x14ac:dyDescent="0.3">
      <c r="A978" t="s">
        <v>2837</v>
      </c>
      <c r="B978" t="s">
        <v>2888</v>
      </c>
      <c r="D978" t="s">
        <v>297</v>
      </c>
      <c r="E978" t="str">
        <f>INDEX(helper!$B$1:$B$42,MATCH(Лист1!D978,helper!$A$1:$A$42,0))</f>
        <v>другое</v>
      </c>
      <c r="J978" s="3" t="s">
        <v>299</v>
      </c>
      <c r="K978">
        <v>3</v>
      </c>
      <c r="L978">
        <v>11</v>
      </c>
      <c r="M978" t="s">
        <v>2407</v>
      </c>
      <c r="N978" t="s">
        <v>566</v>
      </c>
      <c r="O978" t="s">
        <v>745</v>
      </c>
    </row>
    <row r="979" spans="1:15" x14ac:dyDescent="0.3">
      <c r="A979" t="s">
        <v>2838</v>
      </c>
      <c r="B979" t="s">
        <v>2874</v>
      </c>
      <c r="D979" t="s">
        <v>297</v>
      </c>
      <c r="E979" t="str">
        <f>INDEX(helper!$B$1:$B$42,MATCH(Лист1!D979,helper!$A$1:$A$42,0))</f>
        <v>другое</v>
      </c>
      <c r="J979" s="3" t="s">
        <v>55</v>
      </c>
      <c r="K979">
        <v>3</v>
      </c>
      <c r="L979">
        <v>11</v>
      </c>
      <c r="M979" t="s">
        <v>2407</v>
      </c>
      <c r="N979" t="s">
        <v>566</v>
      </c>
      <c r="O979" t="s">
        <v>745</v>
      </c>
    </row>
    <row r="980" spans="1:15" x14ac:dyDescent="0.3">
      <c r="A980" t="s">
        <v>2839</v>
      </c>
      <c r="B980" t="s">
        <v>2875</v>
      </c>
      <c r="D980" t="s">
        <v>54</v>
      </c>
      <c r="E980" t="str">
        <f>INDEX(helper!$B$1:$B$42,MATCH(Лист1!D980,helper!$A$1:$A$42,0))</f>
        <v>действие</v>
      </c>
      <c r="J980" s="3" t="s">
        <v>55</v>
      </c>
      <c r="K980">
        <v>3</v>
      </c>
      <c r="L980">
        <v>11</v>
      </c>
      <c r="M980" t="s">
        <v>2407</v>
      </c>
      <c r="N980" t="s">
        <v>566</v>
      </c>
      <c r="O980" t="s">
        <v>745</v>
      </c>
    </row>
    <row r="981" spans="1:15" x14ac:dyDescent="0.3">
      <c r="A981" t="s">
        <v>2840</v>
      </c>
      <c r="B981" t="s">
        <v>2876</v>
      </c>
      <c r="D981" t="s">
        <v>297</v>
      </c>
      <c r="E981" t="str">
        <f>INDEX(helper!$B$1:$B$42,MATCH(Лист1!D981,helper!$A$1:$A$42,0))</f>
        <v>другое</v>
      </c>
      <c r="J981" s="3" t="s">
        <v>55</v>
      </c>
      <c r="K981">
        <v>3</v>
      </c>
      <c r="L981">
        <v>11</v>
      </c>
      <c r="M981" t="s">
        <v>2407</v>
      </c>
      <c r="N981" t="s">
        <v>566</v>
      </c>
      <c r="O981" t="s">
        <v>745</v>
      </c>
    </row>
    <row r="982" spans="1:15" x14ac:dyDescent="0.3">
      <c r="A982" t="s">
        <v>2841</v>
      </c>
      <c r="B982" t="s">
        <v>2877</v>
      </c>
      <c r="D982" t="s">
        <v>329</v>
      </c>
      <c r="E982" t="str">
        <f>INDEX(helper!$B$1:$B$42,MATCH(Лист1!D982,helper!$A$1:$A$42,0))</f>
        <v>время</v>
      </c>
      <c r="F982" t="s">
        <v>468</v>
      </c>
      <c r="G982" t="s">
        <v>569</v>
      </c>
      <c r="J982" s="3" t="s">
        <v>299</v>
      </c>
      <c r="K982">
        <v>3</v>
      </c>
      <c r="L982">
        <v>11</v>
      </c>
      <c r="M982" t="s">
        <v>2407</v>
      </c>
      <c r="N982" t="s">
        <v>566</v>
      </c>
      <c r="O982" t="s">
        <v>745</v>
      </c>
    </row>
    <row r="983" spans="1:15" x14ac:dyDescent="0.3">
      <c r="A983" t="s">
        <v>2842</v>
      </c>
      <c r="B983" t="s">
        <v>2878</v>
      </c>
      <c r="D983" t="s">
        <v>54</v>
      </c>
      <c r="E983" t="str">
        <f>INDEX(helper!$B$1:$B$42,MATCH(Лист1!D983,helper!$A$1:$A$42,0))</f>
        <v>действие</v>
      </c>
      <c r="J983" s="3" t="s">
        <v>55</v>
      </c>
      <c r="K983">
        <v>3</v>
      </c>
      <c r="L983">
        <v>11</v>
      </c>
      <c r="M983" t="s">
        <v>2407</v>
      </c>
      <c r="N983" t="s">
        <v>566</v>
      </c>
      <c r="O983" t="s">
        <v>745</v>
      </c>
    </row>
    <row r="984" spans="1:15" x14ac:dyDescent="0.3">
      <c r="A984" t="s">
        <v>2843</v>
      </c>
      <c r="B984" t="s">
        <v>2889</v>
      </c>
      <c r="D984" t="s">
        <v>297</v>
      </c>
      <c r="E984" t="str">
        <f>INDEX(helper!$B$1:$B$42,MATCH(Лист1!D984,helper!$A$1:$A$42,0))</f>
        <v>другое</v>
      </c>
      <c r="J984" s="3" t="s">
        <v>299</v>
      </c>
      <c r="K984">
        <v>3</v>
      </c>
      <c r="L984">
        <v>11</v>
      </c>
      <c r="M984" t="s">
        <v>2407</v>
      </c>
      <c r="N984" t="s">
        <v>566</v>
      </c>
      <c r="O984" t="s">
        <v>745</v>
      </c>
    </row>
    <row r="985" spans="1:15" x14ac:dyDescent="0.3">
      <c r="A985" t="s">
        <v>2844</v>
      </c>
      <c r="B985" t="s">
        <v>2879</v>
      </c>
      <c r="D985" t="s">
        <v>329</v>
      </c>
      <c r="E985" t="str">
        <f>INDEX(helper!$B$1:$B$42,MATCH(Лист1!D985,helper!$A$1:$A$42,0))</f>
        <v>время</v>
      </c>
      <c r="F985" t="s">
        <v>468</v>
      </c>
      <c r="G985" t="s">
        <v>569</v>
      </c>
      <c r="J985" s="3" t="s">
        <v>299</v>
      </c>
      <c r="K985">
        <v>3</v>
      </c>
      <c r="L985">
        <v>11</v>
      </c>
      <c r="M985" t="s">
        <v>2407</v>
      </c>
      <c r="N985" t="s">
        <v>566</v>
      </c>
      <c r="O985" t="s">
        <v>745</v>
      </c>
    </row>
    <row r="986" spans="1:15" x14ac:dyDescent="0.3">
      <c r="A986" t="s">
        <v>2845</v>
      </c>
      <c r="B986" t="s">
        <v>2880</v>
      </c>
      <c r="D986" t="s">
        <v>297</v>
      </c>
      <c r="E986" t="str">
        <f>INDEX(helper!$B$1:$B$42,MATCH(Лист1!D986,helper!$A$1:$A$42,0))</f>
        <v>другое</v>
      </c>
      <c r="J986" s="3" t="s">
        <v>55</v>
      </c>
      <c r="K986">
        <v>3</v>
      </c>
      <c r="L986">
        <v>11</v>
      </c>
      <c r="M986" t="s">
        <v>2407</v>
      </c>
      <c r="N986" t="s">
        <v>566</v>
      </c>
      <c r="O986" t="s">
        <v>745</v>
      </c>
    </row>
    <row r="987" spans="1:15" x14ac:dyDescent="0.3">
      <c r="A987" t="s">
        <v>2846</v>
      </c>
      <c r="B987" t="s">
        <v>2881</v>
      </c>
      <c r="D987" t="s">
        <v>150</v>
      </c>
      <c r="E987" t="str">
        <f>INDEX(helper!$B$1:$B$42,MATCH(Лист1!D987,helper!$A$1:$A$42,0))</f>
        <v>продукты</v>
      </c>
      <c r="J987" s="3" t="s">
        <v>64</v>
      </c>
      <c r="K987">
        <v>3</v>
      </c>
      <c r="L987">
        <v>11</v>
      </c>
      <c r="M987" t="s">
        <v>2407</v>
      </c>
      <c r="N987" t="s">
        <v>566</v>
      </c>
      <c r="O987" t="s">
        <v>745</v>
      </c>
    </row>
    <row r="988" spans="1:15" x14ac:dyDescent="0.3">
      <c r="A988" t="s">
        <v>2847</v>
      </c>
      <c r="B988" t="s">
        <v>2882</v>
      </c>
      <c r="D988" t="s">
        <v>297</v>
      </c>
      <c r="E988" t="str">
        <f>INDEX(helper!$B$1:$B$42,MATCH(Лист1!D988,helper!$A$1:$A$42,0))</f>
        <v>другое</v>
      </c>
      <c r="J988" s="3" t="s">
        <v>299</v>
      </c>
      <c r="K988">
        <v>3</v>
      </c>
      <c r="L988">
        <v>11</v>
      </c>
      <c r="M988" t="s">
        <v>2407</v>
      </c>
      <c r="N988" t="s">
        <v>566</v>
      </c>
      <c r="O988" t="s">
        <v>745</v>
      </c>
    </row>
    <row r="989" spans="1:15" x14ac:dyDescent="0.3">
      <c r="A989" t="s">
        <v>2848</v>
      </c>
      <c r="B989" t="s">
        <v>2883</v>
      </c>
      <c r="D989" t="s">
        <v>362</v>
      </c>
      <c r="E989" t="str">
        <f>INDEX(helper!$B$1:$B$42,MATCH(Лист1!D989,helper!$A$1:$A$42,0))</f>
        <v>погода</v>
      </c>
      <c r="J989" s="3" t="s">
        <v>64</v>
      </c>
      <c r="K989">
        <v>3</v>
      </c>
      <c r="L989">
        <v>11</v>
      </c>
      <c r="M989" t="s">
        <v>2407</v>
      </c>
      <c r="N989" t="s">
        <v>566</v>
      </c>
      <c r="O989" t="s">
        <v>745</v>
      </c>
    </row>
    <row r="990" spans="1:15" x14ac:dyDescent="0.3">
      <c r="A990" t="s">
        <v>2849</v>
      </c>
      <c r="B990" t="s">
        <v>2884</v>
      </c>
      <c r="D990" t="s">
        <v>297</v>
      </c>
      <c r="E990" t="str">
        <f>INDEX(helper!$B$1:$B$42,MATCH(Лист1!D990,helper!$A$1:$A$42,0))</f>
        <v>другое</v>
      </c>
      <c r="J990" s="3" t="s">
        <v>64</v>
      </c>
      <c r="K990">
        <v>3</v>
      </c>
      <c r="L990">
        <v>11</v>
      </c>
      <c r="M990" t="s">
        <v>2407</v>
      </c>
      <c r="N990" t="s">
        <v>566</v>
      </c>
      <c r="O990" t="s">
        <v>745</v>
      </c>
    </row>
    <row r="991" spans="1:15" x14ac:dyDescent="0.3">
      <c r="A991" t="s">
        <v>2850</v>
      </c>
      <c r="B991" t="s">
        <v>2885</v>
      </c>
      <c r="D991" t="s">
        <v>362</v>
      </c>
      <c r="E991" t="str">
        <f>INDEX(helper!$B$1:$B$42,MATCH(Лист1!D991,helper!$A$1:$A$42,0))</f>
        <v>погода</v>
      </c>
      <c r="J991" s="3" t="s">
        <v>64</v>
      </c>
      <c r="K991">
        <v>3</v>
      </c>
      <c r="L991">
        <v>11</v>
      </c>
      <c r="M991" t="s">
        <v>2407</v>
      </c>
      <c r="N991" t="s">
        <v>566</v>
      </c>
      <c r="O991" t="s">
        <v>745</v>
      </c>
    </row>
    <row r="992" spans="1:15" x14ac:dyDescent="0.3">
      <c r="A992" t="s">
        <v>2886</v>
      </c>
      <c r="B992" t="s">
        <v>2887</v>
      </c>
      <c r="D992" t="s">
        <v>362</v>
      </c>
      <c r="E992" t="str">
        <f>INDEX(helper!$B$1:$B$42,MATCH(Лист1!D992,helper!$A$1:$A$42,0))</f>
        <v>погода</v>
      </c>
      <c r="J992" t="s">
        <v>64</v>
      </c>
      <c r="K992">
        <v>3</v>
      </c>
      <c r="L992">
        <v>11</v>
      </c>
      <c r="M992" t="s">
        <v>2407</v>
      </c>
      <c r="N992" t="s">
        <v>566</v>
      </c>
      <c r="O992" t="s">
        <v>745</v>
      </c>
    </row>
    <row r="993" spans="1:15" x14ac:dyDescent="0.3">
      <c r="A993" t="s">
        <v>2891</v>
      </c>
      <c r="D993" s="3" t="s">
        <v>1510</v>
      </c>
      <c r="E993" t="e">
        <f>INDEX(helper!$B$1:$B$42,MATCH(Лист1!D993,helper!$A$1:$A$42,0))</f>
        <v>#N/A</v>
      </c>
      <c r="J993" s="3" t="s">
        <v>1510</v>
      </c>
      <c r="K993">
        <v>3</v>
      </c>
      <c r="L993">
        <v>12</v>
      </c>
      <c r="M993" t="s">
        <v>2785</v>
      </c>
      <c r="N993" t="s">
        <v>2890</v>
      </c>
      <c r="O993" t="s">
        <v>2830</v>
      </c>
    </row>
    <row r="994" spans="1:15" x14ac:dyDescent="0.3">
      <c r="A994" t="s">
        <v>2892</v>
      </c>
      <c r="D994" s="3" t="s">
        <v>1510</v>
      </c>
      <c r="E994" t="e">
        <f>INDEX(helper!$B$1:$B$42,MATCH(Лист1!D994,helper!$A$1:$A$42,0))</f>
        <v>#N/A</v>
      </c>
      <c r="J994" s="3" t="s">
        <v>1510</v>
      </c>
      <c r="K994">
        <v>3</v>
      </c>
      <c r="L994">
        <v>12</v>
      </c>
      <c r="M994" t="s">
        <v>2785</v>
      </c>
      <c r="N994" t="s">
        <v>2890</v>
      </c>
      <c r="O994" t="s">
        <v>2830</v>
      </c>
    </row>
    <row r="995" spans="1:15" x14ac:dyDescent="0.3">
      <c r="A995" t="s">
        <v>2893</v>
      </c>
      <c r="D995" s="3" t="s">
        <v>1510</v>
      </c>
      <c r="E995" t="e">
        <f>INDEX(helper!$B$1:$B$42,MATCH(Лист1!D995,helper!$A$1:$A$42,0))</f>
        <v>#N/A</v>
      </c>
      <c r="J995" s="3" t="s">
        <v>1510</v>
      </c>
      <c r="K995">
        <v>3</v>
      </c>
      <c r="L995">
        <v>12</v>
      </c>
      <c r="M995" t="s">
        <v>2785</v>
      </c>
      <c r="N995" t="s">
        <v>2890</v>
      </c>
      <c r="O995" t="s">
        <v>2830</v>
      </c>
    </row>
    <row r="996" spans="1:15" x14ac:dyDescent="0.3">
      <c r="A996" t="s">
        <v>2894</v>
      </c>
      <c r="D996" s="3" t="s">
        <v>1510</v>
      </c>
      <c r="E996" t="e">
        <f>INDEX(helper!$B$1:$B$42,MATCH(Лист1!D996,helper!$A$1:$A$42,0))</f>
        <v>#N/A</v>
      </c>
      <c r="J996" s="3" t="s">
        <v>1510</v>
      </c>
      <c r="K996">
        <v>3</v>
      </c>
      <c r="L996">
        <v>12</v>
      </c>
      <c r="M996" t="s">
        <v>2785</v>
      </c>
      <c r="N996" t="s">
        <v>2890</v>
      </c>
      <c r="O996" t="s">
        <v>2830</v>
      </c>
    </row>
    <row r="997" spans="1:15" x14ac:dyDescent="0.3">
      <c r="A997" t="s">
        <v>2895</v>
      </c>
      <c r="D997" s="3" t="s">
        <v>1510</v>
      </c>
      <c r="E997" t="e">
        <f>INDEX(helper!$B$1:$B$42,MATCH(Лист1!D997,helper!$A$1:$A$42,0))</f>
        <v>#N/A</v>
      </c>
      <c r="J997" s="3" t="s">
        <v>1510</v>
      </c>
      <c r="K997">
        <v>3</v>
      </c>
      <c r="L997">
        <v>12</v>
      </c>
      <c r="M997" t="s">
        <v>2785</v>
      </c>
      <c r="N997" t="s">
        <v>2890</v>
      </c>
      <c r="O997" t="s">
        <v>2830</v>
      </c>
    </row>
    <row r="998" spans="1:15" x14ac:dyDescent="0.3">
      <c r="A998" t="s">
        <v>2896</v>
      </c>
      <c r="D998" s="3" t="s">
        <v>1510</v>
      </c>
      <c r="E998" t="e">
        <f>INDEX(helper!$B$1:$B$42,MATCH(Лист1!D998,helper!$A$1:$A$42,0))</f>
        <v>#N/A</v>
      </c>
      <c r="J998" s="3" t="s">
        <v>1510</v>
      </c>
      <c r="K998">
        <v>3</v>
      </c>
      <c r="L998">
        <v>12</v>
      </c>
      <c r="M998" t="s">
        <v>2785</v>
      </c>
      <c r="N998" t="s">
        <v>2890</v>
      </c>
      <c r="O998" t="s">
        <v>2830</v>
      </c>
    </row>
    <row r="999" spans="1:15" x14ac:dyDescent="0.3">
      <c r="A999" t="s">
        <v>2897</v>
      </c>
      <c r="D999" s="3" t="s">
        <v>1510</v>
      </c>
      <c r="E999" t="e">
        <f>INDEX(helper!$B$1:$B$42,MATCH(Лист1!D999,helper!$A$1:$A$42,0))</f>
        <v>#N/A</v>
      </c>
      <c r="J999" s="3" t="s">
        <v>1510</v>
      </c>
      <c r="K999">
        <v>3</v>
      </c>
      <c r="L999">
        <v>12</v>
      </c>
      <c r="M999" t="s">
        <v>2785</v>
      </c>
      <c r="N999" t="s">
        <v>2890</v>
      </c>
      <c r="O999" t="s">
        <v>2830</v>
      </c>
    </row>
    <row r="1000" spans="1:15" x14ac:dyDescent="0.3">
      <c r="A1000" t="s">
        <v>2898</v>
      </c>
      <c r="D1000" s="3" t="s">
        <v>1510</v>
      </c>
      <c r="E1000" t="e">
        <f>INDEX(helper!$B$1:$B$42,MATCH(Лист1!D1000,helper!$A$1:$A$42,0))</f>
        <v>#N/A</v>
      </c>
      <c r="J1000" s="3" t="s">
        <v>1510</v>
      </c>
      <c r="K1000">
        <v>3</v>
      </c>
      <c r="L1000">
        <v>12</v>
      </c>
      <c r="M1000" t="s">
        <v>2785</v>
      </c>
      <c r="N1000" t="s">
        <v>2890</v>
      </c>
      <c r="O1000" t="s">
        <v>2830</v>
      </c>
    </row>
    <row r="1001" spans="1:15" x14ac:dyDescent="0.3">
      <c r="A1001" t="s">
        <v>2899</v>
      </c>
      <c r="D1001" s="3" t="s">
        <v>1510</v>
      </c>
      <c r="E1001" t="e">
        <f>INDEX(helper!$B$1:$B$42,MATCH(Лист1!D1001,helper!$A$1:$A$42,0))</f>
        <v>#N/A</v>
      </c>
      <c r="J1001" s="3" t="s">
        <v>1510</v>
      </c>
      <c r="K1001">
        <v>3</v>
      </c>
      <c r="L1001">
        <v>12</v>
      </c>
      <c r="M1001" t="s">
        <v>2785</v>
      </c>
      <c r="N1001" t="s">
        <v>2890</v>
      </c>
      <c r="O1001" t="s">
        <v>2830</v>
      </c>
    </row>
    <row r="1002" spans="1:15" x14ac:dyDescent="0.3">
      <c r="A1002" t="s">
        <v>2900</v>
      </c>
      <c r="D1002" s="3" t="s">
        <v>1510</v>
      </c>
      <c r="E1002" t="e">
        <f>INDEX(helper!$B$1:$B$42,MATCH(Лист1!D1002,helper!$A$1:$A$42,0))</f>
        <v>#N/A</v>
      </c>
      <c r="J1002" s="3" t="s">
        <v>1510</v>
      </c>
      <c r="K1002">
        <v>3</v>
      </c>
      <c r="L1002">
        <v>12</v>
      </c>
      <c r="M1002" t="s">
        <v>2785</v>
      </c>
      <c r="N1002" t="s">
        <v>2890</v>
      </c>
      <c r="O1002" t="s">
        <v>2830</v>
      </c>
    </row>
    <row r="1003" spans="1:15" x14ac:dyDescent="0.3">
      <c r="A1003" t="s">
        <v>2901</v>
      </c>
      <c r="D1003" s="3" t="s">
        <v>1510</v>
      </c>
      <c r="E1003" t="e">
        <f>INDEX(helper!$B$1:$B$42,MATCH(Лист1!D1003,helper!$A$1:$A$42,0))</f>
        <v>#N/A</v>
      </c>
      <c r="J1003" s="3" t="s">
        <v>1510</v>
      </c>
      <c r="K1003">
        <v>3</v>
      </c>
      <c r="L1003">
        <v>12</v>
      </c>
      <c r="M1003" t="s">
        <v>2785</v>
      </c>
      <c r="N1003" t="s">
        <v>2890</v>
      </c>
      <c r="O1003" t="s">
        <v>2830</v>
      </c>
    </row>
    <row r="1004" spans="1:15" x14ac:dyDescent="0.3">
      <c r="A1004" t="s">
        <v>2902</v>
      </c>
      <c r="D1004" s="3" t="s">
        <v>1510</v>
      </c>
      <c r="E1004" t="e">
        <f>INDEX(helper!$B$1:$B$42,MATCH(Лист1!D1004,helper!$A$1:$A$42,0))</f>
        <v>#N/A</v>
      </c>
      <c r="J1004" s="3" t="s">
        <v>1510</v>
      </c>
      <c r="K1004">
        <v>3</v>
      </c>
      <c r="L1004">
        <v>12</v>
      </c>
      <c r="M1004" t="s">
        <v>2785</v>
      </c>
      <c r="N1004" t="s">
        <v>2890</v>
      </c>
      <c r="O1004" t="s">
        <v>2830</v>
      </c>
    </row>
    <row r="1005" spans="1:15" x14ac:dyDescent="0.3">
      <c r="A1005" t="s">
        <v>2903</v>
      </c>
      <c r="D1005" s="3" t="s">
        <v>1510</v>
      </c>
      <c r="E1005" t="e">
        <f>INDEX(helper!$B$1:$B$42,MATCH(Лист1!D1005,helper!$A$1:$A$42,0))</f>
        <v>#N/A</v>
      </c>
      <c r="J1005" s="3" t="s">
        <v>1510</v>
      </c>
      <c r="K1005">
        <v>3</v>
      </c>
      <c r="L1005">
        <v>12</v>
      </c>
      <c r="M1005" t="s">
        <v>2785</v>
      </c>
      <c r="N1005" t="s">
        <v>2890</v>
      </c>
      <c r="O1005" t="s">
        <v>2830</v>
      </c>
    </row>
    <row r="1006" spans="1:15" x14ac:dyDescent="0.3">
      <c r="A1006" t="s">
        <v>2904</v>
      </c>
      <c r="D1006" s="3" t="s">
        <v>1510</v>
      </c>
      <c r="E1006" t="e">
        <f>INDEX(helper!$B$1:$B$42,MATCH(Лист1!D1006,helper!$A$1:$A$42,0))</f>
        <v>#N/A</v>
      </c>
      <c r="J1006" s="3" t="s">
        <v>1510</v>
      </c>
      <c r="K1006">
        <v>3</v>
      </c>
      <c r="L1006">
        <v>12</v>
      </c>
      <c r="M1006" t="s">
        <v>2785</v>
      </c>
      <c r="N1006" t="s">
        <v>2890</v>
      </c>
      <c r="O1006" t="s">
        <v>2830</v>
      </c>
    </row>
    <row r="1007" spans="1:15" x14ac:dyDescent="0.3">
      <c r="A1007" t="s">
        <v>2905</v>
      </c>
      <c r="D1007" s="3" t="s">
        <v>1510</v>
      </c>
      <c r="E1007" t="e">
        <f>INDEX(helper!$B$1:$B$42,MATCH(Лист1!D1007,helper!$A$1:$A$42,0))</f>
        <v>#N/A</v>
      </c>
      <c r="J1007" s="3" t="s">
        <v>1510</v>
      </c>
      <c r="K1007">
        <v>3</v>
      </c>
      <c r="L1007">
        <v>12</v>
      </c>
      <c r="M1007" t="s">
        <v>2785</v>
      </c>
      <c r="N1007" t="s">
        <v>2890</v>
      </c>
      <c r="O1007" t="s">
        <v>2830</v>
      </c>
    </row>
    <row r="1008" spans="1:15" x14ac:dyDescent="0.3">
      <c r="A1008" t="s">
        <v>2906</v>
      </c>
      <c r="D1008" s="3" t="s">
        <v>1510</v>
      </c>
      <c r="E1008" t="e">
        <f>INDEX(helper!$B$1:$B$42,MATCH(Лист1!D1008,helper!$A$1:$A$42,0))</f>
        <v>#N/A</v>
      </c>
      <c r="J1008" s="3" t="s">
        <v>1510</v>
      </c>
      <c r="K1008">
        <v>3</v>
      </c>
      <c r="L1008">
        <v>12</v>
      </c>
      <c r="M1008" t="s">
        <v>2785</v>
      </c>
      <c r="N1008" t="s">
        <v>2890</v>
      </c>
      <c r="O1008" t="s">
        <v>2830</v>
      </c>
    </row>
    <row r="1009" spans="1:15" x14ac:dyDescent="0.3">
      <c r="A1009" t="s">
        <v>2907</v>
      </c>
      <c r="D1009" s="3" t="s">
        <v>1510</v>
      </c>
      <c r="E1009" t="e">
        <f>INDEX(helper!$B$1:$B$42,MATCH(Лист1!D1009,helper!$A$1:$A$42,0))</f>
        <v>#N/A</v>
      </c>
      <c r="J1009" s="3" t="s">
        <v>1510</v>
      </c>
      <c r="K1009">
        <v>3</v>
      </c>
      <c r="L1009">
        <v>12</v>
      </c>
      <c r="M1009" t="s">
        <v>2785</v>
      </c>
      <c r="N1009" t="s">
        <v>2890</v>
      </c>
      <c r="O1009" t="s">
        <v>2830</v>
      </c>
    </row>
    <row r="1010" spans="1:15" x14ac:dyDescent="0.3">
      <c r="A1010" t="s">
        <v>2908</v>
      </c>
      <c r="D1010" s="3" t="s">
        <v>1510</v>
      </c>
      <c r="E1010" t="e">
        <f>INDEX(helper!$B$1:$B$42,MATCH(Лист1!D1010,helper!$A$1:$A$42,0))</f>
        <v>#N/A</v>
      </c>
      <c r="J1010" s="3" t="s">
        <v>1510</v>
      </c>
      <c r="K1010">
        <v>3</v>
      </c>
      <c r="L1010">
        <v>12</v>
      </c>
      <c r="M1010" t="s">
        <v>2785</v>
      </c>
      <c r="N1010" t="s">
        <v>2890</v>
      </c>
      <c r="O1010" t="s">
        <v>2830</v>
      </c>
    </row>
    <row r="1011" spans="1:15" x14ac:dyDescent="0.3">
      <c r="A1011" t="s">
        <v>2909</v>
      </c>
      <c r="B1011" t="s">
        <v>2931</v>
      </c>
      <c r="D1011" s="3" t="s">
        <v>96</v>
      </c>
      <c r="E1011" t="str">
        <f>INDEX(helper!$B$1:$B$42,MATCH(Лист1!D1011,helper!$A$1:$A$42,0))</f>
        <v>место</v>
      </c>
      <c r="J1011" s="3" t="s">
        <v>64</v>
      </c>
      <c r="K1011">
        <v>3</v>
      </c>
      <c r="L1011">
        <v>12</v>
      </c>
      <c r="M1011" t="s">
        <v>2785</v>
      </c>
      <c r="N1011" t="s">
        <v>2890</v>
      </c>
      <c r="O1011" s="3" t="s">
        <v>745</v>
      </c>
    </row>
    <row r="1012" spans="1:15" x14ac:dyDescent="0.3">
      <c r="A1012" t="s">
        <v>2910</v>
      </c>
      <c r="B1012" t="s">
        <v>2932</v>
      </c>
      <c r="D1012" s="3" t="s">
        <v>128</v>
      </c>
      <c r="E1012" t="str">
        <f>INDEX(helper!$B$1:$B$42,MATCH(Лист1!D1012,helper!$A$1:$A$42,0))</f>
        <v>предметы</v>
      </c>
      <c r="J1012" s="3" t="s">
        <v>64</v>
      </c>
      <c r="K1012">
        <v>3</v>
      </c>
      <c r="L1012">
        <v>12</v>
      </c>
      <c r="M1012" t="s">
        <v>2785</v>
      </c>
      <c r="N1012" t="s">
        <v>2890</v>
      </c>
      <c r="O1012" s="3" t="s">
        <v>745</v>
      </c>
    </row>
    <row r="1013" spans="1:15" x14ac:dyDescent="0.3">
      <c r="A1013" t="s">
        <v>2911</v>
      </c>
      <c r="B1013" t="s">
        <v>3015</v>
      </c>
      <c r="D1013" s="3" t="s">
        <v>54</v>
      </c>
      <c r="E1013" t="str">
        <f>INDEX(helper!$B$1:$B$42,MATCH(Лист1!D1013,helper!$A$1:$A$42,0))</f>
        <v>действие</v>
      </c>
      <c r="J1013" t="s">
        <v>55</v>
      </c>
      <c r="K1013">
        <v>3</v>
      </c>
      <c r="L1013">
        <v>12</v>
      </c>
      <c r="M1013" t="s">
        <v>2785</v>
      </c>
      <c r="N1013" t="s">
        <v>2890</v>
      </c>
      <c r="O1013" s="3" t="s">
        <v>745</v>
      </c>
    </row>
    <row r="1014" spans="1:15" x14ac:dyDescent="0.3">
      <c r="A1014" t="s">
        <v>2912</v>
      </c>
      <c r="B1014" t="s">
        <v>2933</v>
      </c>
      <c r="D1014" s="3" t="s">
        <v>128</v>
      </c>
      <c r="E1014" t="str">
        <f>INDEX(helper!$B$1:$B$42,MATCH(Лист1!D1014,helper!$A$1:$A$42,0))</f>
        <v>предметы</v>
      </c>
      <c r="J1014" s="3" t="s">
        <v>64</v>
      </c>
      <c r="K1014">
        <v>3</v>
      </c>
      <c r="L1014">
        <v>12</v>
      </c>
      <c r="M1014" t="s">
        <v>2785</v>
      </c>
      <c r="N1014" t="s">
        <v>2890</v>
      </c>
      <c r="O1014" s="3" t="s">
        <v>745</v>
      </c>
    </row>
    <row r="1015" spans="1:15" x14ac:dyDescent="0.3">
      <c r="A1015" t="s">
        <v>2913</v>
      </c>
      <c r="B1015" t="s">
        <v>3009</v>
      </c>
      <c r="D1015" s="3" t="s">
        <v>297</v>
      </c>
      <c r="E1015" t="str">
        <f>INDEX(helper!$B$1:$B$42,MATCH(Лист1!D1015,helper!$A$1:$A$42,0))</f>
        <v>другое</v>
      </c>
      <c r="J1015" t="s">
        <v>299</v>
      </c>
      <c r="K1015">
        <v>3</v>
      </c>
      <c r="L1015">
        <v>12</v>
      </c>
      <c r="M1015" t="s">
        <v>2785</v>
      </c>
      <c r="N1015" t="s">
        <v>2890</v>
      </c>
      <c r="O1015" s="3" t="s">
        <v>745</v>
      </c>
    </row>
    <row r="1016" spans="1:15" x14ac:dyDescent="0.3">
      <c r="A1016" t="s">
        <v>2914</v>
      </c>
      <c r="B1016" t="s">
        <v>2934</v>
      </c>
      <c r="D1016" s="3" t="s">
        <v>744</v>
      </c>
      <c r="E1016" t="str">
        <f>INDEX(helper!$B$1:$B$42,MATCH(Лист1!D1016,helper!$A$1:$A$42,0))</f>
        <v>общение</v>
      </c>
      <c r="J1016" s="3" t="s">
        <v>64</v>
      </c>
      <c r="K1016">
        <v>3</v>
      </c>
      <c r="L1016">
        <v>12</v>
      </c>
      <c r="M1016" t="s">
        <v>2785</v>
      </c>
      <c r="N1016" t="s">
        <v>2890</v>
      </c>
      <c r="O1016" s="3" t="s">
        <v>745</v>
      </c>
    </row>
    <row r="1017" spans="1:15" x14ac:dyDescent="0.3">
      <c r="A1017" t="s">
        <v>2915</v>
      </c>
      <c r="B1017" t="s">
        <v>2935</v>
      </c>
      <c r="D1017" s="3" t="s">
        <v>329</v>
      </c>
      <c r="E1017" t="str">
        <f>INDEX(helper!$B$1:$B$42,MATCH(Лист1!D1017,helper!$A$1:$A$42,0))</f>
        <v>время</v>
      </c>
      <c r="J1017" t="s">
        <v>299</v>
      </c>
      <c r="K1017">
        <v>3</v>
      </c>
      <c r="L1017">
        <v>12</v>
      </c>
      <c r="M1017" t="s">
        <v>2785</v>
      </c>
      <c r="N1017" t="s">
        <v>2890</v>
      </c>
      <c r="O1017" s="3" t="s">
        <v>745</v>
      </c>
    </row>
    <row r="1018" spans="1:15" x14ac:dyDescent="0.3">
      <c r="A1018" t="s">
        <v>2916</v>
      </c>
      <c r="B1018" t="s">
        <v>2936</v>
      </c>
      <c r="D1018" s="3" t="s">
        <v>150</v>
      </c>
      <c r="E1018" t="str">
        <f>INDEX(helper!$B$1:$B$42,MATCH(Лист1!D1018,helper!$A$1:$A$42,0))</f>
        <v>продукты</v>
      </c>
      <c r="J1018" s="3" t="s">
        <v>64</v>
      </c>
      <c r="K1018">
        <v>3</v>
      </c>
      <c r="L1018">
        <v>12</v>
      </c>
      <c r="M1018" t="s">
        <v>2785</v>
      </c>
      <c r="N1018" t="s">
        <v>2890</v>
      </c>
      <c r="O1018" s="3" t="s">
        <v>745</v>
      </c>
    </row>
    <row r="1019" spans="1:15" x14ac:dyDescent="0.3">
      <c r="A1019" t="s">
        <v>1194</v>
      </c>
      <c r="B1019" t="s">
        <v>3016</v>
      </c>
      <c r="D1019" s="3" t="s">
        <v>297</v>
      </c>
      <c r="E1019" t="str">
        <f>INDEX(helper!$B$1:$B$42,MATCH(Лист1!D1019,helper!$A$1:$A$42,0))</f>
        <v>другое</v>
      </c>
      <c r="J1019" s="3" t="s">
        <v>64</v>
      </c>
      <c r="K1019">
        <v>3</v>
      </c>
      <c r="L1019">
        <v>12</v>
      </c>
      <c r="M1019" t="s">
        <v>2785</v>
      </c>
      <c r="N1019" t="s">
        <v>2890</v>
      </c>
      <c r="O1019" s="3" t="s">
        <v>745</v>
      </c>
    </row>
    <row r="1020" spans="1:15" x14ac:dyDescent="0.3">
      <c r="A1020" t="s">
        <v>2917</v>
      </c>
      <c r="B1020" t="s">
        <v>2938</v>
      </c>
      <c r="D1020" s="3" t="s">
        <v>297</v>
      </c>
      <c r="E1020" t="str">
        <f>INDEX(helper!$B$1:$B$42,MATCH(Лист1!D1020,helper!$A$1:$A$42,0))</f>
        <v>другое</v>
      </c>
      <c r="J1020" t="s">
        <v>298</v>
      </c>
      <c r="K1020">
        <v>3</v>
      </c>
      <c r="L1020">
        <v>12</v>
      </c>
      <c r="M1020" t="s">
        <v>2785</v>
      </c>
      <c r="N1020" t="s">
        <v>2890</v>
      </c>
      <c r="O1020" s="3" t="s">
        <v>745</v>
      </c>
    </row>
    <row r="1021" spans="1:15" x14ac:dyDescent="0.3">
      <c r="A1021" t="s">
        <v>2918</v>
      </c>
      <c r="B1021" t="s">
        <v>2939</v>
      </c>
      <c r="D1021" s="3" t="s">
        <v>54</v>
      </c>
      <c r="E1021" t="str">
        <f>INDEX(helper!$B$1:$B$42,MATCH(Лист1!D1021,helper!$A$1:$A$42,0))</f>
        <v>действие</v>
      </c>
      <c r="J1021" t="s">
        <v>55</v>
      </c>
      <c r="K1021">
        <v>3</v>
      </c>
      <c r="L1021">
        <v>12</v>
      </c>
      <c r="M1021" t="s">
        <v>2785</v>
      </c>
      <c r="N1021" t="s">
        <v>2890</v>
      </c>
      <c r="O1021" s="3" t="s">
        <v>745</v>
      </c>
    </row>
    <row r="1022" spans="1:15" x14ac:dyDescent="0.3">
      <c r="A1022" t="s">
        <v>2919</v>
      </c>
      <c r="B1022" t="s">
        <v>2940</v>
      </c>
      <c r="D1022" s="3" t="s">
        <v>128</v>
      </c>
      <c r="E1022" t="str">
        <f>INDEX(helper!$B$1:$B$42,MATCH(Лист1!D1022,helper!$A$1:$A$42,0))</f>
        <v>предметы</v>
      </c>
      <c r="J1022" s="3" t="s">
        <v>64</v>
      </c>
      <c r="K1022">
        <v>3</v>
      </c>
      <c r="L1022">
        <v>12</v>
      </c>
      <c r="M1022" t="s">
        <v>2785</v>
      </c>
      <c r="N1022" t="s">
        <v>2890</v>
      </c>
      <c r="O1022" s="3" t="s">
        <v>745</v>
      </c>
    </row>
    <row r="1023" spans="1:15" x14ac:dyDescent="0.3">
      <c r="A1023" t="s">
        <v>2920</v>
      </c>
      <c r="B1023" t="s">
        <v>2941</v>
      </c>
      <c r="D1023" s="3" t="s">
        <v>96</v>
      </c>
      <c r="E1023" t="str">
        <f>INDEX(helper!$B$1:$B$42,MATCH(Лист1!D1023,helper!$A$1:$A$42,0))</f>
        <v>место</v>
      </c>
      <c r="J1023" s="3" t="s">
        <v>64</v>
      </c>
      <c r="K1023">
        <v>3</v>
      </c>
      <c r="L1023">
        <v>12</v>
      </c>
      <c r="M1023" t="s">
        <v>2785</v>
      </c>
      <c r="N1023" t="s">
        <v>2890</v>
      </c>
      <c r="O1023" s="3" t="s">
        <v>745</v>
      </c>
    </row>
    <row r="1024" spans="1:15" x14ac:dyDescent="0.3">
      <c r="A1024" t="s">
        <v>2921</v>
      </c>
      <c r="B1024" t="s">
        <v>2942</v>
      </c>
      <c r="D1024" s="3" t="s">
        <v>859</v>
      </c>
      <c r="E1024" t="str">
        <f>INDEX(helper!$B$1:$B$42,MATCH(Лист1!D1024,helper!$A$1:$A$42,0))</f>
        <v>состояние</v>
      </c>
      <c r="J1024" s="3" t="s">
        <v>64</v>
      </c>
      <c r="K1024">
        <v>3</v>
      </c>
      <c r="L1024">
        <v>12</v>
      </c>
      <c r="M1024" t="s">
        <v>2785</v>
      </c>
      <c r="N1024" t="s">
        <v>2890</v>
      </c>
      <c r="O1024" s="3" t="s">
        <v>745</v>
      </c>
    </row>
    <row r="1025" spans="1:15" x14ac:dyDescent="0.3">
      <c r="A1025" t="s">
        <v>2922</v>
      </c>
      <c r="B1025" t="s">
        <v>2943</v>
      </c>
      <c r="D1025" s="3" t="s">
        <v>297</v>
      </c>
      <c r="E1025" t="str">
        <f>INDEX(helper!$B$1:$B$42,MATCH(Лист1!D1025,helper!$A$1:$A$42,0))</f>
        <v>другое</v>
      </c>
      <c r="J1025" t="s">
        <v>299</v>
      </c>
      <c r="K1025">
        <v>3</v>
      </c>
      <c r="L1025">
        <v>12</v>
      </c>
      <c r="M1025" t="s">
        <v>2785</v>
      </c>
      <c r="N1025" t="s">
        <v>2890</v>
      </c>
      <c r="O1025" s="3" t="s">
        <v>745</v>
      </c>
    </row>
    <row r="1026" spans="1:15" x14ac:dyDescent="0.3">
      <c r="A1026" t="s">
        <v>2923</v>
      </c>
      <c r="B1026" t="s">
        <v>2944</v>
      </c>
      <c r="D1026" s="3" t="s">
        <v>744</v>
      </c>
      <c r="E1026" t="str">
        <f>INDEX(helper!$B$1:$B$42,MATCH(Лист1!D1026,helper!$A$1:$A$42,0))</f>
        <v>общение</v>
      </c>
      <c r="J1026" s="3" t="s">
        <v>64</v>
      </c>
      <c r="K1026">
        <v>3</v>
      </c>
      <c r="L1026">
        <v>12</v>
      </c>
      <c r="M1026" t="s">
        <v>2785</v>
      </c>
      <c r="N1026" t="s">
        <v>2890</v>
      </c>
      <c r="O1026" s="3" t="s">
        <v>745</v>
      </c>
    </row>
    <row r="1027" spans="1:15" x14ac:dyDescent="0.3">
      <c r="A1027" t="s">
        <v>2924</v>
      </c>
      <c r="B1027" t="s">
        <v>3011</v>
      </c>
      <c r="D1027" s="3" t="s">
        <v>297</v>
      </c>
      <c r="E1027" t="str">
        <f>INDEX(helper!$B$1:$B$42,MATCH(Лист1!D1027,helper!$A$1:$A$42,0))</f>
        <v>другое</v>
      </c>
      <c r="J1027" s="3" t="s">
        <v>64</v>
      </c>
      <c r="K1027">
        <v>3</v>
      </c>
      <c r="L1027">
        <v>12</v>
      </c>
      <c r="M1027" t="s">
        <v>2785</v>
      </c>
      <c r="N1027" t="s">
        <v>2890</v>
      </c>
      <c r="O1027" s="3" t="s">
        <v>745</v>
      </c>
    </row>
    <row r="1028" spans="1:15" x14ac:dyDescent="0.3">
      <c r="A1028" t="s">
        <v>2925</v>
      </c>
      <c r="B1028" t="s">
        <v>3010</v>
      </c>
      <c r="D1028" s="3" t="s">
        <v>54</v>
      </c>
      <c r="E1028" t="str">
        <f>INDEX(helper!$B$1:$B$42,MATCH(Лист1!D1028,helper!$A$1:$A$42,0))</f>
        <v>действие</v>
      </c>
      <c r="J1028" t="s">
        <v>55</v>
      </c>
      <c r="K1028">
        <v>3</v>
      </c>
      <c r="L1028">
        <v>12</v>
      </c>
      <c r="M1028" t="s">
        <v>2785</v>
      </c>
      <c r="N1028" t="s">
        <v>2890</v>
      </c>
      <c r="O1028" s="3" t="s">
        <v>745</v>
      </c>
    </row>
    <row r="1029" spans="1:15" x14ac:dyDescent="0.3">
      <c r="A1029" t="s">
        <v>2926</v>
      </c>
      <c r="B1029" t="s">
        <v>2946</v>
      </c>
      <c r="D1029" s="3" t="s">
        <v>329</v>
      </c>
      <c r="E1029" t="str">
        <f>INDEX(helper!$B$1:$B$42,MATCH(Лист1!D1029,helper!$A$1:$A$42,0))</f>
        <v>время</v>
      </c>
      <c r="J1029" t="s">
        <v>299</v>
      </c>
      <c r="K1029">
        <v>3</v>
      </c>
      <c r="L1029">
        <v>12</v>
      </c>
      <c r="M1029" t="s">
        <v>2785</v>
      </c>
      <c r="N1029" t="s">
        <v>2890</v>
      </c>
      <c r="O1029" s="3" t="s">
        <v>745</v>
      </c>
    </row>
    <row r="1030" spans="1:15" x14ac:dyDescent="0.3">
      <c r="A1030" t="s">
        <v>2927</v>
      </c>
      <c r="B1030" t="s">
        <v>2945</v>
      </c>
      <c r="D1030" s="3" t="s">
        <v>329</v>
      </c>
      <c r="E1030" t="str">
        <f>INDEX(helper!$B$1:$B$42,MATCH(Лист1!D1030,helper!$A$1:$A$42,0))</f>
        <v>время</v>
      </c>
      <c r="J1030" t="s">
        <v>299</v>
      </c>
      <c r="K1030">
        <v>3</v>
      </c>
      <c r="L1030">
        <v>12</v>
      </c>
      <c r="M1030" t="s">
        <v>2785</v>
      </c>
      <c r="N1030" t="s">
        <v>2890</v>
      </c>
      <c r="O1030" s="3" t="s">
        <v>745</v>
      </c>
    </row>
    <row r="1031" spans="1:15" x14ac:dyDescent="0.3">
      <c r="A1031" t="s">
        <v>2928</v>
      </c>
      <c r="B1031" t="s">
        <v>3012</v>
      </c>
      <c r="D1031" s="3" t="s">
        <v>127</v>
      </c>
      <c r="E1031" t="str">
        <f>INDEX(helper!$B$1:$B$42,MATCH(Лист1!D1031,helper!$A$1:$A$42,0))</f>
        <v>одежда</v>
      </c>
      <c r="J1031" s="3" t="s">
        <v>64</v>
      </c>
      <c r="K1031">
        <v>3</v>
      </c>
      <c r="L1031">
        <v>12</v>
      </c>
      <c r="M1031" t="s">
        <v>2785</v>
      </c>
      <c r="N1031" t="s">
        <v>2890</v>
      </c>
      <c r="O1031" s="3" t="s">
        <v>745</v>
      </c>
    </row>
    <row r="1032" spans="1:15" x14ac:dyDescent="0.3">
      <c r="A1032" t="s">
        <v>2929</v>
      </c>
      <c r="B1032" t="s">
        <v>3013</v>
      </c>
      <c r="D1032" s="3" t="s">
        <v>54</v>
      </c>
      <c r="E1032" t="str">
        <f>INDEX(helper!$B$1:$B$42,MATCH(Лист1!D1032,helper!$A$1:$A$42,0))</f>
        <v>действие</v>
      </c>
      <c r="J1032" t="s">
        <v>55</v>
      </c>
      <c r="K1032">
        <v>3</v>
      </c>
      <c r="L1032">
        <v>12</v>
      </c>
      <c r="M1032" t="s">
        <v>2785</v>
      </c>
      <c r="N1032" t="s">
        <v>2890</v>
      </c>
      <c r="O1032" s="3" t="s">
        <v>745</v>
      </c>
    </row>
    <row r="1033" spans="1:15" x14ac:dyDescent="0.3">
      <c r="A1033" t="s">
        <v>2930</v>
      </c>
      <c r="B1033" t="s">
        <v>3014</v>
      </c>
      <c r="D1033" s="3" t="s">
        <v>1503</v>
      </c>
      <c r="E1033" t="str">
        <f>INDEX(helper!$B$1:$B$42,MATCH(Лист1!D1033,helper!$A$1:$A$42,0))</f>
        <v>досуг</v>
      </c>
      <c r="J1033" s="3" t="s">
        <v>64</v>
      </c>
      <c r="K1033">
        <v>3</v>
      </c>
      <c r="L1033">
        <v>12</v>
      </c>
      <c r="M1033" t="s">
        <v>2785</v>
      </c>
      <c r="N1033" t="s">
        <v>2890</v>
      </c>
      <c r="O1033" s="3" t="s">
        <v>745</v>
      </c>
    </row>
    <row r="1034" spans="1:15" x14ac:dyDescent="0.3">
      <c r="A1034" t="s">
        <v>2949</v>
      </c>
      <c r="B1034" t="s">
        <v>3002</v>
      </c>
      <c r="C1034" s="3" t="s">
        <v>1510</v>
      </c>
      <c r="D1034" s="3" t="s">
        <v>54</v>
      </c>
      <c r="E1034" t="str">
        <f>INDEX(helper!$B$1:$B$42,MATCH(Лист1!D1034,helper!$A$1:$A$42,0))</f>
        <v>действие</v>
      </c>
      <c r="J1034" s="3" t="s">
        <v>1510</v>
      </c>
      <c r="K1034">
        <v>3</v>
      </c>
      <c r="L1034">
        <v>13</v>
      </c>
      <c r="M1034" t="s">
        <v>2947</v>
      </c>
      <c r="N1034" t="s">
        <v>2948</v>
      </c>
      <c r="O1034" t="s">
        <v>2830</v>
      </c>
    </row>
    <row r="1035" spans="1:15" x14ac:dyDescent="0.3">
      <c r="A1035" t="s">
        <v>2950</v>
      </c>
      <c r="B1035" t="s">
        <v>3004</v>
      </c>
      <c r="C1035" s="3" t="s">
        <v>1510</v>
      </c>
      <c r="D1035" s="3" t="s">
        <v>96</v>
      </c>
      <c r="E1035" t="str">
        <f>INDEX(helper!$B$1:$B$42,MATCH(Лист1!D1035,helper!$A$1:$A$42,0))</f>
        <v>место</v>
      </c>
      <c r="J1035" s="3" t="s">
        <v>1510</v>
      </c>
      <c r="K1035">
        <v>3</v>
      </c>
      <c r="L1035">
        <v>13</v>
      </c>
      <c r="M1035" t="s">
        <v>2947</v>
      </c>
      <c r="N1035" t="s">
        <v>2948</v>
      </c>
      <c r="O1035" t="s">
        <v>2830</v>
      </c>
    </row>
    <row r="1036" spans="1:15" x14ac:dyDescent="0.3">
      <c r="A1036" t="s">
        <v>2951</v>
      </c>
      <c r="B1036" t="s">
        <v>3003</v>
      </c>
      <c r="C1036" s="3" t="s">
        <v>1510</v>
      </c>
      <c r="D1036" s="3" t="s">
        <v>96</v>
      </c>
      <c r="E1036" t="str">
        <f>INDEX(helper!$B$1:$B$42,MATCH(Лист1!D1036,helper!$A$1:$A$42,0))</f>
        <v>место</v>
      </c>
      <c r="J1036" s="3" t="s">
        <v>1510</v>
      </c>
      <c r="K1036">
        <v>3</v>
      </c>
      <c r="L1036">
        <v>13</v>
      </c>
      <c r="M1036" t="s">
        <v>2947</v>
      </c>
      <c r="N1036" t="s">
        <v>2948</v>
      </c>
      <c r="O1036" t="s">
        <v>2830</v>
      </c>
    </row>
    <row r="1037" spans="1:15" x14ac:dyDescent="0.3">
      <c r="A1037" t="s">
        <v>2956</v>
      </c>
      <c r="B1037" t="s">
        <v>3005</v>
      </c>
      <c r="C1037" s="3" t="s">
        <v>1510</v>
      </c>
      <c r="D1037" s="3" t="s">
        <v>96</v>
      </c>
      <c r="E1037" t="str">
        <f>INDEX(helper!$B$1:$B$42,MATCH(Лист1!D1037,helper!$A$1:$A$42,0))</f>
        <v>место</v>
      </c>
      <c r="J1037" s="3" t="s">
        <v>1510</v>
      </c>
      <c r="K1037">
        <v>3</v>
      </c>
      <c r="L1037">
        <v>13</v>
      </c>
      <c r="M1037" t="s">
        <v>2947</v>
      </c>
      <c r="N1037" t="s">
        <v>2948</v>
      </c>
      <c r="O1037" t="s">
        <v>2830</v>
      </c>
    </row>
    <row r="1038" spans="1:15" x14ac:dyDescent="0.3">
      <c r="A1038" t="s">
        <v>2957</v>
      </c>
      <c r="B1038" t="s">
        <v>3006</v>
      </c>
      <c r="C1038" s="3" t="s">
        <v>1510</v>
      </c>
      <c r="D1038" s="3" t="s">
        <v>96</v>
      </c>
      <c r="E1038" t="str">
        <f>INDEX(helper!$B$1:$B$42,MATCH(Лист1!D1038,helper!$A$1:$A$42,0))</f>
        <v>место</v>
      </c>
      <c r="J1038" s="3" t="s">
        <v>1510</v>
      </c>
      <c r="K1038">
        <v>3</v>
      </c>
      <c r="L1038">
        <v>13</v>
      </c>
      <c r="M1038" t="s">
        <v>2947</v>
      </c>
      <c r="N1038" t="s">
        <v>2948</v>
      </c>
      <c r="O1038" t="s">
        <v>2830</v>
      </c>
    </row>
    <row r="1039" spans="1:15" x14ac:dyDescent="0.3">
      <c r="A1039" t="s">
        <v>2958</v>
      </c>
      <c r="B1039" t="s">
        <v>3007</v>
      </c>
      <c r="C1039" s="3" t="s">
        <v>1510</v>
      </c>
      <c r="D1039" s="3" t="s">
        <v>96</v>
      </c>
      <c r="E1039" t="str">
        <f>INDEX(helper!$B$1:$B$42,MATCH(Лист1!D1039,helper!$A$1:$A$42,0))</f>
        <v>место</v>
      </c>
      <c r="J1039" s="3" t="s">
        <v>1510</v>
      </c>
      <c r="K1039">
        <v>3</v>
      </c>
      <c r="L1039">
        <v>13</v>
      </c>
      <c r="M1039" t="s">
        <v>2947</v>
      </c>
      <c r="N1039" t="s">
        <v>2948</v>
      </c>
      <c r="O1039" t="s">
        <v>2830</v>
      </c>
    </row>
    <row r="1040" spans="1:15" x14ac:dyDescent="0.3">
      <c r="A1040" t="s">
        <v>2959</v>
      </c>
      <c r="B1040" t="s">
        <v>3008</v>
      </c>
      <c r="C1040" s="3" t="s">
        <v>1510</v>
      </c>
      <c r="D1040" s="3" t="s">
        <v>96</v>
      </c>
      <c r="E1040" t="str">
        <f>INDEX(helper!$B$1:$B$42,MATCH(Лист1!D1040,helper!$A$1:$A$42,0))</f>
        <v>место</v>
      </c>
      <c r="J1040" s="3" t="s">
        <v>1510</v>
      </c>
      <c r="K1040">
        <v>3</v>
      </c>
      <c r="L1040">
        <v>13</v>
      </c>
      <c r="M1040" t="s">
        <v>2947</v>
      </c>
      <c r="N1040" t="s">
        <v>2948</v>
      </c>
      <c r="O1040" t="s">
        <v>2830</v>
      </c>
    </row>
    <row r="1041" spans="1:15" x14ac:dyDescent="0.3">
      <c r="A1041" t="s">
        <v>2952</v>
      </c>
      <c r="B1041" t="s">
        <v>2954</v>
      </c>
      <c r="C1041" s="3" t="s">
        <v>1510</v>
      </c>
      <c r="D1041" s="3" t="s">
        <v>297</v>
      </c>
      <c r="E1041" t="str">
        <f>INDEX(helper!$B$1:$B$42,MATCH(Лист1!D1041,helper!$A$1:$A$42,0))</f>
        <v>другое</v>
      </c>
      <c r="J1041" s="3" t="s">
        <v>1510</v>
      </c>
      <c r="K1041">
        <v>3</v>
      </c>
      <c r="L1041">
        <v>13</v>
      </c>
      <c r="M1041" t="s">
        <v>2947</v>
      </c>
      <c r="N1041" t="s">
        <v>2948</v>
      </c>
      <c r="O1041" t="s">
        <v>2830</v>
      </c>
    </row>
    <row r="1042" spans="1:15" x14ac:dyDescent="0.3">
      <c r="A1042" t="s">
        <v>2953</v>
      </c>
      <c r="B1042" t="s">
        <v>2955</v>
      </c>
      <c r="C1042" s="3" t="s">
        <v>1510</v>
      </c>
      <c r="D1042" s="3" t="s">
        <v>297</v>
      </c>
      <c r="E1042" t="str">
        <f>INDEX(helper!$B$1:$B$42,MATCH(Лист1!D1042,helper!$A$1:$A$42,0))</f>
        <v>другое</v>
      </c>
      <c r="J1042" s="3" t="s">
        <v>1510</v>
      </c>
      <c r="K1042">
        <v>3</v>
      </c>
      <c r="L1042">
        <v>13</v>
      </c>
      <c r="M1042" t="s">
        <v>2947</v>
      </c>
      <c r="N1042" t="s">
        <v>2948</v>
      </c>
      <c r="O1042" t="s">
        <v>2830</v>
      </c>
    </row>
    <row r="1043" spans="1:15" x14ac:dyDescent="0.3">
      <c r="A1043" t="s">
        <v>2960</v>
      </c>
      <c r="B1043" t="s">
        <v>2993</v>
      </c>
      <c r="C1043" s="3" t="s">
        <v>1510</v>
      </c>
      <c r="D1043" s="3" t="s">
        <v>96</v>
      </c>
      <c r="E1043" t="str">
        <f>INDEX(helper!$B$1:$B$42,MATCH(Лист1!D1043,helper!$A$1:$A$42,0))</f>
        <v>место</v>
      </c>
      <c r="J1043" s="3" t="s">
        <v>64</v>
      </c>
      <c r="K1043">
        <v>3</v>
      </c>
      <c r="L1043">
        <v>13</v>
      </c>
      <c r="M1043" t="s">
        <v>2947</v>
      </c>
      <c r="N1043" t="s">
        <v>2948</v>
      </c>
      <c r="O1043" t="s">
        <v>745</v>
      </c>
    </row>
    <row r="1044" spans="1:15" x14ac:dyDescent="0.3">
      <c r="A1044" t="s">
        <v>2961</v>
      </c>
      <c r="B1044" t="s">
        <v>2994</v>
      </c>
      <c r="C1044" s="3" t="s">
        <v>1510</v>
      </c>
      <c r="D1044" s="3" t="s">
        <v>128</v>
      </c>
      <c r="E1044" t="str">
        <f>INDEX(helper!$B$1:$B$42,MATCH(Лист1!D1044,helper!$A$1:$A$42,0))</f>
        <v>предметы</v>
      </c>
      <c r="J1044" s="3" t="s">
        <v>1510</v>
      </c>
      <c r="K1044">
        <v>3</v>
      </c>
      <c r="L1044">
        <v>13</v>
      </c>
      <c r="M1044" t="s">
        <v>2947</v>
      </c>
      <c r="N1044" t="s">
        <v>2948</v>
      </c>
      <c r="O1044" t="s">
        <v>2830</v>
      </c>
    </row>
    <row r="1045" spans="1:15" x14ac:dyDescent="0.3">
      <c r="A1045" t="s">
        <v>2962</v>
      </c>
      <c r="B1045" t="s">
        <v>2995</v>
      </c>
      <c r="C1045" s="3" t="s">
        <v>1510</v>
      </c>
      <c r="D1045" s="3" t="s">
        <v>96</v>
      </c>
      <c r="E1045" t="str">
        <f>INDEX(helper!$B$1:$B$42,MATCH(Лист1!D1045,helper!$A$1:$A$42,0))</f>
        <v>место</v>
      </c>
      <c r="J1045" s="3" t="s">
        <v>1510</v>
      </c>
      <c r="K1045">
        <v>3</v>
      </c>
      <c r="L1045">
        <v>13</v>
      </c>
      <c r="M1045" t="s">
        <v>2947</v>
      </c>
      <c r="N1045" t="s">
        <v>2948</v>
      </c>
      <c r="O1045" t="s">
        <v>2830</v>
      </c>
    </row>
    <row r="1046" spans="1:15" x14ac:dyDescent="0.3">
      <c r="A1046" t="s">
        <v>2963</v>
      </c>
      <c r="B1046" t="s">
        <v>2996</v>
      </c>
      <c r="C1046" s="3" t="s">
        <v>1510</v>
      </c>
      <c r="D1046" s="3" t="s">
        <v>297</v>
      </c>
      <c r="E1046" t="str">
        <f>INDEX(helper!$B$1:$B$42,MATCH(Лист1!D1046,helper!$A$1:$A$42,0))</f>
        <v>другое</v>
      </c>
      <c r="J1046" s="3" t="s">
        <v>1510</v>
      </c>
      <c r="K1046">
        <v>3</v>
      </c>
      <c r="L1046">
        <v>13</v>
      </c>
      <c r="M1046" t="s">
        <v>2947</v>
      </c>
      <c r="N1046" t="s">
        <v>2948</v>
      </c>
      <c r="O1046" t="s">
        <v>2830</v>
      </c>
    </row>
    <row r="1047" spans="1:15" x14ac:dyDescent="0.3">
      <c r="A1047" t="s">
        <v>2964</v>
      </c>
      <c r="B1047" t="s">
        <v>3001</v>
      </c>
      <c r="C1047" s="3" t="s">
        <v>1510</v>
      </c>
      <c r="D1047" s="3" t="s">
        <v>1503</v>
      </c>
      <c r="E1047" t="str">
        <f>INDEX(helper!$B$1:$B$42,MATCH(Лист1!D1047,helper!$A$1:$A$42,0))</f>
        <v>досуг</v>
      </c>
      <c r="J1047" s="3" t="s">
        <v>1510</v>
      </c>
      <c r="K1047">
        <v>3</v>
      </c>
      <c r="L1047">
        <v>13</v>
      </c>
      <c r="M1047" t="s">
        <v>2947</v>
      </c>
      <c r="N1047" t="s">
        <v>2948</v>
      </c>
      <c r="O1047" t="s">
        <v>2830</v>
      </c>
    </row>
    <row r="1048" spans="1:15" x14ac:dyDescent="0.3">
      <c r="A1048" t="s">
        <v>2965</v>
      </c>
      <c r="B1048" t="s">
        <v>2997</v>
      </c>
      <c r="C1048" s="3" t="s">
        <v>1510</v>
      </c>
      <c r="D1048" s="3" t="s">
        <v>859</v>
      </c>
      <c r="E1048" t="str">
        <f>INDEX(helper!$B$1:$B$42,MATCH(Лист1!D1048,helper!$A$1:$A$42,0))</f>
        <v>состояние</v>
      </c>
      <c r="J1048" s="3" t="s">
        <v>1510</v>
      </c>
      <c r="K1048">
        <v>3</v>
      </c>
      <c r="L1048">
        <v>13</v>
      </c>
      <c r="M1048" t="s">
        <v>2947</v>
      </c>
      <c r="N1048" t="s">
        <v>2948</v>
      </c>
      <c r="O1048" t="s">
        <v>2830</v>
      </c>
    </row>
    <row r="1049" spans="1:15" x14ac:dyDescent="0.3">
      <c r="A1049" t="s">
        <v>2966</v>
      </c>
      <c r="B1049" t="s">
        <v>2998</v>
      </c>
      <c r="C1049" s="3" t="s">
        <v>1510</v>
      </c>
      <c r="D1049" s="3" t="s">
        <v>96</v>
      </c>
      <c r="E1049" t="str">
        <f>INDEX(helper!$B$1:$B$42,MATCH(Лист1!D1049,helper!$A$1:$A$42,0))</f>
        <v>место</v>
      </c>
      <c r="J1049" s="3" t="s">
        <v>64</v>
      </c>
      <c r="K1049">
        <v>3</v>
      </c>
      <c r="L1049">
        <v>13</v>
      </c>
      <c r="M1049" t="s">
        <v>2947</v>
      </c>
      <c r="N1049" t="s">
        <v>2948</v>
      </c>
      <c r="O1049" t="s">
        <v>745</v>
      </c>
    </row>
    <row r="1050" spans="1:15" x14ac:dyDescent="0.3">
      <c r="A1050" t="s">
        <v>2967</v>
      </c>
      <c r="B1050" t="s">
        <v>2999</v>
      </c>
      <c r="C1050" s="3" t="s">
        <v>1510</v>
      </c>
      <c r="D1050" s="3" t="s">
        <v>96</v>
      </c>
      <c r="E1050" t="str">
        <f>INDEX(helper!$B$1:$B$42,MATCH(Лист1!D1050,helper!$A$1:$A$42,0))</f>
        <v>место</v>
      </c>
      <c r="J1050" s="3" t="s">
        <v>64</v>
      </c>
      <c r="K1050">
        <v>3</v>
      </c>
      <c r="L1050">
        <v>13</v>
      </c>
      <c r="M1050" t="s">
        <v>2947</v>
      </c>
      <c r="N1050" t="s">
        <v>2948</v>
      </c>
      <c r="O1050" t="s">
        <v>745</v>
      </c>
    </row>
    <row r="1051" spans="1:15" x14ac:dyDescent="0.3">
      <c r="A1051" t="s">
        <v>2968</v>
      </c>
      <c r="B1051" t="s">
        <v>3000</v>
      </c>
      <c r="C1051" s="3" t="s">
        <v>1510</v>
      </c>
      <c r="D1051" s="3" t="s">
        <v>1181</v>
      </c>
      <c r="E1051" t="str">
        <f>INDEX(helper!$B$1:$B$42,MATCH(Лист1!D1051,helper!$A$1:$A$42,0))</f>
        <v>специализация</v>
      </c>
      <c r="J1051" s="3" t="s">
        <v>64</v>
      </c>
      <c r="K1051">
        <v>3</v>
      </c>
      <c r="L1051">
        <v>13</v>
      </c>
      <c r="M1051" t="s">
        <v>2947</v>
      </c>
      <c r="N1051" t="s">
        <v>2948</v>
      </c>
      <c r="O1051" t="s">
        <v>745</v>
      </c>
    </row>
    <row r="1052" spans="1:15" x14ac:dyDescent="0.3">
      <c r="A1052" t="s">
        <v>423</v>
      </c>
      <c r="B1052" t="s">
        <v>1268</v>
      </c>
      <c r="C1052" s="3" t="s">
        <v>1510</v>
      </c>
      <c r="D1052" s="3" t="s">
        <v>297</v>
      </c>
      <c r="E1052" t="str">
        <f>INDEX(helper!$B$1:$B$42,MATCH(Лист1!D1052,helper!$A$1:$A$42,0))</f>
        <v>другое</v>
      </c>
      <c r="J1052" s="3" t="s">
        <v>1510</v>
      </c>
      <c r="K1052">
        <v>3</v>
      </c>
      <c r="L1052">
        <v>13</v>
      </c>
      <c r="M1052" t="s">
        <v>2947</v>
      </c>
      <c r="N1052" t="s">
        <v>2948</v>
      </c>
      <c r="O1052" t="s">
        <v>2830</v>
      </c>
    </row>
    <row r="1053" spans="1:15" x14ac:dyDescent="0.3">
      <c r="A1053" t="s">
        <v>2969</v>
      </c>
      <c r="B1053" t="s">
        <v>2970</v>
      </c>
      <c r="C1053" s="3" t="s">
        <v>1510</v>
      </c>
      <c r="D1053" s="3" t="s">
        <v>576</v>
      </c>
      <c r="E1053" t="str">
        <f>INDEX(helper!$B$1:$B$42,MATCH(Лист1!D1053,helper!$A$1:$A$42,0))</f>
        <v>счетные</v>
      </c>
      <c r="J1053" s="3" t="s">
        <v>298</v>
      </c>
      <c r="K1053">
        <v>3</v>
      </c>
      <c r="L1053">
        <v>13</v>
      </c>
      <c r="M1053" t="s">
        <v>2947</v>
      </c>
      <c r="N1053" t="s">
        <v>2948</v>
      </c>
      <c r="O1053" t="s">
        <v>745</v>
      </c>
    </row>
    <row r="1054" spans="1:15" x14ac:dyDescent="0.3">
      <c r="A1054" t="s">
        <v>2971</v>
      </c>
      <c r="B1054" t="s">
        <v>2976</v>
      </c>
      <c r="C1054" s="3" t="s">
        <v>1510</v>
      </c>
      <c r="D1054" s="3" t="s">
        <v>297</v>
      </c>
      <c r="E1054" t="str">
        <f>INDEX(helper!$B$1:$B$42,MATCH(Лист1!D1054,helper!$A$1:$A$42,0))</f>
        <v>другое</v>
      </c>
      <c r="J1054" s="3" t="s">
        <v>64</v>
      </c>
      <c r="K1054">
        <v>3</v>
      </c>
      <c r="L1054">
        <v>13</v>
      </c>
      <c r="M1054" t="s">
        <v>2947</v>
      </c>
      <c r="N1054" t="s">
        <v>2948</v>
      </c>
      <c r="O1054" t="s">
        <v>745</v>
      </c>
    </row>
    <row r="1055" spans="1:15" x14ac:dyDescent="0.3">
      <c r="A1055" t="s">
        <v>2972</v>
      </c>
      <c r="B1055" t="s">
        <v>2982</v>
      </c>
      <c r="C1055" s="3" t="s">
        <v>1510</v>
      </c>
      <c r="D1055" s="3" t="s">
        <v>150</v>
      </c>
      <c r="E1055" t="str">
        <f>INDEX(helper!$B$1:$B$42,MATCH(Лист1!D1055,helper!$A$1:$A$42,0))</f>
        <v>продукты</v>
      </c>
      <c r="J1055" s="3" t="s">
        <v>1510</v>
      </c>
      <c r="K1055">
        <v>3</v>
      </c>
      <c r="L1055">
        <v>13</v>
      </c>
      <c r="M1055" t="s">
        <v>2947</v>
      </c>
      <c r="N1055" t="s">
        <v>2948</v>
      </c>
      <c r="O1055" t="s">
        <v>2830</v>
      </c>
    </row>
    <row r="1056" spans="1:15" x14ac:dyDescent="0.3">
      <c r="A1056" t="s">
        <v>2973</v>
      </c>
      <c r="B1056" t="s">
        <v>2983</v>
      </c>
      <c r="C1056" s="3" t="s">
        <v>1510</v>
      </c>
      <c r="D1056" s="3" t="s">
        <v>150</v>
      </c>
      <c r="E1056" t="str">
        <f>INDEX(helper!$B$1:$B$42,MATCH(Лист1!D1056,helper!$A$1:$A$42,0))</f>
        <v>продукты</v>
      </c>
      <c r="J1056" s="3" t="s">
        <v>1510</v>
      </c>
      <c r="K1056">
        <v>3</v>
      </c>
      <c r="L1056">
        <v>13</v>
      </c>
      <c r="M1056" t="s">
        <v>2947</v>
      </c>
      <c r="N1056" t="s">
        <v>2948</v>
      </c>
      <c r="O1056" t="s">
        <v>2830</v>
      </c>
    </row>
    <row r="1057" spans="1:15" x14ac:dyDescent="0.3">
      <c r="A1057" t="s">
        <v>2974</v>
      </c>
      <c r="B1057" t="s">
        <v>2984</v>
      </c>
      <c r="C1057" s="3" t="s">
        <v>1510</v>
      </c>
      <c r="D1057" s="3" t="s">
        <v>1503</v>
      </c>
      <c r="E1057" t="str">
        <f>INDEX(helper!$B$1:$B$42,MATCH(Лист1!D1057,helper!$A$1:$A$42,0))</f>
        <v>досуг</v>
      </c>
      <c r="J1057" s="3" t="s">
        <v>1510</v>
      </c>
      <c r="K1057">
        <v>3</v>
      </c>
      <c r="L1057">
        <v>13</v>
      </c>
      <c r="M1057" t="s">
        <v>2947</v>
      </c>
      <c r="N1057" t="s">
        <v>2948</v>
      </c>
      <c r="O1057" t="s">
        <v>2830</v>
      </c>
    </row>
    <row r="1058" spans="1:15" x14ac:dyDescent="0.3">
      <c r="A1058" t="s">
        <v>2975</v>
      </c>
      <c r="B1058" t="s">
        <v>2985</v>
      </c>
      <c r="C1058" s="3" t="s">
        <v>1510</v>
      </c>
      <c r="D1058" s="3" t="s">
        <v>54</v>
      </c>
      <c r="E1058" t="str">
        <f>INDEX(helper!$B$1:$B$42,MATCH(Лист1!D1058,helper!$A$1:$A$42,0))</f>
        <v>действие</v>
      </c>
      <c r="J1058" s="3" t="s">
        <v>1510</v>
      </c>
      <c r="K1058">
        <v>3</v>
      </c>
      <c r="L1058">
        <v>13</v>
      </c>
      <c r="M1058" t="s">
        <v>2947</v>
      </c>
      <c r="N1058" t="s">
        <v>2948</v>
      </c>
      <c r="O1058" t="s">
        <v>2830</v>
      </c>
    </row>
    <row r="1059" spans="1:15" x14ac:dyDescent="0.3">
      <c r="A1059" t="s">
        <v>2991</v>
      </c>
      <c r="B1059" t="s">
        <v>2992</v>
      </c>
      <c r="C1059" s="3"/>
      <c r="D1059" s="3" t="s">
        <v>54</v>
      </c>
      <c r="E1059" t="str">
        <f>INDEX(helper!$B$1:$B$42,MATCH(Лист1!D1059,helper!$A$1:$A$42,0))</f>
        <v>действие</v>
      </c>
      <c r="J1059" s="3" t="s">
        <v>64</v>
      </c>
      <c r="K1059">
        <v>3</v>
      </c>
      <c r="L1059">
        <v>13</v>
      </c>
      <c r="M1059" t="s">
        <v>2947</v>
      </c>
      <c r="N1059" t="s">
        <v>2948</v>
      </c>
      <c r="O1059" t="s">
        <v>745</v>
      </c>
    </row>
    <row r="1060" spans="1:15" x14ac:dyDescent="0.3">
      <c r="A1060" t="s">
        <v>2977</v>
      </c>
      <c r="B1060" t="s">
        <v>2986</v>
      </c>
      <c r="C1060" s="3" t="s">
        <v>1510</v>
      </c>
      <c r="D1060" s="3" t="s">
        <v>297</v>
      </c>
      <c r="E1060" t="str">
        <f>INDEX(helper!$B$1:$B$42,MATCH(Лист1!D1060,helper!$A$1:$A$42,0))</f>
        <v>другое</v>
      </c>
      <c r="J1060" s="3" t="s">
        <v>64</v>
      </c>
      <c r="K1060">
        <v>3</v>
      </c>
      <c r="L1060">
        <v>13</v>
      </c>
      <c r="M1060" t="s">
        <v>2947</v>
      </c>
      <c r="N1060" t="s">
        <v>2948</v>
      </c>
      <c r="O1060" t="s">
        <v>745</v>
      </c>
    </row>
    <row r="1061" spans="1:15" x14ac:dyDescent="0.3">
      <c r="A1061" t="s">
        <v>2978</v>
      </c>
      <c r="B1061" t="s">
        <v>2987</v>
      </c>
      <c r="C1061" s="3" t="s">
        <v>1510</v>
      </c>
      <c r="D1061" s="3" t="s">
        <v>579</v>
      </c>
      <c r="E1061" t="str">
        <f>INDEX(helper!$B$1:$B$42,MATCH(Лист1!D1061,helper!$A$1:$A$42,0))</f>
        <v>люди</v>
      </c>
      <c r="J1061" s="3" t="s">
        <v>64</v>
      </c>
      <c r="K1061">
        <v>3</v>
      </c>
      <c r="L1061">
        <v>13</v>
      </c>
      <c r="M1061" t="s">
        <v>2947</v>
      </c>
      <c r="N1061" t="s">
        <v>2948</v>
      </c>
      <c r="O1061" t="s">
        <v>745</v>
      </c>
    </row>
    <row r="1062" spans="1:15" x14ac:dyDescent="0.3">
      <c r="A1062" t="s">
        <v>2979</v>
      </c>
      <c r="B1062" t="s">
        <v>2988</v>
      </c>
      <c r="C1062" s="3" t="s">
        <v>1510</v>
      </c>
      <c r="D1062" s="3" t="s">
        <v>579</v>
      </c>
      <c r="E1062" t="str">
        <f>INDEX(helper!$B$1:$B$42,MATCH(Лист1!D1062,helper!$A$1:$A$42,0))</f>
        <v>люди</v>
      </c>
      <c r="J1062" s="3" t="s">
        <v>64</v>
      </c>
      <c r="K1062">
        <v>3</v>
      </c>
      <c r="L1062">
        <v>13</v>
      </c>
      <c r="M1062" t="s">
        <v>2947</v>
      </c>
      <c r="N1062" t="s">
        <v>2948</v>
      </c>
      <c r="O1062" t="s">
        <v>745</v>
      </c>
    </row>
    <row r="1063" spans="1:15" x14ac:dyDescent="0.3">
      <c r="A1063" t="s">
        <v>2980</v>
      </c>
      <c r="B1063" t="s">
        <v>2989</v>
      </c>
      <c r="C1063" s="3" t="s">
        <v>1510</v>
      </c>
      <c r="D1063" s="3" t="s">
        <v>579</v>
      </c>
      <c r="E1063" t="str">
        <f>INDEX(helper!$B$1:$B$42,MATCH(Лист1!D1063,helper!$A$1:$A$42,0))</f>
        <v>люди</v>
      </c>
      <c r="J1063" s="3" t="s">
        <v>64</v>
      </c>
      <c r="K1063">
        <v>3</v>
      </c>
      <c r="L1063">
        <v>13</v>
      </c>
      <c r="M1063" t="s">
        <v>2947</v>
      </c>
      <c r="N1063" t="s">
        <v>2948</v>
      </c>
      <c r="O1063" t="s">
        <v>745</v>
      </c>
    </row>
    <row r="1064" spans="1:15" x14ac:dyDescent="0.3">
      <c r="A1064" t="s">
        <v>2981</v>
      </c>
      <c r="B1064" t="s">
        <v>2990</v>
      </c>
      <c r="C1064" s="3" t="s">
        <v>1510</v>
      </c>
      <c r="D1064" s="3" t="s">
        <v>579</v>
      </c>
      <c r="E1064" t="str">
        <f>INDEX(helper!$B$1:$B$42,MATCH(Лист1!D1064,helper!$A$1:$A$42,0))</f>
        <v>люди</v>
      </c>
      <c r="J1064" s="3" t="s">
        <v>64</v>
      </c>
      <c r="K1064">
        <v>3</v>
      </c>
      <c r="L1064">
        <v>13</v>
      </c>
      <c r="M1064" t="s">
        <v>2947</v>
      </c>
      <c r="N1064" t="s">
        <v>2948</v>
      </c>
      <c r="O1064" t="s">
        <v>745</v>
      </c>
    </row>
    <row r="1065" spans="1:15" x14ac:dyDescent="0.3">
      <c r="A1065" t="s">
        <v>3017</v>
      </c>
      <c r="B1065" t="s">
        <v>3043</v>
      </c>
      <c r="C1065" s="3" t="s">
        <v>1510</v>
      </c>
      <c r="D1065" s="3" t="s">
        <v>1162</v>
      </c>
      <c r="E1065" t="str">
        <f>INDEX(helper!$B$1:$B$42,MATCH(Лист1!D1065,helper!$A$1:$A$42,0))</f>
        <v>профессия</v>
      </c>
      <c r="J1065" s="3" t="s">
        <v>64</v>
      </c>
      <c r="K1065">
        <v>3</v>
      </c>
      <c r="L1065">
        <v>14</v>
      </c>
      <c r="M1065" t="s">
        <v>3069</v>
      </c>
      <c r="N1065" t="s">
        <v>3070</v>
      </c>
      <c r="O1065" t="s">
        <v>745</v>
      </c>
    </row>
    <row r="1066" spans="1:15" x14ac:dyDescent="0.3">
      <c r="A1066" t="s">
        <v>3018</v>
      </c>
      <c r="B1066" t="s">
        <v>3044</v>
      </c>
      <c r="C1066" s="3" t="s">
        <v>1510</v>
      </c>
      <c r="D1066" s="3" t="s">
        <v>859</v>
      </c>
      <c r="E1066" t="str">
        <f>INDEX(helper!$B$1:$B$42,MATCH(Лист1!D1066,helper!$A$1:$A$42,0))</f>
        <v>состояние</v>
      </c>
      <c r="J1066" s="3" t="s">
        <v>298</v>
      </c>
      <c r="K1066">
        <v>3</v>
      </c>
      <c r="L1066">
        <v>14</v>
      </c>
      <c r="M1066" t="s">
        <v>3069</v>
      </c>
      <c r="N1066" t="s">
        <v>3070</v>
      </c>
      <c r="O1066" t="s">
        <v>745</v>
      </c>
    </row>
    <row r="1067" spans="1:15" x14ac:dyDescent="0.3">
      <c r="A1067" t="s">
        <v>3019</v>
      </c>
      <c r="B1067" t="s">
        <v>3045</v>
      </c>
      <c r="C1067" s="3" t="s">
        <v>1510</v>
      </c>
      <c r="D1067" s="3" t="s">
        <v>127</v>
      </c>
      <c r="E1067" t="str">
        <f>INDEX(helper!$B$1:$B$42,MATCH(Лист1!D1067,helper!$A$1:$A$42,0))</f>
        <v>одежда</v>
      </c>
      <c r="J1067" s="3" t="s">
        <v>64</v>
      </c>
      <c r="K1067">
        <v>3</v>
      </c>
      <c r="L1067">
        <v>14</v>
      </c>
      <c r="M1067" t="s">
        <v>3069</v>
      </c>
      <c r="N1067" t="s">
        <v>3070</v>
      </c>
      <c r="O1067" t="s">
        <v>745</v>
      </c>
    </row>
    <row r="1068" spans="1:15" x14ac:dyDescent="0.3">
      <c r="A1068" t="s">
        <v>3020</v>
      </c>
      <c r="B1068" t="s">
        <v>3046</v>
      </c>
      <c r="C1068" s="3" t="s">
        <v>1510</v>
      </c>
      <c r="D1068" s="3" t="s">
        <v>128</v>
      </c>
      <c r="E1068" t="str">
        <f>INDEX(helper!$B$1:$B$42,MATCH(Лист1!D1068,helper!$A$1:$A$42,0))</f>
        <v>предметы</v>
      </c>
      <c r="J1068" s="3" t="s">
        <v>64</v>
      </c>
      <c r="K1068">
        <v>3</v>
      </c>
      <c r="L1068">
        <v>14</v>
      </c>
      <c r="M1068" t="s">
        <v>3069</v>
      </c>
      <c r="N1068" t="s">
        <v>3070</v>
      </c>
      <c r="O1068" t="s">
        <v>745</v>
      </c>
    </row>
    <row r="1069" spans="1:15" x14ac:dyDescent="0.3">
      <c r="A1069" t="s">
        <v>3021</v>
      </c>
      <c r="B1069" t="s">
        <v>3047</v>
      </c>
      <c r="C1069" s="3" t="s">
        <v>1510</v>
      </c>
      <c r="D1069" s="3" t="s">
        <v>579</v>
      </c>
      <c r="E1069" t="str">
        <f>INDEX(helper!$B$1:$B$42,MATCH(Лист1!D1069,helper!$A$1:$A$42,0))</f>
        <v>люди</v>
      </c>
      <c r="J1069" s="3" t="s">
        <v>64</v>
      </c>
      <c r="K1069">
        <v>3</v>
      </c>
      <c r="L1069">
        <v>14</v>
      </c>
      <c r="M1069" t="s">
        <v>3069</v>
      </c>
      <c r="N1069" t="s">
        <v>3070</v>
      </c>
      <c r="O1069" t="s">
        <v>745</v>
      </c>
    </row>
    <row r="1070" spans="1:15" x14ac:dyDescent="0.3">
      <c r="A1070" t="s">
        <v>3022</v>
      </c>
      <c r="B1070" t="s">
        <v>3048</v>
      </c>
      <c r="C1070" s="3" t="s">
        <v>1510</v>
      </c>
      <c r="D1070" s="3" t="s">
        <v>1162</v>
      </c>
      <c r="E1070" t="str">
        <f>INDEX(helper!$B$1:$B$42,MATCH(Лист1!D1070,helper!$A$1:$A$42,0))</f>
        <v>профессия</v>
      </c>
      <c r="J1070" s="3" t="s">
        <v>64</v>
      </c>
      <c r="K1070">
        <v>3</v>
      </c>
      <c r="L1070">
        <v>14</v>
      </c>
      <c r="M1070" t="s">
        <v>3069</v>
      </c>
      <c r="N1070" t="s">
        <v>3070</v>
      </c>
      <c r="O1070" t="s">
        <v>745</v>
      </c>
    </row>
    <row r="1071" spans="1:15" x14ac:dyDescent="0.3">
      <c r="A1071" t="s">
        <v>3023</v>
      </c>
      <c r="B1071" t="s">
        <v>3049</v>
      </c>
      <c r="C1071" s="3" t="s">
        <v>1510</v>
      </c>
      <c r="D1071" s="3" t="s">
        <v>1162</v>
      </c>
      <c r="E1071" t="str">
        <f>INDEX(helper!$B$1:$B$42,MATCH(Лист1!D1071,helper!$A$1:$A$42,0))</f>
        <v>профессия</v>
      </c>
      <c r="J1071" s="3" t="s">
        <v>64</v>
      </c>
      <c r="K1071">
        <v>3</v>
      </c>
      <c r="L1071">
        <v>14</v>
      </c>
      <c r="M1071" t="s">
        <v>3069</v>
      </c>
      <c r="N1071" t="s">
        <v>3070</v>
      </c>
      <c r="O1071" t="s">
        <v>745</v>
      </c>
    </row>
    <row r="1072" spans="1:15" x14ac:dyDescent="0.3">
      <c r="A1072" t="s">
        <v>3024</v>
      </c>
      <c r="B1072" t="s">
        <v>3050</v>
      </c>
      <c r="C1072" s="3" t="s">
        <v>1510</v>
      </c>
      <c r="D1072" s="3" t="s">
        <v>150</v>
      </c>
      <c r="E1072" t="str">
        <f>INDEX(helper!$B$1:$B$42,MATCH(Лист1!D1072,helper!$A$1:$A$42,0))</f>
        <v>продукты</v>
      </c>
      <c r="J1072" s="3" t="s">
        <v>64</v>
      </c>
      <c r="K1072">
        <v>3</v>
      </c>
      <c r="L1072">
        <v>14</v>
      </c>
      <c r="M1072" t="s">
        <v>3069</v>
      </c>
      <c r="N1072" t="s">
        <v>3070</v>
      </c>
      <c r="O1072" t="s">
        <v>745</v>
      </c>
    </row>
    <row r="1073" spans="1:15" x14ac:dyDescent="0.3">
      <c r="A1073" t="s">
        <v>3025</v>
      </c>
      <c r="B1073" t="s">
        <v>3051</v>
      </c>
      <c r="C1073" s="3" t="s">
        <v>1510</v>
      </c>
      <c r="D1073" s="3" t="s">
        <v>54</v>
      </c>
      <c r="E1073" t="str">
        <f>INDEX(helper!$B$1:$B$42,MATCH(Лист1!D1073,helper!$A$1:$A$42,0))</f>
        <v>действие</v>
      </c>
      <c r="J1073" s="3" t="s">
        <v>55</v>
      </c>
      <c r="K1073">
        <v>3</v>
      </c>
      <c r="L1073">
        <v>14</v>
      </c>
      <c r="M1073" t="s">
        <v>3069</v>
      </c>
      <c r="N1073" t="s">
        <v>3070</v>
      </c>
      <c r="O1073" t="s">
        <v>745</v>
      </c>
    </row>
    <row r="1074" spans="1:15" x14ac:dyDescent="0.3">
      <c r="A1074" t="s">
        <v>3026</v>
      </c>
      <c r="B1074" t="s">
        <v>3052</v>
      </c>
      <c r="C1074" s="3" t="s">
        <v>1510</v>
      </c>
      <c r="D1074" s="3" t="s">
        <v>579</v>
      </c>
      <c r="E1074" t="str">
        <f>INDEX(helper!$B$1:$B$42,MATCH(Лист1!D1074,helper!$A$1:$A$42,0))</f>
        <v>люди</v>
      </c>
      <c r="J1074" s="3" t="s">
        <v>55</v>
      </c>
      <c r="K1074">
        <v>3</v>
      </c>
      <c r="L1074">
        <v>14</v>
      </c>
      <c r="M1074" t="s">
        <v>3069</v>
      </c>
      <c r="N1074" t="s">
        <v>3070</v>
      </c>
      <c r="O1074" t="s">
        <v>745</v>
      </c>
    </row>
    <row r="1075" spans="1:15" x14ac:dyDescent="0.3">
      <c r="A1075" t="s">
        <v>3027</v>
      </c>
      <c r="B1075" t="s">
        <v>3053</v>
      </c>
      <c r="C1075" s="3" t="s">
        <v>1510</v>
      </c>
      <c r="D1075" s="3" t="s">
        <v>1458</v>
      </c>
      <c r="E1075" t="str">
        <f>INDEX(helper!$B$1:$B$42,MATCH(Лист1!D1075,helper!$A$1:$A$42,0))</f>
        <v>образование</v>
      </c>
      <c r="J1075" s="3" t="s">
        <v>64</v>
      </c>
      <c r="K1075">
        <v>3</v>
      </c>
      <c r="L1075">
        <v>14</v>
      </c>
      <c r="M1075" t="s">
        <v>3069</v>
      </c>
      <c r="N1075" t="s">
        <v>3070</v>
      </c>
      <c r="O1075" t="s">
        <v>745</v>
      </c>
    </row>
    <row r="1076" spans="1:15" x14ac:dyDescent="0.3">
      <c r="A1076" t="s">
        <v>3028</v>
      </c>
      <c r="B1076" t="s">
        <v>3054</v>
      </c>
      <c r="C1076" s="3" t="s">
        <v>1510</v>
      </c>
      <c r="D1076" s="3" t="s">
        <v>96</v>
      </c>
      <c r="E1076" t="str">
        <f>INDEX(helper!$B$1:$B$42,MATCH(Лист1!D1076,helper!$A$1:$A$42,0))</f>
        <v>место</v>
      </c>
      <c r="J1076" s="3" t="s">
        <v>64</v>
      </c>
      <c r="K1076">
        <v>3</v>
      </c>
      <c r="L1076">
        <v>14</v>
      </c>
      <c r="M1076" t="s">
        <v>3069</v>
      </c>
      <c r="N1076" t="s">
        <v>3070</v>
      </c>
      <c r="O1076" t="s">
        <v>745</v>
      </c>
    </row>
    <row r="1077" spans="1:15" x14ac:dyDescent="0.3">
      <c r="A1077" t="s">
        <v>3029</v>
      </c>
      <c r="B1077" t="s">
        <v>3055</v>
      </c>
      <c r="C1077" s="3" t="s">
        <v>1510</v>
      </c>
      <c r="D1077" s="3" t="s">
        <v>297</v>
      </c>
      <c r="E1077" t="str">
        <f>INDEX(helper!$B$1:$B$42,MATCH(Лист1!D1077,helper!$A$1:$A$42,0))</f>
        <v>другое</v>
      </c>
      <c r="J1077" s="3" t="s">
        <v>55</v>
      </c>
      <c r="K1077">
        <v>3</v>
      </c>
      <c r="L1077">
        <v>14</v>
      </c>
      <c r="M1077" t="s">
        <v>3069</v>
      </c>
      <c r="N1077" t="s">
        <v>3070</v>
      </c>
      <c r="O1077" t="s">
        <v>745</v>
      </c>
    </row>
    <row r="1078" spans="1:15" x14ac:dyDescent="0.3">
      <c r="A1078" t="s">
        <v>3030</v>
      </c>
      <c r="B1078" t="s">
        <v>3056</v>
      </c>
      <c r="C1078" s="3" t="s">
        <v>1510</v>
      </c>
      <c r="D1078" s="3" t="s">
        <v>96</v>
      </c>
      <c r="E1078" t="str">
        <f>INDEX(helper!$B$1:$B$42,MATCH(Лист1!D1078,helper!$A$1:$A$42,0))</f>
        <v>место</v>
      </c>
      <c r="J1078" s="3" t="s">
        <v>64</v>
      </c>
      <c r="K1078">
        <v>3</v>
      </c>
      <c r="L1078">
        <v>14</v>
      </c>
      <c r="M1078" t="s">
        <v>3069</v>
      </c>
      <c r="N1078" t="s">
        <v>3070</v>
      </c>
      <c r="O1078" t="s">
        <v>745</v>
      </c>
    </row>
    <row r="1079" spans="1:15" x14ac:dyDescent="0.3">
      <c r="A1079" t="s">
        <v>3031</v>
      </c>
      <c r="B1079" t="s">
        <v>3057</v>
      </c>
      <c r="C1079" s="3" t="s">
        <v>1510</v>
      </c>
      <c r="D1079" s="3" t="s">
        <v>96</v>
      </c>
      <c r="E1079" t="str">
        <f>INDEX(helper!$B$1:$B$42,MATCH(Лист1!D1079,helper!$A$1:$A$42,0))</f>
        <v>место</v>
      </c>
      <c r="J1079" s="3" t="s">
        <v>64</v>
      </c>
      <c r="K1079">
        <v>3</v>
      </c>
      <c r="L1079">
        <v>14</v>
      </c>
      <c r="M1079" t="s">
        <v>3069</v>
      </c>
      <c r="N1079" t="s">
        <v>3070</v>
      </c>
      <c r="O1079" t="s">
        <v>745</v>
      </c>
    </row>
    <row r="1080" spans="1:15" x14ac:dyDescent="0.3">
      <c r="A1080" t="s">
        <v>3032</v>
      </c>
      <c r="B1080" t="s">
        <v>3058</v>
      </c>
      <c r="C1080" s="3" t="s">
        <v>1510</v>
      </c>
      <c r="D1080" s="3" t="s">
        <v>329</v>
      </c>
      <c r="E1080" t="str">
        <f>INDEX(helper!$B$1:$B$42,MATCH(Лист1!D1080,helper!$A$1:$A$42,0))</f>
        <v>время</v>
      </c>
      <c r="F1080" t="s">
        <v>468</v>
      </c>
      <c r="G1080" t="s">
        <v>569</v>
      </c>
      <c r="J1080" s="3" t="s">
        <v>299</v>
      </c>
      <c r="K1080">
        <v>3</v>
      </c>
      <c r="L1080">
        <v>14</v>
      </c>
      <c r="M1080" t="s">
        <v>3069</v>
      </c>
      <c r="N1080" t="s">
        <v>3070</v>
      </c>
      <c r="O1080" t="s">
        <v>745</v>
      </c>
    </row>
    <row r="1081" spans="1:15" x14ac:dyDescent="0.3">
      <c r="A1081" t="s">
        <v>3033</v>
      </c>
      <c r="B1081" t="s">
        <v>3059</v>
      </c>
      <c r="C1081" s="3" t="s">
        <v>1510</v>
      </c>
      <c r="D1081" s="3" t="s">
        <v>1503</v>
      </c>
      <c r="E1081" t="str">
        <f>INDEX(helper!$B$1:$B$42,MATCH(Лист1!D1081,helper!$A$1:$A$42,0))</f>
        <v>досуг</v>
      </c>
      <c r="J1081" s="3" t="s">
        <v>64</v>
      </c>
      <c r="K1081">
        <v>3</v>
      </c>
      <c r="L1081">
        <v>14</v>
      </c>
      <c r="M1081" t="s">
        <v>3069</v>
      </c>
      <c r="N1081" t="s">
        <v>3070</v>
      </c>
      <c r="O1081" t="s">
        <v>745</v>
      </c>
    </row>
    <row r="1082" spans="1:15" x14ac:dyDescent="0.3">
      <c r="A1082" t="s">
        <v>3034</v>
      </c>
      <c r="B1082" t="s">
        <v>3060</v>
      </c>
      <c r="C1082" s="3" t="s">
        <v>1510</v>
      </c>
      <c r="D1082" s="3" t="s">
        <v>297</v>
      </c>
      <c r="E1082" t="str">
        <f>INDEX(helper!$B$1:$B$42,MATCH(Лист1!D1082,helper!$A$1:$A$42,0))</f>
        <v>другое</v>
      </c>
      <c r="J1082" s="3" t="s">
        <v>55</v>
      </c>
      <c r="K1082">
        <v>3</v>
      </c>
      <c r="L1082">
        <v>14</v>
      </c>
      <c r="M1082" t="s">
        <v>3069</v>
      </c>
      <c r="N1082" t="s">
        <v>3070</v>
      </c>
      <c r="O1082" t="s">
        <v>745</v>
      </c>
    </row>
    <row r="1083" spans="1:15" x14ac:dyDescent="0.3">
      <c r="A1083" t="s">
        <v>3035</v>
      </c>
      <c r="B1083" t="s">
        <v>3061</v>
      </c>
      <c r="C1083" s="3" t="s">
        <v>1510</v>
      </c>
      <c r="D1083" s="3" t="s">
        <v>859</v>
      </c>
      <c r="E1083" t="str">
        <f>INDEX(helper!$B$1:$B$42,MATCH(Лист1!D1083,helper!$A$1:$A$42,0))</f>
        <v>состояние</v>
      </c>
      <c r="J1083" s="3" t="s">
        <v>55</v>
      </c>
      <c r="K1083">
        <v>3</v>
      </c>
      <c r="L1083">
        <v>14</v>
      </c>
      <c r="M1083" t="s">
        <v>3069</v>
      </c>
      <c r="N1083" t="s">
        <v>3070</v>
      </c>
      <c r="O1083" t="s">
        <v>745</v>
      </c>
    </row>
    <row r="1084" spans="1:15" x14ac:dyDescent="0.3">
      <c r="A1084" t="s">
        <v>3036</v>
      </c>
      <c r="B1084" t="s">
        <v>3062</v>
      </c>
      <c r="C1084" s="3" t="s">
        <v>1510</v>
      </c>
      <c r="D1084" s="3" t="s">
        <v>859</v>
      </c>
      <c r="E1084" t="str">
        <f>INDEX(helper!$B$1:$B$42,MATCH(Лист1!D1084,helper!$A$1:$A$42,0))</f>
        <v>состояние</v>
      </c>
      <c r="J1084" s="3" t="s">
        <v>298</v>
      </c>
      <c r="K1084">
        <v>3</v>
      </c>
      <c r="L1084">
        <v>14</v>
      </c>
      <c r="M1084" t="s">
        <v>3069</v>
      </c>
      <c r="N1084" t="s">
        <v>3070</v>
      </c>
      <c r="O1084" t="s">
        <v>745</v>
      </c>
    </row>
    <row r="1085" spans="1:15" x14ac:dyDescent="0.3">
      <c r="A1085" t="s">
        <v>3037</v>
      </c>
      <c r="B1085" t="s">
        <v>3063</v>
      </c>
      <c r="C1085" s="3" t="s">
        <v>1510</v>
      </c>
      <c r="D1085" s="3" t="s">
        <v>1162</v>
      </c>
      <c r="E1085" t="str">
        <f>INDEX(helper!$B$1:$B$42,MATCH(Лист1!D1085,helper!$A$1:$A$42,0))</f>
        <v>профессия</v>
      </c>
      <c r="J1085" s="3" t="s">
        <v>64</v>
      </c>
      <c r="K1085">
        <v>3</v>
      </c>
      <c r="L1085">
        <v>14</v>
      </c>
      <c r="M1085" t="s">
        <v>3069</v>
      </c>
      <c r="N1085" t="s">
        <v>3070</v>
      </c>
      <c r="O1085" t="s">
        <v>745</v>
      </c>
    </row>
    <row r="1086" spans="1:15" x14ac:dyDescent="0.3">
      <c r="A1086" t="s">
        <v>3038</v>
      </c>
      <c r="B1086" t="s">
        <v>3064</v>
      </c>
      <c r="C1086" s="3" t="s">
        <v>1510</v>
      </c>
      <c r="D1086" s="3" t="s">
        <v>297</v>
      </c>
      <c r="E1086" t="str">
        <f>INDEX(helper!$B$1:$B$42,MATCH(Лист1!D1086,helper!$A$1:$A$42,0))</f>
        <v>другое</v>
      </c>
      <c r="J1086" s="3" t="s">
        <v>64</v>
      </c>
      <c r="K1086">
        <v>3</v>
      </c>
      <c r="L1086">
        <v>14</v>
      </c>
      <c r="M1086" t="s">
        <v>3069</v>
      </c>
      <c r="N1086" t="s">
        <v>3070</v>
      </c>
      <c r="O1086" t="s">
        <v>745</v>
      </c>
    </row>
    <row r="1087" spans="1:15" x14ac:dyDescent="0.3">
      <c r="A1087" t="s">
        <v>3039</v>
      </c>
      <c r="B1087" t="s">
        <v>3065</v>
      </c>
      <c r="C1087" s="3" t="s">
        <v>1510</v>
      </c>
      <c r="D1087" s="3" t="s">
        <v>1503</v>
      </c>
      <c r="E1087" t="str">
        <f>INDEX(helper!$B$1:$B$42,MATCH(Лист1!D1087,helper!$A$1:$A$42,0))</f>
        <v>досуг</v>
      </c>
      <c r="J1087" s="3" t="s">
        <v>55</v>
      </c>
      <c r="K1087">
        <v>3</v>
      </c>
      <c r="L1087">
        <v>14</v>
      </c>
      <c r="M1087" t="s">
        <v>3069</v>
      </c>
      <c r="N1087" t="s">
        <v>3070</v>
      </c>
      <c r="O1087" t="s">
        <v>745</v>
      </c>
    </row>
    <row r="1088" spans="1:15" x14ac:dyDescent="0.3">
      <c r="A1088" t="s">
        <v>3040</v>
      </c>
      <c r="B1088" t="s">
        <v>3066</v>
      </c>
      <c r="C1088" s="3" t="s">
        <v>1510</v>
      </c>
      <c r="D1088" s="3" t="s">
        <v>297</v>
      </c>
      <c r="E1088" t="str">
        <f>INDEX(helper!$B$1:$B$42,MATCH(Лист1!D1088,helper!$A$1:$A$42,0))</f>
        <v>другое</v>
      </c>
      <c r="J1088" s="3" t="s">
        <v>64</v>
      </c>
      <c r="K1088">
        <v>3</v>
      </c>
      <c r="L1088">
        <v>14</v>
      </c>
      <c r="M1088" t="s">
        <v>3069</v>
      </c>
      <c r="N1088" t="s">
        <v>3070</v>
      </c>
      <c r="O1088" t="s">
        <v>745</v>
      </c>
    </row>
    <row r="1089" spans="1:15" x14ac:dyDescent="0.3">
      <c r="A1089" t="s">
        <v>3041</v>
      </c>
      <c r="B1089" t="s">
        <v>3067</v>
      </c>
      <c r="C1089" s="3" t="s">
        <v>1510</v>
      </c>
      <c r="D1089" s="3" t="s">
        <v>1162</v>
      </c>
      <c r="E1089" t="str">
        <f>INDEX(helper!$B$1:$B$42,MATCH(Лист1!D1089,helper!$A$1:$A$42,0))</f>
        <v>профессия</v>
      </c>
      <c r="J1089" s="3" t="s">
        <v>64</v>
      </c>
      <c r="K1089">
        <v>3</v>
      </c>
      <c r="L1089">
        <v>14</v>
      </c>
      <c r="M1089" t="s">
        <v>3069</v>
      </c>
      <c r="N1089" t="s">
        <v>3070</v>
      </c>
      <c r="O1089" t="s">
        <v>745</v>
      </c>
    </row>
    <row r="1090" spans="1:15" x14ac:dyDescent="0.3">
      <c r="A1090" t="s">
        <v>3042</v>
      </c>
      <c r="B1090" t="s">
        <v>3068</v>
      </c>
      <c r="C1090" s="3" t="s">
        <v>1510</v>
      </c>
      <c r="D1090" s="3" t="s">
        <v>579</v>
      </c>
      <c r="E1090" t="str">
        <f>INDEX(helper!$B$1:$B$42,MATCH(Лист1!D1090,helper!$A$1:$A$42,0))</f>
        <v>люди</v>
      </c>
      <c r="J1090" s="3" t="s">
        <v>64</v>
      </c>
      <c r="K1090">
        <v>3</v>
      </c>
      <c r="L1090">
        <v>14</v>
      </c>
      <c r="M1090" t="s">
        <v>3069</v>
      </c>
      <c r="N1090" t="s">
        <v>3070</v>
      </c>
      <c r="O1090" t="s">
        <v>745</v>
      </c>
    </row>
    <row r="1091" spans="1:15" x14ac:dyDescent="0.3">
      <c r="A1091" t="s">
        <v>2676</v>
      </c>
      <c r="B1091" t="s">
        <v>2713</v>
      </c>
      <c r="C1091" s="3" t="s">
        <v>1510</v>
      </c>
      <c r="D1091" t="s">
        <v>54</v>
      </c>
      <c r="E1091" t="str">
        <f>INDEX(helper!$B$1:$B$42,MATCH(Лист1!D1091,helper!$A$1:$A$42,0))</f>
        <v>действие</v>
      </c>
      <c r="J1091" s="3" t="s">
        <v>55</v>
      </c>
      <c r="K1091">
        <v>3</v>
      </c>
      <c r="L1091">
        <v>14</v>
      </c>
      <c r="M1091" t="s">
        <v>3069</v>
      </c>
      <c r="N1091" t="s">
        <v>3070</v>
      </c>
      <c r="O1091" t="s">
        <v>745</v>
      </c>
    </row>
    <row r="1092" spans="1:15" x14ac:dyDescent="0.3">
      <c r="A1092" t="s">
        <v>3071</v>
      </c>
      <c r="B1092" t="s">
        <v>3076</v>
      </c>
      <c r="C1092" s="3" t="s">
        <v>1510</v>
      </c>
      <c r="D1092" t="s">
        <v>54</v>
      </c>
      <c r="E1092" t="str">
        <f>INDEX(helper!$B$1:$B$42,MATCH(Лист1!D1092,helper!$A$1:$A$42,0))</f>
        <v>действие</v>
      </c>
      <c r="J1092" s="3" t="s">
        <v>55</v>
      </c>
      <c r="K1092">
        <v>3</v>
      </c>
      <c r="L1092">
        <v>14</v>
      </c>
      <c r="M1092" t="s">
        <v>3069</v>
      </c>
      <c r="N1092" t="s">
        <v>3070</v>
      </c>
      <c r="O1092" t="s">
        <v>745</v>
      </c>
    </row>
    <row r="1093" spans="1:15" x14ac:dyDescent="0.3">
      <c r="A1093" t="s">
        <v>1101</v>
      </c>
      <c r="B1093" t="s">
        <v>3077</v>
      </c>
      <c r="C1093" s="3" t="s">
        <v>1510</v>
      </c>
      <c r="D1093" t="s">
        <v>297</v>
      </c>
      <c r="E1093" t="str">
        <f>INDEX(helper!$B$1:$B$42,MATCH(Лист1!D1093,helper!$A$1:$A$42,0))</f>
        <v>другое</v>
      </c>
      <c r="J1093" s="3" t="s">
        <v>1510</v>
      </c>
      <c r="K1093">
        <v>3</v>
      </c>
      <c r="L1093">
        <v>14</v>
      </c>
      <c r="M1093" t="s">
        <v>3069</v>
      </c>
      <c r="N1093" t="s">
        <v>3070</v>
      </c>
      <c r="O1093" t="s">
        <v>2830</v>
      </c>
    </row>
    <row r="1094" spans="1:15" x14ac:dyDescent="0.3">
      <c r="A1094" t="s">
        <v>3072</v>
      </c>
      <c r="B1094" t="s">
        <v>3078</v>
      </c>
      <c r="C1094" s="3" t="s">
        <v>1510</v>
      </c>
      <c r="D1094" t="s">
        <v>54</v>
      </c>
      <c r="E1094" t="str">
        <f>INDEX(helper!$B$1:$B$42,MATCH(Лист1!D1094,helper!$A$1:$A$42,0))</f>
        <v>действие</v>
      </c>
      <c r="J1094" s="3" t="s">
        <v>55</v>
      </c>
      <c r="K1094">
        <v>3</v>
      </c>
      <c r="L1094">
        <v>14</v>
      </c>
      <c r="M1094" t="s">
        <v>3069</v>
      </c>
      <c r="N1094" t="s">
        <v>3070</v>
      </c>
      <c r="O1094" t="s">
        <v>745</v>
      </c>
    </row>
    <row r="1095" spans="1:15" x14ac:dyDescent="0.3">
      <c r="A1095" t="s">
        <v>3073</v>
      </c>
      <c r="B1095" t="s">
        <v>3079</v>
      </c>
      <c r="C1095" s="3" t="s">
        <v>1510</v>
      </c>
      <c r="D1095" t="s">
        <v>54</v>
      </c>
      <c r="E1095" t="str">
        <f>INDEX(helper!$B$1:$B$42,MATCH(Лист1!D1095,helper!$A$1:$A$42,0))</f>
        <v>действие</v>
      </c>
      <c r="J1095" s="3" t="s">
        <v>55</v>
      </c>
      <c r="K1095">
        <v>3</v>
      </c>
      <c r="L1095">
        <v>14</v>
      </c>
      <c r="M1095" t="s">
        <v>3069</v>
      </c>
      <c r="N1095" t="s">
        <v>3070</v>
      </c>
      <c r="O1095" t="s">
        <v>745</v>
      </c>
    </row>
    <row r="1096" spans="1:15" x14ac:dyDescent="0.3">
      <c r="A1096" t="s">
        <v>3074</v>
      </c>
      <c r="B1096" t="s">
        <v>3080</v>
      </c>
      <c r="C1096" s="3" t="s">
        <v>1510</v>
      </c>
      <c r="D1096" t="s">
        <v>1458</v>
      </c>
      <c r="E1096" t="str">
        <f>INDEX(helper!$B$1:$B$42,MATCH(Лист1!D1096,helper!$A$1:$A$42,0))</f>
        <v>образование</v>
      </c>
      <c r="J1096" s="3" t="s">
        <v>55</v>
      </c>
      <c r="K1096">
        <v>3</v>
      </c>
      <c r="L1096">
        <v>14</v>
      </c>
      <c r="M1096" t="s">
        <v>3069</v>
      </c>
      <c r="N1096" t="s">
        <v>3070</v>
      </c>
      <c r="O1096" t="s">
        <v>745</v>
      </c>
    </row>
    <row r="1097" spans="1:15" x14ac:dyDescent="0.3">
      <c r="A1097" t="s">
        <v>3075</v>
      </c>
      <c r="B1097" t="s">
        <v>3081</v>
      </c>
      <c r="C1097" s="3" t="s">
        <v>1510</v>
      </c>
      <c r="D1097" t="s">
        <v>54</v>
      </c>
      <c r="E1097" t="str">
        <f>INDEX(helper!$B$1:$B$42,MATCH(Лист1!D1097,helper!$A$1:$A$42,0))</f>
        <v>действие</v>
      </c>
      <c r="J1097" s="3" t="s">
        <v>55</v>
      </c>
      <c r="K1097">
        <v>3</v>
      </c>
      <c r="L1097">
        <v>14</v>
      </c>
      <c r="M1097" t="s">
        <v>3069</v>
      </c>
      <c r="N1097" t="s">
        <v>3070</v>
      </c>
      <c r="O1097" t="s">
        <v>745</v>
      </c>
    </row>
    <row r="1098" spans="1:15" x14ac:dyDescent="0.3">
      <c r="A1098" t="s">
        <v>281</v>
      </c>
      <c r="B1098" t="s">
        <v>3082</v>
      </c>
      <c r="C1098" s="3" t="s">
        <v>1510</v>
      </c>
      <c r="D1098" t="s">
        <v>1458</v>
      </c>
      <c r="E1098" t="str">
        <f>INDEX(helper!$B$1:$B$42,MATCH(Лист1!D1098,helper!$A$1:$A$42,0))</f>
        <v>образование</v>
      </c>
      <c r="J1098" s="3" t="s">
        <v>55</v>
      </c>
      <c r="K1098">
        <v>3</v>
      </c>
      <c r="L1098">
        <v>14</v>
      </c>
      <c r="M1098" t="s">
        <v>3069</v>
      </c>
      <c r="N1098" t="s">
        <v>3070</v>
      </c>
      <c r="O1098" t="s">
        <v>745</v>
      </c>
    </row>
    <row r="1099" spans="1:15" x14ac:dyDescent="0.3">
      <c r="A1099" t="s">
        <v>3083</v>
      </c>
      <c r="B1099" t="s">
        <v>3090</v>
      </c>
      <c r="D1099" t="s">
        <v>1458</v>
      </c>
      <c r="E1099" t="str">
        <f>INDEX(helper!$B$1:$B$42,MATCH(Лист1!D1099,helper!$A$1:$A$42,0))</f>
        <v>образование</v>
      </c>
      <c r="J1099" s="3" t="s">
        <v>55</v>
      </c>
      <c r="K1099">
        <v>3</v>
      </c>
      <c r="L1099">
        <v>14</v>
      </c>
      <c r="M1099" t="s">
        <v>3069</v>
      </c>
      <c r="N1099" t="s">
        <v>3070</v>
      </c>
      <c r="O1099" t="s">
        <v>745</v>
      </c>
    </row>
    <row r="1100" spans="1:15" x14ac:dyDescent="0.3">
      <c r="A1100" t="s">
        <v>3084</v>
      </c>
      <c r="B1100" t="s">
        <v>3091</v>
      </c>
      <c r="D1100" t="s">
        <v>297</v>
      </c>
      <c r="E1100" t="str">
        <f>INDEX(helper!$B$1:$B$42,MATCH(Лист1!D1100,helper!$A$1:$A$42,0))</f>
        <v>другое</v>
      </c>
      <c r="J1100" s="3" t="s">
        <v>299</v>
      </c>
      <c r="K1100">
        <v>3</v>
      </c>
      <c r="L1100">
        <v>14</v>
      </c>
      <c r="M1100" t="s">
        <v>3069</v>
      </c>
      <c r="N1100" t="s">
        <v>3070</v>
      </c>
      <c r="O1100" t="s">
        <v>745</v>
      </c>
    </row>
    <row r="1101" spans="1:15" x14ac:dyDescent="0.3">
      <c r="A1101" t="s">
        <v>3085</v>
      </c>
      <c r="B1101" t="s">
        <v>3092</v>
      </c>
      <c r="D1101" t="s">
        <v>297</v>
      </c>
      <c r="E1101" t="str">
        <f>INDEX(helper!$B$1:$B$42,MATCH(Лист1!D1101,helper!$A$1:$A$42,0))</f>
        <v>другое</v>
      </c>
      <c r="J1101" s="3" t="s">
        <v>64</v>
      </c>
      <c r="K1101">
        <v>3</v>
      </c>
      <c r="L1101">
        <v>14</v>
      </c>
      <c r="M1101" t="s">
        <v>3069</v>
      </c>
      <c r="N1101" t="s">
        <v>3070</v>
      </c>
      <c r="O1101" t="s">
        <v>745</v>
      </c>
    </row>
    <row r="1102" spans="1:15" x14ac:dyDescent="0.3">
      <c r="A1102" t="s">
        <v>3086</v>
      </c>
      <c r="B1102" t="s">
        <v>3093</v>
      </c>
      <c r="D1102" t="s">
        <v>297</v>
      </c>
      <c r="E1102" t="str">
        <f>INDEX(helper!$B$1:$B$42,MATCH(Лист1!D1102,helper!$A$1:$A$42,0))</f>
        <v>другое</v>
      </c>
      <c r="J1102" s="3" t="s">
        <v>1510</v>
      </c>
      <c r="K1102">
        <v>3</v>
      </c>
      <c r="L1102">
        <v>14</v>
      </c>
      <c r="M1102" t="s">
        <v>3069</v>
      </c>
      <c r="N1102" t="s">
        <v>3070</v>
      </c>
      <c r="O1102" t="s">
        <v>2830</v>
      </c>
    </row>
    <row r="1103" spans="1:15" x14ac:dyDescent="0.3">
      <c r="A1103" t="s">
        <v>3087</v>
      </c>
      <c r="B1103" t="s">
        <v>3094</v>
      </c>
      <c r="D1103" t="s">
        <v>297</v>
      </c>
      <c r="E1103" t="str">
        <f>INDEX(helper!$B$1:$B$42,MATCH(Лист1!D1103,helper!$A$1:$A$42,0))</f>
        <v>другое</v>
      </c>
      <c r="J1103" s="3" t="s">
        <v>299</v>
      </c>
      <c r="K1103">
        <v>3</v>
      </c>
      <c r="L1103">
        <v>14</v>
      </c>
      <c r="M1103" t="s">
        <v>3069</v>
      </c>
      <c r="N1103" t="s">
        <v>3070</v>
      </c>
      <c r="O1103" t="s">
        <v>745</v>
      </c>
    </row>
    <row r="1104" spans="1:15" x14ac:dyDescent="0.3">
      <c r="A1104" t="s">
        <v>3088</v>
      </c>
      <c r="B1104" t="s">
        <v>3095</v>
      </c>
      <c r="D1104" t="s">
        <v>1458</v>
      </c>
      <c r="E1104" t="str">
        <f>INDEX(helper!$B$1:$B$42,MATCH(Лист1!D1104,helper!$A$1:$A$42,0))</f>
        <v>образование</v>
      </c>
      <c r="J1104" s="3" t="s">
        <v>64</v>
      </c>
      <c r="K1104">
        <v>3</v>
      </c>
      <c r="L1104">
        <v>14</v>
      </c>
      <c r="M1104" t="s">
        <v>3069</v>
      </c>
      <c r="N1104" t="s">
        <v>3070</v>
      </c>
      <c r="O1104" t="s">
        <v>745</v>
      </c>
    </row>
    <row r="1105" spans="1:15" x14ac:dyDescent="0.3">
      <c r="A1105" t="s">
        <v>3089</v>
      </c>
      <c r="B1105" t="s">
        <v>3096</v>
      </c>
      <c r="D1105" t="s">
        <v>1458</v>
      </c>
      <c r="E1105" t="str">
        <f>INDEX(helper!$B$1:$B$42,MATCH(Лист1!D1105,helper!$A$1:$A$42,0))</f>
        <v>образование</v>
      </c>
      <c r="J1105" s="3" t="s">
        <v>55</v>
      </c>
      <c r="K1105">
        <v>3</v>
      </c>
      <c r="L1105">
        <v>14</v>
      </c>
      <c r="M1105" t="s">
        <v>3069</v>
      </c>
      <c r="N1105" t="s">
        <v>3070</v>
      </c>
      <c r="O1105" t="s">
        <v>745</v>
      </c>
    </row>
    <row r="1106" spans="1:15" x14ac:dyDescent="0.3">
      <c r="A1106" t="s">
        <v>1183</v>
      </c>
      <c r="B1106" t="s">
        <v>3097</v>
      </c>
      <c r="D1106" t="s">
        <v>1162</v>
      </c>
      <c r="E1106" t="str">
        <f>INDEX(helper!$B$1:$B$42,MATCH(Лист1!D1106,helper!$A$1:$A$42,0))</f>
        <v>профессия</v>
      </c>
      <c r="J1106" s="3" t="s">
        <v>55</v>
      </c>
      <c r="K1106">
        <v>3</v>
      </c>
      <c r="L1106">
        <v>14</v>
      </c>
      <c r="M1106" t="s">
        <v>3069</v>
      </c>
      <c r="N1106" t="s">
        <v>3070</v>
      </c>
      <c r="O1106" t="s">
        <v>745</v>
      </c>
    </row>
    <row r="1107" spans="1:15" x14ac:dyDescent="0.3">
      <c r="A1107" t="s">
        <v>3098</v>
      </c>
      <c r="B1107" t="s">
        <v>3119</v>
      </c>
      <c r="D1107" t="s">
        <v>744</v>
      </c>
      <c r="E1107" t="str">
        <f>INDEX(helper!$B$1:$B$42,MATCH(Лист1!D1107,helper!$A$1:$A$42,0))</f>
        <v>общение</v>
      </c>
      <c r="J1107" s="3" t="s">
        <v>1510</v>
      </c>
      <c r="K1107">
        <v>4</v>
      </c>
      <c r="L1107">
        <v>1</v>
      </c>
      <c r="M1107" t="s">
        <v>3110</v>
      </c>
      <c r="N1107" t="s">
        <v>1340</v>
      </c>
      <c r="O1107" t="s">
        <v>2830</v>
      </c>
    </row>
    <row r="1108" spans="1:15" x14ac:dyDescent="0.3">
      <c r="A1108" t="s">
        <v>3101</v>
      </c>
      <c r="B1108" t="s">
        <v>3117</v>
      </c>
      <c r="D1108" t="s">
        <v>744</v>
      </c>
      <c r="E1108" t="str">
        <f>INDEX(helper!$B$1:$B$42,MATCH(Лист1!D1108,helper!$A$1:$A$42,0))</f>
        <v>общение</v>
      </c>
      <c r="J1108" s="3" t="s">
        <v>1510</v>
      </c>
      <c r="K1108">
        <v>4</v>
      </c>
      <c r="L1108">
        <v>1</v>
      </c>
      <c r="M1108" t="s">
        <v>3110</v>
      </c>
      <c r="N1108" t="s">
        <v>1340</v>
      </c>
      <c r="O1108" t="s">
        <v>2830</v>
      </c>
    </row>
    <row r="1109" spans="1:15" x14ac:dyDescent="0.3">
      <c r="A1109" t="s">
        <v>3102</v>
      </c>
      <c r="B1109" t="s">
        <v>3118</v>
      </c>
      <c r="D1109" t="s">
        <v>744</v>
      </c>
      <c r="E1109" t="str">
        <f>INDEX(helper!$B$1:$B$42,MATCH(Лист1!D1109,helper!$A$1:$A$42,0))</f>
        <v>общение</v>
      </c>
      <c r="J1109" s="3" t="s">
        <v>1510</v>
      </c>
      <c r="K1109">
        <v>4</v>
      </c>
      <c r="L1109">
        <v>1</v>
      </c>
      <c r="M1109" t="s">
        <v>3110</v>
      </c>
      <c r="N1109" t="s">
        <v>1340</v>
      </c>
      <c r="O1109" t="s">
        <v>2830</v>
      </c>
    </row>
    <row r="1110" spans="1:15" x14ac:dyDescent="0.3">
      <c r="A1110" t="s">
        <v>3103</v>
      </c>
      <c r="B1110" t="s">
        <v>3112</v>
      </c>
      <c r="D1110" t="s">
        <v>744</v>
      </c>
      <c r="E1110" t="str">
        <f>INDEX(helper!$B$1:$B$42,MATCH(Лист1!D1110,helper!$A$1:$A$42,0))</f>
        <v>общение</v>
      </c>
      <c r="J1110" s="3" t="s">
        <v>1510</v>
      </c>
      <c r="K1110">
        <v>4</v>
      </c>
      <c r="L1110">
        <v>1</v>
      </c>
      <c r="M1110" t="s">
        <v>3110</v>
      </c>
      <c r="N1110" t="s">
        <v>1340</v>
      </c>
      <c r="O1110" t="s">
        <v>2830</v>
      </c>
    </row>
    <row r="1111" spans="1:15" x14ac:dyDescent="0.3">
      <c r="A1111" t="s">
        <v>3104</v>
      </c>
      <c r="B1111" t="s">
        <v>3111</v>
      </c>
      <c r="D1111" t="s">
        <v>744</v>
      </c>
      <c r="E1111" t="str">
        <f>INDEX(helper!$B$1:$B$42,MATCH(Лист1!D1111,helper!$A$1:$A$42,0))</f>
        <v>общение</v>
      </c>
      <c r="J1111" s="3" t="s">
        <v>1510</v>
      </c>
      <c r="K1111">
        <v>4</v>
      </c>
      <c r="L1111">
        <v>1</v>
      </c>
      <c r="M1111" t="s">
        <v>3110</v>
      </c>
      <c r="N1111" t="s">
        <v>1340</v>
      </c>
      <c r="O1111" t="s">
        <v>2830</v>
      </c>
    </row>
    <row r="1112" spans="1:15" x14ac:dyDescent="0.3">
      <c r="A1112" t="s">
        <v>3105</v>
      </c>
      <c r="B1112" t="s">
        <v>3113</v>
      </c>
      <c r="D1112" t="s">
        <v>744</v>
      </c>
      <c r="E1112" t="str">
        <f>INDEX(helper!$B$1:$B$42,MATCH(Лист1!D1112,helper!$A$1:$A$42,0))</f>
        <v>общение</v>
      </c>
      <c r="J1112" s="3" t="s">
        <v>1510</v>
      </c>
      <c r="K1112">
        <v>4</v>
      </c>
      <c r="L1112">
        <v>1</v>
      </c>
      <c r="M1112" t="s">
        <v>3110</v>
      </c>
      <c r="N1112" t="s">
        <v>1340</v>
      </c>
      <c r="O1112" t="s">
        <v>2830</v>
      </c>
    </row>
    <row r="1113" spans="1:15" x14ac:dyDescent="0.3">
      <c r="A1113" t="s">
        <v>3106</v>
      </c>
      <c r="B1113" t="s">
        <v>3114</v>
      </c>
      <c r="D1113" t="s">
        <v>3203</v>
      </c>
      <c r="E1113" t="str">
        <f>INDEX(helper!$B$1:$B$42,MATCH(Лист1!D1113,helper!$A$1:$A$42,0))</f>
        <v>характеристика</v>
      </c>
      <c r="J1113" t="s">
        <v>298</v>
      </c>
      <c r="K1113">
        <v>4</v>
      </c>
      <c r="L1113">
        <v>1</v>
      </c>
      <c r="M1113" t="s">
        <v>3110</v>
      </c>
      <c r="N1113" t="s">
        <v>1340</v>
      </c>
      <c r="O1113" t="s">
        <v>745</v>
      </c>
    </row>
    <row r="1114" spans="1:15" x14ac:dyDescent="0.3">
      <c r="A1114" t="s">
        <v>3107</v>
      </c>
      <c r="B1114" t="s">
        <v>3115</v>
      </c>
      <c r="D1114" t="s">
        <v>744</v>
      </c>
      <c r="E1114" t="str">
        <f>INDEX(helper!$B$1:$B$42,MATCH(Лист1!D1114,helper!$A$1:$A$42,0))</f>
        <v>общение</v>
      </c>
      <c r="J1114" s="3" t="s">
        <v>1510</v>
      </c>
      <c r="K1114">
        <v>4</v>
      </c>
      <c r="L1114">
        <v>1</v>
      </c>
      <c r="M1114" t="s">
        <v>3110</v>
      </c>
      <c r="N1114" t="s">
        <v>1340</v>
      </c>
      <c r="O1114" t="s">
        <v>2830</v>
      </c>
    </row>
    <row r="1115" spans="1:15" x14ac:dyDescent="0.3">
      <c r="A1115" t="s">
        <v>3099</v>
      </c>
      <c r="B1115" t="s">
        <v>3100</v>
      </c>
      <c r="D1115" t="s">
        <v>859</v>
      </c>
      <c r="E1115" t="str">
        <f>INDEX(helper!$B$1:$B$42,MATCH(Лист1!D1115,helper!$A$1:$A$42,0))</f>
        <v>состояние</v>
      </c>
      <c r="J1115" s="3" t="s">
        <v>1510</v>
      </c>
      <c r="K1115">
        <v>4</v>
      </c>
      <c r="L1115">
        <v>1</v>
      </c>
      <c r="M1115" t="s">
        <v>3110</v>
      </c>
      <c r="N1115" t="s">
        <v>1340</v>
      </c>
      <c r="O1115" t="s">
        <v>2830</v>
      </c>
    </row>
    <row r="1116" spans="1:15" x14ac:dyDescent="0.3">
      <c r="A1116" t="s">
        <v>3108</v>
      </c>
      <c r="B1116" t="s">
        <v>3167</v>
      </c>
      <c r="D1116" t="s">
        <v>859</v>
      </c>
      <c r="E1116" t="str">
        <f>INDEX(helper!$B$1:$B$42,MATCH(Лист1!D1116,helper!$A$1:$A$42,0))</f>
        <v>состояние</v>
      </c>
      <c r="J1116" s="3" t="s">
        <v>1510</v>
      </c>
      <c r="K1116">
        <v>4</v>
      </c>
      <c r="L1116">
        <v>1</v>
      </c>
      <c r="M1116" t="s">
        <v>3110</v>
      </c>
      <c r="N1116" t="s">
        <v>1340</v>
      </c>
      <c r="O1116" t="s">
        <v>2830</v>
      </c>
    </row>
    <row r="1117" spans="1:15" x14ac:dyDescent="0.3">
      <c r="A1117" t="s">
        <v>3109</v>
      </c>
      <c r="B1117" t="s">
        <v>3116</v>
      </c>
      <c r="D1117" t="s">
        <v>859</v>
      </c>
      <c r="E1117" t="str">
        <f>INDEX(helper!$B$1:$B$42,MATCH(Лист1!D1117,helper!$A$1:$A$42,0))</f>
        <v>состояние</v>
      </c>
      <c r="J1117" s="3" t="s">
        <v>299</v>
      </c>
      <c r="K1117">
        <v>4</v>
      </c>
      <c r="L1117">
        <v>1</v>
      </c>
      <c r="M1117" t="s">
        <v>3110</v>
      </c>
      <c r="N1117" t="s">
        <v>1340</v>
      </c>
      <c r="O1117" t="s">
        <v>745</v>
      </c>
    </row>
    <row r="1118" spans="1:15" x14ac:dyDescent="0.3">
      <c r="A1118" t="s">
        <v>3151</v>
      </c>
      <c r="B1118" t="s">
        <v>3159</v>
      </c>
      <c r="D1118" t="s">
        <v>3203</v>
      </c>
      <c r="E1118" t="str">
        <f>INDEX(helper!$B$1:$B$42,MATCH(Лист1!D1118,helper!$A$1:$A$42,0))</f>
        <v>характеристика</v>
      </c>
      <c r="K1118">
        <v>4</v>
      </c>
      <c r="L1118">
        <v>1</v>
      </c>
      <c r="M1118" t="s">
        <v>3110</v>
      </c>
      <c r="N1118" t="s">
        <v>1340</v>
      </c>
      <c r="O1118" t="s">
        <v>745</v>
      </c>
    </row>
    <row r="1119" spans="1:15" x14ac:dyDescent="0.3">
      <c r="A1119" t="s">
        <v>3152</v>
      </c>
      <c r="B1119" t="s">
        <v>3160</v>
      </c>
      <c r="D1119" t="s">
        <v>3203</v>
      </c>
      <c r="E1119" t="str">
        <f>INDEX(helper!$B$1:$B$42,MATCH(Лист1!D1119,helper!$A$1:$A$42,0))</f>
        <v>характеристика</v>
      </c>
      <c r="K1119">
        <v>4</v>
      </c>
      <c r="L1119">
        <v>1</v>
      </c>
      <c r="M1119" t="s">
        <v>3110</v>
      </c>
      <c r="N1119" t="s">
        <v>1340</v>
      </c>
      <c r="O1119" t="s">
        <v>745</v>
      </c>
    </row>
    <row r="1120" spans="1:15" x14ac:dyDescent="0.3">
      <c r="A1120" t="s">
        <v>3153</v>
      </c>
      <c r="B1120" t="s">
        <v>3161</v>
      </c>
      <c r="D1120" t="s">
        <v>859</v>
      </c>
      <c r="E1120" t="str">
        <f>INDEX(helper!$B$1:$B$42,MATCH(Лист1!D1120,helper!$A$1:$A$42,0))</f>
        <v>состояние</v>
      </c>
      <c r="K1120">
        <v>4</v>
      </c>
      <c r="L1120">
        <v>1</v>
      </c>
      <c r="M1120" t="s">
        <v>3110</v>
      </c>
      <c r="N1120" t="s">
        <v>1340</v>
      </c>
      <c r="O1120" t="s">
        <v>745</v>
      </c>
    </row>
    <row r="1121" spans="1:15" ht="15" customHeight="1" x14ac:dyDescent="0.3">
      <c r="A1121" t="s">
        <v>3154</v>
      </c>
      <c r="B1121" t="s">
        <v>3162</v>
      </c>
      <c r="D1121" t="s">
        <v>3203</v>
      </c>
      <c r="E1121" t="str">
        <f>INDEX(helper!$B$1:$B$42,MATCH(Лист1!D1121,helper!$A$1:$A$42,0))</f>
        <v>характеристика</v>
      </c>
      <c r="K1121">
        <v>4</v>
      </c>
      <c r="L1121">
        <v>1</v>
      </c>
      <c r="M1121" t="s">
        <v>3110</v>
      </c>
      <c r="N1121" t="s">
        <v>1340</v>
      </c>
      <c r="O1121" t="s">
        <v>745</v>
      </c>
    </row>
    <row r="1122" spans="1:15" x14ac:dyDescent="0.3">
      <c r="A1122" t="s">
        <v>3155</v>
      </c>
      <c r="B1122" t="s">
        <v>3163</v>
      </c>
      <c r="D1122" t="s">
        <v>3203</v>
      </c>
      <c r="E1122" t="str">
        <f>INDEX(helper!$B$1:$B$42,MATCH(Лист1!D1122,helper!$A$1:$A$42,0))</f>
        <v>характеристика</v>
      </c>
      <c r="K1122">
        <v>4</v>
      </c>
      <c r="L1122">
        <v>1</v>
      </c>
      <c r="M1122" t="s">
        <v>3110</v>
      </c>
      <c r="N1122" t="s">
        <v>1340</v>
      </c>
      <c r="O1122" t="s">
        <v>745</v>
      </c>
    </row>
    <row r="1123" spans="1:15" x14ac:dyDescent="0.3">
      <c r="A1123" t="s">
        <v>3156</v>
      </c>
      <c r="B1123" t="s">
        <v>3164</v>
      </c>
      <c r="D1123" t="s">
        <v>3203</v>
      </c>
      <c r="E1123" t="str">
        <f>INDEX(helper!$B$1:$B$42,MATCH(Лист1!D1123,helper!$A$1:$A$42,0))</f>
        <v>характеристика</v>
      </c>
      <c r="K1123">
        <v>4</v>
      </c>
      <c r="L1123">
        <v>1</v>
      </c>
      <c r="M1123" t="s">
        <v>3110</v>
      </c>
      <c r="N1123" t="s">
        <v>1340</v>
      </c>
      <c r="O1123" t="s">
        <v>745</v>
      </c>
    </row>
    <row r="1124" spans="1:15" x14ac:dyDescent="0.3">
      <c r="A1124" t="s">
        <v>3157</v>
      </c>
      <c r="B1124" t="s">
        <v>3165</v>
      </c>
      <c r="D1124" t="s">
        <v>3203</v>
      </c>
      <c r="E1124" t="str">
        <f>INDEX(helper!$B$1:$B$42,MATCH(Лист1!D1124,helper!$A$1:$A$42,0))</f>
        <v>характеристика</v>
      </c>
      <c r="K1124">
        <v>4</v>
      </c>
      <c r="L1124">
        <v>1</v>
      </c>
      <c r="M1124" t="s">
        <v>3110</v>
      </c>
      <c r="N1124" t="s">
        <v>1340</v>
      </c>
      <c r="O1124" t="s">
        <v>745</v>
      </c>
    </row>
    <row r="1125" spans="1:15" x14ac:dyDescent="0.3">
      <c r="A1125" t="s">
        <v>3158</v>
      </c>
      <c r="B1125" t="s">
        <v>3166</v>
      </c>
      <c r="D1125" t="s">
        <v>3203</v>
      </c>
      <c r="E1125" t="str">
        <f>INDEX(helper!$B$1:$B$42,MATCH(Лист1!D1125,helper!$A$1:$A$42,0))</f>
        <v>характеристика</v>
      </c>
      <c r="K1125">
        <v>4</v>
      </c>
      <c r="L1125">
        <v>1</v>
      </c>
      <c r="M1125" t="s">
        <v>3110</v>
      </c>
      <c r="N1125" t="s">
        <v>1340</v>
      </c>
      <c r="O1125" t="s">
        <v>745</v>
      </c>
    </row>
    <row r="1126" spans="1:15" x14ac:dyDescent="0.3">
      <c r="A1126" t="s">
        <v>3120</v>
      </c>
      <c r="B1126" t="s">
        <v>3135</v>
      </c>
      <c r="D1126" t="s">
        <v>96</v>
      </c>
      <c r="E1126" t="str">
        <f>INDEX(helper!$B$1:$B$42,MATCH(Лист1!D1126,helper!$A$1:$A$42,0))</f>
        <v>место</v>
      </c>
      <c r="K1126">
        <v>4</v>
      </c>
      <c r="L1126">
        <v>1</v>
      </c>
      <c r="M1126" t="s">
        <v>3110</v>
      </c>
      <c r="N1126" t="s">
        <v>1340</v>
      </c>
      <c r="O1126" t="s">
        <v>745</v>
      </c>
    </row>
    <row r="1127" spans="1:15" x14ac:dyDescent="0.3">
      <c r="A1127" t="s">
        <v>3121</v>
      </c>
      <c r="B1127" t="s">
        <v>3136</v>
      </c>
      <c r="D1127" t="s">
        <v>54</v>
      </c>
      <c r="E1127" t="str">
        <f>INDEX(helper!$B$1:$B$42,MATCH(Лист1!D1127,helper!$A$1:$A$42,0))</f>
        <v>действие</v>
      </c>
      <c r="K1127">
        <v>4</v>
      </c>
      <c r="L1127">
        <v>1</v>
      </c>
      <c r="M1127" t="s">
        <v>3110</v>
      </c>
      <c r="N1127" t="s">
        <v>1340</v>
      </c>
      <c r="O1127" t="s">
        <v>745</v>
      </c>
    </row>
    <row r="1128" spans="1:15" x14ac:dyDescent="0.3">
      <c r="A1128" t="s">
        <v>3122</v>
      </c>
      <c r="B1128" t="s">
        <v>3150</v>
      </c>
      <c r="D1128" t="s">
        <v>579</v>
      </c>
      <c r="E1128" t="str">
        <f>INDEX(helper!$B$1:$B$42,MATCH(Лист1!D1128,helper!$A$1:$A$42,0))</f>
        <v>люди</v>
      </c>
      <c r="K1128">
        <v>4</v>
      </c>
      <c r="L1128">
        <v>1</v>
      </c>
      <c r="M1128" t="s">
        <v>3110</v>
      </c>
      <c r="N1128" t="s">
        <v>1340</v>
      </c>
      <c r="O1128" t="s">
        <v>745</v>
      </c>
    </row>
    <row r="1129" spans="1:15" x14ac:dyDescent="0.3">
      <c r="A1129" t="s">
        <v>3137</v>
      </c>
      <c r="B1129" t="s">
        <v>3138</v>
      </c>
      <c r="D1129" t="s">
        <v>859</v>
      </c>
      <c r="E1129" t="str">
        <f>INDEX(helper!$B$1:$B$42,MATCH(Лист1!D1129,helper!$A$1:$A$42,0))</f>
        <v>состояние</v>
      </c>
      <c r="K1129">
        <v>4</v>
      </c>
      <c r="L1129">
        <v>1</v>
      </c>
      <c r="M1129" t="s">
        <v>3110</v>
      </c>
      <c r="N1129" t="s">
        <v>1340</v>
      </c>
      <c r="O1129" t="s">
        <v>745</v>
      </c>
    </row>
    <row r="1130" spans="1:15" x14ac:dyDescent="0.3">
      <c r="A1130" t="s">
        <v>3123</v>
      </c>
      <c r="B1130" t="s">
        <v>3139</v>
      </c>
      <c r="D1130" t="s">
        <v>579</v>
      </c>
      <c r="E1130" t="str">
        <f>INDEX(helper!$B$1:$B$42,MATCH(Лист1!D1130,helper!$A$1:$A$42,0))</f>
        <v>люди</v>
      </c>
      <c r="K1130">
        <v>4</v>
      </c>
      <c r="L1130">
        <v>1</v>
      </c>
      <c r="M1130" t="s">
        <v>3110</v>
      </c>
      <c r="N1130" t="s">
        <v>1340</v>
      </c>
      <c r="O1130" t="s">
        <v>745</v>
      </c>
    </row>
    <row r="1131" spans="1:15" x14ac:dyDescent="0.3">
      <c r="A1131" t="s">
        <v>3124</v>
      </c>
      <c r="B1131" t="s">
        <v>3140</v>
      </c>
      <c r="D1131" t="s">
        <v>3203</v>
      </c>
      <c r="E1131" t="str">
        <f>INDEX(helper!$B$1:$B$42,MATCH(Лист1!D1131,helper!$A$1:$A$42,0))</f>
        <v>характеристика</v>
      </c>
      <c r="K1131">
        <v>4</v>
      </c>
      <c r="L1131">
        <v>1</v>
      </c>
      <c r="M1131" t="s">
        <v>3110</v>
      </c>
      <c r="N1131" t="s">
        <v>1340</v>
      </c>
      <c r="O1131" t="s">
        <v>745</v>
      </c>
    </row>
    <row r="1132" spans="1:15" x14ac:dyDescent="0.3">
      <c r="A1132" t="s">
        <v>3125</v>
      </c>
      <c r="B1132" t="s">
        <v>3141</v>
      </c>
      <c r="D1132" t="s">
        <v>54</v>
      </c>
      <c r="E1132" t="str">
        <f>INDEX(helper!$B$1:$B$42,MATCH(Лист1!D1132,helper!$A$1:$A$42,0))</f>
        <v>действие</v>
      </c>
      <c r="K1132">
        <v>4</v>
      </c>
      <c r="L1132">
        <v>1</v>
      </c>
      <c r="M1132" t="s">
        <v>3110</v>
      </c>
      <c r="N1132" t="s">
        <v>1340</v>
      </c>
      <c r="O1132" t="s">
        <v>745</v>
      </c>
    </row>
    <row r="1133" spans="1:15" x14ac:dyDescent="0.3">
      <c r="A1133" t="s">
        <v>3126</v>
      </c>
      <c r="B1133" t="s">
        <v>3142</v>
      </c>
      <c r="D1133" t="s">
        <v>769</v>
      </c>
      <c r="E1133" t="str">
        <f>INDEX(helper!$B$1:$B$42,MATCH(Лист1!D1133,helper!$A$1:$A$42,0))</f>
        <v>цвет</v>
      </c>
      <c r="K1133">
        <v>4</v>
      </c>
      <c r="L1133">
        <v>1</v>
      </c>
      <c r="M1133" t="s">
        <v>3110</v>
      </c>
      <c r="N1133" t="s">
        <v>1340</v>
      </c>
      <c r="O1133" t="s">
        <v>745</v>
      </c>
    </row>
    <row r="1134" spans="1:15" x14ac:dyDescent="0.3">
      <c r="A1134" t="s">
        <v>3127</v>
      </c>
      <c r="B1134" t="s">
        <v>3143</v>
      </c>
      <c r="D1134" t="s">
        <v>769</v>
      </c>
      <c r="E1134" t="str">
        <f>INDEX(helper!$B$1:$B$42,MATCH(Лист1!D1134,helper!$A$1:$A$42,0))</f>
        <v>цвет</v>
      </c>
      <c r="K1134">
        <v>4</v>
      </c>
      <c r="L1134">
        <v>1</v>
      </c>
      <c r="M1134" t="s">
        <v>3110</v>
      </c>
      <c r="N1134" t="s">
        <v>1340</v>
      </c>
      <c r="O1134" t="s">
        <v>745</v>
      </c>
    </row>
    <row r="1135" spans="1:15" x14ac:dyDescent="0.3">
      <c r="A1135" t="s">
        <v>3128</v>
      </c>
      <c r="B1135" t="s">
        <v>3144</v>
      </c>
      <c r="D1135" t="s">
        <v>769</v>
      </c>
      <c r="E1135" t="str">
        <f>INDEX(helper!$B$1:$B$42,MATCH(Лист1!D1135,helper!$A$1:$A$42,0))</f>
        <v>цвет</v>
      </c>
      <c r="K1135">
        <v>4</v>
      </c>
      <c r="L1135">
        <v>1</v>
      </c>
      <c r="M1135" t="s">
        <v>3110</v>
      </c>
      <c r="N1135" t="s">
        <v>1340</v>
      </c>
      <c r="O1135" t="s">
        <v>745</v>
      </c>
    </row>
    <row r="1136" spans="1:15" x14ac:dyDescent="0.3">
      <c r="A1136" t="s">
        <v>3129</v>
      </c>
      <c r="B1136" t="s">
        <v>3145</v>
      </c>
      <c r="D1136" t="s">
        <v>96</v>
      </c>
      <c r="E1136" t="str">
        <f>INDEX(helper!$B$1:$B$42,MATCH(Лист1!D1136,helper!$A$1:$A$42,0))</f>
        <v>место</v>
      </c>
      <c r="K1136">
        <v>4</v>
      </c>
      <c r="L1136">
        <v>1</v>
      </c>
      <c r="M1136" t="s">
        <v>3110</v>
      </c>
      <c r="N1136" t="s">
        <v>1340</v>
      </c>
      <c r="O1136" t="s">
        <v>745</v>
      </c>
    </row>
    <row r="1137" spans="1:15" x14ac:dyDescent="0.3">
      <c r="A1137" t="s">
        <v>3130</v>
      </c>
      <c r="B1137" t="s">
        <v>3146</v>
      </c>
      <c r="D1137" t="s">
        <v>3203</v>
      </c>
      <c r="E1137" t="str">
        <f>INDEX(helper!$B$1:$B$42,MATCH(Лист1!D1137,helper!$A$1:$A$42,0))</f>
        <v>характеристика</v>
      </c>
      <c r="K1137">
        <v>4</v>
      </c>
      <c r="L1137">
        <v>1</v>
      </c>
      <c r="M1137" t="s">
        <v>3110</v>
      </c>
      <c r="N1137" t="s">
        <v>1340</v>
      </c>
      <c r="O1137" t="s">
        <v>745</v>
      </c>
    </row>
    <row r="1138" spans="1:15" x14ac:dyDescent="0.3">
      <c r="A1138" t="s">
        <v>3131</v>
      </c>
      <c r="B1138" t="s">
        <v>3168</v>
      </c>
      <c r="D1138" t="s">
        <v>54</v>
      </c>
      <c r="E1138" t="str">
        <f>INDEX(helper!$B$1:$B$42,MATCH(Лист1!D1138,helper!$A$1:$A$42,0))</f>
        <v>действие</v>
      </c>
      <c r="K1138">
        <v>4</v>
      </c>
      <c r="L1138">
        <v>1</v>
      </c>
      <c r="M1138" t="s">
        <v>3110</v>
      </c>
      <c r="N1138" t="s">
        <v>1340</v>
      </c>
      <c r="O1138" t="s">
        <v>745</v>
      </c>
    </row>
    <row r="1139" spans="1:15" x14ac:dyDescent="0.3">
      <c r="A1139" t="s">
        <v>3132</v>
      </c>
      <c r="B1139" t="s">
        <v>3147</v>
      </c>
      <c r="D1139" t="s">
        <v>744</v>
      </c>
      <c r="E1139" t="str">
        <f>INDEX(helper!$B$1:$B$42,MATCH(Лист1!D1139,helper!$A$1:$A$42,0))</f>
        <v>общение</v>
      </c>
      <c r="K1139">
        <v>4</v>
      </c>
      <c r="L1139">
        <v>1</v>
      </c>
      <c r="M1139" t="s">
        <v>3110</v>
      </c>
      <c r="N1139" t="s">
        <v>1340</v>
      </c>
      <c r="O1139" t="s">
        <v>745</v>
      </c>
    </row>
    <row r="1140" spans="1:15" x14ac:dyDescent="0.3">
      <c r="A1140" t="s">
        <v>3133</v>
      </c>
      <c r="B1140" t="s">
        <v>3148</v>
      </c>
      <c r="D1140" t="s">
        <v>54</v>
      </c>
      <c r="E1140" t="str">
        <f>INDEX(helper!$B$1:$B$42,MATCH(Лист1!D1140,helper!$A$1:$A$42,0))</f>
        <v>действие</v>
      </c>
      <c r="K1140">
        <v>4</v>
      </c>
      <c r="L1140">
        <v>1</v>
      </c>
      <c r="M1140" t="s">
        <v>3110</v>
      </c>
      <c r="N1140" t="s">
        <v>1340</v>
      </c>
      <c r="O1140" t="s">
        <v>745</v>
      </c>
    </row>
    <row r="1141" spans="1:15" x14ac:dyDescent="0.3">
      <c r="A1141" t="s">
        <v>3134</v>
      </c>
      <c r="B1141" t="s">
        <v>3149</v>
      </c>
      <c r="D1141" s="3" t="s">
        <v>1503</v>
      </c>
      <c r="E1141" t="str">
        <f>INDEX(helper!$B$1:$B$42,MATCH(Лист1!D1141,helper!$A$1:$A$42,0))</f>
        <v>досуг</v>
      </c>
      <c r="K1141">
        <v>4</v>
      </c>
      <c r="L1141">
        <v>1</v>
      </c>
      <c r="M1141" t="s">
        <v>3110</v>
      </c>
      <c r="N1141" t="s">
        <v>1340</v>
      </c>
      <c r="O1141" t="s">
        <v>745</v>
      </c>
    </row>
    <row r="1142" spans="1:15" x14ac:dyDescent="0.3">
      <c r="A1142" t="s">
        <v>3171</v>
      </c>
      <c r="B1142" t="s">
        <v>3205</v>
      </c>
      <c r="D1142" s="3" t="s">
        <v>3235</v>
      </c>
      <c r="E1142" t="str">
        <f>INDEX(helper!$B$1:$B$42,MATCH(Лист1!D1142,helper!$A$1:$A$42,0))</f>
        <v>релокация</v>
      </c>
      <c r="K1142">
        <v>4</v>
      </c>
      <c r="L1142">
        <v>2</v>
      </c>
      <c r="M1142" t="s">
        <v>3169</v>
      </c>
      <c r="N1142" t="s">
        <v>3170</v>
      </c>
      <c r="O1142" t="s">
        <v>745</v>
      </c>
    </row>
    <row r="1143" spans="1:15" x14ac:dyDescent="0.3">
      <c r="A1143" t="s">
        <v>3172</v>
      </c>
      <c r="B1143" t="s">
        <v>3204</v>
      </c>
      <c r="D1143" s="3" t="s">
        <v>1162</v>
      </c>
      <c r="E1143" t="str">
        <f>INDEX(helper!$B$1:$B$42,MATCH(Лист1!D1143,helper!$A$1:$A$42,0))</f>
        <v>профессия</v>
      </c>
      <c r="K1143">
        <v>4</v>
      </c>
      <c r="L1143">
        <v>2</v>
      </c>
      <c r="M1143" t="s">
        <v>3169</v>
      </c>
      <c r="N1143" t="s">
        <v>3170</v>
      </c>
      <c r="O1143" t="s">
        <v>745</v>
      </c>
    </row>
    <row r="1144" spans="1:15" x14ac:dyDescent="0.3">
      <c r="A1144" t="s">
        <v>3173</v>
      </c>
      <c r="B1144" t="s">
        <v>3210</v>
      </c>
      <c r="D1144" s="3" t="s">
        <v>1458</v>
      </c>
      <c r="E1144" t="str">
        <f>INDEX(helper!$B$1:$B$42,MATCH(Лист1!D1144,helper!$A$1:$A$42,0))</f>
        <v>образование</v>
      </c>
      <c r="K1144">
        <v>4</v>
      </c>
      <c r="L1144">
        <v>2</v>
      </c>
      <c r="M1144" t="s">
        <v>3169</v>
      </c>
      <c r="N1144" t="s">
        <v>3170</v>
      </c>
      <c r="O1144" t="s">
        <v>745</v>
      </c>
    </row>
    <row r="1145" spans="1:15" x14ac:dyDescent="0.3">
      <c r="A1145" t="s">
        <v>3174</v>
      </c>
      <c r="B1145" t="s">
        <v>3206</v>
      </c>
      <c r="D1145" s="3" t="s">
        <v>3235</v>
      </c>
      <c r="E1145" t="str">
        <f>INDEX(helper!$B$1:$B$42,MATCH(Лист1!D1145,helper!$A$1:$A$42,0))</f>
        <v>релокация</v>
      </c>
      <c r="K1145">
        <v>4</v>
      </c>
      <c r="L1145">
        <v>2</v>
      </c>
      <c r="M1145" t="s">
        <v>3169</v>
      </c>
      <c r="N1145" t="s">
        <v>3170</v>
      </c>
      <c r="O1145" t="s">
        <v>745</v>
      </c>
    </row>
    <row r="1146" spans="1:15" x14ac:dyDescent="0.3">
      <c r="A1146" t="s">
        <v>3175</v>
      </c>
      <c r="B1146" t="s">
        <v>3207</v>
      </c>
      <c r="D1146" s="3" t="s">
        <v>1162</v>
      </c>
      <c r="E1146" t="str">
        <f>INDEX(helper!$B$1:$B$42,MATCH(Лист1!D1146,helper!$A$1:$A$42,0))</f>
        <v>профессия</v>
      </c>
      <c r="K1146">
        <v>4</v>
      </c>
      <c r="L1146">
        <v>2</v>
      </c>
      <c r="M1146" t="s">
        <v>3169</v>
      </c>
      <c r="N1146" t="s">
        <v>3170</v>
      </c>
      <c r="O1146" t="s">
        <v>745</v>
      </c>
    </row>
    <row r="1147" spans="1:15" x14ac:dyDescent="0.3">
      <c r="A1147" t="s">
        <v>3176</v>
      </c>
      <c r="B1147" t="s">
        <v>3209</v>
      </c>
      <c r="D1147" s="3" t="s">
        <v>1458</v>
      </c>
      <c r="E1147" t="str">
        <f>INDEX(helper!$B$1:$B$42,MATCH(Лист1!D1147,helper!$A$1:$A$42,0))</f>
        <v>образование</v>
      </c>
      <c r="K1147">
        <v>4</v>
      </c>
      <c r="L1147">
        <v>2</v>
      </c>
      <c r="M1147" t="s">
        <v>3169</v>
      </c>
      <c r="N1147" t="s">
        <v>3170</v>
      </c>
      <c r="O1147" t="s">
        <v>745</v>
      </c>
    </row>
    <row r="1148" spans="1:15" x14ac:dyDescent="0.3">
      <c r="A1148" t="s">
        <v>3177</v>
      </c>
      <c r="B1148" t="s">
        <v>3208</v>
      </c>
      <c r="D1148" s="3" t="s">
        <v>3235</v>
      </c>
      <c r="E1148" t="str">
        <f>INDEX(helper!$B$1:$B$42,MATCH(Лист1!D1148,helper!$A$1:$A$42,0))</f>
        <v>релокация</v>
      </c>
      <c r="K1148">
        <v>4</v>
      </c>
      <c r="L1148">
        <v>2</v>
      </c>
      <c r="M1148" t="s">
        <v>3169</v>
      </c>
      <c r="N1148" t="s">
        <v>3170</v>
      </c>
      <c r="O1148" t="s">
        <v>745</v>
      </c>
    </row>
    <row r="1149" spans="1:15" x14ac:dyDescent="0.3">
      <c r="A1149" t="s">
        <v>3178</v>
      </c>
      <c r="B1149" t="s">
        <v>3206</v>
      </c>
      <c r="D1149" s="3" t="s">
        <v>3235</v>
      </c>
      <c r="E1149" t="str">
        <f>INDEX(helper!$B$1:$B$42,MATCH(Лист1!D1149,helper!$A$1:$A$42,0))</f>
        <v>релокация</v>
      </c>
      <c r="K1149">
        <v>4</v>
      </c>
      <c r="L1149">
        <v>2</v>
      </c>
      <c r="M1149" t="s">
        <v>3169</v>
      </c>
      <c r="N1149" t="s">
        <v>3170</v>
      </c>
      <c r="O1149" t="s">
        <v>745</v>
      </c>
    </row>
    <row r="1150" spans="1:15" x14ac:dyDescent="0.3">
      <c r="A1150" t="s">
        <v>3179</v>
      </c>
      <c r="B1150" t="s">
        <v>3211</v>
      </c>
      <c r="D1150" s="3" t="s">
        <v>859</v>
      </c>
      <c r="E1150" t="str">
        <f>INDEX(helper!$B$1:$B$42,MATCH(Лист1!D1150,helper!$A$1:$A$42,0))</f>
        <v>состояние</v>
      </c>
      <c r="K1150">
        <v>4</v>
      </c>
      <c r="L1150">
        <v>2</v>
      </c>
      <c r="M1150" t="s">
        <v>3169</v>
      </c>
      <c r="N1150" t="s">
        <v>3170</v>
      </c>
      <c r="O1150" t="s">
        <v>745</v>
      </c>
    </row>
    <row r="1151" spans="1:15" x14ac:dyDescent="0.3">
      <c r="A1151" t="s">
        <v>3182</v>
      </c>
      <c r="B1151" t="s">
        <v>3212</v>
      </c>
      <c r="D1151" s="3" t="s">
        <v>859</v>
      </c>
      <c r="E1151" t="str">
        <f>INDEX(helper!$B$1:$B$42,MATCH(Лист1!D1151,helper!$A$1:$A$42,0))</f>
        <v>состояние</v>
      </c>
      <c r="K1151">
        <v>4</v>
      </c>
      <c r="L1151">
        <v>2</v>
      </c>
      <c r="M1151" t="s">
        <v>3169</v>
      </c>
      <c r="N1151" t="s">
        <v>3170</v>
      </c>
      <c r="O1151" t="s">
        <v>745</v>
      </c>
    </row>
    <row r="1152" spans="1:15" x14ac:dyDescent="0.3">
      <c r="A1152" t="s">
        <v>3187</v>
      </c>
      <c r="B1152" t="s">
        <v>3219</v>
      </c>
      <c r="D1152" s="3" t="s">
        <v>859</v>
      </c>
      <c r="E1152" t="str">
        <f>INDEX(helper!$B$1:$B$42,MATCH(Лист1!D1152,helper!$A$1:$A$42,0))</f>
        <v>состояние</v>
      </c>
      <c r="K1152">
        <v>4</v>
      </c>
      <c r="L1152">
        <v>2</v>
      </c>
      <c r="M1152" t="s">
        <v>3169</v>
      </c>
      <c r="N1152" t="s">
        <v>3170</v>
      </c>
      <c r="O1152" t="s">
        <v>745</v>
      </c>
    </row>
    <row r="1153" spans="1:15" x14ac:dyDescent="0.3">
      <c r="A1153" t="s">
        <v>3184</v>
      </c>
      <c r="B1153" t="s">
        <v>3213</v>
      </c>
      <c r="D1153" s="3" t="s">
        <v>297</v>
      </c>
      <c r="E1153" t="str">
        <f>INDEX(helper!$B$1:$B$42,MATCH(Лист1!D1153,helper!$A$1:$A$42,0))</f>
        <v>другое</v>
      </c>
      <c r="K1153">
        <v>4</v>
      </c>
      <c r="L1153">
        <v>2</v>
      </c>
      <c r="M1153" t="s">
        <v>3169</v>
      </c>
      <c r="N1153" t="s">
        <v>3170</v>
      </c>
      <c r="O1153" t="s">
        <v>745</v>
      </c>
    </row>
    <row r="1154" spans="1:15" x14ac:dyDescent="0.3">
      <c r="A1154" t="s">
        <v>3180</v>
      </c>
      <c r="B1154" t="s">
        <v>3215</v>
      </c>
      <c r="D1154" s="3" t="s">
        <v>859</v>
      </c>
      <c r="E1154" t="str">
        <f>INDEX(helper!$B$1:$B$42,MATCH(Лист1!D1154,helper!$A$1:$A$42,0))</f>
        <v>состояние</v>
      </c>
      <c r="K1154">
        <v>4</v>
      </c>
      <c r="L1154">
        <v>2</v>
      </c>
      <c r="M1154" t="s">
        <v>3169</v>
      </c>
      <c r="N1154" t="s">
        <v>3170</v>
      </c>
      <c r="O1154" t="s">
        <v>745</v>
      </c>
    </row>
    <row r="1155" spans="1:15" x14ac:dyDescent="0.3">
      <c r="A1155" t="s">
        <v>3183</v>
      </c>
      <c r="B1155" t="s">
        <v>3214</v>
      </c>
      <c r="D1155" s="3" t="s">
        <v>297</v>
      </c>
      <c r="E1155" t="str">
        <f>INDEX(helper!$B$1:$B$42,MATCH(Лист1!D1155,helper!$A$1:$A$42,0))</f>
        <v>другое</v>
      </c>
      <c r="K1155">
        <v>4</v>
      </c>
      <c r="L1155">
        <v>2</v>
      </c>
      <c r="M1155" t="s">
        <v>3169</v>
      </c>
      <c r="N1155" t="s">
        <v>3170</v>
      </c>
      <c r="O1155" t="s">
        <v>745</v>
      </c>
    </row>
    <row r="1156" spans="1:15" x14ac:dyDescent="0.3">
      <c r="A1156" t="s">
        <v>3185</v>
      </c>
      <c r="B1156" t="s">
        <v>3216</v>
      </c>
      <c r="D1156" s="3" t="s">
        <v>859</v>
      </c>
      <c r="E1156" t="str">
        <f>INDEX(helper!$B$1:$B$42,MATCH(Лист1!D1156,helper!$A$1:$A$42,0))</f>
        <v>состояние</v>
      </c>
      <c r="K1156">
        <v>4</v>
      </c>
      <c r="L1156">
        <v>2</v>
      </c>
      <c r="M1156" t="s">
        <v>3169</v>
      </c>
      <c r="N1156" t="s">
        <v>3170</v>
      </c>
      <c r="O1156" t="s">
        <v>745</v>
      </c>
    </row>
    <row r="1157" spans="1:15" x14ac:dyDescent="0.3">
      <c r="A1157" t="s">
        <v>3181</v>
      </c>
      <c r="B1157" t="s">
        <v>3217</v>
      </c>
      <c r="D1157" s="3" t="s">
        <v>859</v>
      </c>
      <c r="E1157" t="str">
        <f>INDEX(helper!$B$1:$B$42,MATCH(Лист1!D1157,helper!$A$1:$A$42,0))</f>
        <v>состояние</v>
      </c>
      <c r="K1157">
        <v>4</v>
      </c>
      <c r="L1157">
        <v>2</v>
      </c>
      <c r="M1157" t="s">
        <v>3169</v>
      </c>
      <c r="N1157" t="s">
        <v>3170</v>
      </c>
      <c r="O1157" t="s">
        <v>745</v>
      </c>
    </row>
    <row r="1158" spans="1:15" x14ac:dyDescent="0.3">
      <c r="A1158" t="s">
        <v>3186</v>
      </c>
      <c r="B1158" t="s">
        <v>1568</v>
      </c>
      <c r="D1158" s="3" t="s">
        <v>329</v>
      </c>
      <c r="E1158" t="str">
        <f>INDEX(helper!$B$1:$B$42,MATCH(Лист1!D1158,helper!$A$1:$A$42,0))</f>
        <v>время</v>
      </c>
      <c r="K1158">
        <v>4</v>
      </c>
      <c r="L1158">
        <v>2</v>
      </c>
      <c r="M1158" t="s">
        <v>3169</v>
      </c>
      <c r="N1158" t="s">
        <v>3170</v>
      </c>
      <c r="O1158" t="s">
        <v>745</v>
      </c>
    </row>
    <row r="1159" spans="1:15" x14ac:dyDescent="0.3">
      <c r="A1159" t="s">
        <v>3188</v>
      </c>
      <c r="B1159" t="s">
        <v>3220</v>
      </c>
      <c r="D1159" s="3" t="s">
        <v>297</v>
      </c>
      <c r="E1159" t="str">
        <f>INDEX(helper!$B$1:$B$42,MATCH(Лист1!D1159,helper!$A$1:$A$42,0))</f>
        <v>другое</v>
      </c>
      <c r="K1159">
        <v>4</v>
      </c>
      <c r="L1159">
        <v>2</v>
      </c>
      <c r="M1159" t="s">
        <v>3169</v>
      </c>
      <c r="N1159" t="s">
        <v>3170</v>
      </c>
      <c r="O1159" t="s">
        <v>745</v>
      </c>
    </row>
    <row r="1160" spans="1:15" x14ac:dyDescent="0.3">
      <c r="A1160" t="s">
        <v>3189</v>
      </c>
      <c r="B1160" t="s">
        <v>3221</v>
      </c>
      <c r="D1160" s="3" t="s">
        <v>297</v>
      </c>
      <c r="E1160" t="str">
        <f>INDEX(helper!$B$1:$B$42,MATCH(Лист1!D1160,helper!$A$1:$A$42,0))</f>
        <v>другое</v>
      </c>
      <c r="K1160">
        <v>4</v>
      </c>
      <c r="L1160">
        <v>2</v>
      </c>
      <c r="M1160" t="s">
        <v>3169</v>
      </c>
      <c r="N1160" t="s">
        <v>3170</v>
      </c>
      <c r="O1160" t="s">
        <v>745</v>
      </c>
    </row>
    <row r="1161" spans="1:15" x14ac:dyDescent="0.3">
      <c r="A1161" t="s">
        <v>3190</v>
      </c>
      <c r="B1161" t="s">
        <v>3222</v>
      </c>
      <c r="D1161" s="3" t="s">
        <v>297</v>
      </c>
      <c r="E1161" t="str">
        <f>INDEX(helper!$B$1:$B$42,MATCH(Лист1!D1161,helper!$A$1:$A$42,0))</f>
        <v>другое</v>
      </c>
      <c r="K1161">
        <v>4</v>
      </c>
      <c r="L1161">
        <v>2</v>
      </c>
      <c r="M1161" t="s">
        <v>3169</v>
      </c>
      <c r="N1161" t="s">
        <v>3170</v>
      </c>
      <c r="O1161" t="s">
        <v>745</v>
      </c>
    </row>
    <row r="1162" spans="1:15" x14ac:dyDescent="0.3">
      <c r="A1162" t="s">
        <v>3191</v>
      </c>
      <c r="B1162" t="s">
        <v>3223</v>
      </c>
      <c r="D1162" s="3" t="s">
        <v>297</v>
      </c>
      <c r="E1162" t="str">
        <f>INDEX(helper!$B$1:$B$42,MATCH(Лист1!D1162,helper!$A$1:$A$42,0))</f>
        <v>другое</v>
      </c>
      <c r="K1162">
        <v>4</v>
      </c>
      <c r="L1162">
        <v>2</v>
      </c>
      <c r="M1162" t="s">
        <v>3169</v>
      </c>
      <c r="N1162" t="s">
        <v>3170</v>
      </c>
      <c r="O1162" t="s">
        <v>745</v>
      </c>
    </row>
    <row r="1163" spans="1:15" x14ac:dyDescent="0.3">
      <c r="A1163" t="s">
        <v>3192</v>
      </c>
      <c r="B1163" t="s">
        <v>3224</v>
      </c>
      <c r="D1163" s="3" t="s">
        <v>297</v>
      </c>
      <c r="E1163" t="str">
        <f>INDEX(helper!$B$1:$B$42,MATCH(Лист1!D1163,helper!$A$1:$A$42,0))</f>
        <v>другое</v>
      </c>
      <c r="K1163">
        <v>4</v>
      </c>
      <c r="L1163">
        <v>2</v>
      </c>
      <c r="M1163" t="s">
        <v>3169</v>
      </c>
      <c r="N1163" t="s">
        <v>3170</v>
      </c>
      <c r="O1163" t="s">
        <v>745</v>
      </c>
    </row>
    <row r="1164" spans="1:15" x14ac:dyDescent="0.3">
      <c r="A1164" t="s">
        <v>3193</v>
      </c>
      <c r="B1164" t="s">
        <v>3225</v>
      </c>
      <c r="D1164" s="3" t="s">
        <v>297</v>
      </c>
      <c r="E1164" t="str">
        <f>INDEX(helper!$B$1:$B$42,MATCH(Лист1!D1164,helper!$A$1:$A$42,0))</f>
        <v>другое</v>
      </c>
      <c r="K1164">
        <v>4</v>
      </c>
      <c r="L1164">
        <v>2</v>
      </c>
      <c r="M1164" t="s">
        <v>3169</v>
      </c>
      <c r="N1164" t="s">
        <v>3170</v>
      </c>
      <c r="O1164" t="s">
        <v>745</v>
      </c>
    </row>
    <row r="1165" spans="1:15" x14ac:dyDescent="0.3">
      <c r="A1165" t="s">
        <v>3194</v>
      </c>
      <c r="B1165" t="s">
        <v>3226</v>
      </c>
      <c r="D1165" s="8" t="s">
        <v>297</v>
      </c>
      <c r="E1165" t="str">
        <f>INDEX(helper!$B$1:$B$42,MATCH(Лист1!D1165,helper!$A$1:$A$42,0))</f>
        <v>другое</v>
      </c>
      <c r="K1165">
        <v>4</v>
      </c>
      <c r="L1165">
        <v>2</v>
      </c>
      <c r="M1165" t="s">
        <v>3169</v>
      </c>
      <c r="N1165" t="s">
        <v>3170</v>
      </c>
      <c r="O1165" t="s">
        <v>745</v>
      </c>
    </row>
    <row r="1166" spans="1:15" x14ac:dyDescent="0.3">
      <c r="A1166" t="s">
        <v>3195</v>
      </c>
      <c r="B1166" t="s">
        <v>3227</v>
      </c>
      <c r="D1166" s="8" t="s">
        <v>3235</v>
      </c>
      <c r="E1166" t="str">
        <f>INDEX(helper!$B$1:$B$42,MATCH(Лист1!D1166,helper!$A$1:$A$42,0))</f>
        <v>релокация</v>
      </c>
      <c r="K1166">
        <v>4</v>
      </c>
      <c r="L1166">
        <v>2</v>
      </c>
      <c r="M1166" t="s">
        <v>3169</v>
      </c>
      <c r="N1166" t="s">
        <v>3170</v>
      </c>
      <c r="O1166" t="s">
        <v>745</v>
      </c>
    </row>
    <row r="1167" spans="1:15" x14ac:dyDescent="0.3">
      <c r="A1167" t="s">
        <v>3196</v>
      </c>
      <c r="B1167" t="s">
        <v>3228</v>
      </c>
      <c r="D1167" s="3" t="s">
        <v>329</v>
      </c>
      <c r="E1167" t="str">
        <f>INDEX(helper!$B$1:$B$42,MATCH(Лист1!D1167,helper!$A$1:$A$42,0))</f>
        <v>время</v>
      </c>
      <c r="K1167">
        <v>4</v>
      </c>
      <c r="L1167">
        <v>2</v>
      </c>
      <c r="M1167" t="s">
        <v>3169</v>
      </c>
      <c r="N1167" t="s">
        <v>3170</v>
      </c>
      <c r="O1167" t="s">
        <v>745</v>
      </c>
    </row>
    <row r="1168" spans="1:15" x14ac:dyDescent="0.3">
      <c r="A1168" t="s">
        <v>3197</v>
      </c>
      <c r="B1168" t="s">
        <v>3229</v>
      </c>
      <c r="D1168" s="3" t="s">
        <v>150</v>
      </c>
      <c r="E1168" t="str">
        <f>INDEX(helper!$B$1:$B$42,MATCH(Лист1!D1168,helper!$A$1:$A$42,0))</f>
        <v>продукты</v>
      </c>
      <c r="K1168">
        <v>4</v>
      </c>
      <c r="L1168">
        <v>2</v>
      </c>
      <c r="M1168" t="s">
        <v>3169</v>
      </c>
      <c r="N1168" t="s">
        <v>3170</v>
      </c>
      <c r="O1168" t="s">
        <v>745</v>
      </c>
    </row>
    <row r="1169" spans="1:15" x14ac:dyDescent="0.3">
      <c r="A1169" t="s">
        <v>3198</v>
      </c>
      <c r="B1169" t="s">
        <v>3230</v>
      </c>
      <c r="D1169" s="3" t="s">
        <v>128</v>
      </c>
      <c r="E1169" t="str">
        <f>INDEX(helper!$B$1:$B$42,MATCH(Лист1!D1169,helper!$A$1:$A$42,0))</f>
        <v>предметы</v>
      </c>
      <c r="K1169">
        <v>4</v>
      </c>
      <c r="L1169">
        <v>2</v>
      </c>
      <c r="M1169" t="s">
        <v>3169</v>
      </c>
      <c r="N1169" t="s">
        <v>3170</v>
      </c>
      <c r="O1169" t="s">
        <v>745</v>
      </c>
    </row>
    <row r="1170" spans="1:15" x14ac:dyDescent="0.3">
      <c r="A1170" t="s">
        <v>3199</v>
      </c>
      <c r="B1170" t="s">
        <v>3231</v>
      </c>
      <c r="D1170" s="3" t="s">
        <v>329</v>
      </c>
      <c r="E1170" t="str">
        <f>INDEX(helper!$B$1:$B$42,MATCH(Лист1!D1170,helper!$A$1:$A$42,0))</f>
        <v>время</v>
      </c>
      <c r="K1170">
        <v>4</v>
      </c>
      <c r="L1170">
        <v>2</v>
      </c>
      <c r="M1170" t="s">
        <v>3169</v>
      </c>
      <c r="N1170" t="s">
        <v>3170</v>
      </c>
      <c r="O1170" t="s">
        <v>745</v>
      </c>
    </row>
    <row r="1171" spans="1:15" x14ac:dyDescent="0.3">
      <c r="A1171" t="s">
        <v>2991</v>
      </c>
      <c r="B1171" t="s">
        <v>3232</v>
      </c>
      <c r="D1171" s="3" t="s">
        <v>297</v>
      </c>
      <c r="E1171" t="str">
        <f>INDEX(helper!$B$1:$B$42,MATCH(Лист1!D1171,helper!$A$1:$A$42,0))</f>
        <v>другое</v>
      </c>
      <c r="K1171">
        <v>4</v>
      </c>
      <c r="L1171">
        <v>2</v>
      </c>
      <c r="M1171" t="s">
        <v>3169</v>
      </c>
      <c r="N1171" t="s">
        <v>3170</v>
      </c>
      <c r="O1171" t="s">
        <v>745</v>
      </c>
    </row>
    <row r="1172" spans="1:15" x14ac:dyDescent="0.3">
      <c r="A1172" t="s">
        <v>3200</v>
      </c>
      <c r="B1172" t="s">
        <v>3233</v>
      </c>
      <c r="D1172" s="3" t="s">
        <v>297</v>
      </c>
      <c r="E1172" t="str">
        <f>INDEX(helper!$B$1:$B$42,MATCH(Лист1!D1172,helper!$A$1:$A$42,0))</f>
        <v>другое</v>
      </c>
      <c r="K1172">
        <v>4</v>
      </c>
      <c r="L1172">
        <v>2</v>
      </c>
      <c r="M1172" t="s">
        <v>3169</v>
      </c>
      <c r="N1172" t="s">
        <v>3170</v>
      </c>
      <c r="O1172" t="s">
        <v>745</v>
      </c>
    </row>
    <row r="1173" spans="1:15" x14ac:dyDescent="0.3">
      <c r="A1173" t="s">
        <v>3201</v>
      </c>
      <c r="B1173" t="s">
        <v>3234</v>
      </c>
      <c r="D1173" s="3" t="s">
        <v>1458</v>
      </c>
      <c r="E1173" t="str">
        <f>INDEX(helper!$B$1:$B$42,MATCH(Лист1!D1173,helper!$A$1:$A$42,0))</f>
        <v>образование</v>
      </c>
      <c r="K1173">
        <v>4</v>
      </c>
      <c r="L1173">
        <v>2</v>
      </c>
      <c r="M1173" t="s">
        <v>3169</v>
      </c>
      <c r="N1173" t="s">
        <v>3170</v>
      </c>
      <c r="O1173" t="s">
        <v>745</v>
      </c>
    </row>
    <row r="1174" spans="1:15" x14ac:dyDescent="0.3">
      <c r="A1174" t="s">
        <v>3253</v>
      </c>
      <c r="B1174" t="s">
        <v>3261</v>
      </c>
      <c r="D1174" s="3" t="s">
        <v>1503</v>
      </c>
      <c r="E1174" t="str">
        <f>INDEX(helper!$B$1:$B$42,MATCH(Лист1!D1174,helper!$A$1:$A$42,0))</f>
        <v>досуг</v>
      </c>
      <c r="K1174">
        <v>4</v>
      </c>
      <c r="L1174">
        <v>3</v>
      </c>
      <c r="M1174" t="s">
        <v>3252</v>
      </c>
      <c r="N1174" t="s">
        <v>935</v>
      </c>
      <c r="O1174" t="s">
        <v>745</v>
      </c>
    </row>
    <row r="1175" spans="1:15" x14ac:dyDescent="0.3">
      <c r="A1175" t="s">
        <v>3254</v>
      </c>
      <c r="B1175" t="s">
        <v>3262</v>
      </c>
      <c r="D1175" s="3" t="s">
        <v>1503</v>
      </c>
      <c r="E1175" t="str">
        <f>INDEX(helper!$B$1:$B$42,MATCH(Лист1!D1175,helper!$A$1:$A$42,0))</f>
        <v>досуг</v>
      </c>
      <c r="K1175">
        <v>4</v>
      </c>
      <c r="L1175">
        <v>3</v>
      </c>
      <c r="M1175" t="s">
        <v>3252</v>
      </c>
      <c r="N1175" t="s">
        <v>935</v>
      </c>
      <c r="O1175" t="s">
        <v>745</v>
      </c>
    </row>
    <row r="1176" spans="1:15" x14ac:dyDescent="0.3">
      <c r="A1176" t="s">
        <v>3255</v>
      </c>
      <c r="B1176" t="s">
        <v>3263</v>
      </c>
      <c r="D1176" s="3" t="s">
        <v>1503</v>
      </c>
      <c r="E1176" t="str">
        <f>INDEX(helper!$B$1:$B$42,MATCH(Лист1!D1176,helper!$A$1:$A$42,0))</f>
        <v>досуг</v>
      </c>
      <c r="K1176">
        <v>4</v>
      </c>
      <c r="L1176">
        <v>3</v>
      </c>
      <c r="M1176" t="s">
        <v>3252</v>
      </c>
      <c r="N1176" t="s">
        <v>935</v>
      </c>
      <c r="O1176" t="s">
        <v>745</v>
      </c>
    </row>
    <row r="1177" spans="1:15" x14ac:dyDescent="0.3">
      <c r="A1177" t="s">
        <v>3256</v>
      </c>
      <c r="B1177" t="s">
        <v>3264</v>
      </c>
      <c r="D1177" s="3" t="s">
        <v>1503</v>
      </c>
      <c r="E1177" t="str">
        <f>INDEX(helper!$B$1:$B$42,MATCH(Лист1!D1177,helper!$A$1:$A$42,0))</f>
        <v>досуг</v>
      </c>
      <c r="K1177">
        <v>4</v>
      </c>
      <c r="L1177">
        <v>3</v>
      </c>
      <c r="M1177" t="s">
        <v>3252</v>
      </c>
      <c r="N1177" t="s">
        <v>935</v>
      </c>
      <c r="O1177" t="s">
        <v>745</v>
      </c>
    </row>
    <row r="1178" spans="1:15" x14ac:dyDescent="0.3">
      <c r="A1178" t="s">
        <v>3260</v>
      </c>
      <c r="B1178" t="s">
        <v>3267</v>
      </c>
      <c r="D1178" s="3" t="s">
        <v>1503</v>
      </c>
      <c r="E1178" t="str">
        <f>INDEX(helper!$B$1:$B$42,MATCH(Лист1!D1178,helper!$A$1:$A$42,0))</f>
        <v>досуг</v>
      </c>
      <c r="K1178">
        <v>4</v>
      </c>
      <c r="L1178">
        <v>3</v>
      </c>
      <c r="M1178" t="s">
        <v>3252</v>
      </c>
      <c r="N1178" t="s">
        <v>935</v>
      </c>
      <c r="O1178" t="s">
        <v>745</v>
      </c>
    </row>
    <row r="1179" spans="1:15" x14ac:dyDescent="0.3">
      <c r="A1179" t="s">
        <v>3257</v>
      </c>
      <c r="B1179" t="s">
        <v>3265</v>
      </c>
      <c r="D1179" s="3" t="s">
        <v>1503</v>
      </c>
      <c r="E1179" t="str">
        <f>INDEX(helper!$B$1:$B$42,MATCH(Лист1!D1179,helper!$A$1:$A$42,0))</f>
        <v>досуг</v>
      </c>
      <c r="K1179">
        <v>4</v>
      </c>
      <c r="L1179">
        <v>3</v>
      </c>
      <c r="M1179" t="s">
        <v>3252</v>
      </c>
      <c r="N1179" t="s">
        <v>935</v>
      </c>
      <c r="O1179" t="s">
        <v>745</v>
      </c>
    </row>
    <row r="1180" spans="1:15" x14ac:dyDescent="0.3">
      <c r="A1180" t="s">
        <v>3258</v>
      </c>
      <c r="B1180" t="s">
        <v>3268</v>
      </c>
      <c r="D1180" s="3" t="s">
        <v>1503</v>
      </c>
      <c r="E1180" t="str">
        <f>INDEX(helper!$B$1:$B$42,MATCH(Лист1!D1180,helper!$A$1:$A$42,0))</f>
        <v>досуг</v>
      </c>
      <c r="K1180">
        <v>4</v>
      </c>
      <c r="L1180">
        <v>3</v>
      </c>
      <c r="M1180" t="s">
        <v>3252</v>
      </c>
      <c r="N1180" t="s">
        <v>935</v>
      </c>
      <c r="O1180" t="s">
        <v>745</v>
      </c>
    </row>
    <row r="1181" spans="1:15" x14ac:dyDescent="0.3">
      <c r="A1181" t="s">
        <v>3259</v>
      </c>
      <c r="B1181" t="s">
        <v>3266</v>
      </c>
      <c r="D1181" s="3" t="s">
        <v>1503</v>
      </c>
      <c r="E1181" t="str">
        <f>INDEX(helper!$B$1:$B$42,MATCH(Лист1!D1181,helper!$A$1:$A$42,0))</f>
        <v>досуг</v>
      </c>
      <c r="K1181">
        <v>4</v>
      </c>
      <c r="L1181">
        <v>3</v>
      </c>
      <c r="M1181" t="s">
        <v>3252</v>
      </c>
      <c r="N1181" t="s">
        <v>935</v>
      </c>
      <c r="O1181" t="s">
        <v>745</v>
      </c>
    </row>
    <row r="1182" spans="1:15" x14ac:dyDescent="0.3">
      <c r="A1182" t="s">
        <v>3269</v>
      </c>
      <c r="B1182" t="s">
        <v>3279</v>
      </c>
      <c r="D1182" t="s">
        <v>744</v>
      </c>
      <c r="E1182" t="str">
        <f>INDEX(helper!$B$1:$B$42,MATCH(Лист1!D1182,helper!$A$1:$A$42,0))</f>
        <v>общение</v>
      </c>
      <c r="K1182">
        <v>4</v>
      </c>
      <c r="L1182">
        <v>3</v>
      </c>
      <c r="M1182" t="s">
        <v>3252</v>
      </c>
      <c r="N1182" t="s">
        <v>935</v>
      </c>
      <c r="O1182" t="s">
        <v>2830</v>
      </c>
    </row>
    <row r="1183" spans="1:15" x14ac:dyDescent="0.3">
      <c r="A1183" t="s">
        <v>3270</v>
      </c>
      <c r="B1183" t="s">
        <v>3280</v>
      </c>
      <c r="D1183" t="s">
        <v>744</v>
      </c>
      <c r="E1183" t="str">
        <f>INDEX(helper!$B$1:$B$42,MATCH(Лист1!D1183,helper!$A$1:$A$42,0))</f>
        <v>общение</v>
      </c>
      <c r="K1183">
        <v>4</v>
      </c>
      <c r="L1183">
        <v>3</v>
      </c>
      <c r="M1183" t="s">
        <v>3252</v>
      </c>
      <c r="N1183" t="s">
        <v>935</v>
      </c>
      <c r="O1183" t="s">
        <v>2830</v>
      </c>
    </row>
    <row r="1184" spans="1:15" x14ac:dyDescent="0.3">
      <c r="A1184" t="s">
        <v>3271</v>
      </c>
      <c r="B1184" t="s">
        <v>3282</v>
      </c>
      <c r="D1184" t="s">
        <v>744</v>
      </c>
      <c r="E1184" t="str">
        <f>INDEX(helper!$B$1:$B$42,MATCH(Лист1!D1184,helper!$A$1:$A$42,0))</f>
        <v>общение</v>
      </c>
      <c r="K1184">
        <v>4</v>
      </c>
      <c r="L1184">
        <v>3</v>
      </c>
      <c r="M1184" t="s">
        <v>3252</v>
      </c>
      <c r="N1184" t="s">
        <v>935</v>
      </c>
      <c r="O1184" t="s">
        <v>2830</v>
      </c>
    </row>
    <row r="1185" spans="1:15" x14ac:dyDescent="0.3">
      <c r="A1185" t="s">
        <v>3272</v>
      </c>
      <c r="B1185" t="s">
        <v>3283</v>
      </c>
      <c r="D1185" t="s">
        <v>744</v>
      </c>
      <c r="E1185" t="str">
        <f>INDEX(helper!$B$1:$B$42,MATCH(Лист1!D1185,helper!$A$1:$A$42,0))</f>
        <v>общение</v>
      </c>
      <c r="K1185">
        <v>4</v>
      </c>
      <c r="L1185">
        <v>3</v>
      </c>
      <c r="M1185" t="s">
        <v>3252</v>
      </c>
      <c r="N1185" t="s">
        <v>935</v>
      </c>
      <c r="O1185" t="s">
        <v>2830</v>
      </c>
    </row>
    <row r="1186" spans="1:15" x14ac:dyDescent="0.3">
      <c r="A1186" t="s">
        <v>3273</v>
      </c>
      <c r="B1186" t="s">
        <v>3281</v>
      </c>
      <c r="D1186" t="s">
        <v>744</v>
      </c>
      <c r="E1186" t="str">
        <f>INDEX(helper!$B$1:$B$42,MATCH(Лист1!D1186,helper!$A$1:$A$42,0))</f>
        <v>общение</v>
      </c>
      <c r="K1186">
        <v>4</v>
      </c>
      <c r="L1186">
        <v>3</v>
      </c>
      <c r="M1186" t="s">
        <v>3252</v>
      </c>
      <c r="N1186" t="s">
        <v>935</v>
      </c>
      <c r="O1186" t="s">
        <v>2830</v>
      </c>
    </row>
    <row r="1187" spans="1:15" x14ac:dyDescent="0.3">
      <c r="A1187" t="s">
        <v>3274</v>
      </c>
      <c r="B1187" t="s">
        <v>3284</v>
      </c>
      <c r="D1187" t="s">
        <v>744</v>
      </c>
      <c r="E1187" t="str">
        <f>INDEX(helper!$B$1:$B$42,MATCH(Лист1!D1187,helper!$A$1:$A$42,0))</f>
        <v>общение</v>
      </c>
      <c r="K1187">
        <v>4</v>
      </c>
      <c r="L1187">
        <v>3</v>
      </c>
      <c r="M1187" t="s">
        <v>3252</v>
      </c>
      <c r="N1187" t="s">
        <v>935</v>
      </c>
      <c r="O1187" t="s">
        <v>2830</v>
      </c>
    </row>
    <row r="1188" spans="1:15" x14ac:dyDescent="0.3">
      <c r="A1188" t="s">
        <v>3275</v>
      </c>
      <c r="B1188" t="s">
        <v>3285</v>
      </c>
      <c r="D1188" t="s">
        <v>744</v>
      </c>
      <c r="E1188" t="str">
        <f>INDEX(helper!$B$1:$B$42,MATCH(Лист1!D1188,helper!$A$1:$A$42,0))</f>
        <v>общение</v>
      </c>
      <c r="K1188">
        <v>4</v>
      </c>
      <c r="L1188">
        <v>3</v>
      </c>
      <c r="M1188" t="s">
        <v>3252</v>
      </c>
      <c r="N1188" t="s">
        <v>935</v>
      </c>
      <c r="O1188" t="s">
        <v>2830</v>
      </c>
    </row>
    <row r="1189" spans="1:15" x14ac:dyDescent="0.3">
      <c r="A1189" t="s">
        <v>3276</v>
      </c>
      <c r="B1189" t="s">
        <v>3286</v>
      </c>
      <c r="D1189" t="s">
        <v>744</v>
      </c>
      <c r="E1189" t="str">
        <f>INDEX(helper!$B$1:$B$42,MATCH(Лист1!D1189,helper!$A$1:$A$42,0))</f>
        <v>общение</v>
      </c>
      <c r="K1189">
        <v>4</v>
      </c>
      <c r="L1189">
        <v>3</v>
      </c>
      <c r="M1189" t="s">
        <v>3252</v>
      </c>
      <c r="N1189" t="s">
        <v>935</v>
      </c>
      <c r="O1189" t="s">
        <v>2830</v>
      </c>
    </row>
    <row r="1190" spans="1:15" x14ac:dyDescent="0.3">
      <c r="A1190" t="s">
        <v>3277</v>
      </c>
      <c r="B1190" t="s">
        <v>3287</v>
      </c>
      <c r="D1190" t="s">
        <v>744</v>
      </c>
      <c r="E1190" t="str">
        <f>INDEX(helper!$B$1:$B$42,MATCH(Лист1!D1190,helper!$A$1:$A$42,0))</f>
        <v>общение</v>
      </c>
      <c r="K1190">
        <v>4</v>
      </c>
      <c r="L1190">
        <v>3</v>
      </c>
      <c r="M1190" t="s">
        <v>3252</v>
      </c>
      <c r="N1190" t="s">
        <v>935</v>
      </c>
      <c r="O1190" t="s">
        <v>2830</v>
      </c>
    </row>
    <row r="1191" spans="1:15" x14ac:dyDescent="0.3">
      <c r="A1191" t="s">
        <v>3278</v>
      </c>
      <c r="B1191" t="s">
        <v>3288</v>
      </c>
      <c r="D1191" t="s">
        <v>744</v>
      </c>
      <c r="E1191" t="str">
        <f>INDEX(helper!$B$1:$B$42,MATCH(Лист1!D1191,helper!$A$1:$A$42,0))</f>
        <v>общение</v>
      </c>
      <c r="K1191">
        <v>4</v>
      </c>
      <c r="L1191">
        <v>3</v>
      </c>
      <c r="M1191" t="s">
        <v>3252</v>
      </c>
      <c r="N1191" t="s">
        <v>935</v>
      </c>
      <c r="O1191" t="s">
        <v>2830</v>
      </c>
    </row>
    <row r="1192" spans="1:15" x14ac:dyDescent="0.3">
      <c r="A1192" s="10" t="s">
        <v>3289</v>
      </c>
      <c r="B1192" t="s">
        <v>3345</v>
      </c>
      <c r="D1192" t="s">
        <v>54</v>
      </c>
      <c r="E1192" t="str">
        <f>INDEX(helper!$B$1:$B$42,MATCH(Лист1!D1192,helper!$A$1:$A$42,0))</f>
        <v>действие</v>
      </c>
      <c r="K1192">
        <v>4</v>
      </c>
      <c r="L1192">
        <v>3</v>
      </c>
      <c r="M1192" t="s">
        <v>3252</v>
      </c>
      <c r="N1192" t="s">
        <v>935</v>
      </c>
      <c r="O1192" t="s">
        <v>745</v>
      </c>
    </row>
    <row r="1193" spans="1:15" x14ac:dyDescent="0.3">
      <c r="A1193" s="10" t="s">
        <v>3290</v>
      </c>
      <c r="B1193" t="s">
        <v>3347</v>
      </c>
      <c r="D1193" t="s">
        <v>579</v>
      </c>
      <c r="E1193" t="str">
        <f>INDEX(helper!$B$1:$B$42,MATCH(Лист1!D1193,helper!$A$1:$A$42,0))</f>
        <v>люди</v>
      </c>
      <c r="K1193">
        <v>4</v>
      </c>
      <c r="L1193">
        <v>3</v>
      </c>
      <c r="M1193" t="s">
        <v>3252</v>
      </c>
      <c r="N1193" t="s">
        <v>935</v>
      </c>
      <c r="O1193" t="s">
        <v>745</v>
      </c>
    </row>
    <row r="1194" spans="1:15" x14ac:dyDescent="0.3">
      <c r="A1194" s="10" t="s">
        <v>3291</v>
      </c>
      <c r="B1194" t="s">
        <v>3346</v>
      </c>
      <c r="D1194" t="s">
        <v>859</v>
      </c>
      <c r="E1194" t="str">
        <f>INDEX(helper!$B$1:$B$42,MATCH(Лист1!D1194,helper!$A$1:$A$42,0))</f>
        <v>состояние</v>
      </c>
      <c r="K1194">
        <v>4</v>
      </c>
      <c r="L1194">
        <v>3</v>
      </c>
      <c r="M1194" t="s">
        <v>3252</v>
      </c>
      <c r="N1194" t="s">
        <v>935</v>
      </c>
      <c r="O1194" t="s">
        <v>745</v>
      </c>
    </row>
    <row r="1195" spans="1:15" x14ac:dyDescent="0.3">
      <c r="A1195" s="10" t="s">
        <v>3292</v>
      </c>
      <c r="B1195" t="s">
        <v>3349</v>
      </c>
      <c r="D1195" t="s">
        <v>297</v>
      </c>
      <c r="E1195" t="str">
        <f>INDEX(helper!$B$1:$B$42,MATCH(Лист1!D1195,helper!$A$1:$A$42,0))</f>
        <v>другое</v>
      </c>
      <c r="K1195">
        <v>4</v>
      </c>
      <c r="L1195">
        <v>3</v>
      </c>
      <c r="M1195" t="s">
        <v>3252</v>
      </c>
      <c r="N1195" t="s">
        <v>935</v>
      </c>
      <c r="O1195" t="s">
        <v>745</v>
      </c>
    </row>
    <row r="1196" spans="1:15" x14ac:dyDescent="0.3">
      <c r="A1196" s="10" t="s">
        <v>3293</v>
      </c>
      <c r="B1196" t="s">
        <v>3348</v>
      </c>
      <c r="D1196" t="s">
        <v>297</v>
      </c>
      <c r="E1196" t="str">
        <f>INDEX(helper!$B$1:$B$42,MATCH(Лист1!D1196,helper!$A$1:$A$42,0))</f>
        <v>другое</v>
      </c>
      <c r="K1196">
        <v>4</v>
      </c>
      <c r="L1196">
        <v>3</v>
      </c>
      <c r="M1196" t="s">
        <v>3252</v>
      </c>
      <c r="N1196" t="s">
        <v>935</v>
      </c>
      <c r="O1196" t="s">
        <v>827</v>
      </c>
    </row>
    <row r="1197" spans="1:15" x14ac:dyDescent="0.3">
      <c r="A1197" s="10" t="s">
        <v>3294</v>
      </c>
      <c r="B1197" t="s">
        <v>3350</v>
      </c>
      <c r="D1197" t="s">
        <v>297</v>
      </c>
      <c r="E1197" t="str">
        <f>INDEX(helper!$B$1:$B$42,MATCH(Лист1!D1197,helper!$A$1:$A$42,0))</f>
        <v>другое</v>
      </c>
      <c r="K1197">
        <v>4</v>
      </c>
      <c r="L1197">
        <v>3</v>
      </c>
      <c r="M1197" t="s">
        <v>3252</v>
      </c>
      <c r="N1197" t="s">
        <v>935</v>
      </c>
      <c r="O1197" t="s">
        <v>827</v>
      </c>
    </row>
    <row r="1198" spans="1:15" x14ac:dyDescent="0.3">
      <c r="A1198" s="10" t="s">
        <v>3295</v>
      </c>
      <c r="B1198" t="s">
        <v>3351</v>
      </c>
      <c r="D1198" t="s">
        <v>744</v>
      </c>
      <c r="E1198" t="str">
        <f>INDEX(helper!$B$1:$B$42,MATCH(Лист1!D1198,helper!$A$1:$A$42,0))</f>
        <v>общение</v>
      </c>
      <c r="K1198">
        <v>4</v>
      </c>
      <c r="L1198">
        <v>3</v>
      </c>
      <c r="M1198" t="s">
        <v>3252</v>
      </c>
      <c r="N1198" t="s">
        <v>935</v>
      </c>
      <c r="O1198" t="s">
        <v>827</v>
      </c>
    </row>
    <row r="1199" spans="1:15" x14ac:dyDescent="0.3">
      <c r="A1199" s="10" t="s">
        <v>3296</v>
      </c>
      <c r="B1199" t="s">
        <v>3352</v>
      </c>
      <c r="D1199" t="s">
        <v>859</v>
      </c>
      <c r="E1199" t="str">
        <f>INDEX(helper!$B$1:$B$42,MATCH(Лист1!D1199,helper!$A$1:$A$42,0))</f>
        <v>состояние</v>
      </c>
      <c r="K1199">
        <v>4</v>
      </c>
      <c r="L1199">
        <v>3</v>
      </c>
      <c r="M1199" t="s">
        <v>3252</v>
      </c>
      <c r="N1199" t="s">
        <v>935</v>
      </c>
      <c r="O1199" t="s">
        <v>745</v>
      </c>
    </row>
    <row r="1200" spans="1:15" x14ac:dyDescent="0.3">
      <c r="A1200" s="10" t="s">
        <v>3297</v>
      </c>
      <c r="B1200" t="s">
        <v>3353</v>
      </c>
      <c r="D1200" t="s">
        <v>54</v>
      </c>
      <c r="E1200" t="str">
        <f>INDEX(helper!$B$1:$B$42,MATCH(Лист1!D1200,helper!$A$1:$A$42,0))</f>
        <v>действие</v>
      </c>
      <c r="K1200">
        <v>4</v>
      </c>
      <c r="L1200">
        <v>3</v>
      </c>
      <c r="M1200" t="s">
        <v>3252</v>
      </c>
      <c r="N1200" t="s">
        <v>935</v>
      </c>
      <c r="O1200" t="s">
        <v>745</v>
      </c>
    </row>
    <row r="1201" spans="1:15" x14ac:dyDescent="0.3">
      <c r="A1201" s="10" t="s">
        <v>3298</v>
      </c>
      <c r="B1201" t="s">
        <v>3354</v>
      </c>
      <c r="D1201" t="s">
        <v>297</v>
      </c>
      <c r="E1201" t="str">
        <f>INDEX(helper!$B$1:$B$42,MATCH(Лист1!D1201,helper!$A$1:$A$42,0))</f>
        <v>другое</v>
      </c>
      <c r="K1201">
        <v>4</v>
      </c>
      <c r="L1201">
        <v>3</v>
      </c>
      <c r="M1201" t="s">
        <v>3252</v>
      </c>
      <c r="N1201" t="s">
        <v>935</v>
      </c>
      <c r="O1201" t="s">
        <v>745</v>
      </c>
    </row>
    <row r="1202" spans="1:15" x14ac:dyDescent="0.3">
      <c r="A1202" s="10" t="s">
        <v>3299</v>
      </c>
      <c r="B1202" t="s">
        <v>3355</v>
      </c>
      <c r="D1202" t="s">
        <v>579</v>
      </c>
      <c r="E1202" t="str">
        <f>INDEX(helper!$B$1:$B$42,MATCH(Лист1!D1202,helper!$A$1:$A$42,0))</f>
        <v>люди</v>
      </c>
      <c r="K1202">
        <v>4</v>
      </c>
      <c r="L1202">
        <v>3</v>
      </c>
      <c r="M1202" t="s">
        <v>3252</v>
      </c>
      <c r="N1202" t="s">
        <v>935</v>
      </c>
      <c r="O1202" t="s">
        <v>745</v>
      </c>
    </row>
    <row r="1203" spans="1:15" x14ac:dyDescent="0.3">
      <c r="A1203" s="10" t="s">
        <v>3300</v>
      </c>
      <c r="B1203" t="s">
        <v>3356</v>
      </c>
      <c r="D1203" t="s">
        <v>297</v>
      </c>
      <c r="E1203" t="str">
        <f>INDEX(helper!$B$1:$B$42,MATCH(Лист1!D1203,helper!$A$1:$A$42,0))</f>
        <v>другое</v>
      </c>
      <c r="K1203">
        <v>4</v>
      </c>
      <c r="L1203">
        <v>3</v>
      </c>
      <c r="M1203" t="s">
        <v>3252</v>
      </c>
      <c r="N1203" t="s">
        <v>935</v>
      </c>
      <c r="O1203" t="s">
        <v>745</v>
      </c>
    </row>
    <row r="1204" spans="1:15" x14ac:dyDescent="0.3">
      <c r="A1204" s="10" t="s">
        <v>3301</v>
      </c>
      <c r="B1204" t="s">
        <v>3357</v>
      </c>
      <c r="D1204" t="s">
        <v>297</v>
      </c>
      <c r="E1204" t="str">
        <f>INDEX(helper!$B$1:$B$42,MATCH(Лист1!D1204,helper!$A$1:$A$42,0))</f>
        <v>другое</v>
      </c>
      <c r="K1204">
        <v>4</v>
      </c>
      <c r="L1204">
        <v>3</v>
      </c>
      <c r="M1204" t="s">
        <v>3252</v>
      </c>
      <c r="N1204" t="s">
        <v>935</v>
      </c>
      <c r="O1204" t="s">
        <v>745</v>
      </c>
    </row>
    <row r="1205" spans="1:15" x14ac:dyDescent="0.3">
      <c r="A1205" s="10" t="s">
        <v>3302</v>
      </c>
      <c r="B1205" t="s">
        <v>3358</v>
      </c>
      <c r="D1205" t="s">
        <v>297</v>
      </c>
      <c r="E1205" t="str">
        <f>INDEX(helper!$B$1:$B$42,MATCH(Лист1!D1205,helper!$A$1:$A$42,0))</f>
        <v>другое</v>
      </c>
      <c r="K1205">
        <v>4</v>
      </c>
      <c r="L1205">
        <v>3</v>
      </c>
      <c r="M1205" t="s">
        <v>3252</v>
      </c>
      <c r="N1205" t="s">
        <v>935</v>
      </c>
      <c r="O1205" t="s">
        <v>745</v>
      </c>
    </row>
    <row r="1206" spans="1:15" x14ac:dyDescent="0.3">
      <c r="A1206" s="10" t="s">
        <v>3303</v>
      </c>
      <c r="B1206" t="s">
        <v>3359</v>
      </c>
      <c r="D1206" t="s">
        <v>297</v>
      </c>
      <c r="E1206" t="str">
        <f>INDEX(helper!$B$1:$B$42,MATCH(Лист1!D1206,helper!$A$1:$A$42,0))</f>
        <v>другое</v>
      </c>
      <c r="K1206">
        <v>4</v>
      </c>
      <c r="L1206">
        <v>3</v>
      </c>
      <c r="M1206" t="s">
        <v>3252</v>
      </c>
      <c r="N1206" t="s">
        <v>935</v>
      </c>
      <c r="O1206" t="s">
        <v>745</v>
      </c>
    </row>
    <row r="1207" spans="1:15" x14ac:dyDescent="0.3">
      <c r="A1207" s="10" t="s">
        <v>3304</v>
      </c>
      <c r="B1207" t="s">
        <v>3364</v>
      </c>
      <c r="D1207" t="s">
        <v>329</v>
      </c>
      <c r="E1207" t="str">
        <f>INDEX(helper!$B$1:$B$42,MATCH(Лист1!D1207,helper!$A$1:$A$42,0))</f>
        <v>время</v>
      </c>
      <c r="K1207">
        <v>4</v>
      </c>
      <c r="L1207">
        <v>3</v>
      </c>
      <c r="M1207" t="s">
        <v>3252</v>
      </c>
      <c r="N1207" t="s">
        <v>935</v>
      </c>
      <c r="O1207" t="s">
        <v>745</v>
      </c>
    </row>
    <row r="1208" spans="1:15" x14ac:dyDescent="0.3">
      <c r="A1208" s="10" t="s">
        <v>3305</v>
      </c>
      <c r="B1208" t="s">
        <v>3360</v>
      </c>
      <c r="D1208" t="s">
        <v>54</v>
      </c>
      <c r="E1208" t="str">
        <f>INDEX(helper!$B$1:$B$42,MATCH(Лист1!D1208,helper!$A$1:$A$42,0))</f>
        <v>действие</v>
      </c>
      <c r="K1208">
        <v>4</v>
      </c>
      <c r="L1208">
        <v>3</v>
      </c>
      <c r="M1208" t="s">
        <v>3252</v>
      </c>
      <c r="N1208" t="s">
        <v>935</v>
      </c>
      <c r="O1208" t="s">
        <v>827</v>
      </c>
    </row>
    <row r="1209" spans="1:15" x14ac:dyDescent="0.3">
      <c r="A1209" s="10" t="s">
        <v>3306</v>
      </c>
      <c r="B1209" t="s">
        <v>3361</v>
      </c>
      <c r="D1209" t="s">
        <v>744</v>
      </c>
      <c r="E1209" t="str">
        <f>INDEX(helper!$B$1:$B$42,MATCH(Лист1!D1209,helper!$A$1:$A$42,0))</f>
        <v>общение</v>
      </c>
      <c r="K1209">
        <v>4</v>
      </c>
      <c r="L1209">
        <v>3</v>
      </c>
      <c r="M1209" t="s">
        <v>3252</v>
      </c>
      <c r="N1209" t="s">
        <v>935</v>
      </c>
      <c r="O1209" t="s">
        <v>827</v>
      </c>
    </row>
    <row r="1210" spans="1:15" x14ac:dyDescent="0.3">
      <c r="A1210" s="10" t="s">
        <v>3307</v>
      </c>
      <c r="B1210" t="s">
        <v>3363</v>
      </c>
      <c r="D1210" t="s">
        <v>297</v>
      </c>
      <c r="E1210" t="str">
        <f>INDEX(helper!$B$1:$B$42,MATCH(Лист1!D1210,helper!$A$1:$A$42,0))</f>
        <v>другое</v>
      </c>
      <c r="K1210">
        <v>4</v>
      </c>
      <c r="L1210">
        <v>3</v>
      </c>
      <c r="M1210" t="s">
        <v>3252</v>
      </c>
      <c r="N1210" t="s">
        <v>935</v>
      </c>
      <c r="O1210" t="s">
        <v>745</v>
      </c>
    </row>
    <row r="1211" spans="1:15" x14ac:dyDescent="0.3">
      <c r="A1211" s="10" t="s">
        <v>3308</v>
      </c>
      <c r="B1211" t="s">
        <v>3362</v>
      </c>
      <c r="D1211" t="s">
        <v>297</v>
      </c>
      <c r="E1211" t="str">
        <f>INDEX(helper!$B$1:$B$42,MATCH(Лист1!D1211,helper!$A$1:$A$42,0))</f>
        <v>другое</v>
      </c>
      <c r="K1211">
        <v>4</v>
      </c>
      <c r="L1211">
        <v>3</v>
      </c>
      <c r="M1211" t="s">
        <v>3252</v>
      </c>
      <c r="N1211" t="s">
        <v>935</v>
      </c>
      <c r="O1211" t="s">
        <v>745</v>
      </c>
    </row>
    <row r="1212" spans="1:15" x14ac:dyDescent="0.3">
      <c r="A1212" s="10" t="s">
        <v>3396</v>
      </c>
      <c r="B1212" t="s">
        <v>2710</v>
      </c>
      <c r="D1212" t="s">
        <v>859</v>
      </c>
      <c r="E1212" t="str">
        <f>INDEX(helper!$B$1:$B$42,MATCH(Лист1!D1212,helper!$A$1:$A$42,0))</f>
        <v>состояние</v>
      </c>
      <c r="K1212">
        <v>4</v>
      </c>
      <c r="L1212">
        <v>4</v>
      </c>
      <c r="M1212" t="s">
        <v>3402</v>
      </c>
      <c r="N1212" t="s">
        <v>3403</v>
      </c>
      <c r="O1212" t="s">
        <v>827</v>
      </c>
    </row>
    <row r="1213" spans="1:15" x14ac:dyDescent="0.3">
      <c r="A1213" s="10" t="s">
        <v>3397</v>
      </c>
      <c r="B1213" t="s">
        <v>3404</v>
      </c>
      <c r="D1213" t="s">
        <v>297</v>
      </c>
      <c r="E1213" t="str">
        <f>INDEX(helper!$B$1:$B$42,MATCH(Лист1!D1213,helper!$A$1:$A$42,0))</f>
        <v>другое</v>
      </c>
      <c r="K1213">
        <v>4</v>
      </c>
      <c r="L1213">
        <v>4</v>
      </c>
      <c r="M1213" t="s">
        <v>3402</v>
      </c>
      <c r="N1213" t="s">
        <v>3403</v>
      </c>
      <c r="O1213" t="s">
        <v>827</v>
      </c>
    </row>
    <row r="1214" spans="1:15" x14ac:dyDescent="0.3">
      <c r="A1214" s="10" t="s">
        <v>3399</v>
      </c>
      <c r="B1214" t="s">
        <v>3405</v>
      </c>
      <c r="D1214" t="s">
        <v>297</v>
      </c>
      <c r="E1214" t="str">
        <f>INDEX(helper!$B$1:$B$42,MATCH(Лист1!D1214,helper!$A$1:$A$42,0))</f>
        <v>другое</v>
      </c>
      <c r="K1214">
        <v>4</v>
      </c>
      <c r="L1214">
        <v>4</v>
      </c>
      <c r="M1214" t="s">
        <v>3402</v>
      </c>
      <c r="N1214" t="s">
        <v>3403</v>
      </c>
      <c r="O1214" t="s">
        <v>827</v>
      </c>
    </row>
    <row r="1215" spans="1:15" x14ac:dyDescent="0.3">
      <c r="A1215" s="10" t="s">
        <v>3398</v>
      </c>
      <c r="B1215" t="s">
        <v>3408</v>
      </c>
      <c r="D1215" t="s">
        <v>1458</v>
      </c>
      <c r="E1215" t="str">
        <f>INDEX(helper!$B$1:$B$42,MATCH(Лист1!D1215,helper!$A$1:$A$42,0))</f>
        <v>образование</v>
      </c>
      <c r="K1215">
        <v>4</v>
      </c>
      <c r="L1215">
        <v>4</v>
      </c>
      <c r="M1215" t="s">
        <v>3402</v>
      </c>
      <c r="N1215" t="s">
        <v>3403</v>
      </c>
      <c r="O1215" t="s">
        <v>827</v>
      </c>
    </row>
    <row r="1216" spans="1:15" x14ac:dyDescent="0.3">
      <c r="A1216" s="10" t="s">
        <v>3400</v>
      </c>
      <c r="B1216" t="s">
        <v>3407</v>
      </c>
      <c r="D1216" t="s">
        <v>1458</v>
      </c>
      <c r="E1216" t="str">
        <f>INDEX(helper!$B$1:$B$42,MATCH(Лист1!D1216,helper!$A$1:$A$42,0))</f>
        <v>образование</v>
      </c>
      <c r="K1216">
        <v>4</v>
      </c>
      <c r="L1216">
        <v>4</v>
      </c>
      <c r="M1216" t="s">
        <v>3402</v>
      </c>
      <c r="N1216" t="s">
        <v>3403</v>
      </c>
      <c r="O1216" t="s">
        <v>827</v>
      </c>
    </row>
    <row r="1217" spans="1:15" x14ac:dyDescent="0.3">
      <c r="A1217" s="10" t="s">
        <v>3401</v>
      </c>
      <c r="B1217" t="s">
        <v>3406</v>
      </c>
      <c r="D1217" t="s">
        <v>297</v>
      </c>
      <c r="E1217" t="str">
        <f>INDEX(helper!$B$1:$B$42,MATCH(Лист1!D1217,helper!$A$1:$A$42,0))</f>
        <v>другое</v>
      </c>
      <c r="K1217">
        <v>4</v>
      </c>
      <c r="L1217">
        <v>4</v>
      </c>
      <c r="M1217" t="s">
        <v>3402</v>
      </c>
      <c r="N1217" t="s">
        <v>3403</v>
      </c>
      <c r="O1217" t="s">
        <v>827</v>
      </c>
    </row>
    <row r="1218" spans="1:15" x14ac:dyDescent="0.3">
      <c r="A1218" s="10" t="s">
        <v>3409</v>
      </c>
      <c r="B1218" t="s">
        <v>3415</v>
      </c>
      <c r="D1218" t="s">
        <v>297</v>
      </c>
      <c r="E1218" t="str">
        <f>INDEX(helper!$B$1:$B$42,MATCH(Лист1!D1218,helper!$A$1:$A$42,0))</f>
        <v>другое</v>
      </c>
      <c r="K1218">
        <v>4</v>
      </c>
      <c r="L1218">
        <v>4</v>
      </c>
      <c r="M1218" t="s">
        <v>3402</v>
      </c>
      <c r="N1218" t="s">
        <v>3403</v>
      </c>
      <c r="O1218" t="s">
        <v>827</v>
      </c>
    </row>
    <row r="1219" spans="1:15" x14ac:dyDescent="0.3">
      <c r="A1219" s="10" t="s">
        <v>3410</v>
      </c>
      <c r="B1219" t="s">
        <v>3416</v>
      </c>
      <c r="D1219" t="s">
        <v>297</v>
      </c>
      <c r="E1219" t="str">
        <f>INDEX(helper!$B$1:$B$42,MATCH(Лист1!D1219,helper!$A$1:$A$42,0))</f>
        <v>другое</v>
      </c>
      <c r="K1219">
        <v>4</v>
      </c>
      <c r="L1219">
        <v>4</v>
      </c>
      <c r="M1219" t="s">
        <v>3402</v>
      </c>
      <c r="N1219" t="s">
        <v>3403</v>
      </c>
      <c r="O1219" t="s">
        <v>827</v>
      </c>
    </row>
    <row r="1220" spans="1:15" x14ac:dyDescent="0.3">
      <c r="A1220" s="10" t="s">
        <v>3411</v>
      </c>
      <c r="B1220" t="s">
        <v>3418</v>
      </c>
      <c r="D1220" t="s">
        <v>297</v>
      </c>
      <c r="E1220" t="str">
        <f>INDEX(helper!$B$1:$B$42,MATCH(Лист1!D1220,helper!$A$1:$A$42,0))</f>
        <v>другое</v>
      </c>
      <c r="K1220">
        <v>4</v>
      </c>
      <c r="L1220">
        <v>4</v>
      </c>
      <c r="M1220" t="s">
        <v>3402</v>
      </c>
      <c r="N1220" t="s">
        <v>3403</v>
      </c>
      <c r="O1220" t="s">
        <v>827</v>
      </c>
    </row>
    <row r="1221" spans="1:15" x14ac:dyDescent="0.3">
      <c r="A1221" s="10" t="s">
        <v>3412</v>
      </c>
      <c r="B1221" t="s">
        <v>3419</v>
      </c>
      <c r="D1221" t="s">
        <v>297</v>
      </c>
      <c r="E1221" t="str">
        <f>INDEX(helper!$B$1:$B$42,MATCH(Лист1!D1221,helper!$A$1:$A$42,0))</f>
        <v>другое</v>
      </c>
      <c r="K1221">
        <v>4</v>
      </c>
      <c r="L1221">
        <v>4</v>
      </c>
      <c r="M1221" t="s">
        <v>3402</v>
      </c>
      <c r="N1221" t="s">
        <v>3403</v>
      </c>
      <c r="O1221" t="s">
        <v>827</v>
      </c>
    </row>
    <row r="1222" spans="1:15" x14ac:dyDescent="0.3">
      <c r="A1222" s="10" t="s">
        <v>3413</v>
      </c>
      <c r="B1222" t="s">
        <v>3420</v>
      </c>
      <c r="D1222" t="s">
        <v>297</v>
      </c>
      <c r="E1222" t="str">
        <f>INDEX(helper!$B$1:$B$42,MATCH(Лист1!D1222,helper!$A$1:$A$42,0))</f>
        <v>другое</v>
      </c>
      <c r="K1222">
        <v>4</v>
      </c>
      <c r="L1222">
        <v>4</v>
      </c>
      <c r="M1222" t="s">
        <v>3402</v>
      </c>
      <c r="N1222" t="s">
        <v>3403</v>
      </c>
      <c r="O1222" t="s">
        <v>827</v>
      </c>
    </row>
    <row r="1223" spans="1:15" x14ac:dyDescent="0.3">
      <c r="A1223" s="10" t="s">
        <v>3414</v>
      </c>
      <c r="B1223" t="s">
        <v>3421</v>
      </c>
      <c r="D1223" t="s">
        <v>297</v>
      </c>
      <c r="E1223" t="str">
        <f>INDEX(helper!$B$1:$B$42,MATCH(Лист1!D1223,helper!$A$1:$A$42,0))</f>
        <v>другое</v>
      </c>
      <c r="K1223">
        <v>4</v>
      </c>
      <c r="L1223">
        <v>4</v>
      </c>
      <c r="M1223" t="s">
        <v>3402</v>
      </c>
      <c r="N1223" t="s">
        <v>3403</v>
      </c>
      <c r="O1223" t="s">
        <v>827</v>
      </c>
    </row>
    <row r="1224" spans="1:15" x14ac:dyDescent="0.3">
      <c r="A1224" s="10" t="s">
        <v>3417</v>
      </c>
      <c r="B1224" t="s">
        <v>3422</v>
      </c>
      <c r="D1224" t="s">
        <v>297</v>
      </c>
      <c r="E1224" t="str">
        <f>INDEX(helper!$B$1:$B$42,MATCH(Лист1!D1224,helper!$A$1:$A$42,0))</f>
        <v>другое</v>
      </c>
      <c r="K1224">
        <v>4</v>
      </c>
      <c r="L1224">
        <v>4</v>
      </c>
      <c r="M1224" t="s">
        <v>3402</v>
      </c>
      <c r="N1224" t="s">
        <v>3403</v>
      </c>
      <c r="O1224" t="s">
        <v>827</v>
      </c>
    </row>
    <row r="1225" spans="1:15" x14ac:dyDescent="0.3">
      <c r="A1225" s="10" t="s">
        <v>3423</v>
      </c>
      <c r="E1225" t="e">
        <f>INDEX(helper!$B$1:$B$42,MATCH(Лист1!D1225,helper!$A$1:$A$42,0))</f>
        <v>#N/A</v>
      </c>
      <c r="K1225">
        <v>4</v>
      </c>
      <c r="L1225">
        <v>4</v>
      </c>
      <c r="M1225" t="s">
        <v>3402</v>
      </c>
      <c r="N1225" t="s">
        <v>3403</v>
      </c>
      <c r="O1225" t="s">
        <v>827</v>
      </c>
    </row>
    <row r="1226" spans="1:15" x14ac:dyDescent="0.3">
      <c r="A1226" s="10" t="s">
        <v>3424</v>
      </c>
      <c r="E1226" t="e">
        <f>INDEX(helper!$B$1:$B$42,MATCH(Лист1!D1226,helper!$A$1:$A$42,0))</f>
        <v>#N/A</v>
      </c>
      <c r="K1226">
        <v>4</v>
      </c>
      <c r="L1226">
        <v>4</v>
      </c>
      <c r="M1226" t="s">
        <v>3402</v>
      </c>
      <c r="N1226" t="s">
        <v>3403</v>
      </c>
      <c r="O1226" t="s">
        <v>827</v>
      </c>
    </row>
    <row r="1227" spans="1:15" x14ac:dyDescent="0.3">
      <c r="A1227" s="10" t="s">
        <v>3402</v>
      </c>
      <c r="E1227" t="e">
        <f>INDEX(helper!$B$1:$B$42,MATCH(Лист1!D1227,helper!$A$1:$A$42,0))</f>
        <v>#N/A</v>
      </c>
      <c r="K1227">
        <v>4</v>
      </c>
      <c r="L1227">
        <v>4</v>
      </c>
      <c r="M1227" t="s">
        <v>3402</v>
      </c>
      <c r="N1227" t="s">
        <v>3403</v>
      </c>
      <c r="O1227" t="s">
        <v>827</v>
      </c>
    </row>
    <row r="1228" spans="1:15" x14ac:dyDescent="0.3">
      <c r="A1228" s="10" t="s">
        <v>3425</v>
      </c>
      <c r="E1228" t="e">
        <f>INDEX(helper!$B$1:$B$42,MATCH(Лист1!D1228,helper!$A$1:$A$42,0))</f>
        <v>#N/A</v>
      </c>
      <c r="K1228">
        <v>4</v>
      </c>
      <c r="L1228">
        <v>4</v>
      </c>
      <c r="M1228" t="s">
        <v>3402</v>
      </c>
      <c r="N1228" t="s">
        <v>3403</v>
      </c>
      <c r="O1228" t="s">
        <v>827</v>
      </c>
    </row>
    <row r="1229" spans="1:15" x14ac:dyDescent="0.3">
      <c r="A1229" s="10" t="s">
        <v>3426</v>
      </c>
      <c r="E1229" t="e">
        <f>INDEX(helper!$B$1:$B$42,MATCH(Лист1!D1229,helper!$A$1:$A$42,0))</f>
        <v>#N/A</v>
      </c>
      <c r="K1229">
        <v>4</v>
      </c>
      <c r="L1229">
        <v>4</v>
      </c>
      <c r="M1229" t="s">
        <v>3402</v>
      </c>
      <c r="N1229" t="s">
        <v>3403</v>
      </c>
      <c r="O1229" t="s">
        <v>827</v>
      </c>
    </row>
    <row r="1230" spans="1:15" x14ac:dyDescent="0.3">
      <c r="A1230" s="10" t="s">
        <v>3427</v>
      </c>
      <c r="E1230" t="e">
        <f>INDEX(helper!$B$1:$B$42,MATCH(Лист1!D1230,helper!$A$1:$A$42,0))</f>
        <v>#N/A</v>
      </c>
      <c r="K1230">
        <v>4</v>
      </c>
      <c r="L1230">
        <v>4</v>
      </c>
      <c r="M1230" t="s">
        <v>3402</v>
      </c>
      <c r="N1230" t="s">
        <v>3403</v>
      </c>
      <c r="O1230" t="s">
        <v>827</v>
      </c>
    </row>
    <row r="1231" spans="1:15" x14ac:dyDescent="0.3">
      <c r="A1231" s="10" t="s">
        <v>3428</v>
      </c>
      <c r="E1231" t="e">
        <f>INDEX(helper!$B$1:$B$42,MATCH(Лист1!D1231,helper!$A$1:$A$42,0))</f>
        <v>#N/A</v>
      </c>
      <c r="K1231">
        <v>4</v>
      </c>
      <c r="L1231">
        <v>4</v>
      </c>
      <c r="M1231" t="s">
        <v>3402</v>
      </c>
      <c r="N1231" t="s">
        <v>3403</v>
      </c>
      <c r="O1231" t="s">
        <v>827</v>
      </c>
    </row>
    <row r="1232" spans="1:15" x14ac:dyDescent="0.3">
      <c r="A1232" s="10" t="s">
        <v>3429</v>
      </c>
      <c r="E1232" t="e">
        <f>INDEX(helper!$B$1:$B$42,MATCH(Лист1!D1232,helper!$A$1:$A$42,0))</f>
        <v>#N/A</v>
      </c>
      <c r="K1232">
        <v>4</v>
      </c>
      <c r="L1232">
        <v>4</v>
      </c>
      <c r="M1232" t="s">
        <v>3402</v>
      </c>
      <c r="N1232" t="s">
        <v>3403</v>
      </c>
      <c r="O1232" t="s">
        <v>827</v>
      </c>
    </row>
    <row r="1233" spans="1:15" x14ac:dyDescent="0.3">
      <c r="A1233" s="10" t="s">
        <v>3430</v>
      </c>
      <c r="E1233" t="e">
        <f>INDEX(helper!$B$1:$B$42,MATCH(Лист1!D1233,helper!$A$1:$A$42,0))</f>
        <v>#N/A</v>
      </c>
      <c r="K1233">
        <v>4</v>
      </c>
      <c r="L1233">
        <v>4</v>
      </c>
      <c r="M1233" t="s">
        <v>3402</v>
      </c>
      <c r="N1233" t="s">
        <v>3403</v>
      </c>
      <c r="O1233" t="s">
        <v>827</v>
      </c>
    </row>
    <row r="1234" spans="1:15" x14ac:dyDescent="0.3">
      <c r="A1234" s="10" t="s">
        <v>3431</v>
      </c>
      <c r="E1234" t="e">
        <f>INDEX(helper!$B$1:$B$42,MATCH(Лист1!D1234,helper!$A$1:$A$42,0))</f>
        <v>#N/A</v>
      </c>
      <c r="K1234">
        <v>4</v>
      </c>
      <c r="L1234">
        <v>4</v>
      </c>
      <c r="M1234" t="s">
        <v>3402</v>
      </c>
      <c r="N1234" t="s">
        <v>3403</v>
      </c>
      <c r="O1234" t="s">
        <v>827</v>
      </c>
    </row>
    <row r="1235" spans="1:15" x14ac:dyDescent="0.3">
      <c r="A1235" s="10" t="s">
        <v>3432</v>
      </c>
      <c r="E1235" t="e">
        <f>INDEX(helper!$B$1:$B$42,MATCH(Лист1!D1235,helper!$A$1:$A$42,0))</f>
        <v>#N/A</v>
      </c>
      <c r="K1235">
        <v>4</v>
      </c>
      <c r="L1235">
        <v>4</v>
      </c>
      <c r="M1235" t="s">
        <v>3402</v>
      </c>
      <c r="N1235" t="s">
        <v>3403</v>
      </c>
      <c r="O1235" t="s">
        <v>827</v>
      </c>
    </row>
    <row r="1236" spans="1:15" x14ac:dyDescent="0.3">
      <c r="A1236" s="10" t="s">
        <v>3433</v>
      </c>
      <c r="E1236" t="e">
        <f>INDEX(helper!$B$1:$B$42,MATCH(Лист1!D1236,helper!$A$1:$A$42,0))</f>
        <v>#N/A</v>
      </c>
      <c r="K1236">
        <v>4</v>
      </c>
      <c r="L1236">
        <v>4</v>
      </c>
      <c r="M1236" t="s">
        <v>3402</v>
      </c>
      <c r="N1236" t="s">
        <v>3403</v>
      </c>
      <c r="O1236" t="s">
        <v>827</v>
      </c>
    </row>
    <row r="1237" spans="1:15" x14ac:dyDescent="0.3">
      <c r="A1237" s="10" t="s">
        <v>3434</v>
      </c>
      <c r="E1237" t="e">
        <f>INDEX(helper!$B$1:$B$42,MATCH(Лист1!D1237,helper!$A$1:$A$42,0))</f>
        <v>#N/A</v>
      </c>
      <c r="K1237">
        <v>4</v>
      </c>
      <c r="L1237">
        <v>4</v>
      </c>
      <c r="M1237" t="s">
        <v>3402</v>
      </c>
      <c r="N1237" t="s">
        <v>3403</v>
      </c>
      <c r="O1237" t="s">
        <v>827</v>
      </c>
    </row>
    <row r="1238" spans="1:15" x14ac:dyDescent="0.3">
      <c r="A1238" s="10" t="s">
        <v>3435</v>
      </c>
      <c r="E1238" t="e">
        <f>INDEX(helper!$B$1:$B$42,MATCH(Лист1!D1238,helper!$A$1:$A$42,0))</f>
        <v>#N/A</v>
      </c>
      <c r="K1238">
        <v>4</v>
      </c>
      <c r="L1238">
        <v>4</v>
      </c>
      <c r="M1238" t="s">
        <v>3402</v>
      </c>
      <c r="N1238" t="s">
        <v>3403</v>
      </c>
      <c r="O1238" t="s">
        <v>827</v>
      </c>
    </row>
    <row r="1239" spans="1:15" x14ac:dyDescent="0.3">
      <c r="A1239" s="10" t="s">
        <v>3436</v>
      </c>
      <c r="E1239" t="e">
        <f>INDEX(helper!$B$1:$B$42,MATCH(Лист1!D1239,helper!$A$1:$A$42,0))</f>
        <v>#N/A</v>
      </c>
      <c r="K1239">
        <v>4</v>
      </c>
      <c r="L1239">
        <v>4</v>
      </c>
      <c r="M1239" t="s">
        <v>3402</v>
      </c>
      <c r="N1239" t="s">
        <v>3403</v>
      </c>
      <c r="O1239" t="s">
        <v>827</v>
      </c>
    </row>
    <row r="1240" spans="1:15" x14ac:dyDescent="0.3">
      <c r="A1240" s="10" t="s">
        <v>3437</v>
      </c>
      <c r="E1240" t="e">
        <f>INDEX(helper!$B$1:$B$42,MATCH(Лист1!D1240,helper!$A$1:$A$42,0))</f>
        <v>#N/A</v>
      </c>
      <c r="K1240">
        <v>4</v>
      </c>
      <c r="L1240">
        <v>4</v>
      </c>
      <c r="M1240" t="s">
        <v>3402</v>
      </c>
      <c r="N1240" t="s">
        <v>3403</v>
      </c>
      <c r="O1240" t="s">
        <v>827</v>
      </c>
    </row>
    <row r="1241" spans="1:15" x14ac:dyDescent="0.3">
      <c r="A1241" s="10" t="s">
        <v>3438</v>
      </c>
      <c r="E1241" t="e">
        <f>INDEX(helper!$B$1:$B$42,MATCH(Лист1!D1241,helper!$A$1:$A$42,0))</f>
        <v>#N/A</v>
      </c>
      <c r="K1241">
        <v>4</v>
      </c>
      <c r="L1241">
        <v>4</v>
      </c>
      <c r="M1241" t="s">
        <v>3402</v>
      </c>
      <c r="N1241" t="s">
        <v>3403</v>
      </c>
      <c r="O1241" t="s">
        <v>827</v>
      </c>
    </row>
    <row r="1242" spans="1:15" x14ac:dyDescent="0.3">
      <c r="A1242" s="10" t="s">
        <v>3439</v>
      </c>
      <c r="E1242" t="e">
        <f>INDEX(helper!$B$1:$B$42,MATCH(Лист1!D1242,helper!$A$1:$A$42,0))</f>
        <v>#N/A</v>
      </c>
      <c r="K1242">
        <v>4</v>
      </c>
      <c r="L1242">
        <v>4</v>
      </c>
      <c r="M1242" t="s">
        <v>3402</v>
      </c>
      <c r="N1242" t="s">
        <v>3403</v>
      </c>
      <c r="O1242" t="s">
        <v>827</v>
      </c>
    </row>
    <row r="1243" spans="1:15" x14ac:dyDescent="0.3">
      <c r="A1243" s="10" t="s">
        <v>3440</v>
      </c>
      <c r="E1243" t="e">
        <f>INDEX(helper!$B$1:$B$42,MATCH(Лист1!D1243,helper!$A$1:$A$42,0))</f>
        <v>#N/A</v>
      </c>
      <c r="K1243">
        <v>4</v>
      </c>
      <c r="L1243">
        <v>4</v>
      </c>
      <c r="M1243" t="s">
        <v>3402</v>
      </c>
      <c r="N1243" t="s">
        <v>3403</v>
      </c>
      <c r="O1243" t="s">
        <v>827</v>
      </c>
    </row>
    <row r="1244" spans="1:15" x14ac:dyDescent="0.3">
      <c r="A1244" s="10" t="s">
        <v>3441</v>
      </c>
      <c r="E1244" t="e">
        <f>INDEX(helper!$B$1:$B$42,MATCH(Лист1!D1244,helper!$A$1:$A$42,0))</f>
        <v>#N/A</v>
      </c>
      <c r="K1244">
        <v>4</v>
      </c>
      <c r="L1244">
        <v>4</v>
      </c>
      <c r="M1244" t="s">
        <v>3402</v>
      </c>
      <c r="N1244" t="s">
        <v>3403</v>
      </c>
      <c r="O1244" t="s">
        <v>827</v>
      </c>
    </row>
    <row r="1245" spans="1:15" x14ac:dyDescent="0.3">
      <c r="A1245" s="10" t="s">
        <v>3442</v>
      </c>
      <c r="E1245" t="e">
        <f>INDEX(helper!$B$1:$B$42,MATCH(Лист1!D1245,helper!$A$1:$A$42,0))</f>
        <v>#N/A</v>
      </c>
      <c r="K1245">
        <v>4</v>
      </c>
      <c r="L1245">
        <v>4</v>
      </c>
      <c r="M1245" t="s">
        <v>3402</v>
      </c>
      <c r="N1245" t="s">
        <v>3403</v>
      </c>
      <c r="O1245" t="s">
        <v>827</v>
      </c>
    </row>
    <row r="1246" spans="1:15" x14ac:dyDescent="0.3">
      <c r="A1246" s="10" t="s">
        <v>3443</v>
      </c>
      <c r="E1246" t="e">
        <f>INDEX(helper!$B$1:$B$42,MATCH(Лист1!D1246,helper!$A$1:$A$42,0))</f>
        <v>#N/A</v>
      </c>
      <c r="K1246">
        <v>4</v>
      </c>
      <c r="L1246">
        <v>4</v>
      </c>
      <c r="M1246" t="s">
        <v>3402</v>
      </c>
      <c r="N1246" t="s">
        <v>3403</v>
      </c>
      <c r="O1246" t="s">
        <v>827</v>
      </c>
    </row>
    <row r="1247" spans="1:15" x14ac:dyDescent="0.3">
      <c r="A1247" s="10" t="s">
        <v>3444</v>
      </c>
      <c r="E1247" t="e">
        <f>INDEX(helper!$B$1:$B$42,MATCH(Лист1!D1247,helper!$A$1:$A$42,0))</f>
        <v>#N/A</v>
      </c>
      <c r="K1247">
        <v>4</v>
      </c>
      <c r="L1247">
        <v>4</v>
      </c>
      <c r="M1247" t="s">
        <v>3402</v>
      </c>
      <c r="N1247" t="s">
        <v>3403</v>
      </c>
      <c r="O1247" t="s">
        <v>827</v>
      </c>
    </row>
    <row r="1248" spans="1:15" x14ac:dyDescent="0.3">
      <c r="A1248" s="10" t="s">
        <v>3445</v>
      </c>
      <c r="E1248" t="e">
        <f>INDEX(helper!$B$1:$B$42,MATCH(Лист1!D1248,helper!$A$1:$A$42,0))</f>
        <v>#N/A</v>
      </c>
      <c r="K1248">
        <v>4</v>
      </c>
      <c r="L1248">
        <v>4</v>
      </c>
      <c r="M1248" t="s">
        <v>3402</v>
      </c>
      <c r="N1248" t="s">
        <v>3403</v>
      </c>
      <c r="O1248" t="s">
        <v>827</v>
      </c>
    </row>
    <row r="1249" spans="1:15" x14ac:dyDescent="0.3">
      <c r="A1249" s="10" t="s">
        <v>3446</v>
      </c>
      <c r="E1249" t="e">
        <f>INDEX(helper!$B$1:$B$42,MATCH(Лист1!D1249,helper!$A$1:$A$42,0))</f>
        <v>#N/A</v>
      </c>
      <c r="K1249">
        <v>4</v>
      </c>
      <c r="L1249">
        <v>4</v>
      </c>
      <c r="M1249" t="s">
        <v>3402</v>
      </c>
      <c r="N1249" t="s">
        <v>3403</v>
      </c>
      <c r="O1249" t="s">
        <v>827</v>
      </c>
    </row>
    <row r="1250" spans="1:15" x14ac:dyDescent="0.3">
      <c r="A1250" s="10" t="s">
        <v>3447</v>
      </c>
      <c r="E1250" t="e">
        <f>INDEX(helper!$B$1:$B$42,MATCH(Лист1!D1250,helper!$A$1:$A$42,0))</f>
        <v>#N/A</v>
      </c>
      <c r="K1250">
        <v>4</v>
      </c>
      <c r="L1250">
        <v>4</v>
      </c>
      <c r="M1250" t="s">
        <v>3402</v>
      </c>
      <c r="N1250" t="s">
        <v>3403</v>
      </c>
      <c r="O1250" t="s">
        <v>827</v>
      </c>
    </row>
    <row r="1251" spans="1:15" x14ac:dyDescent="0.3">
      <c r="A1251" s="10" t="s">
        <v>3448</v>
      </c>
      <c r="E1251" t="e">
        <f>INDEX(helper!$B$1:$B$42,MATCH(Лист1!D1251,helper!$A$1:$A$42,0))</f>
        <v>#N/A</v>
      </c>
      <c r="K1251">
        <v>4</v>
      </c>
      <c r="L1251">
        <v>4</v>
      </c>
      <c r="M1251" t="s">
        <v>3402</v>
      </c>
      <c r="N1251" t="s">
        <v>3403</v>
      </c>
      <c r="O1251" t="s">
        <v>827</v>
      </c>
    </row>
    <row r="1252" spans="1:15" x14ac:dyDescent="0.3">
      <c r="A1252" s="10" t="s">
        <v>3449</v>
      </c>
      <c r="E1252" t="e">
        <f>INDEX(helper!$B$1:$B$42,MATCH(Лист1!D1252,helper!$A$1:$A$42,0))</f>
        <v>#N/A</v>
      </c>
      <c r="K1252">
        <v>4</v>
      </c>
      <c r="L1252">
        <v>4</v>
      </c>
      <c r="M1252" t="s">
        <v>3402</v>
      </c>
      <c r="N1252" t="s">
        <v>3403</v>
      </c>
      <c r="O1252" t="s">
        <v>827</v>
      </c>
    </row>
    <row r="1253" spans="1:15" x14ac:dyDescent="0.3">
      <c r="A1253" s="10" t="s">
        <v>3452</v>
      </c>
      <c r="B1253" t="s">
        <v>3464</v>
      </c>
      <c r="D1253" t="s">
        <v>150</v>
      </c>
      <c r="E1253" t="str">
        <f>INDEX(helper!$B$1:$B$42,MATCH(Лист1!D1253,helper!$A$1:$A$42,0))</f>
        <v>продукты</v>
      </c>
      <c r="K1253">
        <v>4</v>
      </c>
      <c r="L1253">
        <v>10</v>
      </c>
      <c r="M1253" t="s">
        <v>3450</v>
      </c>
      <c r="N1253" t="s">
        <v>3451</v>
      </c>
      <c r="O1253" t="s">
        <v>745</v>
      </c>
    </row>
    <row r="1254" spans="1:15" x14ac:dyDescent="0.3">
      <c r="A1254" s="10" t="s">
        <v>3453</v>
      </c>
      <c r="B1254" t="s">
        <v>3465</v>
      </c>
      <c r="D1254" t="s">
        <v>150</v>
      </c>
      <c r="E1254" t="str">
        <f>INDEX(helper!$B$1:$B$42,MATCH(Лист1!D1254,helper!$A$1:$A$42,0))</f>
        <v>продукты</v>
      </c>
      <c r="K1254">
        <v>4</v>
      </c>
      <c r="L1254">
        <v>10</v>
      </c>
      <c r="M1254" t="s">
        <v>3450</v>
      </c>
      <c r="N1254" t="s">
        <v>3451</v>
      </c>
      <c r="O1254" t="s">
        <v>745</v>
      </c>
    </row>
    <row r="1255" spans="1:15" x14ac:dyDescent="0.3">
      <c r="A1255" s="10" t="s">
        <v>3454</v>
      </c>
      <c r="B1255" t="s">
        <v>3466</v>
      </c>
      <c r="D1255" t="s">
        <v>150</v>
      </c>
      <c r="E1255" t="str">
        <f>INDEX(helper!$B$1:$B$42,MATCH(Лист1!D1255,helper!$A$1:$A$42,0))</f>
        <v>продукты</v>
      </c>
      <c r="K1255">
        <v>4</v>
      </c>
      <c r="L1255">
        <v>10</v>
      </c>
      <c r="M1255" t="s">
        <v>3450</v>
      </c>
      <c r="N1255" t="s">
        <v>3451</v>
      </c>
      <c r="O1255" t="s">
        <v>745</v>
      </c>
    </row>
    <row r="1256" spans="1:15" x14ac:dyDescent="0.3">
      <c r="A1256" s="10" t="s">
        <v>3468</v>
      </c>
      <c r="B1256" t="s">
        <v>3467</v>
      </c>
      <c r="D1256" t="s">
        <v>150</v>
      </c>
      <c r="E1256" t="str">
        <f>INDEX(helper!$B$1:$B$42,MATCH(Лист1!D1256,helper!$A$1:$A$42,0))</f>
        <v>продукты</v>
      </c>
      <c r="K1256">
        <v>4</v>
      </c>
      <c r="L1256">
        <v>10</v>
      </c>
      <c r="M1256" t="s">
        <v>3450</v>
      </c>
      <c r="N1256" t="s">
        <v>3451</v>
      </c>
      <c r="O1256" t="s">
        <v>745</v>
      </c>
    </row>
    <row r="1257" spans="1:15" x14ac:dyDescent="0.3">
      <c r="A1257" s="10" t="s">
        <v>3469</v>
      </c>
      <c r="B1257" t="s">
        <v>3474</v>
      </c>
      <c r="D1257" t="s">
        <v>150</v>
      </c>
      <c r="E1257" t="str">
        <f>INDEX(helper!$B$1:$B$42,MATCH(Лист1!D1257,helper!$A$1:$A$42,0))</f>
        <v>продукты</v>
      </c>
      <c r="K1257">
        <v>4</v>
      </c>
      <c r="L1257">
        <v>10</v>
      </c>
      <c r="M1257" t="s">
        <v>3450</v>
      </c>
      <c r="N1257" t="s">
        <v>3451</v>
      </c>
      <c r="O1257" t="s">
        <v>745</v>
      </c>
    </row>
    <row r="1258" spans="1:15" x14ac:dyDescent="0.3">
      <c r="A1258" s="10" t="s">
        <v>3455</v>
      </c>
      <c r="B1258" t="s">
        <v>3475</v>
      </c>
      <c r="D1258" t="s">
        <v>150</v>
      </c>
      <c r="E1258" t="str">
        <f>INDEX(helper!$B$1:$B$42,MATCH(Лист1!D1258,helper!$A$1:$A$42,0))</f>
        <v>продукты</v>
      </c>
      <c r="K1258">
        <v>4</v>
      </c>
      <c r="L1258">
        <v>10</v>
      </c>
      <c r="M1258" t="s">
        <v>3450</v>
      </c>
      <c r="N1258" t="s">
        <v>3451</v>
      </c>
      <c r="O1258" t="s">
        <v>745</v>
      </c>
    </row>
    <row r="1259" spans="1:15" x14ac:dyDescent="0.3">
      <c r="A1259" s="10" t="s">
        <v>3456</v>
      </c>
      <c r="B1259" t="s">
        <v>3476</v>
      </c>
      <c r="D1259" t="s">
        <v>150</v>
      </c>
      <c r="E1259" t="str">
        <f>INDEX(helper!$B$1:$B$42,MATCH(Лист1!D1259,helper!$A$1:$A$42,0))</f>
        <v>продукты</v>
      </c>
      <c r="K1259">
        <v>4</v>
      </c>
      <c r="L1259">
        <v>10</v>
      </c>
      <c r="M1259" t="s">
        <v>3450</v>
      </c>
      <c r="N1259" t="s">
        <v>3451</v>
      </c>
      <c r="O1259" t="s">
        <v>745</v>
      </c>
    </row>
    <row r="1260" spans="1:15" x14ac:dyDescent="0.3">
      <c r="A1260" s="10" t="s">
        <v>3457</v>
      </c>
      <c r="B1260" t="s">
        <v>3477</v>
      </c>
      <c r="D1260" t="s">
        <v>150</v>
      </c>
      <c r="E1260" t="str">
        <f>INDEX(helper!$B$1:$B$42,MATCH(Лист1!D1260,helper!$A$1:$A$42,0))</f>
        <v>продукты</v>
      </c>
      <c r="K1260">
        <v>4</v>
      </c>
      <c r="L1260">
        <v>10</v>
      </c>
      <c r="M1260" t="s">
        <v>3450</v>
      </c>
      <c r="N1260" t="s">
        <v>3451</v>
      </c>
      <c r="O1260" t="s">
        <v>745</v>
      </c>
    </row>
    <row r="1261" spans="1:15" x14ac:dyDescent="0.3">
      <c r="A1261" s="10" t="s">
        <v>3470</v>
      </c>
      <c r="B1261" t="s">
        <v>3478</v>
      </c>
      <c r="D1261" t="s">
        <v>150</v>
      </c>
      <c r="E1261" t="str">
        <f>INDEX(helper!$B$1:$B$42,MATCH(Лист1!D1261,helper!$A$1:$A$42,0))</f>
        <v>продукты</v>
      </c>
      <c r="K1261">
        <v>4</v>
      </c>
      <c r="L1261">
        <v>10</v>
      </c>
      <c r="M1261" t="s">
        <v>3450</v>
      </c>
      <c r="N1261" t="s">
        <v>3451</v>
      </c>
      <c r="O1261" t="s">
        <v>745</v>
      </c>
    </row>
    <row r="1262" spans="1:15" x14ac:dyDescent="0.3">
      <c r="A1262" s="10" t="s">
        <v>3471</v>
      </c>
      <c r="B1262" t="s">
        <v>3479</v>
      </c>
      <c r="D1262" t="s">
        <v>150</v>
      </c>
      <c r="E1262" t="str">
        <f>INDEX(helper!$B$1:$B$42,MATCH(Лист1!D1262,helper!$A$1:$A$42,0))</f>
        <v>продукты</v>
      </c>
      <c r="K1262">
        <v>4</v>
      </c>
      <c r="L1262">
        <v>10</v>
      </c>
      <c r="M1262" t="s">
        <v>3450</v>
      </c>
      <c r="N1262" t="s">
        <v>3451</v>
      </c>
      <c r="O1262" t="s">
        <v>745</v>
      </c>
    </row>
    <row r="1263" spans="1:15" x14ac:dyDescent="0.3">
      <c r="A1263" s="10" t="s">
        <v>3458</v>
      </c>
      <c r="B1263" t="s">
        <v>3480</v>
      </c>
      <c r="D1263" t="s">
        <v>150</v>
      </c>
      <c r="E1263" t="str">
        <f>INDEX(helper!$B$1:$B$42,MATCH(Лист1!D1263,helper!$A$1:$A$42,0))</f>
        <v>продукты</v>
      </c>
      <c r="K1263">
        <v>4</v>
      </c>
      <c r="L1263">
        <v>10</v>
      </c>
      <c r="M1263" t="s">
        <v>3450</v>
      </c>
      <c r="N1263" t="s">
        <v>3451</v>
      </c>
      <c r="O1263" t="s">
        <v>745</v>
      </c>
    </row>
    <row r="1264" spans="1:15" x14ac:dyDescent="0.3">
      <c r="A1264" s="10" t="s">
        <v>3459</v>
      </c>
      <c r="B1264" t="s">
        <v>3462</v>
      </c>
      <c r="D1264" t="s">
        <v>150</v>
      </c>
      <c r="E1264" t="str">
        <f>INDEX(helper!$B$1:$B$42,MATCH(Лист1!D1264,helper!$A$1:$A$42,0))</f>
        <v>продукты</v>
      </c>
      <c r="K1264">
        <v>4</v>
      </c>
      <c r="L1264">
        <v>10</v>
      </c>
      <c r="M1264" t="s">
        <v>3450</v>
      </c>
      <c r="N1264" t="s">
        <v>3451</v>
      </c>
      <c r="O1264" t="s">
        <v>745</v>
      </c>
    </row>
    <row r="1265" spans="1:15" x14ac:dyDescent="0.3">
      <c r="A1265" s="10" t="s">
        <v>3460</v>
      </c>
      <c r="B1265" t="s">
        <v>3461</v>
      </c>
      <c r="D1265" t="s">
        <v>150</v>
      </c>
      <c r="E1265" t="str">
        <f>INDEX(helper!$B$1:$B$42,MATCH(Лист1!D1265,helper!$A$1:$A$42,0))</f>
        <v>продукты</v>
      </c>
      <c r="K1265">
        <v>4</v>
      </c>
      <c r="L1265">
        <v>10</v>
      </c>
      <c r="M1265" t="s">
        <v>3450</v>
      </c>
      <c r="N1265" t="s">
        <v>3451</v>
      </c>
      <c r="O1265" t="s">
        <v>745</v>
      </c>
    </row>
    <row r="1266" spans="1:15" x14ac:dyDescent="0.3">
      <c r="A1266" s="10" t="s">
        <v>3472</v>
      </c>
      <c r="B1266" t="s">
        <v>3481</v>
      </c>
      <c r="D1266" t="s">
        <v>150</v>
      </c>
      <c r="E1266" t="str">
        <f>INDEX(helper!$B$1:$B$42,MATCH(Лист1!D1266,helper!$A$1:$A$42,0))</f>
        <v>продукты</v>
      </c>
      <c r="K1266">
        <v>4</v>
      </c>
      <c r="L1266">
        <v>10</v>
      </c>
      <c r="M1266" t="s">
        <v>3450</v>
      </c>
      <c r="N1266" t="s">
        <v>3451</v>
      </c>
      <c r="O1266" t="s">
        <v>745</v>
      </c>
    </row>
    <row r="1267" spans="1:15" x14ac:dyDescent="0.3">
      <c r="A1267" s="10" t="s">
        <v>3473</v>
      </c>
      <c r="B1267" t="s">
        <v>3482</v>
      </c>
      <c r="D1267" t="s">
        <v>150</v>
      </c>
      <c r="E1267" t="str">
        <f>INDEX(helper!$B$1:$B$42,MATCH(Лист1!D1267,helper!$A$1:$A$42,0))</f>
        <v>продукты</v>
      </c>
      <c r="K1267">
        <v>4</v>
      </c>
      <c r="L1267">
        <v>10</v>
      </c>
      <c r="M1267" t="s">
        <v>3450</v>
      </c>
      <c r="N1267" t="s">
        <v>3451</v>
      </c>
      <c r="O1267" t="s">
        <v>745</v>
      </c>
    </row>
    <row r="1268" spans="1:15" x14ac:dyDescent="0.3">
      <c r="A1268" s="10" t="s">
        <v>3463</v>
      </c>
      <c r="B1268" t="s">
        <v>3483</v>
      </c>
      <c r="D1268" t="s">
        <v>150</v>
      </c>
      <c r="E1268" t="str">
        <f>INDEX(helper!$B$1:$B$42,MATCH(Лист1!D1268,helper!$A$1:$A$42,0))</f>
        <v>продукты</v>
      </c>
      <c r="K1268">
        <v>4</v>
      </c>
      <c r="L1268">
        <v>10</v>
      </c>
      <c r="M1268" t="s">
        <v>3450</v>
      </c>
      <c r="N1268" t="s">
        <v>3451</v>
      </c>
      <c r="O1268" t="s">
        <v>745</v>
      </c>
    </row>
    <row r="1269" spans="1:15" x14ac:dyDescent="0.3">
      <c r="A1269" s="10" t="s">
        <v>3484</v>
      </c>
      <c r="B1269" t="s">
        <v>3493</v>
      </c>
      <c r="D1269" t="s">
        <v>3503</v>
      </c>
      <c r="E1269" t="str">
        <f>INDEX(helper!$B$1:$B$42,MATCH(Лист1!D1269,helper!$A$1:$A$42,0))</f>
        <v>готовить</v>
      </c>
      <c r="K1269">
        <v>4</v>
      </c>
      <c r="L1269">
        <v>10</v>
      </c>
      <c r="M1269" t="s">
        <v>3450</v>
      </c>
      <c r="N1269" t="s">
        <v>3451</v>
      </c>
      <c r="O1269" t="s">
        <v>745</v>
      </c>
    </row>
    <row r="1270" spans="1:15" x14ac:dyDescent="0.3">
      <c r="A1270" s="10" t="s">
        <v>3485</v>
      </c>
      <c r="B1270" t="s">
        <v>3495</v>
      </c>
      <c r="D1270" t="s">
        <v>3503</v>
      </c>
      <c r="E1270" t="str">
        <f>INDEX(helper!$B$1:$B$42,MATCH(Лист1!D1270,helper!$A$1:$A$42,0))</f>
        <v>готовить</v>
      </c>
      <c r="K1270">
        <v>4</v>
      </c>
      <c r="L1270">
        <v>10</v>
      </c>
      <c r="M1270" t="s">
        <v>3450</v>
      </c>
      <c r="N1270" t="s">
        <v>3451</v>
      </c>
      <c r="O1270" t="s">
        <v>745</v>
      </c>
    </row>
    <row r="1271" spans="1:15" x14ac:dyDescent="0.3">
      <c r="A1271" s="10" t="s">
        <v>3486</v>
      </c>
      <c r="B1271" t="s">
        <v>3499</v>
      </c>
      <c r="D1271" t="s">
        <v>3503</v>
      </c>
      <c r="E1271" t="str">
        <f>INDEX(helper!$B$1:$B$42,MATCH(Лист1!D1271,helper!$A$1:$A$42,0))</f>
        <v>готовить</v>
      </c>
      <c r="K1271">
        <v>4</v>
      </c>
      <c r="L1271">
        <v>10</v>
      </c>
      <c r="M1271" t="s">
        <v>3450</v>
      </c>
      <c r="N1271" t="s">
        <v>3451</v>
      </c>
      <c r="O1271" t="s">
        <v>745</v>
      </c>
    </row>
    <row r="1272" spans="1:15" x14ac:dyDescent="0.3">
      <c r="A1272" s="10" t="s">
        <v>3487</v>
      </c>
      <c r="B1272" t="s">
        <v>3500</v>
      </c>
      <c r="D1272" t="s">
        <v>3503</v>
      </c>
      <c r="E1272" t="str">
        <f>INDEX(helper!$B$1:$B$42,MATCH(Лист1!D1272,helper!$A$1:$A$42,0))</f>
        <v>готовить</v>
      </c>
      <c r="K1272">
        <v>4</v>
      </c>
      <c r="L1272">
        <v>10</v>
      </c>
      <c r="M1272" t="s">
        <v>3450</v>
      </c>
      <c r="N1272" t="s">
        <v>3451</v>
      </c>
      <c r="O1272" t="s">
        <v>745</v>
      </c>
    </row>
    <row r="1273" spans="1:15" x14ac:dyDescent="0.3">
      <c r="A1273" s="10" t="s">
        <v>3488</v>
      </c>
      <c r="B1273" t="s">
        <v>3494</v>
      </c>
      <c r="D1273" t="s">
        <v>3503</v>
      </c>
      <c r="E1273" t="str">
        <f>INDEX(helper!$B$1:$B$42,MATCH(Лист1!D1273,helper!$A$1:$A$42,0))</f>
        <v>готовить</v>
      </c>
      <c r="K1273">
        <v>4</v>
      </c>
      <c r="L1273">
        <v>10</v>
      </c>
      <c r="M1273" t="s">
        <v>3450</v>
      </c>
      <c r="N1273" t="s">
        <v>3451</v>
      </c>
      <c r="O1273" t="s">
        <v>745</v>
      </c>
    </row>
    <row r="1274" spans="1:15" x14ac:dyDescent="0.3">
      <c r="A1274" s="10" t="s">
        <v>3489</v>
      </c>
      <c r="B1274" t="s">
        <v>3496</v>
      </c>
      <c r="D1274" t="s">
        <v>3503</v>
      </c>
      <c r="E1274" t="str">
        <f>INDEX(helper!$B$1:$B$42,MATCH(Лист1!D1274,helper!$A$1:$A$42,0))</f>
        <v>готовить</v>
      </c>
      <c r="K1274">
        <v>4</v>
      </c>
      <c r="L1274">
        <v>10</v>
      </c>
      <c r="M1274" t="s">
        <v>3450</v>
      </c>
      <c r="N1274" t="s">
        <v>3451</v>
      </c>
      <c r="O1274" t="s">
        <v>745</v>
      </c>
    </row>
    <row r="1275" spans="1:15" x14ac:dyDescent="0.3">
      <c r="A1275" s="10" t="s">
        <v>3490</v>
      </c>
      <c r="B1275" t="s">
        <v>3502</v>
      </c>
      <c r="D1275" t="s">
        <v>3503</v>
      </c>
      <c r="E1275" t="str">
        <f>INDEX(helper!$B$1:$B$42,MATCH(Лист1!D1275,helper!$A$1:$A$42,0))</f>
        <v>готовить</v>
      </c>
      <c r="K1275">
        <v>4</v>
      </c>
      <c r="L1275">
        <v>10</v>
      </c>
      <c r="M1275" t="s">
        <v>3450</v>
      </c>
      <c r="N1275" t="s">
        <v>3451</v>
      </c>
      <c r="O1275" t="s">
        <v>745</v>
      </c>
    </row>
    <row r="1276" spans="1:15" x14ac:dyDescent="0.3">
      <c r="A1276" s="10" t="s">
        <v>3491</v>
      </c>
      <c r="B1276" t="s">
        <v>3498</v>
      </c>
      <c r="D1276" t="s">
        <v>3503</v>
      </c>
      <c r="E1276" t="str">
        <f>INDEX(helper!$B$1:$B$42,MATCH(Лист1!D1276,helper!$A$1:$A$42,0))</f>
        <v>готовить</v>
      </c>
      <c r="K1276">
        <v>4</v>
      </c>
      <c r="L1276">
        <v>10</v>
      </c>
      <c r="M1276" t="s">
        <v>3450</v>
      </c>
      <c r="N1276" t="s">
        <v>3451</v>
      </c>
      <c r="O1276" t="s">
        <v>745</v>
      </c>
    </row>
    <row r="1277" spans="1:15" x14ac:dyDescent="0.3">
      <c r="A1277" s="10" t="s">
        <v>3492</v>
      </c>
      <c r="B1277" t="s">
        <v>3501</v>
      </c>
      <c r="D1277" t="s">
        <v>3503</v>
      </c>
      <c r="E1277" t="str">
        <f>INDEX(helper!$B$1:$B$42,MATCH(Лист1!D1277,helper!$A$1:$A$42,0))</f>
        <v>готовить</v>
      </c>
      <c r="K1277">
        <v>4</v>
      </c>
      <c r="L1277">
        <v>10</v>
      </c>
      <c r="M1277" t="s">
        <v>3450</v>
      </c>
      <c r="N1277" t="s">
        <v>3451</v>
      </c>
      <c r="O1277" t="s">
        <v>745</v>
      </c>
    </row>
    <row r="1278" spans="1:15" x14ac:dyDescent="0.3">
      <c r="A1278" s="10" t="s">
        <v>3505</v>
      </c>
      <c r="K1278">
        <v>4</v>
      </c>
      <c r="L1278">
        <v>10</v>
      </c>
      <c r="M1278" t="s">
        <v>3450</v>
      </c>
      <c r="N1278" t="s">
        <v>3451</v>
      </c>
      <c r="O1278" t="s">
        <v>745</v>
      </c>
    </row>
    <row r="1279" spans="1:15" x14ac:dyDescent="0.3">
      <c r="A1279" s="10" t="s">
        <v>3506</v>
      </c>
      <c r="K1279">
        <v>4</v>
      </c>
      <c r="L1279">
        <v>10</v>
      </c>
      <c r="M1279" t="s">
        <v>3450</v>
      </c>
      <c r="N1279" t="s">
        <v>3451</v>
      </c>
      <c r="O1279" t="s">
        <v>745</v>
      </c>
    </row>
    <row r="1280" spans="1:15" x14ac:dyDescent="0.3">
      <c r="A1280" s="10" t="s">
        <v>3507</v>
      </c>
      <c r="K1280">
        <v>4</v>
      </c>
      <c r="L1280">
        <v>10</v>
      </c>
      <c r="M1280" t="s">
        <v>3450</v>
      </c>
      <c r="N1280" t="s">
        <v>3451</v>
      </c>
      <c r="O1280" t="s">
        <v>745</v>
      </c>
    </row>
    <row r="1281" spans="1:15" x14ac:dyDescent="0.3">
      <c r="A1281" s="10" t="s">
        <v>3508</v>
      </c>
      <c r="K1281">
        <v>4</v>
      </c>
      <c r="L1281">
        <v>10</v>
      </c>
      <c r="M1281" t="s">
        <v>3450</v>
      </c>
      <c r="N1281" t="s">
        <v>3451</v>
      </c>
      <c r="O1281" t="s">
        <v>745</v>
      </c>
    </row>
    <row r="1282" spans="1:15" x14ac:dyDescent="0.3">
      <c r="A1282" s="10" t="s">
        <v>3509</v>
      </c>
      <c r="K1282">
        <v>4</v>
      </c>
      <c r="L1282">
        <v>10</v>
      </c>
      <c r="M1282" t="s">
        <v>3450</v>
      </c>
      <c r="N1282" t="s">
        <v>3451</v>
      </c>
      <c r="O1282" t="s">
        <v>745</v>
      </c>
    </row>
    <row r="1283" spans="1:15" x14ac:dyDescent="0.3">
      <c r="A1283" s="10" t="s">
        <v>3510</v>
      </c>
      <c r="K1283">
        <v>4</v>
      </c>
      <c r="L1283">
        <v>10</v>
      </c>
      <c r="M1283" t="s">
        <v>3450</v>
      </c>
      <c r="N1283" t="s">
        <v>3451</v>
      </c>
      <c r="O1283" t="s">
        <v>745</v>
      </c>
    </row>
    <row r="1284" spans="1:15" x14ac:dyDescent="0.3">
      <c r="A1284" s="10" t="s">
        <v>3511</v>
      </c>
      <c r="K1284">
        <v>4</v>
      </c>
      <c r="L1284">
        <v>10</v>
      </c>
      <c r="M1284" t="s">
        <v>3450</v>
      </c>
      <c r="N1284" t="s">
        <v>3451</v>
      </c>
      <c r="O1284" t="s">
        <v>745</v>
      </c>
    </row>
    <row r="1285" spans="1:15" x14ac:dyDescent="0.3">
      <c r="A1285" s="10" t="s">
        <v>3512</v>
      </c>
      <c r="K1285">
        <v>4</v>
      </c>
      <c r="L1285">
        <v>10</v>
      </c>
      <c r="M1285" t="s">
        <v>3450</v>
      </c>
      <c r="N1285" t="s">
        <v>3451</v>
      </c>
      <c r="O1285" t="s">
        <v>745</v>
      </c>
    </row>
    <row r="1286" spans="1:15" x14ac:dyDescent="0.3">
      <c r="A1286" s="10" t="s">
        <v>3513</v>
      </c>
      <c r="K1286">
        <v>4</v>
      </c>
      <c r="L1286">
        <v>10</v>
      </c>
      <c r="M1286" t="s">
        <v>3450</v>
      </c>
      <c r="N1286" t="s">
        <v>3451</v>
      </c>
      <c r="O1286" t="s">
        <v>745</v>
      </c>
    </row>
    <row r="1287" spans="1:15" x14ac:dyDescent="0.3">
      <c r="A1287" s="10" t="s">
        <v>3514</v>
      </c>
      <c r="K1287">
        <v>4</v>
      </c>
      <c r="L1287">
        <v>10</v>
      </c>
      <c r="M1287" t="s">
        <v>3450</v>
      </c>
      <c r="N1287" t="s">
        <v>3451</v>
      </c>
      <c r="O1287" t="s">
        <v>745</v>
      </c>
    </row>
    <row r="1288" spans="1:15" x14ac:dyDescent="0.3">
      <c r="A1288" s="10" t="s">
        <v>3515</v>
      </c>
      <c r="K1288">
        <v>4</v>
      </c>
      <c r="L1288">
        <v>10</v>
      </c>
      <c r="M1288" t="s">
        <v>3450</v>
      </c>
      <c r="N1288" t="s">
        <v>3451</v>
      </c>
      <c r="O1288" t="s">
        <v>745</v>
      </c>
    </row>
    <row r="1289" spans="1:15" x14ac:dyDescent="0.3">
      <c r="A1289" s="10" t="s">
        <v>3516</v>
      </c>
      <c r="K1289">
        <v>4</v>
      </c>
      <c r="L1289">
        <v>10</v>
      </c>
      <c r="M1289" t="s">
        <v>3450</v>
      </c>
      <c r="N1289" t="s">
        <v>3451</v>
      </c>
      <c r="O1289" t="s">
        <v>745</v>
      </c>
    </row>
    <row r="1290" spans="1:15" x14ac:dyDescent="0.3">
      <c r="A1290" s="10" t="s">
        <v>3517</v>
      </c>
      <c r="K1290">
        <v>4</v>
      </c>
      <c r="L1290">
        <v>10</v>
      </c>
      <c r="M1290" t="s">
        <v>3450</v>
      </c>
      <c r="N1290" t="s">
        <v>3451</v>
      </c>
      <c r="O1290" t="s">
        <v>745</v>
      </c>
    </row>
    <row r="1291" spans="1:15" x14ac:dyDescent="0.3">
      <c r="A1291" s="10" t="s">
        <v>3518</v>
      </c>
      <c r="K1291">
        <v>4</v>
      </c>
      <c r="L1291">
        <v>10</v>
      </c>
      <c r="M1291" t="s">
        <v>3450</v>
      </c>
      <c r="N1291" t="s">
        <v>3451</v>
      </c>
      <c r="O1291" t="s">
        <v>745</v>
      </c>
    </row>
    <row r="1292" spans="1:15" x14ac:dyDescent="0.3">
      <c r="A1292" s="10" t="s">
        <v>3519</v>
      </c>
      <c r="K1292">
        <v>4</v>
      </c>
      <c r="L1292">
        <v>10</v>
      </c>
      <c r="M1292" t="s">
        <v>3450</v>
      </c>
      <c r="N1292" t="s">
        <v>3451</v>
      </c>
      <c r="O1292" t="s">
        <v>745</v>
      </c>
    </row>
    <row r="1293" spans="1:15" x14ac:dyDescent="0.3">
      <c r="A1293" s="10" t="s">
        <v>3520</v>
      </c>
      <c r="K1293">
        <v>4</v>
      </c>
      <c r="L1293">
        <v>10</v>
      </c>
      <c r="M1293" t="s">
        <v>3450</v>
      </c>
      <c r="N1293" t="s">
        <v>3451</v>
      </c>
      <c r="O1293" t="s">
        <v>745</v>
      </c>
    </row>
    <row r="1294" spans="1:15" x14ac:dyDescent="0.3">
      <c r="A1294" s="10" t="s">
        <v>3521</v>
      </c>
      <c r="K1294">
        <v>4</v>
      </c>
      <c r="L1294">
        <v>10</v>
      </c>
      <c r="M1294" t="s">
        <v>3450</v>
      </c>
      <c r="N1294" t="s">
        <v>3451</v>
      </c>
      <c r="O1294" t="s">
        <v>745</v>
      </c>
    </row>
    <row r="1295" spans="1:15" x14ac:dyDescent="0.3">
      <c r="A1295" s="10" t="s">
        <v>3522</v>
      </c>
      <c r="K1295">
        <v>4</v>
      </c>
      <c r="L1295">
        <v>10</v>
      </c>
      <c r="M1295" t="s">
        <v>3450</v>
      </c>
      <c r="N1295" t="s">
        <v>3451</v>
      </c>
      <c r="O1295" t="s">
        <v>745</v>
      </c>
    </row>
    <row r="1296" spans="1:15" x14ac:dyDescent="0.3">
      <c r="A1296" s="10" t="s">
        <v>3523</v>
      </c>
      <c r="K1296">
        <v>4</v>
      </c>
      <c r="L1296">
        <v>10</v>
      </c>
      <c r="M1296" t="s">
        <v>3450</v>
      </c>
      <c r="N1296" t="s">
        <v>3451</v>
      </c>
      <c r="O1296" t="s">
        <v>745</v>
      </c>
    </row>
    <row r="1297" spans="1:15" x14ac:dyDescent="0.3">
      <c r="A1297" s="10" t="s">
        <v>3524</v>
      </c>
      <c r="K1297">
        <v>4</v>
      </c>
      <c r="L1297">
        <v>10</v>
      </c>
      <c r="M1297" t="s">
        <v>3450</v>
      </c>
      <c r="N1297" t="s">
        <v>3451</v>
      </c>
      <c r="O1297" t="s">
        <v>745</v>
      </c>
    </row>
    <row r="1298" spans="1:15" x14ac:dyDescent="0.3">
      <c r="A1298" s="10" t="s">
        <v>3525</v>
      </c>
      <c r="K1298">
        <v>4</v>
      </c>
      <c r="L1298">
        <v>10</v>
      </c>
      <c r="M1298" t="s">
        <v>3450</v>
      </c>
      <c r="N1298" t="s">
        <v>3451</v>
      </c>
      <c r="O1298" t="s">
        <v>745</v>
      </c>
    </row>
    <row r="1299" spans="1:15" x14ac:dyDescent="0.3">
      <c r="A1299" s="10" t="s">
        <v>3526</v>
      </c>
      <c r="K1299">
        <v>4</v>
      </c>
      <c r="L1299">
        <v>10</v>
      </c>
      <c r="M1299" t="s">
        <v>3450</v>
      </c>
      <c r="N1299" t="s">
        <v>3451</v>
      </c>
      <c r="O1299" t="s">
        <v>745</v>
      </c>
    </row>
    <row r="1300" spans="1:15" x14ac:dyDescent="0.3">
      <c r="A1300" s="10" t="s">
        <v>3527</v>
      </c>
      <c r="K1300">
        <v>4</v>
      </c>
      <c r="L1300">
        <v>10</v>
      </c>
      <c r="M1300" t="s">
        <v>3450</v>
      </c>
      <c r="N1300" t="s">
        <v>3451</v>
      </c>
      <c r="O1300" t="s">
        <v>745</v>
      </c>
    </row>
    <row r="1301" spans="1:15" x14ac:dyDescent="0.3">
      <c r="A1301" s="10" t="s">
        <v>3528</v>
      </c>
      <c r="K1301">
        <v>4</v>
      </c>
      <c r="L1301">
        <v>10</v>
      </c>
      <c r="M1301" t="s">
        <v>3450</v>
      </c>
      <c r="N1301" t="s">
        <v>3451</v>
      </c>
      <c r="O1301" t="s">
        <v>745</v>
      </c>
    </row>
    <row r="1302" spans="1:15" x14ac:dyDescent="0.3">
      <c r="A1302" s="10" t="s">
        <v>3529</v>
      </c>
      <c r="K1302">
        <v>4</v>
      </c>
      <c r="L1302">
        <v>10</v>
      </c>
      <c r="M1302" t="s">
        <v>3450</v>
      </c>
      <c r="N1302" t="s">
        <v>3451</v>
      </c>
      <c r="O1302" t="s">
        <v>745</v>
      </c>
    </row>
    <row r="1303" spans="1:15" x14ac:dyDescent="0.3">
      <c r="A1303" s="10" t="s">
        <v>3530</v>
      </c>
      <c r="K1303">
        <v>4</v>
      </c>
      <c r="L1303">
        <v>10</v>
      </c>
      <c r="M1303" t="s">
        <v>3450</v>
      </c>
      <c r="N1303" t="s">
        <v>3451</v>
      </c>
      <c r="O1303" t="s">
        <v>745</v>
      </c>
    </row>
    <row r="1304" spans="1:15" x14ac:dyDescent="0.3">
      <c r="A1304" t="s">
        <v>3309</v>
      </c>
      <c r="B1304" t="s">
        <v>3311</v>
      </c>
      <c r="D1304" t="s">
        <v>297</v>
      </c>
      <c r="E1304" t="str">
        <f>INDEX(helper!$B$1:$B$41,MATCH(Лист1!D1304,helper!$A$1:$A$41,0))</f>
        <v>другое</v>
      </c>
      <c r="K1304">
        <v>4</v>
      </c>
      <c r="L1304">
        <v>11</v>
      </c>
      <c r="M1304" t="s">
        <v>3320</v>
      </c>
      <c r="N1304" t="s">
        <v>3321</v>
      </c>
      <c r="O1304" t="s">
        <v>745</v>
      </c>
    </row>
    <row r="1305" spans="1:15" x14ac:dyDescent="0.3">
      <c r="A1305" t="s">
        <v>3312</v>
      </c>
      <c r="B1305" t="s">
        <v>3322</v>
      </c>
      <c r="D1305" t="s">
        <v>297</v>
      </c>
      <c r="E1305" t="str">
        <f>INDEX(helper!$B$1:$B$41,MATCH(Лист1!D1305,helper!$A$1:$A$41,0))</f>
        <v>другое</v>
      </c>
      <c r="K1305">
        <v>4</v>
      </c>
      <c r="L1305">
        <v>11</v>
      </c>
      <c r="M1305" t="s">
        <v>3320</v>
      </c>
      <c r="N1305" t="s">
        <v>3321</v>
      </c>
      <c r="O1305" t="s">
        <v>745</v>
      </c>
    </row>
    <row r="1306" spans="1:15" x14ac:dyDescent="0.3">
      <c r="A1306" t="s">
        <v>3313</v>
      </c>
      <c r="B1306" t="s">
        <v>3323</v>
      </c>
      <c r="D1306" t="s">
        <v>297</v>
      </c>
      <c r="E1306" t="str">
        <f>INDEX(helper!$B$1:$B$41,MATCH(Лист1!D1306,helper!$A$1:$A$41,0))</f>
        <v>другое</v>
      </c>
      <c r="K1306">
        <v>4</v>
      </c>
      <c r="L1306">
        <v>11</v>
      </c>
      <c r="M1306" t="s">
        <v>3320</v>
      </c>
      <c r="N1306" t="s">
        <v>3321</v>
      </c>
      <c r="O1306" t="s">
        <v>745</v>
      </c>
    </row>
    <row r="1307" spans="1:15" x14ac:dyDescent="0.3">
      <c r="A1307" t="s">
        <v>3310</v>
      </c>
      <c r="B1307" t="s">
        <v>3063</v>
      </c>
      <c r="D1307" t="s">
        <v>1162</v>
      </c>
      <c r="E1307" t="str">
        <f>INDEX(helper!$B$1:$B$41,MATCH(Лист1!D1307,helper!$A$1:$A$41,0))</f>
        <v>профессия</v>
      </c>
      <c r="K1307">
        <v>4</v>
      </c>
      <c r="L1307">
        <v>11</v>
      </c>
      <c r="M1307" t="s">
        <v>3320</v>
      </c>
      <c r="N1307" t="s">
        <v>3321</v>
      </c>
      <c r="O1307" t="s">
        <v>745</v>
      </c>
    </row>
    <row r="1308" spans="1:15" x14ac:dyDescent="0.3">
      <c r="A1308" t="s">
        <v>429</v>
      </c>
      <c r="B1308" t="s">
        <v>3324</v>
      </c>
      <c r="D1308" t="s">
        <v>1162</v>
      </c>
      <c r="E1308" t="str">
        <f>INDEX(helper!$B$1:$B$41,MATCH(Лист1!D1308,helper!$A$1:$A$41,0))</f>
        <v>профессия</v>
      </c>
      <c r="K1308">
        <v>4</v>
      </c>
      <c r="L1308">
        <v>11</v>
      </c>
      <c r="M1308" t="s">
        <v>3320</v>
      </c>
      <c r="N1308" t="s">
        <v>3321</v>
      </c>
      <c r="O1308" t="s">
        <v>745</v>
      </c>
    </row>
    <row r="1309" spans="1:15" x14ac:dyDescent="0.3">
      <c r="A1309" t="s">
        <v>3314</v>
      </c>
      <c r="B1309" t="s">
        <v>3326</v>
      </c>
      <c r="D1309" t="s">
        <v>1162</v>
      </c>
      <c r="E1309" t="str">
        <f>INDEX(helper!$B$1:$B$41,MATCH(Лист1!D1309,helper!$A$1:$A$41,0))</f>
        <v>профессия</v>
      </c>
      <c r="K1309">
        <v>4</v>
      </c>
      <c r="L1309">
        <v>11</v>
      </c>
      <c r="M1309" t="s">
        <v>3320</v>
      </c>
      <c r="N1309" t="s">
        <v>3321</v>
      </c>
      <c r="O1309" t="s">
        <v>745</v>
      </c>
    </row>
    <row r="1310" spans="1:15" x14ac:dyDescent="0.3">
      <c r="A1310" t="s">
        <v>3315</v>
      </c>
      <c r="B1310" t="s">
        <v>3325</v>
      </c>
      <c r="D1310" t="s">
        <v>1162</v>
      </c>
      <c r="E1310" t="str">
        <f>INDEX(helper!$B$1:$B$41,MATCH(Лист1!D1310,helper!$A$1:$A$41,0))</f>
        <v>профессия</v>
      </c>
      <c r="K1310">
        <v>4</v>
      </c>
      <c r="L1310">
        <v>11</v>
      </c>
      <c r="M1310" t="s">
        <v>3320</v>
      </c>
      <c r="N1310" t="s">
        <v>3321</v>
      </c>
      <c r="O1310" t="s">
        <v>745</v>
      </c>
    </row>
    <row r="1311" spans="1:15" x14ac:dyDescent="0.3">
      <c r="A1311" t="s">
        <v>3316</v>
      </c>
      <c r="B1311" t="s">
        <v>3327</v>
      </c>
      <c r="D1311" t="s">
        <v>579</v>
      </c>
      <c r="E1311" t="str">
        <f>INDEX(helper!$B$1:$B$41,MATCH(Лист1!D1311,helper!$A$1:$A$41,0))</f>
        <v>люди</v>
      </c>
      <c r="K1311">
        <v>4</v>
      </c>
      <c r="L1311">
        <v>11</v>
      </c>
      <c r="M1311" t="s">
        <v>3320</v>
      </c>
      <c r="N1311" t="s">
        <v>3321</v>
      </c>
      <c r="O1311" t="s">
        <v>745</v>
      </c>
    </row>
    <row r="1312" spans="1:15" x14ac:dyDescent="0.3">
      <c r="A1312" t="s">
        <v>3317</v>
      </c>
      <c r="B1312" t="s">
        <v>3328</v>
      </c>
      <c r="D1312" t="s">
        <v>579</v>
      </c>
      <c r="E1312" t="str">
        <f>INDEX(helper!$B$1:$B$41,MATCH(Лист1!D1312,helper!$A$1:$A$41,0))</f>
        <v>люди</v>
      </c>
      <c r="K1312">
        <v>4</v>
      </c>
      <c r="L1312">
        <v>11</v>
      </c>
      <c r="M1312" t="s">
        <v>3320</v>
      </c>
      <c r="N1312" t="s">
        <v>3321</v>
      </c>
      <c r="O1312" t="s">
        <v>745</v>
      </c>
    </row>
    <row r="1313" spans="1:15" x14ac:dyDescent="0.3">
      <c r="A1313" t="s">
        <v>3318</v>
      </c>
      <c r="B1313" t="s">
        <v>3329</v>
      </c>
      <c r="D1313" t="s">
        <v>1503</v>
      </c>
      <c r="E1313" t="str">
        <f>INDEX(helper!$B$1:$B$41,MATCH(Лист1!D1313,helper!$A$1:$A$41,0))</f>
        <v>досуг</v>
      </c>
      <c r="K1313">
        <v>4</v>
      </c>
      <c r="L1313">
        <v>11</v>
      </c>
      <c r="M1313" t="s">
        <v>3320</v>
      </c>
      <c r="N1313" t="s">
        <v>3321</v>
      </c>
      <c r="O1313" t="s">
        <v>827</v>
      </c>
    </row>
    <row r="1314" spans="1:15" x14ac:dyDescent="0.3">
      <c r="A1314" t="s">
        <v>3319</v>
      </c>
      <c r="B1314" t="s">
        <v>3330</v>
      </c>
      <c r="D1314" t="s">
        <v>1503</v>
      </c>
      <c r="E1314" t="str">
        <f>INDEX(helper!$B$1:$B$41,MATCH(Лист1!D1314,helper!$A$1:$A$41,0))</f>
        <v>досуг</v>
      </c>
      <c r="K1314">
        <v>4</v>
      </c>
      <c r="L1314">
        <v>11</v>
      </c>
      <c r="M1314" t="s">
        <v>3320</v>
      </c>
      <c r="N1314" t="s">
        <v>3321</v>
      </c>
      <c r="O1314" t="s">
        <v>827</v>
      </c>
    </row>
    <row r="1315" spans="1:15" x14ac:dyDescent="0.3">
      <c r="A1315" t="s">
        <v>3331</v>
      </c>
      <c r="B1315" t="s">
        <v>3338</v>
      </c>
      <c r="D1315" t="s">
        <v>297</v>
      </c>
      <c r="E1315" t="str">
        <f>INDEX(helper!$B$1:$B$41,MATCH(Лист1!D1315,helper!$A$1:$A$41,0))</f>
        <v>другое</v>
      </c>
      <c r="K1315">
        <v>4</v>
      </c>
      <c r="L1315">
        <v>11</v>
      </c>
      <c r="M1315" t="s">
        <v>3320</v>
      </c>
      <c r="N1315" t="s">
        <v>3321</v>
      </c>
      <c r="O1315" t="s">
        <v>745</v>
      </c>
    </row>
    <row r="1316" spans="1:15" x14ac:dyDescent="0.3">
      <c r="A1316" t="s">
        <v>3334</v>
      </c>
      <c r="B1316" t="s">
        <v>3339</v>
      </c>
      <c r="D1316" t="s">
        <v>297</v>
      </c>
      <c r="E1316" t="str">
        <f>INDEX(helper!$B$1:$B$41,MATCH(Лист1!D1316,helper!$A$1:$A$41,0))</f>
        <v>другое</v>
      </c>
      <c r="K1316">
        <v>4</v>
      </c>
      <c r="L1316">
        <v>11</v>
      </c>
      <c r="M1316" t="s">
        <v>3320</v>
      </c>
      <c r="N1316" t="s">
        <v>3321</v>
      </c>
      <c r="O1316" t="s">
        <v>745</v>
      </c>
    </row>
    <row r="1317" spans="1:15" x14ac:dyDescent="0.3">
      <c r="A1317" t="s">
        <v>3332</v>
      </c>
      <c r="B1317" t="s">
        <v>3340</v>
      </c>
      <c r="D1317" t="s">
        <v>297</v>
      </c>
      <c r="E1317" t="str">
        <f>INDEX(helper!$B$1:$B$41,MATCH(Лист1!D1317,helper!$A$1:$A$41,0))</f>
        <v>другое</v>
      </c>
      <c r="K1317">
        <v>4</v>
      </c>
      <c r="L1317">
        <v>11</v>
      </c>
      <c r="M1317" t="s">
        <v>3320</v>
      </c>
      <c r="N1317" t="s">
        <v>3321</v>
      </c>
      <c r="O1317" t="s">
        <v>745</v>
      </c>
    </row>
    <row r="1318" spans="1:15" x14ac:dyDescent="0.3">
      <c r="A1318" t="s">
        <v>3335</v>
      </c>
      <c r="B1318" t="s">
        <v>3341</v>
      </c>
      <c r="D1318" t="s">
        <v>297</v>
      </c>
      <c r="E1318" t="str">
        <f>INDEX(helper!$B$1:$B$41,MATCH(Лист1!D1318,helper!$A$1:$A$41,0))</f>
        <v>другое</v>
      </c>
      <c r="K1318">
        <v>4</v>
      </c>
      <c r="L1318">
        <v>11</v>
      </c>
      <c r="M1318" t="s">
        <v>3320</v>
      </c>
      <c r="N1318" t="s">
        <v>3321</v>
      </c>
      <c r="O1318" t="s">
        <v>745</v>
      </c>
    </row>
    <row r="1319" spans="1:15" x14ac:dyDescent="0.3">
      <c r="A1319" t="s">
        <v>3336</v>
      </c>
      <c r="B1319" t="s">
        <v>3343</v>
      </c>
      <c r="D1319" t="s">
        <v>297</v>
      </c>
      <c r="E1319" t="str">
        <f>INDEX(helper!$B$1:$B$41,MATCH(Лист1!D1319,helper!$A$1:$A$41,0))</f>
        <v>другое</v>
      </c>
      <c r="K1319">
        <v>4</v>
      </c>
      <c r="L1319">
        <v>11</v>
      </c>
      <c r="M1319" t="s">
        <v>3320</v>
      </c>
      <c r="N1319" t="s">
        <v>3321</v>
      </c>
      <c r="O1319" t="s">
        <v>827</v>
      </c>
    </row>
    <row r="1320" spans="1:15" x14ac:dyDescent="0.3">
      <c r="A1320" t="s">
        <v>3333</v>
      </c>
      <c r="B1320" t="s">
        <v>3342</v>
      </c>
      <c r="D1320" t="s">
        <v>297</v>
      </c>
      <c r="E1320" t="str">
        <f>INDEX(helper!$B$1:$B$41,MATCH(Лист1!D1320,helper!$A$1:$A$41,0))</f>
        <v>другое</v>
      </c>
      <c r="K1320">
        <v>4</v>
      </c>
      <c r="L1320">
        <v>11</v>
      </c>
      <c r="M1320" t="s">
        <v>3320</v>
      </c>
      <c r="N1320" t="s">
        <v>3321</v>
      </c>
      <c r="O1320" t="s">
        <v>827</v>
      </c>
    </row>
    <row r="1321" spans="1:15" x14ac:dyDescent="0.3">
      <c r="A1321" t="s">
        <v>3337</v>
      </c>
      <c r="B1321" t="s">
        <v>3344</v>
      </c>
      <c r="D1321" t="s">
        <v>297</v>
      </c>
      <c r="E1321" t="str">
        <f>INDEX(helper!$B$1:$B$41,MATCH(Лист1!D1321,helper!$A$1:$A$41,0))</f>
        <v>другое</v>
      </c>
      <c r="K1321">
        <v>4</v>
      </c>
      <c r="L1321">
        <v>11</v>
      </c>
      <c r="M1321" t="s">
        <v>3320</v>
      </c>
      <c r="N1321" t="s">
        <v>3321</v>
      </c>
      <c r="O1321" t="s">
        <v>827</v>
      </c>
    </row>
  </sheetData>
  <autoFilter ref="A1:O773" xr:uid="{D39886AE-5543-4E07-A729-AC3EEF5E2C50}">
    <sortState ref="A2:O773">
      <sortCondition ref="K1:K773"/>
    </sortState>
  </autoFilter>
  <conditionalFormatting sqref="A1100 A1038:A1042 A992 A921 A805:A814 A544:A620 A1:A542 A624:A744 A746:A767 A769:A782 A844:A875 A994 A996:A997 A1003 A1005 A1009 A1036 A1107:A1224 A1228:A1048576">
    <cfRule type="duplicateValues" dxfId="1" priority="75"/>
  </conditionalFormatting>
  <conditionalFormatting sqref="A1:A1048576">
    <cfRule type="duplicateValues" dxfId="0" priority="96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E381-B9DB-44B1-AC5E-995D674FC3EA}">
  <dimension ref="A1:B42"/>
  <sheetViews>
    <sheetView topLeftCell="A19" workbookViewId="0">
      <selection activeCell="A43" sqref="A43"/>
    </sheetView>
  </sheetViews>
  <sheetFormatPr defaultRowHeight="14.4" x14ac:dyDescent="0.3"/>
  <cols>
    <col min="1" max="1" width="19.44140625" bestFit="1" customWidth="1"/>
    <col min="2" max="2" width="24.109375" bestFit="1" customWidth="1"/>
  </cols>
  <sheetData>
    <row r="1" spans="1:2" x14ac:dyDescent="0.3">
      <c r="A1" t="s">
        <v>54</v>
      </c>
      <c r="B1" t="s">
        <v>557</v>
      </c>
    </row>
    <row r="2" spans="1:2" x14ac:dyDescent="0.3">
      <c r="A2" t="s">
        <v>1339</v>
      </c>
      <c r="B2" t="s">
        <v>1338</v>
      </c>
    </row>
    <row r="3" spans="1:2" x14ac:dyDescent="0.3">
      <c r="A3" t="s">
        <v>54</v>
      </c>
      <c r="B3" t="s">
        <v>578</v>
      </c>
    </row>
    <row r="4" spans="1:2" x14ac:dyDescent="0.3">
      <c r="A4" t="s">
        <v>2646</v>
      </c>
      <c r="B4" t="s">
        <v>2644</v>
      </c>
    </row>
    <row r="5" spans="1:2" x14ac:dyDescent="0.3">
      <c r="A5" t="s">
        <v>297</v>
      </c>
      <c r="B5" t="s">
        <v>568</v>
      </c>
    </row>
    <row r="6" spans="1:2" x14ac:dyDescent="0.3">
      <c r="A6" t="s">
        <v>127</v>
      </c>
      <c r="B6" t="s">
        <v>560</v>
      </c>
    </row>
    <row r="7" spans="1:2" x14ac:dyDescent="0.3">
      <c r="A7" t="s">
        <v>769</v>
      </c>
      <c r="B7" t="s">
        <v>770</v>
      </c>
    </row>
    <row r="8" spans="1:2" x14ac:dyDescent="0.3">
      <c r="A8" t="s">
        <v>859</v>
      </c>
      <c r="B8" t="s">
        <v>860</v>
      </c>
    </row>
    <row r="9" spans="1:2" x14ac:dyDescent="0.3">
      <c r="A9" t="s">
        <v>576</v>
      </c>
      <c r="B9" t="s">
        <v>577</v>
      </c>
    </row>
    <row r="10" spans="1:2" x14ac:dyDescent="0.3">
      <c r="A10" t="s">
        <v>740</v>
      </c>
      <c r="B10" t="s">
        <v>741</v>
      </c>
    </row>
    <row r="11" spans="1:2" x14ac:dyDescent="0.3">
      <c r="A11" t="s">
        <v>2578</v>
      </c>
      <c r="B11" t="s">
        <v>2577</v>
      </c>
    </row>
    <row r="12" spans="1:2" x14ac:dyDescent="0.3">
      <c r="A12" t="s">
        <v>1458</v>
      </c>
      <c r="B12" t="s">
        <v>1457</v>
      </c>
    </row>
    <row r="13" spans="1:2" x14ac:dyDescent="0.3">
      <c r="A13" t="s">
        <v>1341</v>
      </c>
      <c r="B13" t="s">
        <v>1340</v>
      </c>
    </row>
    <row r="14" spans="1:2" x14ac:dyDescent="0.3">
      <c r="A14" t="s">
        <v>1341</v>
      </c>
      <c r="B14" t="s">
        <v>2579</v>
      </c>
    </row>
    <row r="15" spans="1:2" x14ac:dyDescent="0.3">
      <c r="A15" t="s">
        <v>580</v>
      </c>
      <c r="B15" t="s">
        <v>581</v>
      </c>
    </row>
    <row r="16" spans="1:2" x14ac:dyDescent="0.3">
      <c r="A16" t="s">
        <v>2742</v>
      </c>
      <c r="B16" t="s">
        <v>2741</v>
      </c>
    </row>
    <row r="17" spans="1:2" x14ac:dyDescent="0.3">
      <c r="A17" t="s">
        <v>65</v>
      </c>
      <c r="B17" t="s">
        <v>558</v>
      </c>
    </row>
    <row r="18" spans="1:2" x14ac:dyDescent="0.3">
      <c r="A18" t="s">
        <v>1336</v>
      </c>
      <c r="B18" t="s">
        <v>1337</v>
      </c>
    </row>
    <row r="19" spans="1:2" x14ac:dyDescent="0.3">
      <c r="A19" t="s">
        <v>128</v>
      </c>
      <c r="B19" t="s">
        <v>561</v>
      </c>
    </row>
    <row r="20" spans="1:2" x14ac:dyDescent="0.3">
      <c r="A20" t="s">
        <v>1503</v>
      </c>
      <c r="B20" t="s">
        <v>1502</v>
      </c>
    </row>
    <row r="21" spans="1:2" x14ac:dyDescent="0.3">
      <c r="A21" t="s">
        <v>167</v>
      </c>
      <c r="B21" t="s">
        <v>563</v>
      </c>
    </row>
    <row r="22" spans="1:2" x14ac:dyDescent="0.3">
      <c r="A22" t="s">
        <v>672</v>
      </c>
      <c r="B22" t="s">
        <v>666</v>
      </c>
    </row>
    <row r="23" spans="1:2" x14ac:dyDescent="0.3">
      <c r="A23" t="s">
        <v>2812</v>
      </c>
      <c r="B23" t="s">
        <v>2813</v>
      </c>
    </row>
    <row r="24" spans="1:2" x14ac:dyDescent="0.3">
      <c r="A24" t="s">
        <v>1585</v>
      </c>
      <c r="B24" t="s">
        <v>1586</v>
      </c>
    </row>
    <row r="25" spans="1:2" x14ac:dyDescent="0.3">
      <c r="A25" t="s">
        <v>2581</v>
      </c>
      <c r="B25" t="s">
        <v>2580</v>
      </c>
    </row>
    <row r="26" spans="1:2" x14ac:dyDescent="0.3">
      <c r="A26" t="s">
        <v>579</v>
      </c>
      <c r="B26" t="s">
        <v>578</v>
      </c>
    </row>
    <row r="27" spans="1:2" x14ac:dyDescent="0.3">
      <c r="A27" t="s">
        <v>96</v>
      </c>
      <c r="B27" t="s">
        <v>559</v>
      </c>
    </row>
    <row r="28" spans="1:2" x14ac:dyDescent="0.3">
      <c r="A28" t="s">
        <v>150</v>
      </c>
      <c r="B28" t="s">
        <v>562</v>
      </c>
    </row>
    <row r="29" spans="1:2" x14ac:dyDescent="0.3">
      <c r="A29" t="s">
        <v>1162</v>
      </c>
      <c r="B29" t="s">
        <v>1161</v>
      </c>
    </row>
    <row r="30" spans="1:2" x14ac:dyDescent="0.3">
      <c r="A30" t="s">
        <v>1181</v>
      </c>
      <c r="B30" t="s">
        <v>1180</v>
      </c>
    </row>
    <row r="31" spans="1:2" x14ac:dyDescent="0.3">
      <c r="A31" t="s">
        <v>1241</v>
      </c>
      <c r="B31" t="s">
        <v>1242</v>
      </c>
    </row>
    <row r="32" spans="1:2" x14ac:dyDescent="0.3">
      <c r="A32" t="s">
        <v>744</v>
      </c>
      <c r="B32" t="s">
        <v>1639</v>
      </c>
    </row>
    <row r="33" spans="1:2" x14ac:dyDescent="0.3">
      <c r="A33" t="s">
        <v>937</v>
      </c>
      <c r="B33" t="s">
        <v>936</v>
      </c>
    </row>
    <row r="34" spans="1:2" x14ac:dyDescent="0.3">
      <c r="A34" t="s">
        <v>329</v>
      </c>
      <c r="B34" t="s">
        <v>565</v>
      </c>
    </row>
    <row r="35" spans="1:2" x14ac:dyDescent="0.3">
      <c r="A35" t="s">
        <v>395</v>
      </c>
      <c r="B35" t="s">
        <v>567</v>
      </c>
    </row>
    <row r="36" spans="1:2" x14ac:dyDescent="0.3">
      <c r="A36" t="s">
        <v>1500</v>
      </c>
      <c r="B36" t="s">
        <v>1501</v>
      </c>
    </row>
    <row r="37" spans="1:2" x14ac:dyDescent="0.3">
      <c r="A37" t="s">
        <v>174</v>
      </c>
      <c r="B37" t="s">
        <v>564</v>
      </c>
    </row>
    <row r="38" spans="1:2" x14ac:dyDescent="0.3">
      <c r="A38" t="s">
        <v>621</v>
      </c>
      <c r="B38" t="s">
        <v>622</v>
      </c>
    </row>
    <row r="39" spans="1:2" x14ac:dyDescent="0.3">
      <c r="A39" t="s">
        <v>362</v>
      </c>
      <c r="B39" t="s">
        <v>566</v>
      </c>
    </row>
    <row r="40" spans="1:2" x14ac:dyDescent="0.3">
      <c r="A40" t="s">
        <v>3203</v>
      </c>
      <c r="B40" t="s">
        <v>3202</v>
      </c>
    </row>
    <row r="41" spans="1:2" x14ac:dyDescent="0.3">
      <c r="A41" s="8" t="s">
        <v>3235</v>
      </c>
      <c r="B41" t="s">
        <v>3236</v>
      </c>
    </row>
    <row r="42" spans="1:2" x14ac:dyDescent="0.3">
      <c r="A42" t="s">
        <v>3503</v>
      </c>
      <c r="B42" t="s">
        <v>3504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9D01-9764-417F-BDC6-1E0EEA4F2B74}">
  <dimension ref="A1:S109"/>
  <sheetViews>
    <sheetView workbookViewId="0">
      <selection activeCell="E1" sqref="E1"/>
    </sheetView>
  </sheetViews>
  <sheetFormatPr defaultRowHeight="14.4" x14ac:dyDescent="0.3"/>
  <cols>
    <col min="2" max="2" width="28.44140625" bestFit="1" customWidth="1"/>
    <col min="4" max="4" width="14.44140625" bestFit="1" customWidth="1"/>
    <col min="5" max="5" width="26.33203125" style="7" customWidth="1"/>
  </cols>
  <sheetData>
    <row r="1" spans="1:19" x14ac:dyDescent="0.3">
      <c r="A1" t="s">
        <v>532</v>
      </c>
      <c r="B1">
        <v>1</v>
      </c>
      <c r="D1" t="s">
        <v>1543</v>
      </c>
      <c r="E1" s="6" t="str">
        <f t="shared" ref="E1:E32" si="0">"[['"&amp;A1&amp;"'], ['"&amp;B1&amp;"'], '"&amp;D1&amp;"', '3']"</f>
        <v>[['하루'], ['1'], 'день месяца', '3']</v>
      </c>
      <c r="O1" t="s">
        <v>1288</v>
      </c>
      <c r="P1" t="s">
        <v>1316</v>
      </c>
      <c r="R1" t="s">
        <v>54</v>
      </c>
      <c r="S1" t="s">
        <v>557</v>
      </c>
    </row>
    <row r="2" spans="1:19" x14ac:dyDescent="0.3">
      <c r="A2" t="s">
        <v>1511</v>
      </c>
      <c r="B2">
        <v>2</v>
      </c>
      <c r="D2" t="s">
        <v>1543</v>
      </c>
      <c r="E2" s="6" t="str">
        <f t="shared" si="0"/>
        <v>[['이틀'], ['2'], 'день месяца', '3']</v>
      </c>
      <c r="O2" t="s">
        <v>1289</v>
      </c>
      <c r="P2" t="s">
        <v>1311</v>
      </c>
      <c r="R2" t="s">
        <v>167</v>
      </c>
      <c r="S2" t="s">
        <v>563</v>
      </c>
    </row>
    <row r="3" spans="1:19" x14ac:dyDescent="0.3">
      <c r="A3" t="s">
        <v>1512</v>
      </c>
      <c r="B3">
        <v>3</v>
      </c>
      <c r="D3" t="s">
        <v>1543</v>
      </c>
      <c r="E3" s="6" t="str">
        <f t="shared" si="0"/>
        <v>[['사흘'], ['3'], 'день месяца', '3']</v>
      </c>
      <c r="O3" t="s">
        <v>1290</v>
      </c>
      <c r="P3" t="s">
        <v>1312</v>
      </c>
      <c r="R3" t="s">
        <v>1336</v>
      </c>
      <c r="S3" t="s">
        <v>1337</v>
      </c>
    </row>
    <row r="4" spans="1:19" x14ac:dyDescent="0.3">
      <c r="A4" t="s">
        <v>1513</v>
      </c>
      <c r="B4">
        <v>4</v>
      </c>
      <c r="D4" t="s">
        <v>1543</v>
      </c>
      <c r="E4" s="6" t="str">
        <f t="shared" si="0"/>
        <v>[['나흘'], ['4'], 'день месяца', '3']</v>
      </c>
      <c r="O4" t="s">
        <v>1291</v>
      </c>
      <c r="P4" t="s">
        <v>1313</v>
      </c>
      <c r="R4" t="s">
        <v>1336</v>
      </c>
      <c r="S4" t="s">
        <v>1337</v>
      </c>
    </row>
    <row r="5" spans="1:19" x14ac:dyDescent="0.3">
      <c r="A5" t="s">
        <v>1514</v>
      </c>
      <c r="B5">
        <v>5</v>
      </c>
      <c r="D5" t="s">
        <v>1543</v>
      </c>
      <c r="E5" s="6" t="str">
        <f t="shared" si="0"/>
        <v>[['닷새'], ['5'], 'день месяца', '3']</v>
      </c>
      <c r="O5" t="s">
        <v>1292</v>
      </c>
      <c r="P5" t="s">
        <v>1314</v>
      </c>
      <c r="R5" t="s">
        <v>1264</v>
      </c>
      <c r="S5" t="s">
        <v>568</v>
      </c>
    </row>
    <row r="6" spans="1:19" x14ac:dyDescent="0.3">
      <c r="A6" t="s">
        <v>1541</v>
      </c>
      <c r="B6">
        <v>6</v>
      </c>
      <c r="D6" t="s">
        <v>1543</v>
      </c>
      <c r="E6" s="6" t="str">
        <f t="shared" si="0"/>
        <v>[['엿새'], ['6'], 'день месяца', '3']</v>
      </c>
      <c r="O6" t="s">
        <v>1293</v>
      </c>
      <c r="P6" t="s">
        <v>1315</v>
      </c>
      <c r="R6" t="s">
        <v>937</v>
      </c>
      <c r="S6" t="s">
        <v>936</v>
      </c>
    </row>
    <row r="7" spans="1:19" x14ac:dyDescent="0.3">
      <c r="A7" t="s">
        <v>1515</v>
      </c>
      <c r="B7">
        <v>7</v>
      </c>
      <c r="D7" t="s">
        <v>1543</v>
      </c>
      <c r="E7" s="6" t="str">
        <f t="shared" si="0"/>
        <v>[['이레'], ['7'], 'день месяца', '3']</v>
      </c>
      <c r="O7" t="s">
        <v>1294</v>
      </c>
      <c r="P7" t="s">
        <v>1330</v>
      </c>
      <c r="R7" t="s">
        <v>937</v>
      </c>
      <c r="S7" t="s">
        <v>936</v>
      </c>
    </row>
    <row r="8" spans="1:19" x14ac:dyDescent="0.3">
      <c r="A8" t="s">
        <v>1516</v>
      </c>
      <c r="B8">
        <v>8</v>
      </c>
      <c r="D8" t="s">
        <v>1543</v>
      </c>
      <c r="E8" s="6" t="str">
        <f t="shared" si="0"/>
        <v>[['여드레'], ['8'], 'день месяца', '3']</v>
      </c>
      <c r="J8" t="s">
        <v>1243</v>
      </c>
      <c r="K8" t="s">
        <v>1261</v>
      </c>
      <c r="M8" t="s">
        <v>568</v>
      </c>
      <c r="O8" t="s">
        <v>1295</v>
      </c>
      <c r="P8" t="s">
        <v>1317</v>
      </c>
      <c r="R8" t="s">
        <v>54</v>
      </c>
      <c r="S8" t="s">
        <v>557</v>
      </c>
    </row>
    <row r="9" spans="1:19" x14ac:dyDescent="0.3">
      <c r="A9" t="s">
        <v>1517</v>
      </c>
      <c r="B9">
        <v>9</v>
      </c>
      <c r="D9" t="s">
        <v>1543</v>
      </c>
      <c r="E9" s="6" t="str">
        <f t="shared" si="0"/>
        <v>[['아흐레'], ['9'], 'день месяца', '3']</v>
      </c>
      <c r="J9" t="s">
        <v>1244</v>
      </c>
      <c r="K9" t="s">
        <v>1253</v>
      </c>
      <c r="M9" t="s">
        <v>1242</v>
      </c>
      <c r="O9" t="s">
        <v>1296</v>
      </c>
      <c r="P9" t="s">
        <v>1328</v>
      </c>
      <c r="R9" t="s">
        <v>54</v>
      </c>
      <c r="S9" t="s">
        <v>557</v>
      </c>
    </row>
    <row r="10" spans="1:19" x14ac:dyDescent="0.3">
      <c r="A10" t="s">
        <v>1518</v>
      </c>
      <c r="B10">
        <v>10</v>
      </c>
      <c r="D10" t="s">
        <v>1543</v>
      </c>
      <c r="E10" s="6" t="str">
        <f t="shared" si="0"/>
        <v>[['열흘'], ['10'], 'день месяца', '3']</v>
      </c>
      <c r="J10" t="s">
        <v>1245</v>
      </c>
      <c r="K10" t="s">
        <v>1260</v>
      </c>
      <c r="M10" t="s">
        <v>568</v>
      </c>
      <c r="O10" t="s">
        <v>1297</v>
      </c>
      <c r="P10" t="s">
        <v>1367</v>
      </c>
      <c r="R10" t="s">
        <v>1341</v>
      </c>
      <c r="S10" t="s">
        <v>1340</v>
      </c>
    </row>
    <row r="11" spans="1:19" x14ac:dyDescent="0.3">
      <c r="A11" t="s">
        <v>1519</v>
      </c>
      <c r="B11">
        <v>11</v>
      </c>
      <c r="D11" t="s">
        <v>1543</v>
      </c>
      <c r="E11" s="6" t="str">
        <f t="shared" si="0"/>
        <v>[['열하루'], ['11'], 'день месяца', '3']</v>
      </c>
      <c r="J11" t="s">
        <v>1246</v>
      </c>
      <c r="K11" t="s">
        <v>1259</v>
      </c>
      <c r="M11" t="s">
        <v>568</v>
      </c>
      <c r="O11" t="s">
        <v>1298</v>
      </c>
      <c r="P11" t="s">
        <v>1318</v>
      </c>
      <c r="R11" t="s">
        <v>54</v>
      </c>
      <c r="S11" t="s">
        <v>557</v>
      </c>
    </row>
    <row r="12" spans="1:19" x14ac:dyDescent="0.3">
      <c r="A12" t="s">
        <v>1520</v>
      </c>
      <c r="B12">
        <v>12</v>
      </c>
      <c r="D12" t="s">
        <v>1543</v>
      </c>
      <c r="E12" s="6" t="str">
        <f t="shared" si="0"/>
        <v>[['열이틀'], ['12'], 'день месяца', '3']</v>
      </c>
      <c r="J12" t="s">
        <v>1247</v>
      </c>
      <c r="K12" t="s">
        <v>1262</v>
      </c>
      <c r="M12" t="s">
        <v>559</v>
      </c>
      <c r="O12" t="s">
        <v>1299</v>
      </c>
      <c r="P12" t="s">
        <v>1319</v>
      </c>
      <c r="R12" t="s">
        <v>579</v>
      </c>
      <c r="S12" t="s">
        <v>578</v>
      </c>
    </row>
    <row r="13" spans="1:19" x14ac:dyDescent="0.3">
      <c r="A13" t="s">
        <v>1521</v>
      </c>
      <c r="B13">
        <v>13</v>
      </c>
      <c r="D13" t="s">
        <v>1543</v>
      </c>
      <c r="E13" s="6" t="str">
        <f t="shared" si="0"/>
        <v>[['열사흘'], ['13'], 'день месяца', '3']</v>
      </c>
      <c r="J13" t="s">
        <v>1248</v>
      </c>
      <c r="K13" t="s">
        <v>1263</v>
      </c>
      <c r="M13" t="s">
        <v>557</v>
      </c>
      <c r="O13" t="s">
        <v>1300</v>
      </c>
      <c r="P13" t="s">
        <v>1320</v>
      </c>
      <c r="R13" t="s">
        <v>1339</v>
      </c>
      <c r="S13" t="s">
        <v>1338</v>
      </c>
    </row>
    <row r="14" spans="1:19" x14ac:dyDescent="0.3">
      <c r="A14" t="s">
        <v>1522</v>
      </c>
      <c r="B14">
        <v>14</v>
      </c>
      <c r="D14" t="s">
        <v>1543</v>
      </c>
      <c r="E14" s="6" t="str">
        <f t="shared" si="0"/>
        <v>[['열나흘'], ['14'], 'день месяца', '3']</v>
      </c>
      <c r="J14" t="s">
        <v>1249</v>
      </c>
      <c r="K14" t="s">
        <v>1266</v>
      </c>
      <c r="M14" t="s">
        <v>568</v>
      </c>
      <c r="O14" t="s">
        <v>1301</v>
      </c>
      <c r="P14" t="s">
        <v>1321</v>
      </c>
      <c r="R14" t="s">
        <v>54</v>
      </c>
      <c r="S14" t="s">
        <v>557</v>
      </c>
    </row>
    <row r="15" spans="1:19" x14ac:dyDescent="0.3">
      <c r="A15" t="s">
        <v>1523</v>
      </c>
      <c r="B15">
        <v>15</v>
      </c>
      <c r="D15" t="s">
        <v>1543</v>
      </c>
      <c r="E15" s="6" t="str">
        <f t="shared" si="0"/>
        <v>[['열닷새'], ['15'], 'день месяца', '3']</v>
      </c>
      <c r="J15" t="s">
        <v>1250</v>
      </c>
      <c r="K15" t="s">
        <v>1265</v>
      </c>
      <c r="M15" t="s">
        <v>568</v>
      </c>
      <c r="O15" t="s">
        <v>1302</v>
      </c>
      <c r="P15" t="s">
        <v>1322</v>
      </c>
      <c r="R15" t="s">
        <v>128</v>
      </c>
      <c r="S15" t="s">
        <v>561</v>
      </c>
    </row>
    <row r="16" spans="1:19" x14ac:dyDescent="0.3">
      <c r="A16" t="s">
        <v>1525</v>
      </c>
      <c r="B16">
        <v>16</v>
      </c>
      <c r="D16" t="s">
        <v>1543</v>
      </c>
      <c r="E16" s="6" t="str">
        <f t="shared" si="0"/>
        <v>[['열엿새'], ['16'], 'день месяца', '3']</v>
      </c>
      <c r="J16" t="s">
        <v>1251</v>
      </c>
      <c r="K16" t="s">
        <v>1268</v>
      </c>
      <c r="M16" t="s">
        <v>568</v>
      </c>
      <c r="O16" t="s">
        <v>1303</v>
      </c>
      <c r="P16" t="s">
        <v>1323</v>
      </c>
      <c r="R16" t="s">
        <v>128</v>
      </c>
      <c r="S16" t="s">
        <v>561</v>
      </c>
    </row>
    <row r="17" spans="1:19" x14ac:dyDescent="0.3">
      <c r="A17" t="s">
        <v>1526</v>
      </c>
      <c r="B17">
        <v>17</v>
      </c>
      <c r="D17" t="s">
        <v>1543</v>
      </c>
      <c r="E17" s="6" t="str">
        <f t="shared" si="0"/>
        <v>[['열이레'], ['17'], 'день месяца', '3']</v>
      </c>
      <c r="J17" t="s">
        <v>1252</v>
      </c>
      <c r="K17" t="s">
        <v>1267</v>
      </c>
      <c r="M17" t="s">
        <v>568</v>
      </c>
      <c r="O17" t="s">
        <v>1304</v>
      </c>
      <c r="P17" t="s">
        <v>1324</v>
      </c>
      <c r="R17" t="s">
        <v>937</v>
      </c>
      <c r="S17" t="s">
        <v>936</v>
      </c>
    </row>
    <row r="18" spans="1:19" x14ac:dyDescent="0.3">
      <c r="A18" t="s">
        <v>1527</v>
      </c>
      <c r="B18">
        <v>18</v>
      </c>
      <c r="D18" t="s">
        <v>1543</v>
      </c>
      <c r="E18" s="6" t="str">
        <f t="shared" si="0"/>
        <v>[['열여드레'], ['18'], 'день месяца', '3']</v>
      </c>
      <c r="J18" t="s">
        <v>1254</v>
      </c>
      <c r="K18" t="s">
        <v>908</v>
      </c>
      <c r="M18" t="s">
        <v>568</v>
      </c>
      <c r="O18" t="s">
        <v>1305</v>
      </c>
      <c r="P18" t="s">
        <v>1325</v>
      </c>
      <c r="R18" t="s">
        <v>1341</v>
      </c>
      <c r="S18" t="s">
        <v>1340</v>
      </c>
    </row>
    <row r="19" spans="1:19" x14ac:dyDescent="0.3">
      <c r="A19" t="s">
        <v>1528</v>
      </c>
      <c r="B19">
        <v>19</v>
      </c>
      <c r="D19" t="s">
        <v>1543</v>
      </c>
      <c r="E19" s="6" t="str">
        <f t="shared" si="0"/>
        <v>[['열아흐레'], ['19'], 'день месяца', '3']</v>
      </c>
      <c r="J19" t="s">
        <v>1255</v>
      </c>
      <c r="K19" t="s">
        <v>1269</v>
      </c>
      <c r="M19" t="s">
        <v>568</v>
      </c>
      <c r="O19" t="s">
        <v>1306</v>
      </c>
      <c r="P19" t="s">
        <v>935</v>
      </c>
      <c r="R19" t="s">
        <v>1341</v>
      </c>
      <c r="S19" t="s">
        <v>1340</v>
      </c>
    </row>
    <row r="20" spans="1:19" x14ac:dyDescent="0.3">
      <c r="A20" t="s">
        <v>1529</v>
      </c>
      <c r="B20">
        <v>20</v>
      </c>
      <c r="D20" t="s">
        <v>1543</v>
      </c>
      <c r="E20" s="6" t="str">
        <f t="shared" si="0"/>
        <v>[['스무날'], ['20'], 'день месяца', '3']</v>
      </c>
      <c r="J20" t="s">
        <v>1256</v>
      </c>
      <c r="K20" t="s">
        <v>1270</v>
      </c>
      <c r="M20" t="s">
        <v>568</v>
      </c>
      <c r="O20" t="s">
        <v>1307</v>
      </c>
      <c r="P20" t="s">
        <v>1329</v>
      </c>
      <c r="R20" t="s">
        <v>1341</v>
      </c>
      <c r="S20" t="s">
        <v>1340</v>
      </c>
    </row>
    <row r="21" spans="1:19" x14ac:dyDescent="0.3">
      <c r="A21" t="s">
        <v>1530</v>
      </c>
      <c r="B21">
        <v>21</v>
      </c>
      <c r="D21" t="s">
        <v>1543</v>
      </c>
      <c r="E21" s="6" t="str">
        <f t="shared" si="0"/>
        <v>[['스무하루'], ['21'], 'день месяца', '3']</v>
      </c>
      <c r="J21" t="s">
        <v>1257</v>
      </c>
      <c r="K21" t="s">
        <v>845</v>
      </c>
      <c r="M21" t="s">
        <v>568</v>
      </c>
      <c r="O21" t="s">
        <v>1362</v>
      </c>
      <c r="P21" t="s">
        <v>1329</v>
      </c>
      <c r="R21" t="s">
        <v>1341</v>
      </c>
      <c r="S21" t="s">
        <v>1340</v>
      </c>
    </row>
    <row r="22" spans="1:19" x14ac:dyDescent="0.3">
      <c r="A22" t="s">
        <v>1531</v>
      </c>
      <c r="B22">
        <v>22</v>
      </c>
      <c r="D22" t="s">
        <v>1543</v>
      </c>
      <c r="E22" s="6" t="str">
        <f t="shared" si="0"/>
        <v>[['스무이틀'], ['22'], 'день месяца', '3']</v>
      </c>
      <c r="J22" t="s">
        <v>1258</v>
      </c>
      <c r="K22" t="s">
        <v>1271</v>
      </c>
      <c r="M22" t="s">
        <v>568</v>
      </c>
      <c r="O22" t="s">
        <v>1308</v>
      </c>
      <c r="P22" t="s">
        <v>719</v>
      </c>
      <c r="R22" t="s">
        <v>167</v>
      </c>
      <c r="S22" t="s">
        <v>563</v>
      </c>
    </row>
    <row r="23" spans="1:19" x14ac:dyDescent="0.3">
      <c r="A23" t="s">
        <v>1532</v>
      </c>
      <c r="B23">
        <v>23</v>
      </c>
      <c r="D23" t="s">
        <v>1543</v>
      </c>
      <c r="E23" s="6" t="str">
        <f t="shared" si="0"/>
        <v>[['스무사흘'], ['23'], 'день месяца', '3']</v>
      </c>
      <c r="O23" t="s">
        <v>1309</v>
      </c>
      <c r="P23" t="s">
        <v>1326</v>
      </c>
      <c r="R23" t="s">
        <v>1339</v>
      </c>
      <c r="S23" t="s">
        <v>1338</v>
      </c>
    </row>
    <row r="24" spans="1:19" x14ac:dyDescent="0.3">
      <c r="A24" t="s">
        <v>1533</v>
      </c>
      <c r="B24">
        <v>24</v>
      </c>
      <c r="D24" t="s">
        <v>1543</v>
      </c>
      <c r="E24" s="6" t="str">
        <f t="shared" si="0"/>
        <v>[['스무나흘'], ['24'], 'день месяца', '3']</v>
      </c>
    </row>
    <row r="25" spans="1:19" x14ac:dyDescent="0.3">
      <c r="A25" t="s">
        <v>1534</v>
      </c>
      <c r="B25">
        <v>25</v>
      </c>
      <c r="D25" t="s">
        <v>1543</v>
      </c>
      <c r="E25" s="6" t="str">
        <f t="shared" si="0"/>
        <v>[['스무닷새'], ['25'], 'день месяца', '3']</v>
      </c>
    </row>
    <row r="26" spans="1:19" x14ac:dyDescent="0.3">
      <c r="A26" t="s">
        <v>1535</v>
      </c>
      <c r="B26">
        <v>26</v>
      </c>
      <c r="D26" t="s">
        <v>1543</v>
      </c>
      <c r="E26" s="6" t="str">
        <f t="shared" si="0"/>
        <v>[['스무엿새'], ['26'], 'день месяца', '3']</v>
      </c>
    </row>
    <row r="27" spans="1:19" x14ac:dyDescent="0.3">
      <c r="A27" t="s">
        <v>1536</v>
      </c>
      <c r="B27">
        <v>27</v>
      </c>
      <c r="D27" t="s">
        <v>1543</v>
      </c>
      <c r="E27" s="6" t="str">
        <f t="shared" si="0"/>
        <v>[['스무이레'], ['27'], 'день месяца', '3']</v>
      </c>
    </row>
    <row r="28" spans="1:19" x14ac:dyDescent="0.3">
      <c r="A28" t="s">
        <v>1537</v>
      </c>
      <c r="B28">
        <v>28</v>
      </c>
      <c r="D28" t="s">
        <v>1543</v>
      </c>
      <c r="E28" s="6" t="str">
        <f t="shared" si="0"/>
        <v>[['스무여드레'], ['28'], 'день месяца', '3']</v>
      </c>
    </row>
    <row r="29" spans="1:19" x14ac:dyDescent="0.3">
      <c r="A29" t="s">
        <v>1538</v>
      </c>
      <c r="B29">
        <v>29</v>
      </c>
      <c r="D29" t="s">
        <v>1543</v>
      </c>
      <c r="E29" s="6" t="str">
        <f t="shared" si="0"/>
        <v>[['스무아'], ['29'], 'день месяца', '3']</v>
      </c>
    </row>
    <row r="30" spans="1:19" x14ac:dyDescent="0.3">
      <c r="A30" t="s">
        <v>1539</v>
      </c>
      <c r="B30">
        <v>30</v>
      </c>
      <c r="D30" t="s">
        <v>1543</v>
      </c>
      <c r="E30" s="6" t="str">
        <f t="shared" si="0"/>
        <v>[['그믐'], ['30'], 'день месяца', '3']</v>
      </c>
    </row>
    <row r="31" spans="1:19" x14ac:dyDescent="0.3">
      <c r="A31" t="s">
        <v>1483</v>
      </c>
      <c r="B31" t="s">
        <v>1497</v>
      </c>
      <c r="D31" t="s">
        <v>581</v>
      </c>
      <c r="E31" s="6" t="str">
        <f t="shared" si="0"/>
        <v>[['친척'], ['родственник / близкий родственник'], 'семья', '3']</v>
      </c>
    </row>
    <row r="32" spans="1:19" x14ac:dyDescent="0.3">
      <c r="A32" t="s">
        <v>1487</v>
      </c>
      <c r="B32" t="s">
        <v>1496</v>
      </c>
      <c r="D32" t="s">
        <v>1502</v>
      </c>
      <c r="E32" s="6" t="str">
        <f t="shared" si="0"/>
        <v>[['활동'], ['деятельность / активность / занятие'], 'досуг', '3']</v>
      </c>
    </row>
    <row r="33" spans="5:5" x14ac:dyDescent="0.3">
      <c r="E33" s="6" t="str">
        <f t="shared" ref="E33:E64" si="1">"[['"&amp;A33&amp;"'], ['"&amp;B33&amp;"'], '"&amp;D33&amp;"', '3']"</f>
        <v>[[''], [''], '', '3']</v>
      </c>
    </row>
    <row r="34" spans="5:5" x14ac:dyDescent="0.3">
      <c r="E34" s="6" t="str">
        <f t="shared" si="1"/>
        <v>[[''], [''], '', '3']</v>
      </c>
    </row>
    <row r="35" spans="5:5" x14ac:dyDescent="0.3">
      <c r="E35" s="6" t="str">
        <f t="shared" si="1"/>
        <v>[[''], [''], '', '3']</v>
      </c>
    </row>
    <row r="36" spans="5:5" x14ac:dyDescent="0.3">
      <c r="E36" s="6" t="str">
        <f t="shared" si="1"/>
        <v>[[''], [''], '', '3']</v>
      </c>
    </row>
    <row r="37" spans="5:5" x14ac:dyDescent="0.3">
      <c r="E37" s="6" t="str">
        <f t="shared" si="1"/>
        <v>[[''], [''], '', '3']</v>
      </c>
    </row>
    <row r="38" spans="5:5" x14ac:dyDescent="0.3">
      <c r="E38" s="6" t="str">
        <f t="shared" si="1"/>
        <v>[[''], [''], '', '3']</v>
      </c>
    </row>
    <row r="39" spans="5:5" x14ac:dyDescent="0.3">
      <c r="E39" s="6" t="str">
        <f t="shared" si="1"/>
        <v>[[''], [''], '', '3']</v>
      </c>
    </row>
    <row r="40" spans="5:5" x14ac:dyDescent="0.3">
      <c r="E40" s="6" t="str">
        <f t="shared" si="1"/>
        <v>[[''], [''], '', '3']</v>
      </c>
    </row>
    <row r="41" spans="5:5" x14ac:dyDescent="0.3">
      <c r="E41" s="6" t="str">
        <f t="shared" si="1"/>
        <v>[[''], [''], '', '3']</v>
      </c>
    </row>
    <row r="42" spans="5:5" x14ac:dyDescent="0.3">
      <c r="E42" s="6" t="str">
        <f t="shared" si="1"/>
        <v>[[''], [''], '', '3']</v>
      </c>
    </row>
    <row r="43" spans="5:5" x14ac:dyDescent="0.3">
      <c r="E43" s="6" t="str">
        <f t="shared" si="1"/>
        <v>[[''], [''], '', '3']</v>
      </c>
    </row>
    <row r="44" spans="5:5" x14ac:dyDescent="0.3">
      <c r="E44" s="6" t="str">
        <f t="shared" si="1"/>
        <v>[[''], [''], '', '3']</v>
      </c>
    </row>
    <row r="45" spans="5:5" x14ac:dyDescent="0.3">
      <c r="E45" s="6" t="str">
        <f t="shared" si="1"/>
        <v>[[''], [''], '', '3']</v>
      </c>
    </row>
    <row r="46" spans="5:5" x14ac:dyDescent="0.3">
      <c r="E46" s="6" t="str">
        <f t="shared" si="1"/>
        <v>[[''], [''], '', '3']</v>
      </c>
    </row>
    <row r="47" spans="5:5" x14ac:dyDescent="0.3">
      <c r="E47" s="6" t="str">
        <f t="shared" si="1"/>
        <v>[[''], [''], '', '3']</v>
      </c>
    </row>
    <row r="48" spans="5:5" x14ac:dyDescent="0.3">
      <c r="E48" s="6" t="str">
        <f t="shared" si="1"/>
        <v>[[''], [''], '', '3']</v>
      </c>
    </row>
    <row r="49" spans="5:5" x14ac:dyDescent="0.3">
      <c r="E49" s="6" t="str">
        <f t="shared" si="1"/>
        <v>[[''], [''], '', '3']</v>
      </c>
    </row>
    <row r="50" spans="5:5" x14ac:dyDescent="0.3">
      <c r="E50" s="6" t="str">
        <f t="shared" si="1"/>
        <v>[[''], [''], '', '3']</v>
      </c>
    </row>
    <row r="51" spans="5:5" x14ac:dyDescent="0.3">
      <c r="E51" s="6" t="str">
        <f t="shared" si="1"/>
        <v>[[''], [''], '', '3']</v>
      </c>
    </row>
    <row r="52" spans="5:5" x14ac:dyDescent="0.3">
      <c r="E52" s="6" t="str">
        <f t="shared" si="1"/>
        <v>[[''], [''], '', '3']</v>
      </c>
    </row>
    <row r="53" spans="5:5" x14ac:dyDescent="0.3">
      <c r="E53" s="6" t="str">
        <f t="shared" si="1"/>
        <v>[[''], [''], '', '3']</v>
      </c>
    </row>
    <row r="54" spans="5:5" x14ac:dyDescent="0.3">
      <c r="E54" s="6" t="str">
        <f t="shared" si="1"/>
        <v>[[''], [''], '', '3']</v>
      </c>
    </row>
    <row r="55" spans="5:5" x14ac:dyDescent="0.3">
      <c r="E55" s="6" t="str">
        <f t="shared" si="1"/>
        <v>[[''], [''], '', '3']</v>
      </c>
    </row>
    <row r="56" spans="5:5" x14ac:dyDescent="0.3">
      <c r="E56" s="6" t="str">
        <f t="shared" si="1"/>
        <v>[[''], [''], '', '3']</v>
      </c>
    </row>
    <row r="57" spans="5:5" x14ac:dyDescent="0.3">
      <c r="E57" s="6" t="str">
        <f t="shared" si="1"/>
        <v>[[''], [''], '', '3']</v>
      </c>
    </row>
    <row r="58" spans="5:5" x14ac:dyDescent="0.3">
      <c r="E58" s="6" t="str">
        <f t="shared" si="1"/>
        <v>[[''], [''], '', '3']</v>
      </c>
    </row>
    <row r="59" spans="5:5" x14ac:dyDescent="0.3">
      <c r="E59" s="6" t="str">
        <f t="shared" si="1"/>
        <v>[[''], [''], '', '3']</v>
      </c>
    </row>
    <row r="60" spans="5:5" x14ac:dyDescent="0.3">
      <c r="E60" s="6" t="str">
        <f t="shared" si="1"/>
        <v>[[''], [''], '', '3']</v>
      </c>
    </row>
    <row r="61" spans="5:5" x14ac:dyDescent="0.3">
      <c r="E61" s="6" t="str">
        <f t="shared" si="1"/>
        <v>[[''], [''], '', '3']</v>
      </c>
    </row>
    <row r="62" spans="5:5" x14ac:dyDescent="0.3">
      <c r="E62" s="6" t="str">
        <f t="shared" si="1"/>
        <v>[[''], [''], '', '3']</v>
      </c>
    </row>
    <row r="63" spans="5:5" x14ac:dyDescent="0.3">
      <c r="E63" s="6" t="str">
        <f t="shared" si="1"/>
        <v>[[''], [''], '', '3']</v>
      </c>
    </row>
    <row r="64" spans="5:5" x14ac:dyDescent="0.3">
      <c r="E64" s="6" t="str">
        <f t="shared" si="1"/>
        <v>[[''], [''], '', '3']</v>
      </c>
    </row>
    <row r="65" spans="1:15" x14ac:dyDescent="0.3">
      <c r="E65" s="6" t="str">
        <f t="shared" ref="E65:E67" si="2">"[['"&amp;A65&amp;"'], ['"&amp;B65&amp;"'], '"&amp;D65&amp;"', '3']"</f>
        <v>[[''], [''], '', '3']</v>
      </c>
    </row>
    <row r="66" spans="1:15" x14ac:dyDescent="0.3">
      <c r="E66" s="6" t="str">
        <f t="shared" si="2"/>
        <v>[[''], [''], '', '3']</v>
      </c>
    </row>
    <row r="67" spans="1:15" x14ac:dyDescent="0.3">
      <c r="E67" s="6" t="str">
        <f t="shared" si="2"/>
        <v>[[''], [''], '', '3']</v>
      </c>
    </row>
    <row r="75" spans="1:15" x14ac:dyDescent="0.3">
      <c r="A75" t="s">
        <v>2909</v>
      </c>
      <c r="B75" t="s">
        <v>2931</v>
      </c>
      <c r="D75" s="3" t="s">
        <v>1510</v>
      </c>
      <c r="E75" s="3" t="s">
        <v>1510</v>
      </c>
      <c r="J75" s="3" t="s">
        <v>64</v>
      </c>
      <c r="K75">
        <v>3</v>
      </c>
      <c r="L75">
        <v>12</v>
      </c>
      <c r="M75" t="s">
        <v>2785</v>
      </c>
      <c r="N75" t="s">
        <v>2890</v>
      </c>
      <c r="O75" s="3" t="s">
        <v>745</v>
      </c>
    </row>
    <row r="76" spans="1:15" x14ac:dyDescent="0.3">
      <c r="A76" t="s">
        <v>2910</v>
      </c>
      <c r="B76" t="s">
        <v>2932</v>
      </c>
      <c r="E76"/>
      <c r="J76" s="3" t="s">
        <v>64</v>
      </c>
      <c r="K76">
        <v>3</v>
      </c>
      <c r="L76">
        <v>12</v>
      </c>
      <c r="M76" t="s">
        <v>2785</v>
      </c>
      <c r="N76" t="s">
        <v>2890</v>
      </c>
      <c r="O76" s="3" t="s">
        <v>745</v>
      </c>
    </row>
    <row r="77" spans="1:15" x14ac:dyDescent="0.3">
      <c r="A77" t="s">
        <v>2911</v>
      </c>
      <c r="B77" t="s">
        <v>3015</v>
      </c>
      <c r="E77"/>
      <c r="J77" t="s">
        <v>55</v>
      </c>
      <c r="K77">
        <v>3</v>
      </c>
      <c r="L77">
        <v>12</v>
      </c>
      <c r="M77" t="s">
        <v>2785</v>
      </c>
      <c r="N77" t="s">
        <v>2890</v>
      </c>
      <c r="O77" s="3" t="s">
        <v>745</v>
      </c>
    </row>
    <row r="78" spans="1:15" x14ac:dyDescent="0.3">
      <c r="A78" t="s">
        <v>2912</v>
      </c>
      <c r="B78" t="s">
        <v>2933</v>
      </c>
      <c r="E78"/>
      <c r="J78" s="3" t="s">
        <v>64</v>
      </c>
      <c r="K78">
        <v>3</v>
      </c>
      <c r="L78">
        <v>12</v>
      </c>
      <c r="M78" t="s">
        <v>2785</v>
      </c>
      <c r="N78" t="s">
        <v>2890</v>
      </c>
      <c r="O78" s="3" t="s">
        <v>745</v>
      </c>
    </row>
    <row r="79" spans="1:15" x14ac:dyDescent="0.3">
      <c r="A79" t="s">
        <v>2913</v>
      </c>
      <c r="B79" t="s">
        <v>3009</v>
      </c>
      <c r="E79"/>
      <c r="J79" t="s">
        <v>299</v>
      </c>
      <c r="K79">
        <v>3</v>
      </c>
      <c r="L79">
        <v>12</v>
      </c>
      <c r="M79" t="s">
        <v>2785</v>
      </c>
      <c r="N79" t="s">
        <v>2890</v>
      </c>
      <c r="O79" s="3" t="s">
        <v>745</v>
      </c>
    </row>
    <row r="80" spans="1:15" x14ac:dyDescent="0.3">
      <c r="A80" t="s">
        <v>2914</v>
      </c>
      <c r="B80" t="s">
        <v>2934</v>
      </c>
      <c r="E80"/>
      <c r="J80" s="3" t="s">
        <v>64</v>
      </c>
      <c r="K80">
        <v>3</v>
      </c>
      <c r="L80">
        <v>12</v>
      </c>
      <c r="M80" t="s">
        <v>2785</v>
      </c>
      <c r="N80" t="s">
        <v>2890</v>
      </c>
      <c r="O80" s="3" t="s">
        <v>745</v>
      </c>
    </row>
    <row r="81" spans="1:15" x14ac:dyDescent="0.3">
      <c r="A81" t="s">
        <v>2915</v>
      </c>
      <c r="B81" t="s">
        <v>2935</v>
      </c>
      <c r="E81"/>
      <c r="J81" t="s">
        <v>299</v>
      </c>
      <c r="K81">
        <v>3</v>
      </c>
      <c r="L81">
        <v>12</v>
      </c>
      <c r="M81" t="s">
        <v>2785</v>
      </c>
      <c r="N81" t="s">
        <v>2890</v>
      </c>
      <c r="O81" s="3" t="s">
        <v>745</v>
      </c>
    </row>
    <row r="82" spans="1:15" x14ac:dyDescent="0.3">
      <c r="A82" t="s">
        <v>2916</v>
      </c>
      <c r="B82" t="s">
        <v>2936</v>
      </c>
      <c r="E82"/>
      <c r="J82" s="3" t="s">
        <v>64</v>
      </c>
      <c r="K82">
        <v>3</v>
      </c>
      <c r="L82">
        <v>12</v>
      </c>
      <c r="M82" t="s">
        <v>2785</v>
      </c>
      <c r="N82" t="s">
        <v>2890</v>
      </c>
      <c r="O82" s="3" t="s">
        <v>745</v>
      </c>
    </row>
    <row r="83" spans="1:15" x14ac:dyDescent="0.3">
      <c r="A83" t="s">
        <v>1194</v>
      </c>
      <c r="B83" t="s">
        <v>2937</v>
      </c>
      <c r="E83"/>
      <c r="J83" s="3" t="s">
        <v>64</v>
      </c>
      <c r="K83">
        <v>3</v>
      </c>
      <c r="L83">
        <v>12</v>
      </c>
      <c r="M83" t="s">
        <v>2785</v>
      </c>
      <c r="N83" t="s">
        <v>2890</v>
      </c>
      <c r="O83" s="3" t="s">
        <v>745</v>
      </c>
    </row>
    <row r="84" spans="1:15" x14ac:dyDescent="0.3">
      <c r="A84" t="s">
        <v>2917</v>
      </c>
      <c r="B84" t="s">
        <v>2938</v>
      </c>
      <c r="E84"/>
      <c r="J84" t="s">
        <v>298</v>
      </c>
      <c r="K84">
        <v>3</v>
      </c>
      <c r="L84">
        <v>12</v>
      </c>
      <c r="M84" t="s">
        <v>2785</v>
      </c>
      <c r="N84" t="s">
        <v>2890</v>
      </c>
      <c r="O84" s="3" t="s">
        <v>745</v>
      </c>
    </row>
    <row r="85" spans="1:15" x14ac:dyDescent="0.3">
      <c r="A85" t="s">
        <v>2918</v>
      </c>
      <c r="B85" t="s">
        <v>2939</v>
      </c>
      <c r="E85"/>
      <c r="J85" t="s">
        <v>55</v>
      </c>
      <c r="K85">
        <v>3</v>
      </c>
      <c r="L85">
        <v>12</v>
      </c>
      <c r="M85" t="s">
        <v>2785</v>
      </c>
      <c r="N85" t="s">
        <v>2890</v>
      </c>
      <c r="O85" s="3" t="s">
        <v>745</v>
      </c>
    </row>
    <row r="86" spans="1:15" x14ac:dyDescent="0.3">
      <c r="A86" t="s">
        <v>2919</v>
      </c>
      <c r="B86" t="s">
        <v>2940</v>
      </c>
      <c r="E86"/>
      <c r="J86" s="3" t="s">
        <v>64</v>
      </c>
      <c r="K86">
        <v>3</v>
      </c>
      <c r="L86">
        <v>12</v>
      </c>
      <c r="M86" t="s">
        <v>2785</v>
      </c>
      <c r="N86" t="s">
        <v>2890</v>
      </c>
      <c r="O86" s="3" t="s">
        <v>745</v>
      </c>
    </row>
    <row r="87" spans="1:15" x14ac:dyDescent="0.3">
      <c r="A87" t="s">
        <v>2920</v>
      </c>
      <c r="B87" t="s">
        <v>2941</v>
      </c>
      <c r="E87"/>
      <c r="J87" s="3" t="s">
        <v>64</v>
      </c>
      <c r="K87">
        <v>3</v>
      </c>
      <c r="L87">
        <v>12</v>
      </c>
      <c r="M87" t="s">
        <v>2785</v>
      </c>
      <c r="N87" t="s">
        <v>2890</v>
      </c>
      <c r="O87" s="3" t="s">
        <v>745</v>
      </c>
    </row>
    <row r="88" spans="1:15" x14ac:dyDescent="0.3">
      <c r="A88" t="s">
        <v>2921</v>
      </c>
      <c r="B88" t="s">
        <v>2942</v>
      </c>
      <c r="E88"/>
      <c r="J88" s="3" t="s">
        <v>64</v>
      </c>
      <c r="K88">
        <v>3</v>
      </c>
      <c r="L88">
        <v>12</v>
      </c>
      <c r="M88" t="s">
        <v>2785</v>
      </c>
      <c r="N88" t="s">
        <v>2890</v>
      </c>
      <c r="O88" s="3" t="s">
        <v>745</v>
      </c>
    </row>
    <row r="89" spans="1:15" x14ac:dyDescent="0.3">
      <c r="A89" t="s">
        <v>2922</v>
      </c>
      <c r="B89" t="s">
        <v>2943</v>
      </c>
      <c r="E89"/>
      <c r="J89" t="s">
        <v>299</v>
      </c>
      <c r="K89">
        <v>3</v>
      </c>
      <c r="L89">
        <v>12</v>
      </c>
      <c r="M89" t="s">
        <v>2785</v>
      </c>
      <c r="N89" t="s">
        <v>2890</v>
      </c>
      <c r="O89" s="3" t="s">
        <v>745</v>
      </c>
    </row>
    <row r="90" spans="1:15" x14ac:dyDescent="0.3">
      <c r="A90" t="s">
        <v>2923</v>
      </c>
      <c r="B90" t="s">
        <v>2944</v>
      </c>
      <c r="E90"/>
      <c r="J90" s="3" t="s">
        <v>64</v>
      </c>
      <c r="K90">
        <v>3</v>
      </c>
      <c r="L90">
        <v>12</v>
      </c>
      <c r="M90" t="s">
        <v>2785</v>
      </c>
      <c r="N90" t="s">
        <v>2890</v>
      </c>
      <c r="O90" s="3" t="s">
        <v>745</v>
      </c>
    </row>
    <row r="91" spans="1:15" x14ac:dyDescent="0.3">
      <c r="A91" t="s">
        <v>2924</v>
      </c>
      <c r="B91" t="s">
        <v>3011</v>
      </c>
      <c r="E91"/>
      <c r="J91" s="3" t="s">
        <v>64</v>
      </c>
      <c r="K91">
        <v>3</v>
      </c>
      <c r="L91">
        <v>12</v>
      </c>
      <c r="M91" t="s">
        <v>2785</v>
      </c>
      <c r="N91" t="s">
        <v>2890</v>
      </c>
      <c r="O91" s="3" t="s">
        <v>745</v>
      </c>
    </row>
    <row r="92" spans="1:15" x14ac:dyDescent="0.3">
      <c r="A92" t="s">
        <v>2925</v>
      </c>
      <c r="B92" t="s">
        <v>3010</v>
      </c>
      <c r="E92"/>
      <c r="J92" t="s">
        <v>55</v>
      </c>
      <c r="K92">
        <v>3</v>
      </c>
      <c r="L92">
        <v>12</v>
      </c>
      <c r="M92" t="s">
        <v>2785</v>
      </c>
      <c r="N92" t="s">
        <v>2890</v>
      </c>
      <c r="O92" s="3" t="s">
        <v>745</v>
      </c>
    </row>
    <row r="93" spans="1:15" x14ac:dyDescent="0.3">
      <c r="A93" t="s">
        <v>2926</v>
      </c>
      <c r="B93" t="s">
        <v>2946</v>
      </c>
      <c r="E93"/>
      <c r="J93" t="s">
        <v>299</v>
      </c>
      <c r="K93">
        <v>3</v>
      </c>
      <c r="L93">
        <v>12</v>
      </c>
      <c r="M93" t="s">
        <v>2785</v>
      </c>
      <c r="N93" t="s">
        <v>2890</v>
      </c>
      <c r="O93" s="3" t="s">
        <v>745</v>
      </c>
    </row>
    <row r="94" spans="1:15" x14ac:dyDescent="0.3">
      <c r="A94" t="s">
        <v>2927</v>
      </c>
      <c r="B94" t="s">
        <v>2945</v>
      </c>
      <c r="E94"/>
      <c r="J94" t="s">
        <v>299</v>
      </c>
      <c r="K94">
        <v>3</v>
      </c>
      <c r="L94">
        <v>12</v>
      </c>
      <c r="M94" t="s">
        <v>2785</v>
      </c>
      <c r="N94" t="s">
        <v>2890</v>
      </c>
      <c r="O94" s="3" t="s">
        <v>745</v>
      </c>
    </row>
    <row r="95" spans="1:15" x14ac:dyDescent="0.3">
      <c r="A95" t="s">
        <v>2928</v>
      </c>
      <c r="B95" t="s">
        <v>3012</v>
      </c>
      <c r="E95"/>
      <c r="J95" s="3" t="s">
        <v>64</v>
      </c>
      <c r="K95">
        <v>3</v>
      </c>
      <c r="L95">
        <v>12</v>
      </c>
      <c r="M95" t="s">
        <v>2785</v>
      </c>
      <c r="N95" t="s">
        <v>2890</v>
      </c>
      <c r="O95" s="3" t="s">
        <v>745</v>
      </c>
    </row>
    <row r="96" spans="1:15" x14ac:dyDescent="0.3">
      <c r="A96" t="s">
        <v>2929</v>
      </c>
      <c r="B96" t="s">
        <v>3013</v>
      </c>
      <c r="E96"/>
      <c r="J96" t="s">
        <v>55</v>
      </c>
      <c r="K96">
        <v>3</v>
      </c>
      <c r="L96">
        <v>12</v>
      </c>
      <c r="M96" t="s">
        <v>2785</v>
      </c>
      <c r="N96" t="s">
        <v>2890</v>
      </c>
      <c r="O96" s="3" t="s">
        <v>745</v>
      </c>
    </row>
    <row r="97" spans="1:15" x14ac:dyDescent="0.3">
      <c r="A97" t="s">
        <v>2930</v>
      </c>
      <c r="B97" t="s">
        <v>3014</v>
      </c>
      <c r="E97"/>
      <c r="J97" s="3" t="s">
        <v>64</v>
      </c>
      <c r="K97">
        <v>3</v>
      </c>
      <c r="L97">
        <v>12</v>
      </c>
      <c r="M97" t="s">
        <v>2785</v>
      </c>
      <c r="N97" t="s">
        <v>2890</v>
      </c>
      <c r="O97" s="3" t="s">
        <v>745</v>
      </c>
    </row>
    <row r="98" spans="1:15" x14ac:dyDescent="0.3">
      <c r="A98" t="s">
        <v>2960</v>
      </c>
      <c r="B98" t="s">
        <v>2993</v>
      </c>
      <c r="C98" s="3" t="s">
        <v>1510</v>
      </c>
      <c r="D98" s="3" t="s">
        <v>1510</v>
      </c>
      <c r="E98" s="3" t="s">
        <v>1510</v>
      </c>
      <c r="J98" s="3" t="s">
        <v>64</v>
      </c>
      <c r="K98">
        <v>3</v>
      </c>
      <c r="L98">
        <v>13</v>
      </c>
      <c r="M98" t="s">
        <v>2947</v>
      </c>
      <c r="N98" t="s">
        <v>2948</v>
      </c>
      <c r="O98" t="s">
        <v>745</v>
      </c>
    </row>
    <row r="99" spans="1:15" x14ac:dyDescent="0.3">
      <c r="A99" t="s">
        <v>2966</v>
      </c>
      <c r="B99" t="s">
        <v>2998</v>
      </c>
      <c r="C99" s="3" t="s">
        <v>1510</v>
      </c>
      <c r="D99" s="3" t="s">
        <v>1510</v>
      </c>
      <c r="E99" s="3" t="s">
        <v>1510</v>
      </c>
      <c r="J99" s="3" t="s">
        <v>64</v>
      </c>
      <c r="K99">
        <v>3</v>
      </c>
      <c r="L99">
        <v>13</v>
      </c>
      <c r="M99" t="s">
        <v>2947</v>
      </c>
      <c r="N99" t="s">
        <v>2948</v>
      </c>
      <c r="O99" t="s">
        <v>745</v>
      </c>
    </row>
    <row r="100" spans="1:15" x14ac:dyDescent="0.3">
      <c r="A100" t="s">
        <v>2967</v>
      </c>
      <c r="B100" t="s">
        <v>2999</v>
      </c>
      <c r="C100" s="3" t="s">
        <v>1510</v>
      </c>
      <c r="D100" s="3" t="s">
        <v>1510</v>
      </c>
      <c r="E100" s="3" t="s">
        <v>1510</v>
      </c>
      <c r="J100" s="3" t="s">
        <v>64</v>
      </c>
      <c r="K100">
        <v>3</v>
      </c>
      <c r="L100">
        <v>13</v>
      </c>
      <c r="M100" t="s">
        <v>2947</v>
      </c>
      <c r="N100" t="s">
        <v>2948</v>
      </c>
      <c r="O100" t="s">
        <v>745</v>
      </c>
    </row>
    <row r="101" spans="1:15" x14ac:dyDescent="0.3">
      <c r="A101" t="s">
        <v>2968</v>
      </c>
      <c r="B101" t="s">
        <v>3000</v>
      </c>
      <c r="C101" s="3" t="s">
        <v>1510</v>
      </c>
      <c r="D101" s="3" t="s">
        <v>1510</v>
      </c>
      <c r="E101" s="3" t="s">
        <v>1510</v>
      </c>
      <c r="J101" s="3" t="s">
        <v>64</v>
      </c>
      <c r="K101">
        <v>3</v>
      </c>
      <c r="L101">
        <v>13</v>
      </c>
      <c r="M101" t="s">
        <v>2947</v>
      </c>
      <c r="N101" t="s">
        <v>2948</v>
      </c>
      <c r="O101" t="s">
        <v>745</v>
      </c>
    </row>
    <row r="102" spans="1:15" x14ac:dyDescent="0.3">
      <c r="A102" t="s">
        <v>2969</v>
      </c>
      <c r="B102" t="s">
        <v>2970</v>
      </c>
      <c r="C102" s="3" t="s">
        <v>1510</v>
      </c>
      <c r="D102" s="3" t="s">
        <v>1510</v>
      </c>
      <c r="E102" s="3" t="s">
        <v>1510</v>
      </c>
      <c r="J102" s="3" t="s">
        <v>298</v>
      </c>
      <c r="K102">
        <v>3</v>
      </c>
      <c r="L102">
        <v>13</v>
      </c>
      <c r="M102" t="s">
        <v>2947</v>
      </c>
      <c r="N102" t="s">
        <v>2948</v>
      </c>
      <c r="O102" t="s">
        <v>745</v>
      </c>
    </row>
    <row r="103" spans="1:15" x14ac:dyDescent="0.3">
      <c r="A103" t="s">
        <v>2971</v>
      </c>
      <c r="B103" t="s">
        <v>2976</v>
      </c>
      <c r="C103" s="3" t="s">
        <v>1510</v>
      </c>
      <c r="D103" s="3" t="s">
        <v>1510</v>
      </c>
      <c r="E103" s="3" t="s">
        <v>1510</v>
      </c>
      <c r="J103" s="3" t="s">
        <v>64</v>
      </c>
      <c r="K103">
        <v>3</v>
      </c>
      <c r="L103">
        <v>13</v>
      </c>
      <c r="M103" t="s">
        <v>2947</v>
      </c>
      <c r="N103" t="s">
        <v>2948</v>
      </c>
      <c r="O103" t="s">
        <v>745</v>
      </c>
    </row>
    <row r="104" spans="1:15" x14ac:dyDescent="0.3">
      <c r="A104" t="s">
        <v>2991</v>
      </c>
      <c r="B104" t="s">
        <v>2992</v>
      </c>
      <c r="C104" s="3"/>
      <c r="D104" s="3"/>
      <c r="E104" s="3"/>
      <c r="J104" s="3" t="s">
        <v>64</v>
      </c>
      <c r="K104">
        <v>3</v>
      </c>
      <c r="L104">
        <v>13</v>
      </c>
      <c r="M104" t="s">
        <v>2947</v>
      </c>
      <c r="N104" t="s">
        <v>2948</v>
      </c>
      <c r="O104" t="s">
        <v>745</v>
      </c>
    </row>
    <row r="105" spans="1:15" x14ac:dyDescent="0.3">
      <c r="A105" t="s">
        <v>2977</v>
      </c>
      <c r="B105" t="s">
        <v>2986</v>
      </c>
      <c r="C105" s="3" t="s">
        <v>1510</v>
      </c>
      <c r="D105" s="3" t="s">
        <v>1510</v>
      </c>
      <c r="E105" s="3" t="s">
        <v>1510</v>
      </c>
      <c r="J105" s="3" t="s">
        <v>64</v>
      </c>
      <c r="K105">
        <v>3</v>
      </c>
      <c r="L105">
        <v>13</v>
      </c>
      <c r="M105" t="s">
        <v>2947</v>
      </c>
      <c r="N105" t="s">
        <v>2948</v>
      </c>
      <c r="O105" t="s">
        <v>745</v>
      </c>
    </row>
    <row r="106" spans="1:15" x14ac:dyDescent="0.3">
      <c r="A106" t="s">
        <v>2978</v>
      </c>
      <c r="B106" t="s">
        <v>2987</v>
      </c>
      <c r="C106" s="3" t="s">
        <v>1510</v>
      </c>
      <c r="D106" s="3" t="s">
        <v>1510</v>
      </c>
      <c r="E106" s="3" t="s">
        <v>1510</v>
      </c>
      <c r="J106" s="3" t="s">
        <v>64</v>
      </c>
      <c r="K106">
        <v>3</v>
      </c>
      <c r="L106">
        <v>13</v>
      </c>
      <c r="M106" t="s">
        <v>2947</v>
      </c>
      <c r="N106" t="s">
        <v>2948</v>
      </c>
      <c r="O106" t="s">
        <v>745</v>
      </c>
    </row>
    <row r="107" spans="1:15" x14ac:dyDescent="0.3">
      <c r="A107" t="s">
        <v>2979</v>
      </c>
      <c r="B107" t="s">
        <v>2988</v>
      </c>
      <c r="C107" s="3" t="s">
        <v>1510</v>
      </c>
      <c r="D107" s="3" t="s">
        <v>1510</v>
      </c>
      <c r="E107" s="3" t="s">
        <v>1510</v>
      </c>
      <c r="J107" s="3" t="s">
        <v>64</v>
      </c>
      <c r="K107">
        <v>3</v>
      </c>
      <c r="L107">
        <v>13</v>
      </c>
      <c r="M107" t="s">
        <v>2947</v>
      </c>
      <c r="N107" t="s">
        <v>2948</v>
      </c>
      <c r="O107" t="s">
        <v>745</v>
      </c>
    </row>
    <row r="108" spans="1:15" x14ac:dyDescent="0.3">
      <c r="A108" t="s">
        <v>2980</v>
      </c>
      <c r="B108" t="s">
        <v>2989</v>
      </c>
      <c r="C108" s="3" t="s">
        <v>1510</v>
      </c>
      <c r="D108" s="3" t="s">
        <v>1510</v>
      </c>
      <c r="E108" s="3" t="s">
        <v>1510</v>
      </c>
      <c r="J108" s="3" t="s">
        <v>64</v>
      </c>
      <c r="K108">
        <v>3</v>
      </c>
      <c r="L108">
        <v>13</v>
      </c>
      <c r="M108" t="s">
        <v>2947</v>
      </c>
      <c r="N108" t="s">
        <v>2948</v>
      </c>
      <c r="O108" t="s">
        <v>745</v>
      </c>
    </row>
    <row r="109" spans="1:15" x14ac:dyDescent="0.3">
      <c r="A109" t="s">
        <v>2981</v>
      </c>
      <c r="B109" t="s">
        <v>2990</v>
      </c>
      <c r="C109" s="3" t="s">
        <v>1510</v>
      </c>
      <c r="D109" s="3" t="s">
        <v>1510</v>
      </c>
      <c r="E109" s="3" t="s">
        <v>1510</v>
      </c>
      <c r="J109" s="3" t="s">
        <v>64</v>
      </c>
      <c r="K109">
        <v>3</v>
      </c>
      <c r="L109">
        <v>13</v>
      </c>
      <c r="M109" t="s">
        <v>2947</v>
      </c>
      <c r="N109" t="s">
        <v>2948</v>
      </c>
      <c r="O109" t="s">
        <v>745</v>
      </c>
    </row>
  </sheetData>
  <conditionalFormatting sqref="O1:O23">
    <cfRule type="duplicateValues" dxfId="5" priority="6"/>
  </conditionalFormatting>
  <conditionalFormatting sqref="A31:A32">
    <cfRule type="duplicateValues" dxfId="4" priority="4"/>
  </conditionalFormatting>
  <conditionalFormatting sqref="A1:A30"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2EC4-D547-4D88-B8EC-C849D0D26968}">
  <dimension ref="A1:G657"/>
  <sheetViews>
    <sheetView topLeftCell="A67" workbookViewId="0">
      <selection activeCell="A11" sqref="A11"/>
    </sheetView>
  </sheetViews>
  <sheetFormatPr defaultRowHeight="14.4" x14ac:dyDescent="0.3"/>
  <cols>
    <col min="1" max="1" width="84.6640625" bestFit="1" customWidth="1"/>
    <col min="2" max="2" width="12.88671875" customWidth="1"/>
    <col min="6" max="6" width="20.6640625" customWidth="1"/>
  </cols>
  <sheetData>
    <row r="1" spans="1:7" x14ac:dyDescent="0.3">
      <c r="A1" s="9" t="s">
        <v>1640</v>
      </c>
      <c r="B1" t="s">
        <v>4</v>
      </c>
      <c r="C1">
        <f>INDEX(Лист1!$L$2:$L$773,MATCH(Лист2!B1,Лист1!$A$2:$A$773,0))</f>
        <v>7</v>
      </c>
      <c r="D1" t="s">
        <v>2407</v>
      </c>
      <c r="E1" t="s">
        <v>566</v>
      </c>
      <c r="F1" t="str">
        <f t="shared" ref="F1:F64" si="0">LEFT(A1,LEN(A1)-2)</f>
        <v>[['가져오다'], ['брать с собой', 'приносить'], 'действие', '1'</v>
      </c>
      <c r="G1" t="str">
        <f>F1&amp;",  "&amp;"["&amp;"'"&amp;C1&amp;" "&amp;D1&amp;"'"&amp;", "&amp;"'"&amp;C1&amp;" "&amp;E1&amp;"'"&amp;"]"&amp;","</f>
        <v>[['가져오다'], ['брать с собой', 'приносить'], 'действие', '1',  ['7 날씨', '7 погода'],</v>
      </c>
    </row>
    <row r="2" spans="1:7" x14ac:dyDescent="0.3">
      <c r="A2" s="9" t="s">
        <v>1642</v>
      </c>
      <c r="B2" t="s">
        <v>8</v>
      </c>
      <c r="C2">
        <f>INDEX(Лист1!$L$2:$L$773,MATCH(Лист2!B2,Лист1!$A$2:$A$773,0))</f>
        <v>0</v>
      </c>
      <c r="D2" t="s">
        <v>2416</v>
      </c>
      <c r="E2" t="s">
        <v>2390</v>
      </c>
      <c r="F2" t="str">
        <f t="shared" si="0"/>
        <v>[['쬐다'], ['греться под солнцем'], 'действие', '1'</v>
      </c>
      <c r="G2" t="str">
        <f t="shared" ref="G2:G65" si="1">F2&amp;",  "&amp;"["&amp;"'"&amp;C2&amp;" "&amp;D2&amp;"'"&amp;", "&amp;"'"&amp;C2&amp;" "&amp;E2&amp;"'"&amp;"]"&amp;","</f>
        <v>[['쬐다'], ['греться под солнцем'], 'действие', '1',  ['0 예비편', '0 вводный урок'],</v>
      </c>
    </row>
    <row r="3" spans="1:7" x14ac:dyDescent="0.3">
      <c r="A3" s="9" t="s">
        <v>1644</v>
      </c>
      <c r="B3" t="s">
        <v>12</v>
      </c>
      <c r="C3">
        <f>INDEX(Лист1!$L$2:$L$773,MATCH(Лист2!B3,Лист1!$A$2:$A$773,0))</f>
        <v>0</v>
      </c>
      <c r="D3" t="s">
        <v>2416</v>
      </c>
      <c r="E3" t="s">
        <v>2390</v>
      </c>
      <c r="F3" t="str">
        <f t="shared" si="0"/>
        <v>[['질문하세요'], ['задавайте вопросы'], 'разговор', '1'</v>
      </c>
      <c r="G3" t="str">
        <f t="shared" si="1"/>
        <v>[['질문하세요'], ['задавайте вопросы'], 'разговор', '1',  ['0 예비편', '0 вводный урок'],</v>
      </c>
    </row>
    <row r="4" spans="1:7" x14ac:dyDescent="0.3">
      <c r="A4" s="9" t="s">
        <v>1647</v>
      </c>
      <c r="B4" t="s">
        <v>18</v>
      </c>
      <c r="C4">
        <f>INDEX(Лист1!$L$2:$L$773,MATCH(Лист2!B4,Лист1!$A$2:$A$773,0))</f>
        <v>0</v>
      </c>
      <c r="D4" t="s">
        <v>2416</v>
      </c>
      <c r="E4" t="s">
        <v>2390</v>
      </c>
      <c r="F4" t="str">
        <f t="shared" si="0"/>
        <v>[['쓰세요'], ['напишите'], 'действие', '1'</v>
      </c>
      <c r="G4" t="str">
        <f t="shared" si="1"/>
        <v>[['쓰세요'], ['напишите'], 'действие', '1',  ['0 예비편', '0 вводный урок'],</v>
      </c>
    </row>
    <row r="5" spans="1:7" x14ac:dyDescent="0.3">
      <c r="A5" s="9" t="s">
        <v>1648</v>
      </c>
      <c r="B5" t="s">
        <v>20</v>
      </c>
      <c r="C5">
        <f>INDEX(Лист1!$L$2:$L$773,MATCH(Лист2!B5,Лист1!$A$2:$A$773,0))</f>
        <v>0</v>
      </c>
      <c r="D5" t="s">
        <v>2416</v>
      </c>
      <c r="E5" t="s">
        <v>2390</v>
      </c>
      <c r="F5" t="str">
        <f t="shared" si="0"/>
        <v>[['대답하세요'], ['ответьте на вопросы'], 'разговор', '1'</v>
      </c>
      <c r="G5" t="str">
        <f t="shared" si="1"/>
        <v>[['대답하세요'], ['ответьте на вопросы'], 'разговор', '1',  ['0 예비편', '0 вводный урок'],</v>
      </c>
    </row>
    <row r="6" spans="1:7" x14ac:dyDescent="0.3">
      <c r="A6" s="9" t="s">
        <v>1649</v>
      </c>
      <c r="B6" t="s">
        <v>22</v>
      </c>
      <c r="C6">
        <f>INDEX(Лист1!$L$2:$L$773,MATCH(Лист2!B6,Лист1!$A$2:$A$773,0))</f>
        <v>0</v>
      </c>
      <c r="D6" t="s">
        <v>2416</v>
      </c>
      <c r="E6" t="s">
        <v>2390</v>
      </c>
      <c r="F6" t="str">
        <f t="shared" si="0"/>
        <v>[['떼다'], ['отрывать', 'отлеплять'], 'действие', '1'</v>
      </c>
      <c r="G6" t="str">
        <f t="shared" si="1"/>
        <v>[['떼다'], ['отрывать', 'отлеплять'], 'действие', '1',  ['0 예비편', '0 вводный урок'],</v>
      </c>
    </row>
    <row r="7" spans="1:7" x14ac:dyDescent="0.3">
      <c r="A7" s="9" t="s">
        <v>1652</v>
      </c>
      <c r="B7" t="s">
        <v>28</v>
      </c>
      <c r="C7">
        <f>INDEX(Лист1!$L$2:$L$773,MATCH(Лист2!B7,Лист1!$A$2:$A$773,0))</f>
        <v>0</v>
      </c>
      <c r="D7" t="s">
        <v>2416</v>
      </c>
      <c r="E7" t="s">
        <v>2390</v>
      </c>
      <c r="F7" t="str">
        <f t="shared" si="0"/>
        <v>[['따라 하세요'], ['повторите'], 'действие', '1'</v>
      </c>
      <c r="G7" t="str">
        <f t="shared" si="1"/>
        <v>[['따라 하세요'], ['повторите'], 'действие', '1',  ['0 예비편', '0 вводный урок'],</v>
      </c>
    </row>
    <row r="8" spans="1:7" x14ac:dyDescent="0.3">
      <c r="A8" s="9" t="s">
        <v>1654</v>
      </c>
      <c r="B8" t="s">
        <v>32</v>
      </c>
      <c r="C8">
        <f>INDEX(Лист1!$L$2:$L$773,MATCH(Лист2!B8,Лист1!$A$2:$A$773,0))</f>
        <v>0</v>
      </c>
      <c r="D8" t="s">
        <v>2416</v>
      </c>
      <c r="E8" t="s">
        <v>2390</v>
      </c>
      <c r="F8" t="str">
        <f t="shared" si="0"/>
        <v>[['읽으세요'], ['прочитайте'], 'действие', '1'</v>
      </c>
      <c r="G8" t="str">
        <f t="shared" si="1"/>
        <v>[['읽으세요'], ['прочитайте'], 'действие', '1',  ['0 예비편', '0 вводный урок'],</v>
      </c>
    </row>
    <row r="9" spans="1:7" x14ac:dyDescent="0.3">
      <c r="A9" s="9" t="s">
        <v>1656</v>
      </c>
      <c r="B9" t="s">
        <v>36</v>
      </c>
      <c r="C9">
        <f>INDEX(Лист1!$L$2:$L$773,MATCH(Лист2!B9,Лист1!$A$2:$A$773,0))</f>
        <v>0</v>
      </c>
      <c r="D9" t="s">
        <v>2416</v>
      </c>
      <c r="E9" t="s">
        <v>2390</v>
      </c>
      <c r="F9" t="str">
        <f t="shared" si="0"/>
        <v>[['깨다'], ['разбивать'], 'действие', '1'</v>
      </c>
      <c r="G9" t="str">
        <f t="shared" si="1"/>
        <v>[['깨다'], ['разбивать'], 'действие', '1',  ['0 예비편', '0 вводный урок'],</v>
      </c>
    </row>
    <row r="10" spans="1:7" x14ac:dyDescent="0.3">
      <c r="A10" s="9" t="s">
        <v>1658</v>
      </c>
      <c r="B10" t="s">
        <v>40</v>
      </c>
      <c r="C10">
        <f>INDEX(Лист1!$L$2:$L$773,MATCH(Лист2!B10,Лист1!$A$2:$A$773,0))</f>
        <v>0</v>
      </c>
      <c r="D10" t="s">
        <v>2416</v>
      </c>
      <c r="E10" t="s">
        <v>2390</v>
      </c>
      <c r="F10" t="str">
        <f t="shared" si="0"/>
        <v>[['잘 들으세요'], ['слушайте внимательно'], 'разговоры', '1'</v>
      </c>
      <c r="G10" t="str">
        <f t="shared" si="1"/>
        <v>[['잘 들으세요'], ['слушайте внимательно'], 'разговоры', '1',  ['0 예비편', '0 вводный урок'],</v>
      </c>
    </row>
    <row r="11" spans="1:7" x14ac:dyDescent="0.3">
      <c r="A11" s="9" t="s">
        <v>1666</v>
      </c>
      <c r="B11" t="s">
        <v>58</v>
      </c>
      <c r="C11">
        <f>INDEX(Лист1!$L$2:$L$773,MATCH(Лист2!B11,Лист1!$A$2:$A$773,0))</f>
        <v>0</v>
      </c>
      <c r="D11" t="s">
        <v>2416</v>
      </c>
      <c r="E11" t="s">
        <v>2390</v>
      </c>
      <c r="F11" t="str">
        <f t="shared" si="0"/>
        <v>[['베개'], ['подушка'], 'мебель', '1'</v>
      </c>
      <c r="G11" t="str">
        <f t="shared" si="1"/>
        <v>[['베개'], ['подушка'], 'мебель', '1',  ['0 예비편', '0 вводный урок'],</v>
      </c>
    </row>
    <row r="12" spans="1:7" x14ac:dyDescent="0.3">
      <c r="A12" s="9" t="s">
        <v>1684</v>
      </c>
      <c r="B12" t="s">
        <v>97</v>
      </c>
      <c r="C12">
        <f>INDEX(Лист1!$L$2:$L$773,MATCH(Лист2!B12,Лист1!$A$2:$A$773,0))</f>
        <v>0</v>
      </c>
      <c r="D12" t="s">
        <v>2416</v>
      </c>
      <c r="E12" t="s">
        <v>2390</v>
      </c>
      <c r="F12" t="str">
        <f t="shared" si="0"/>
        <v>[['바지'], ['брюки'], 'одежда', '1'</v>
      </c>
      <c r="G12" t="str">
        <f t="shared" si="1"/>
        <v>[['바지'], ['брюки'], 'одежда', '1',  ['0 예비편', '0 вводный урок'],</v>
      </c>
    </row>
    <row r="13" spans="1:7" x14ac:dyDescent="0.3">
      <c r="A13" s="9" t="s">
        <v>1685</v>
      </c>
      <c r="B13" t="s">
        <v>99</v>
      </c>
      <c r="C13">
        <f>INDEX(Лист1!$L$2:$L$773,MATCH(Лист2!B13,Лист1!$A$2:$A$773,0))</f>
        <v>0</v>
      </c>
      <c r="D13" t="s">
        <v>2416</v>
      </c>
      <c r="E13" t="s">
        <v>2390</v>
      </c>
      <c r="F13" t="str">
        <f t="shared" si="0"/>
        <v>[['모자'], ['кепка', 'шапка'], 'одежда', '1'</v>
      </c>
      <c r="G13" t="str">
        <f t="shared" si="1"/>
        <v>[['모자'], ['кепка', 'шапка'], 'одежда', '1',  ['0 예비편', '0 вводный урок'],</v>
      </c>
    </row>
    <row r="14" spans="1:7" x14ac:dyDescent="0.3">
      <c r="A14" s="9" t="s">
        <v>1686</v>
      </c>
      <c r="B14" t="s">
        <v>101</v>
      </c>
      <c r="C14">
        <f>INDEX(Лист1!$L$2:$L$773,MATCH(Лист2!B14,Лист1!$A$2:$A$773,0))</f>
        <v>0</v>
      </c>
      <c r="D14" t="s">
        <v>2416</v>
      </c>
      <c r="E14" t="s">
        <v>2390</v>
      </c>
      <c r="F14" t="str">
        <f t="shared" si="0"/>
        <v>[['옷'], ['одежда'], 'одежда', '1'</v>
      </c>
      <c r="G14" t="str">
        <f t="shared" si="1"/>
        <v>[['옷'], ['одежда'], 'одежда', '1',  ['0 예비편', '0 вводный урок'],</v>
      </c>
    </row>
    <row r="15" spans="1:7" x14ac:dyDescent="0.3">
      <c r="A15" s="9" t="s">
        <v>1688</v>
      </c>
      <c r="B15" t="s">
        <v>105</v>
      </c>
      <c r="C15">
        <f>INDEX(Лист1!$L$2:$L$773,MATCH(Лист2!B15,Лист1!$A$2:$A$773,0))</f>
        <v>0</v>
      </c>
      <c r="D15" t="s">
        <v>2416</v>
      </c>
      <c r="E15" t="s">
        <v>2390</v>
      </c>
      <c r="F15" t="str">
        <f t="shared" si="0"/>
        <v>[['구두'], ['туфли'], 'одежда', '1'</v>
      </c>
      <c r="G15" t="str">
        <f t="shared" si="1"/>
        <v>[['구두'], ['туфли'], 'одежда', '1',  ['0 예비편', '0 вводный урок'],</v>
      </c>
    </row>
    <row r="16" spans="1:7" x14ac:dyDescent="0.3">
      <c r="A16" s="9" t="s">
        <v>1700</v>
      </c>
      <c r="B16" t="s">
        <v>131</v>
      </c>
      <c r="C16">
        <f>INDEX(Лист1!$L$2:$L$773,MATCH(Лист2!B16,Лист1!$A$2:$A$773,0))</f>
        <v>0</v>
      </c>
      <c r="D16" t="s">
        <v>2416</v>
      </c>
      <c r="E16" t="s">
        <v>2390</v>
      </c>
      <c r="F16" t="str">
        <f t="shared" si="0"/>
        <v>[['수박'], ['арбуз'], 'продукты', '1'</v>
      </c>
      <c r="G16" t="str">
        <f t="shared" si="1"/>
        <v>[['수박'], ['арбуз'], 'продукты', '1',  ['0 예비편', '0 вводный урок'],</v>
      </c>
    </row>
    <row r="17" spans="1:7" x14ac:dyDescent="0.3">
      <c r="A17" s="9" t="s">
        <v>1701</v>
      </c>
      <c r="B17" t="s">
        <v>133</v>
      </c>
      <c r="C17">
        <f>INDEX(Лист1!$L$2:$L$773,MATCH(Лист2!B17,Лист1!$A$2:$A$773,0))</f>
        <v>0</v>
      </c>
      <c r="D17" t="s">
        <v>2416</v>
      </c>
      <c r="E17" t="s">
        <v>2390</v>
      </c>
      <c r="F17" t="str">
        <f t="shared" si="0"/>
        <v>[['포도'], ['виноград'], 'продукты', '1'</v>
      </c>
      <c r="G17" t="str">
        <f t="shared" si="1"/>
        <v>[['포도'], ['виноград'], 'продукты', '1',  ['0 예비편', '0 вводный урок'],</v>
      </c>
    </row>
    <row r="18" spans="1:7" x14ac:dyDescent="0.3">
      <c r="A18" s="9" t="s">
        <v>1725</v>
      </c>
      <c r="B18" t="s">
        <v>2292</v>
      </c>
      <c r="C18">
        <v>0</v>
      </c>
      <c r="D18" t="s">
        <v>2416</v>
      </c>
      <c r="E18" t="s">
        <v>2390</v>
      </c>
      <c r="F18" t="str">
        <f t="shared" si="0"/>
        <v>[['알겠어요'], ['вам понятно'], 'другое', '1'</v>
      </c>
      <c r="G18" t="str">
        <f t="shared" si="1"/>
        <v>[['알겠어요'], ['вам понятно'], 'другое', '1',  ['0 예비편', '0 вводный урок'],</v>
      </c>
    </row>
    <row r="19" spans="1:7" x14ac:dyDescent="0.3">
      <c r="A19" s="9" t="s">
        <v>1729</v>
      </c>
      <c r="B19" t="s">
        <v>186</v>
      </c>
      <c r="C19">
        <f>INDEX(Лист1!$L$2:$L$773,MATCH(Лист2!B19,Лист1!$A$2:$A$773,0))</f>
        <v>0</v>
      </c>
      <c r="D19" t="s">
        <v>2416</v>
      </c>
      <c r="E19" t="s">
        <v>2390</v>
      </c>
      <c r="F19" t="str">
        <f t="shared" si="0"/>
        <v>[['눈'], ['глаз'], 'другое', '1', '1'</v>
      </c>
      <c r="G19" t="str">
        <f t="shared" si="1"/>
        <v>[['눈'], ['глаз'], 'другое', '1', '1',  ['0 예비편', '0 вводный урок'],</v>
      </c>
    </row>
    <row r="20" spans="1:7" x14ac:dyDescent="0.3">
      <c r="A20" s="9" t="s">
        <v>1731</v>
      </c>
      <c r="B20" t="s">
        <v>190</v>
      </c>
      <c r="C20">
        <f>INDEX(Лист1!$L$2:$L$773,MATCH(Лист2!B20,Лист1!$A$2:$A$773,0))</f>
        <v>0</v>
      </c>
      <c r="D20" t="s">
        <v>2416</v>
      </c>
      <c r="E20" t="s">
        <v>2390</v>
      </c>
      <c r="F20" t="str">
        <f t="shared" si="0"/>
        <v>[['나무'], ['дерево'], 'природа', '1'</v>
      </c>
      <c r="G20" t="str">
        <f t="shared" si="1"/>
        <v>[['나무'], ['дерево'], 'природа', '1',  ['0 예비편', '0 вводный урок'],</v>
      </c>
    </row>
    <row r="21" spans="1:7" x14ac:dyDescent="0.3">
      <c r="A21" s="9" t="s">
        <v>1735</v>
      </c>
      <c r="B21" t="s">
        <v>199</v>
      </c>
      <c r="C21">
        <f>INDEX(Лист1!$L$2:$L$773,MATCH(Лист2!B21,Лист1!$A$2:$A$773,0))</f>
        <v>0</v>
      </c>
      <c r="D21" t="s">
        <v>2416</v>
      </c>
      <c r="E21" t="s">
        <v>2390</v>
      </c>
      <c r="F21" t="str">
        <f t="shared" si="0"/>
        <v>[['밤'], ['желудь'], 'природа', '1'</v>
      </c>
      <c r="G21" t="str">
        <f t="shared" si="1"/>
        <v>[['밤'], ['желудь'], 'природа', '1',  ['0 예비편', '0 вводный урок'],</v>
      </c>
    </row>
    <row r="22" spans="1:7" x14ac:dyDescent="0.3">
      <c r="A22" s="9" t="s">
        <v>1736</v>
      </c>
      <c r="B22" t="s">
        <v>2293</v>
      </c>
      <c r="C22">
        <v>0</v>
      </c>
      <c r="D22" t="s">
        <v>2416</v>
      </c>
      <c r="E22" t="s">
        <v>2390</v>
      </c>
      <c r="F22" t="str">
        <f t="shared" si="0"/>
        <v>[['안녱하세요'], ['здраствуйте'], 'разговоры', '1'</v>
      </c>
      <c r="G22" t="str">
        <f t="shared" si="1"/>
        <v>[['안녱하세요'], ['здраствуйте'], 'разговоры', '1',  ['0 예비편', '0 вводный урок'],</v>
      </c>
    </row>
    <row r="23" spans="1:7" x14ac:dyDescent="0.3">
      <c r="A23" s="9" t="s">
        <v>1737</v>
      </c>
      <c r="B23" t="s">
        <v>205</v>
      </c>
      <c r="C23">
        <v>0</v>
      </c>
      <c r="D23" t="s">
        <v>2416</v>
      </c>
      <c r="E23" t="s">
        <v>2390</v>
      </c>
      <c r="F23" t="str">
        <f t="shared" si="0"/>
        <v>[['미안니하다'], ['извините'], 'разговоры', '1'</v>
      </c>
      <c r="G23" t="str">
        <f t="shared" si="1"/>
        <v>[['미안니하다'], ['извините'], 'разговоры', '1',  ['0 예비편', '0 вводный урок'],</v>
      </c>
    </row>
    <row r="24" spans="1:7" x14ac:dyDescent="0.3">
      <c r="A24" s="9" t="s">
        <v>1738</v>
      </c>
      <c r="B24" t="s">
        <v>207</v>
      </c>
      <c r="C24">
        <f>INDEX(Лист1!$L$2:$L$773,MATCH(Лист2!B24,Лист1!$A$2:$A$773,0))</f>
        <v>0</v>
      </c>
      <c r="D24" t="s">
        <v>2416</v>
      </c>
      <c r="E24" t="s">
        <v>2390</v>
      </c>
      <c r="F24" t="str">
        <f t="shared" si="0"/>
        <v>[['죄송합니다'], ['извините', 'привлечь внимание', 'эй', 'простите'], 'разговоры', '1'</v>
      </c>
      <c r="G24" t="str">
        <f t="shared" si="1"/>
        <v>[['죄송합니다'], ['извините', 'привлечь внимание', 'эй', 'простите'], 'разговоры', '1',  ['0 예비편', '0 вводный урок'],</v>
      </c>
    </row>
    <row r="25" spans="1:7" x14ac:dyDescent="0.3">
      <c r="A25" s="9" t="s">
        <v>1741</v>
      </c>
      <c r="B25" t="s">
        <v>213</v>
      </c>
      <c r="C25">
        <f>INDEX(Лист1!$L$2:$L$773,MATCH(Лист2!B25,Лист1!$A$2:$A$773,0))</f>
        <v>0</v>
      </c>
      <c r="D25" t="s">
        <v>2416</v>
      </c>
      <c r="E25" t="s">
        <v>2390</v>
      </c>
      <c r="F25" t="str">
        <f t="shared" si="0"/>
        <v>[['배'], ['корабль'], 'другое', '1', '1'</v>
      </c>
      <c r="G25" t="str">
        <f t="shared" si="1"/>
        <v>[['배'], ['корабль'], 'другое', '1', '1',  ['0 예비편', '0 вводный урок'],</v>
      </c>
    </row>
    <row r="26" spans="1:7" x14ac:dyDescent="0.3">
      <c r="A26" s="9" t="s">
        <v>1742</v>
      </c>
      <c r="B26" t="s">
        <v>215</v>
      </c>
      <c r="C26">
        <f>INDEX(Лист1!$L$2:$L$773,MATCH(Лист2!B26,Лист1!$A$2:$A$773,0))</f>
        <v>0</v>
      </c>
      <c r="D26" t="s">
        <v>2416</v>
      </c>
      <c r="E26" t="s">
        <v>2390</v>
      </c>
      <c r="F26" t="str">
        <f t="shared" si="0"/>
        <v>[['한국어'], ['корейский язык'], 'другое', '1'</v>
      </c>
      <c r="G26" t="str">
        <f t="shared" si="1"/>
        <v>[['한국어'], ['корейский язык'], 'другое', '1',  ['0 예비편', '0 вводный урок'],</v>
      </c>
    </row>
    <row r="27" spans="1:7" x14ac:dyDescent="0.3">
      <c r="A27" s="9" t="s">
        <v>1743</v>
      </c>
      <c r="B27" t="s">
        <v>217</v>
      </c>
      <c r="C27">
        <f>INDEX(Лист1!$L$2:$L$773,MATCH(Лист2!B27,Лист1!$A$2:$A$773,0))</f>
        <v>0</v>
      </c>
      <c r="D27" t="s">
        <v>2416</v>
      </c>
      <c r="E27" t="s">
        <v>2390</v>
      </c>
      <c r="F27" t="str">
        <f t="shared" si="0"/>
        <v>[['달'], ['луна'], 'природа', '1'</v>
      </c>
      <c r="G27" t="str">
        <f t="shared" si="1"/>
        <v>[['달'], ['луна'], 'природа', '1',  ['0 예비편', '0 вводный урок'],</v>
      </c>
    </row>
    <row r="28" spans="1:7" x14ac:dyDescent="0.3">
      <c r="A28" s="9" t="s">
        <v>1748</v>
      </c>
      <c r="B28" t="s">
        <v>227</v>
      </c>
      <c r="C28">
        <f>INDEX(Лист1!$L$2:$L$773,MATCH(Лист2!B28,Лист1!$A$2:$A$773,0))</f>
        <v>0</v>
      </c>
      <c r="D28" t="s">
        <v>2416</v>
      </c>
      <c r="E28" t="s">
        <v>2390</v>
      </c>
      <c r="F28" t="str">
        <f t="shared" si="0"/>
        <v>[['책을 펴세요'], ['откройте книгу'], 'разговоры', '1'</v>
      </c>
      <c r="G28" t="str">
        <f t="shared" si="1"/>
        <v>[['책을 펴세요'], ['откройте книгу'], 'разговоры', '1',  ['0 예비편', '0 вводный урок'],</v>
      </c>
    </row>
    <row r="29" spans="1:7" x14ac:dyDescent="0.3">
      <c r="A29" s="9" t="s">
        <v>1750</v>
      </c>
      <c r="B29" t="s">
        <v>231</v>
      </c>
      <c r="C29">
        <f>INDEX(Лист1!$L$2:$L$773,MATCH(Лист2!B29,Лист1!$A$2:$A$773,0))</f>
        <v>0</v>
      </c>
      <c r="D29" t="s">
        <v>2416</v>
      </c>
      <c r="E29" t="s">
        <v>2390</v>
      </c>
      <c r="F29" t="str">
        <f t="shared" si="0"/>
        <v>[['잭을 보세요'], ['посмотрите в книгу'], 'разговоры', '1'</v>
      </c>
      <c r="G29" t="str">
        <f t="shared" si="1"/>
        <v>[['잭을 보세요'], ['посмотрите в книгу'], 'разговоры', '1',  ['0 예비편', '0 вводный урок'],</v>
      </c>
    </row>
    <row r="30" spans="1:7" x14ac:dyDescent="0.3">
      <c r="A30" s="9" t="s">
        <v>1752</v>
      </c>
      <c r="B30" t="s">
        <v>235</v>
      </c>
      <c r="C30">
        <f>INDEX(Лист1!$L$2:$L$773,MATCH(Лист2!B30,Лист1!$A$2:$A$773,0))</f>
        <v>0</v>
      </c>
      <c r="D30" t="s">
        <v>2416</v>
      </c>
      <c r="E30" t="s">
        <v>2390</v>
      </c>
      <c r="F30" t="str">
        <f t="shared" si="0"/>
        <v>[['새다'], ['протекать'], 'другое', '1'</v>
      </c>
      <c r="G30" t="str">
        <f t="shared" si="1"/>
        <v>[['새다'], ['протекать'], 'другое', '1',  ['0 예비편', '0 вводный урок'],</v>
      </c>
    </row>
    <row r="31" spans="1:7" x14ac:dyDescent="0.3">
      <c r="A31" s="9" t="s">
        <v>1757</v>
      </c>
      <c r="B31" t="s">
        <v>245</v>
      </c>
      <c r="C31">
        <f>INDEX(Лист1!$L$2:$L$773,MATCH(Лист2!B31,Лист1!$A$2:$A$773,0))</f>
        <v>0</v>
      </c>
      <c r="D31" t="s">
        <v>2416</v>
      </c>
      <c r="E31" t="s">
        <v>2390</v>
      </c>
      <c r="F31" t="str">
        <f t="shared" si="0"/>
        <v>[['고맙습니다'], ['спасибо'], 'разговоры', '1'</v>
      </c>
      <c r="G31" t="str">
        <f t="shared" si="1"/>
        <v>[['고맙습니다'], ['спасибо'], 'разговоры', '1',  ['0 예비편', '0 вводный урок'],</v>
      </c>
    </row>
    <row r="32" spans="1:7" x14ac:dyDescent="0.3">
      <c r="A32" s="9" t="s">
        <v>1758</v>
      </c>
      <c r="B32" t="s">
        <v>247</v>
      </c>
      <c r="C32">
        <f>INDEX(Лист1!$L$2:$L$773,MATCH(Лист2!B32,Лист1!$A$2:$A$773,0))</f>
        <v>0</v>
      </c>
      <c r="D32" t="s">
        <v>2416</v>
      </c>
      <c r="E32" t="s">
        <v>2390</v>
      </c>
      <c r="F32" t="str">
        <f t="shared" si="0"/>
        <v>[['감사합니다'], ['спасибо'], 'разговоры', '1'</v>
      </c>
      <c r="G32" t="str">
        <f t="shared" si="1"/>
        <v>[['감사합니다'], ['спасибо'], 'разговоры', '1',  ['0 예비편', '0 вводный урок'],</v>
      </c>
    </row>
    <row r="33" spans="1:7" x14ac:dyDescent="0.3">
      <c r="A33" s="9" t="s">
        <v>1759</v>
      </c>
      <c r="B33" t="s">
        <v>248</v>
      </c>
      <c r="C33">
        <f>INDEX(Лист1!$L$2:$L$773,MATCH(Лист2!B33,Лист1!$A$2:$A$773,0))</f>
        <v>0</v>
      </c>
      <c r="D33" t="s">
        <v>2416</v>
      </c>
      <c r="E33" t="s">
        <v>2390</v>
      </c>
      <c r="F33" t="str">
        <f t="shared" si="0"/>
        <v>[['안녕히 계세요'], ['счастливо оставаться'], 'разговоры', '1'</v>
      </c>
      <c r="G33" t="str">
        <f t="shared" si="1"/>
        <v>[['안녕히 계세요'], ['счастливо оставаться'], 'разговоры', '1',  ['0 예비편', '0 вводный урок'],</v>
      </c>
    </row>
    <row r="34" spans="1:7" x14ac:dyDescent="0.3">
      <c r="A34" s="9" t="s">
        <v>1760</v>
      </c>
      <c r="B34" t="s">
        <v>250</v>
      </c>
      <c r="C34">
        <f>INDEX(Лист1!$L$2:$L$773,MATCH(Лист2!B34,Лист1!$A$2:$A$773,0))</f>
        <v>0</v>
      </c>
      <c r="D34" t="s">
        <v>2416</v>
      </c>
      <c r="E34" t="s">
        <v>2390</v>
      </c>
      <c r="F34" t="str">
        <f t="shared" si="0"/>
        <v>[['안녕히 가세요'], ['счастливого пути'], 'разговоры', '1'</v>
      </c>
      <c r="G34" t="str">
        <f t="shared" si="1"/>
        <v>[['안녕히 가세요'], ['счастливого пути'], 'разговоры', '1',  ['0 예비편', '0 вводный урок'],</v>
      </c>
    </row>
    <row r="35" spans="1:7" x14ac:dyDescent="0.3">
      <c r="A35" s="9" t="s">
        <v>2011</v>
      </c>
      <c r="B35" t="s">
        <v>186</v>
      </c>
      <c r="C35">
        <f>INDEX(Лист1!$L$2:$L$773,MATCH(Лист2!B35,Лист1!$A$2:$A$773,0))</f>
        <v>0</v>
      </c>
      <c r="D35" t="s">
        <v>2416</v>
      </c>
      <c r="E35" t="s">
        <v>2390</v>
      </c>
      <c r="F35" t="str">
        <f t="shared" si="0"/>
        <v>[['눈'], ['глаз'], 'части тела', '1', '1'</v>
      </c>
      <c r="G35" t="str">
        <f t="shared" si="1"/>
        <v>[['눈'], ['глаз'], 'части тела', '1', '1',  ['0 예비편', '0 вводный урок'],</v>
      </c>
    </row>
    <row r="36" spans="1:7" x14ac:dyDescent="0.3">
      <c r="A36" s="9" t="s">
        <v>2013</v>
      </c>
      <c r="B36" t="s">
        <v>213</v>
      </c>
      <c r="C36">
        <f>INDEX(Лист1!$L$2:$L$773,MATCH(Лист2!B36,Лист1!$A$2:$A$773,0))</f>
        <v>0</v>
      </c>
      <c r="D36" t="s">
        <v>2416</v>
      </c>
      <c r="E36" t="s">
        <v>2390</v>
      </c>
      <c r="F36" t="str">
        <f t="shared" si="0"/>
        <v>[['배'], ['живот'], 'части тела', '1', '1'</v>
      </c>
      <c r="G36" t="str">
        <f t="shared" si="1"/>
        <v>[['배'], ['живот'], 'части тела', '1', '1',  ['0 예비편', '0 вводный урок'],</v>
      </c>
    </row>
    <row r="37" spans="1:7" x14ac:dyDescent="0.3">
      <c r="A37" s="9" t="s">
        <v>1818</v>
      </c>
      <c r="B37" t="s">
        <v>691</v>
      </c>
      <c r="C37">
        <f>INDEX(Лист1!$L$2:$L$773,MATCH(Лист2!B37,Лист1!$A$2:$A$773,0))</f>
        <v>1</v>
      </c>
      <c r="D37" t="s">
        <v>379</v>
      </c>
      <c r="E37" t="s">
        <v>2417</v>
      </c>
      <c r="F37" t="str">
        <f t="shared" si="0"/>
        <v>[['갔다 오다'], ['сходить', 'туда сюда', 'мотаться'], 'действие', '2'</v>
      </c>
      <c r="G37" t="str">
        <f t="shared" si="1"/>
        <v>[['갔다 오다'], ['сходить', 'туда сюда', 'мотаться'], 'действие', '2',  ['1 안부', '1 приветствие'],</v>
      </c>
    </row>
    <row r="38" spans="1:7" x14ac:dyDescent="0.3">
      <c r="A38" s="9" t="s">
        <v>1819</v>
      </c>
      <c r="B38" t="s">
        <v>675</v>
      </c>
      <c r="C38">
        <f>INDEX(Лист1!$L$2:$L$773,MATCH(Лист2!B38,Лист1!$A$2:$A$773,0))</f>
        <v>1</v>
      </c>
      <c r="D38" t="s">
        <v>379</v>
      </c>
      <c r="E38" t="s">
        <v>2417</v>
      </c>
      <c r="F38" t="str">
        <f t="shared" si="0"/>
        <v>[['좀'], ['немного'], 'время', '2'</v>
      </c>
      <c r="G38" t="str">
        <f t="shared" si="1"/>
        <v>[['좀'], ['немного'], 'время', '2',  ['1 안부', '1 приветствие'],</v>
      </c>
    </row>
    <row r="39" spans="1:7" x14ac:dyDescent="0.3">
      <c r="A39" s="9" t="s">
        <v>1820</v>
      </c>
      <c r="B39" t="s">
        <v>678</v>
      </c>
      <c r="C39">
        <f>INDEX(Лист1!$L$2:$L$773,MATCH(Лист2!B39,Лист1!$A$2:$A$773,0))</f>
        <v>1</v>
      </c>
      <c r="D39" t="s">
        <v>379</v>
      </c>
      <c r="E39" t="s">
        <v>2417</v>
      </c>
      <c r="F39" t="str">
        <f t="shared" si="0"/>
        <v>[['늦다'], ['поздний'], 'время', '2'</v>
      </c>
      <c r="G39" t="str">
        <f t="shared" si="1"/>
        <v>[['늦다'], ['поздний'], 'время', '2',  ['1 안부', '1 приветствие'],</v>
      </c>
    </row>
    <row r="40" spans="1:7" x14ac:dyDescent="0.3">
      <c r="A40" s="9" t="s">
        <v>1821</v>
      </c>
      <c r="B40" t="s">
        <v>679</v>
      </c>
      <c r="C40">
        <f>INDEX(Лист1!$L$2:$L$773,MATCH(Лист2!B40,Лист1!$A$2:$A$773,0))</f>
        <v>1</v>
      </c>
      <c r="D40" t="s">
        <v>379</v>
      </c>
      <c r="E40" t="s">
        <v>2417</v>
      </c>
      <c r="F40" t="str">
        <f t="shared" si="0"/>
        <v>[['전화를 받다'], ['отвечать на телефон', 'отвечать на телефонный звонок'], 'действие', '2'</v>
      </c>
      <c r="G40" t="str">
        <f t="shared" si="1"/>
        <v>[['전화를 받다'], ['отвечать на телефон', 'отвечать на телефонный звонок'], 'действие', '2',  ['1 안부', '1 приветствие'],</v>
      </c>
    </row>
    <row r="41" spans="1:7" x14ac:dyDescent="0.3">
      <c r="A41" s="9" t="s">
        <v>1822</v>
      </c>
      <c r="B41" t="s">
        <v>682</v>
      </c>
      <c r="C41">
        <f>INDEX(Лист1!$L$2:$L$773,MATCH(Лист2!B41,Лист1!$A$2:$A$773,0))</f>
        <v>1</v>
      </c>
      <c r="D41" t="s">
        <v>379</v>
      </c>
      <c r="E41" t="s">
        <v>2417</v>
      </c>
      <c r="F41" t="str">
        <f t="shared" si="0"/>
        <v>[['음식'], ['еда'], 'продукты', '2', '2'</v>
      </c>
      <c r="G41" t="str">
        <f t="shared" si="1"/>
        <v>[['음식'], ['еда'], 'продукты', '2', '2',  ['1 안부', '1 приветствие'],</v>
      </c>
    </row>
    <row r="42" spans="1:7" x14ac:dyDescent="0.3">
      <c r="A42" s="9" t="s">
        <v>1823</v>
      </c>
      <c r="B42" t="s">
        <v>685</v>
      </c>
      <c r="C42">
        <f>INDEX(Лист1!$L$2:$L$773,MATCH(Лист2!B42,Лист1!$A$2:$A$773,0))</f>
        <v>1</v>
      </c>
      <c r="D42" t="s">
        <v>379</v>
      </c>
      <c r="E42" t="s">
        <v>2417</v>
      </c>
      <c r="F42" t="str">
        <f t="shared" si="0"/>
        <v>[['조금'], ['немного', 'чуть-чуть'], 'другое', '2'</v>
      </c>
      <c r="G42" t="str">
        <f t="shared" si="1"/>
        <v>[['조금'], ['немного', 'чуть-чуть'], 'другое', '2',  ['1 안부', '1 приветствие'],</v>
      </c>
    </row>
    <row r="43" spans="1:7" x14ac:dyDescent="0.3">
      <c r="A43" s="9" t="s">
        <v>1824</v>
      </c>
      <c r="B43" t="s">
        <v>690</v>
      </c>
      <c r="C43">
        <f>INDEX(Лист1!$L$2:$L$773,MATCH(Лист2!B43,Лист1!$A$2:$A$773,0))</f>
        <v>1</v>
      </c>
      <c r="D43" t="s">
        <v>379</v>
      </c>
      <c r="E43" t="s">
        <v>2417</v>
      </c>
      <c r="F43" t="str">
        <f t="shared" si="0"/>
        <v>[['그럼'], ['тогда'], 'союзы', '2'</v>
      </c>
      <c r="G43" t="str">
        <f t="shared" si="1"/>
        <v>[['그럼'], ['тогда'], 'союзы', '2',  ['1 안부', '1 приветствие'],</v>
      </c>
    </row>
    <row r="44" spans="1:7" x14ac:dyDescent="0.3">
      <c r="A44" s="9" t="s">
        <v>1825</v>
      </c>
      <c r="B44" t="s">
        <v>686</v>
      </c>
      <c r="C44">
        <f>INDEX(Лист1!$L$2:$L$773,MATCH(Лист2!B44,Лист1!$A$2:$A$773,0))</f>
        <v>1</v>
      </c>
      <c r="D44" t="s">
        <v>379</v>
      </c>
      <c r="E44" t="s">
        <v>2417</v>
      </c>
      <c r="F44" t="str">
        <f t="shared" si="0"/>
        <v>[['다시'], ['снова', 'опять'], 'другое', '2'</v>
      </c>
      <c r="G44" t="str">
        <f t="shared" si="1"/>
        <v>[['다시'], ['снова', 'опять'], 'другое', '2',  ['1 안부', '1 приветствие'],</v>
      </c>
    </row>
    <row r="45" spans="1:7" x14ac:dyDescent="0.3">
      <c r="A45" s="9" t="s">
        <v>1829</v>
      </c>
      <c r="B45" t="s">
        <v>694</v>
      </c>
      <c r="C45">
        <f>INDEX(Лист1!$L$2:$L$773,MATCH(Лист2!B45,Лист1!$A$2:$A$773,0))</f>
        <v>1</v>
      </c>
      <c r="D45" t="s">
        <v>379</v>
      </c>
      <c r="E45" t="s">
        <v>2417</v>
      </c>
      <c r="F45" t="str">
        <f t="shared" si="0"/>
        <v>[['정신이 없다'], ['суетиться', 'аврал'], 'действие', '2'</v>
      </c>
      <c r="G45" t="str">
        <f t="shared" si="1"/>
        <v>[['정신이 없다'], ['суетиться', 'аврал'], 'действие', '2',  ['1 안부', '1 приветствие'],</v>
      </c>
    </row>
    <row r="46" spans="1:7" x14ac:dyDescent="0.3">
      <c r="A46" s="9" t="s">
        <v>1830</v>
      </c>
      <c r="B46" t="s">
        <v>385</v>
      </c>
      <c r="C46">
        <f>INDEX(Лист1!$L$2:$L$773,MATCH(Лист2!B46,Лист1!$A$2:$A$773,0))</f>
        <v>1</v>
      </c>
      <c r="D46" t="s">
        <v>379</v>
      </c>
      <c r="E46" t="s">
        <v>2417</v>
      </c>
      <c r="F46" t="str">
        <f t="shared" si="0"/>
        <v>[['힘들다'], ['тяжелый', 'сложный'], 'другое', '2'</v>
      </c>
      <c r="G46" t="str">
        <f t="shared" si="1"/>
        <v>[['힘들다'], ['тяжелый', 'сложный'], 'другое', '2',  ['1 안부', '1 приветствие'],</v>
      </c>
    </row>
    <row r="47" spans="1:7" x14ac:dyDescent="0.3">
      <c r="A47" s="9" t="s">
        <v>1832</v>
      </c>
      <c r="B47" t="s">
        <v>386</v>
      </c>
      <c r="C47">
        <f>INDEX(Лист1!$L$2:$L$773,MATCH(Лист2!B47,Лист1!$A$2:$A$773,0))</f>
        <v>1</v>
      </c>
      <c r="D47" t="s">
        <v>379</v>
      </c>
      <c r="E47" t="s">
        <v>2417</v>
      </c>
      <c r="F47" t="str">
        <f t="shared" si="0"/>
        <v>[['재미없다'], ['неинтересный'], 'другое', '2'</v>
      </c>
      <c r="G47" t="str">
        <f t="shared" si="1"/>
        <v>[['재미없다'], ['неинтересный'], 'другое', '2',  ['1 안부', '1 приветствие'],</v>
      </c>
    </row>
    <row r="48" spans="1:7" x14ac:dyDescent="0.3">
      <c r="A48" s="9" t="s">
        <v>1833</v>
      </c>
      <c r="B48" t="s">
        <v>388</v>
      </c>
      <c r="C48">
        <f>INDEX(Лист1!$L$2:$L$773,MATCH(Лист2!B48,Лист1!$A$2:$A$773,0))</f>
        <v>1</v>
      </c>
      <c r="D48" t="s">
        <v>379</v>
      </c>
      <c r="E48" t="s">
        <v>2417</v>
      </c>
      <c r="F48" t="str">
        <f t="shared" si="0"/>
        <v>[['바쁘다'], ['занят'], 'другое', '2'</v>
      </c>
      <c r="G48" t="str">
        <f t="shared" si="1"/>
        <v>[['바쁘다'], ['занят'], 'другое', '2',  ['1 안부', '1 приветствие'],</v>
      </c>
    </row>
    <row r="49" spans="1:7" x14ac:dyDescent="0.3">
      <c r="A49" s="9" t="s">
        <v>1834</v>
      </c>
      <c r="B49" t="s">
        <v>390</v>
      </c>
      <c r="C49">
        <f>INDEX(Лист1!$L$2:$L$773,MATCH(Лист2!B49,Лист1!$A$2:$A$773,0))</f>
        <v>1</v>
      </c>
      <c r="D49" t="s">
        <v>379</v>
      </c>
      <c r="E49" t="s">
        <v>2417</v>
      </c>
      <c r="F49" t="str">
        <f t="shared" si="0"/>
        <v>[['즐겁다'], ['радостный'], 'состояние', '2'</v>
      </c>
      <c r="G49" t="str">
        <f t="shared" si="1"/>
        <v>[['즐겁다'], ['радостный'], 'состояние', '2',  ['1 안부', '1 приветствие'],</v>
      </c>
    </row>
    <row r="50" spans="1:7" x14ac:dyDescent="0.3">
      <c r="A50" s="9" t="s">
        <v>2388</v>
      </c>
      <c r="B50" t="s">
        <v>2305</v>
      </c>
      <c r="C50">
        <v>1</v>
      </c>
      <c r="D50" t="s">
        <v>379</v>
      </c>
      <c r="E50" t="s">
        <v>2417</v>
      </c>
      <c r="F50" t="str">
        <f t="shared" si="0"/>
        <v>[['그저그렇다  그렇다'], ['так себе'], 'другое', '2'</v>
      </c>
      <c r="G50" t="str">
        <f t="shared" si="1"/>
        <v>[['그저그렇다  그렇다'], ['так себе'], 'другое', '2',  ['1 안부', '1 приветствие'],</v>
      </c>
    </row>
    <row r="51" spans="1:7" x14ac:dyDescent="0.3">
      <c r="A51" s="9" t="s">
        <v>1843</v>
      </c>
      <c r="B51" t="s">
        <v>460</v>
      </c>
      <c r="C51">
        <f>INDEX(Лист1!$L$2:$L$773,MATCH(Лист2!B51,Лист1!$A$2:$A$773,0))</f>
        <v>1</v>
      </c>
      <c r="D51" t="s">
        <v>379</v>
      </c>
      <c r="E51" t="s">
        <v>2417</v>
      </c>
      <c r="F51" t="str">
        <f t="shared" si="0"/>
        <v>[['피곤하다'], ['уставать'], 'состояние', '2'</v>
      </c>
      <c r="G51" t="str">
        <f t="shared" si="1"/>
        <v>[['피곤하다'], ['уставать'], 'состояние', '2',  ['1 안부', '1 приветствие'],</v>
      </c>
    </row>
    <row r="52" spans="1:7" x14ac:dyDescent="0.3">
      <c r="A52" s="9" t="s">
        <v>1985</v>
      </c>
      <c r="B52" t="s">
        <v>799</v>
      </c>
      <c r="C52">
        <f>INDEX(Лист1!$L$2:$L$773,MATCH(Лист2!B52,Лист1!$A$2:$A$773,0))</f>
        <v>1</v>
      </c>
      <c r="D52" t="s">
        <v>2398</v>
      </c>
      <c r="E52" t="s">
        <v>2397</v>
      </c>
      <c r="F52" t="str">
        <f t="shared" si="0"/>
        <v>[['있다'], ['быть'], 'другое', '1'</v>
      </c>
      <c r="G52" t="str">
        <f t="shared" si="1"/>
        <v>[['있다'], ['быть'], 'другое', '1',  ['1 자기소개', '1 о себе'],</v>
      </c>
    </row>
    <row r="53" spans="1:7" x14ac:dyDescent="0.3">
      <c r="A53" s="9" t="s">
        <v>2086</v>
      </c>
      <c r="B53" t="s">
        <v>1145</v>
      </c>
      <c r="C53">
        <f>INDEX(Лист1!$L$2:$L$773,MATCH(Лист2!B53,Лист1!$A$2:$A$773,0))</f>
        <v>1</v>
      </c>
      <c r="D53" t="s">
        <v>2431</v>
      </c>
      <c r="E53" t="s">
        <v>1161</v>
      </c>
      <c r="F53" t="str">
        <f t="shared" si="0"/>
        <v>[['요리사'],['повар'],'профессия','3'</v>
      </c>
      <c r="G53" t="str">
        <f t="shared" si="1"/>
        <v>[['요리사'],['повар'],'профессия','3',  ['1 직업', '1 профессия'],</v>
      </c>
    </row>
    <row r="54" spans="1:7" x14ac:dyDescent="0.3">
      <c r="A54" s="9" t="s">
        <v>2087</v>
      </c>
      <c r="B54" t="s">
        <v>1146</v>
      </c>
      <c r="C54">
        <f>INDEX(Лист1!$L$2:$L$773,MATCH(Лист2!B54,Лист1!$A$2:$A$773,0))</f>
        <v>1</v>
      </c>
      <c r="D54" t="s">
        <v>2431</v>
      </c>
      <c r="E54" t="s">
        <v>1161</v>
      </c>
      <c r="F54" t="str">
        <f t="shared" si="0"/>
        <v>[['사업가'],['бизнесмен'],'профессия','3'</v>
      </c>
      <c r="G54" t="str">
        <f t="shared" si="1"/>
        <v>[['사업가'],['бизнесмен'],'профессия','3',  ['1 직업', '1 профессия'],</v>
      </c>
    </row>
    <row r="55" spans="1:7" x14ac:dyDescent="0.3">
      <c r="A55" s="9" t="s">
        <v>2088</v>
      </c>
      <c r="B55" t="s">
        <v>1147</v>
      </c>
      <c r="C55">
        <f>INDEX(Лист1!$L$2:$L$773,MATCH(Лист2!B55,Лист1!$A$2:$A$773,0))</f>
        <v>1</v>
      </c>
      <c r="D55" t="s">
        <v>2431</v>
      </c>
      <c r="E55" t="s">
        <v>1161</v>
      </c>
      <c r="F55" t="str">
        <f t="shared" si="0"/>
        <v>[['약사'],['фармацевт'],'профессия','3'</v>
      </c>
      <c r="G55" t="str">
        <f t="shared" si="1"/>
        <v>[['약사'],['фармацевт'],'профессия','3',  ['1 직업', '1 профессия'],</v>
      </c>
    </row>
    <row r="56" spans="1:7" x14ac:dyDescent="0.3">
      <c r="A56" s="9" t="s">
        <v>2089</v>
      </c>
      <c r="B56" t="s">
        <v>1148</v>
      </c>
      <c r="C56">
        <f>INDEX(Лист1!$L$2:$L$773,MATCH(Лист2!B56,Лист1!$A$2:$A$773,0))</f>
        <v>1</v>
      </c>
      <c r="D56" t="s">
        <v>2431</v>
      </c>
      <c r="E56" t="s">
        <v>1161</v>
      </c>
      <c r="F56" t="str">
        <f t="shared" si="0"/>
        <v>[['간호사'],['медсестра', 'медбрат'],'профессия','3'</v>
      </c>
      <c r="G56" t="str">
        <f t="shared" si="1"/>
        <v>[['간호사'],['медсестра', 'медбрат'],'профессия','3',  ['1 직업', '1 профессия'],</v>
      </c>
    </row>
    <row r="57" spans="1:7" x14ac:dyDescent="0.3">
      <c r="A57" s="9" t="s">
        <v>2090</v>
      </c>
      <c r="B57" t="s">
        <v>1149</v>
      </c>
      <c r="C57">
        <f>INDEX(Лист1!$L$2:$L$773,MATCH(Лист2!B57,Лист1!$A$2:$A$773,0))</f>
        <v>1</v>
      </c>
      <c r="D57" t="s">
        <v>2431</v>
      </c>
      <c r="E57" t="s">
        <v>1161</v>
      </c>
      <c r="F57" t="str">
        <f t="shared" si="0"/>
        <v>[['관광 안내원'],['гид'],'профессия','3'</v>
      </c>
      <c r="G57" t="str">
        <f t="shared" si="1"/>
        <v>[['관광 안내원'],['гид'],'профессия','3',  ['1 직업', '1 профессия'],</v>
      </c>
    </row>
    <row r="58" spans="1:7" x14ac:dyDescent="0.3">
      <c r="A58" s="9" t="s">
        <v>2091</v>
      </c>
      <c r="B58" t="s">
        <v>1150</v>
      </c>
      <c r="C58">
        <f>INDEX(Лист1!$L$2:$L$773,MATCH(Лист2!B58,Лист1!$A$2:$A$773,0))</f>
        <v>1</v>
      </c>
      <c r="D58" t="s">
        <v>2431</v>
      </c>
      <c r="E58" t="s">
        <v>1161</v>
      </c>
      <c r="F58" t="str">
        <f t="shared" si="0"/>
        <v>[['영화배우'],['киноактер'],'профессия','3'</v>
      </c>
      <c r="G58" t="str">
        <f t="shared" si="1"/>
        <v>[['영화배우'],['киноактер'],'профессия','3',  ['1 직업', '1 профессия'],</v>
      </c>
    </row>
    <row r="59" spans="1:7" x14ac:dyDescent="0.3">
      <c r="A59" s="9" t="s">
        <v>2092</v>
      </c>
      <c r="B59" t="s">
        <v>1151</v>
      </c>
      <c r="C59">
        <f>INDEX(Лист1!$L$2:$L$773,MATCH(Лист2!B59,Лист1!$A$2:$A$773,0))</f>
        <v>1</v>
      </c>
      <c r="D59" t="s">
        <v>2431</v>
      </c>
      <c r="E59" t="s">
        <v>1161</v>
      </c>
      <c r="F59" t="str">
        <f t="shared" si="0"/>
        <v>[['가수'],['певец'],'профессия','3'</v>
      </c>
      <c r="G59" t="str">
        <f t="shared" si="1"/>
        <v>[['가수'],['певец'],'профессия','3',  ['1 직업', '1 профессия'],</v>
      </c>
    </row>
    <row r="60" spans="1:7" x14ac:dyDescent="0.3">
      <c r="A60" s="9" t="s">
        <v>2093</v>
      </c>
      <c r="B60" t="s">
        <v>1152</v>
      </c>
      <c r="C60">
        <f>INDEX(Лист1!$L$2:$L$773,MATCH(Лист2!B60,Лист1!$A$2:$A$773,0))</f>
        <v>1</v>
      </c>
      <c r="D60" t="s">
        <v>2431</v>
      </c>
      <c r="E60" t="s">
        <v>1161</v>
      </c>
      <c r="F60" t="str">
        <f t="shared" si="0"/>
        <v>[['미용사'],['парикмахер', 'стилист'],'профессия','3'</v>
      </c>
      <c r="G60" t="str">
        <f t="shared" si="1"/>
        <v>[['미용사'],['парикмахер', 'стилист'],'профессия','3',  ['1 직업', '1 профессия'],</v>
      </c>
    </row>
    <row r="61" spans="1:7" x14ac:dyDescent="0.3">
      <c r="A61" s="9" t="s">
        <v>2094</v>
      </c>
      <c r="B61" t="s">
        <v>1170</v>
      </c>
      <c r="C61">
        <f>INDEX(Лист1!$L$2:$L$773,MATCH(Лист2!B61,Лист1!$A$2:$A$773,0))</f>
        <v>1</v>
      </c>
      <c r="D61" t="s">
        <v>2431</v>
      </c>
      <c r="E61" t="s">
        <v>1161</v>
      </c>
      <c r="F61" t="str">
        <f t="shared" si="0"/>
        <v>[['만들다'], ['делать', 'делать руками'], 'действие', '3'</v>
      </c>
      <c r="G61" t="str">
        <f t="shared" si="1"/>
        <v>[['만들다'], ['делать', 'делать руками'], 'действие', '3',  ['1 직업', '1 профессия'],</v>
      </c>
    </row>
    <row r="62" spans="1:7" x14ac:dyDescent="0.3">
      <c r="A62" s="9" t="s">
        <v>2095</v>
      </c>
      <c r="B62" t="s">
        <v>1171</v>
      </c>
      <c r="C62">
        <f>INDEX(Лист1!$L$2:$L$773,MATCH(Лист2!B62,Лист1!$A$2:$A$773,0))</f>
        <v>1</v>
      </c>
      <c r="D62" t="s">
        <v>2431</v>
      </c>
      <c r="E62" t="s">
        <v>1161</v>
      </c>
      <c r="F62" t="str">
        <f t="shared" si="0"/>
        <v>[['경영하다'], ['управлять'], 'действие', '3'</v>
      </c>
      <c r="G62" t="str">
        <f t="shared" si="1"/>
        <v>[['경영하다'], ['управлять'], 'действие', '3',  ['1 직업', '1 профессия'],</v>
      </c>
    </row>
    <row r="63" spans="1:7" x14ac:dyDescent="0.3">
      <c r="A63" s="9" t="s">
        <v>2097</v>
      </c>
      <c r="B63" t="s">
        <v>1333</v>
      </c>
      <c r="C63">
        <f>INDEX(Лист1!$L$2:$L$773,MATCH(Лист2!B63,Лист1!$A$2:$A$773,0))</f>
        <v>1</v>
      </c>
      <c r="D63" t="s">
        <v>2431</v>
      </c>
      <c r="E63" t="s">
        <v>1161</v>
      </c>
      <c r="F63" t="str">
        <f t="shared" si="0"/>
        <v>[['법'], ['закон'], 'другое', '3'</v>
      </c>
      <c r="G63" t="str">
        <f t="shared" si="1"/>
        <v>[['법'], ['закон'], 'другое', '3',  ['1 직업', '1 профессия'],</v>
      </c>
    </row>
    <row r="64" spans="1:7" x14ac:dyDescent="0.3">
      <c r="A64" s="9" t="s">
        <v>2098</v>
      </c>
      <c r="B64" t="s">
        <v>1183</v>
      </c>
      <c r="C64">
        <f>INDEX(Лист1!$L$2:$L$773,MATCH(Лист2!B64,Лист1!$A$2:$A$773,0))</f>
        <v>1</v>
      </c>
      <c r="D64" t="s">
        <v>2431</v>
      </c>
      <c r="E64" t="s">
        <v>1161</v>
      </c>
      <c r="F64" t="str">
        <f t="shared" si="0"/>
        <v>[['전공하다'], ['специализация'], 'специализация', '3'</v>
      </c>
      <c r="G64" t="str">
        <f t="shared" si="1"/>
        <v>[['전공하다'], ['специализация'], 'специализация', '3',  ['1 직업', '1 профессия'],</v>
      </c>
    </row>
    <row r="65" spans="1:7" x14ac:dyDescent="0.3">
      <c r="A65" s="9" t="s">
        <v>2099</v>
      </c>
      <c r="B65" t="s">
        <v>1174</v>
      </c>
      <c r="C65">
        <f>INDEX(Лист1!$L$2:$L$773,MATCH(Лист2!B65,Лист1!$A$2:$A$773,0))</f>
        <v>1</v>
      </c>
      <c r="D65" t="s">
        <v>2431</v>
      </c>
      <c r="E65" t="s">
        <v>1161</v>
      </c>
      <c r="F65" t="str">
        <f t="shared" ref="F65:F128" si="2">LEFT(A65,LEN(A65)-2)</f>
        <v>[['경영학'], ['менеджмент'], 'специализация', '3'</v>
      </c>
      <c r="G65" t="str">
        <f t="shared" si="1"/>
        <v>[['경영학'], ['менеджмент'], 'специализация', '3',  ['1 직업', '1 профессия'],</v>
      </c>
    </row>
    <row r="66" spans="1:7" x14ac:dyDescent="0.3">
      <c r="A66" s="9" t="s">
        <v>2100</v>
      </c>
      <c r="B66" t="s">
        <v>1176</v>
      </c>
      <c r="C66">
        <f>INDEX(Лист1!$L$2:$L$773,MATCH(Лист2!B66,Лист1!$A$2:$A$773,0))</f>
        <v>1</v>
      </c>
      <c r="D66" t="s">
        <v>2431</v>
      </c>
      <c r="E66" t="s">
        <v>1161</v>
      </c>
      <c r="F66" t="str">
        <f t="shared" si="2"/>
        <v>[['교육학'], ['педагогика'], 'специализация', '3'</v>
      </c>
      <c r="G66" t="str">
        <f t="shared" ref="G66:G129" si="3">F66&amp;",  "&amp;"["&amp;"'"&amp;C66&amp;" "&amp;D66&amp;"'"&amp;", "&amp;"'"&amp;C66&amp;" "&amp;E66&amp;"'"&amp;"]"&amp;","</f>
        <v>[['교육학'], ['педагогика'], 'специализация', '3',  ['1 직업', '1 профессия'],</v>
      </c>
    </row>
    <row r="67" spans="1:7" x14ac:dyDescent="0.3">
      <c r="A67" s="9" t="s">
        <v>2101</v>
      </c>
      <c r="B67" t="s">
        <v>1177</v>
      </c>
      <c r="C67">
        <f>INDEX(Лист1!$L$2:$L$773,MATCH(Лист2!B67,Лист1!$A$2:$A$773,0))</f>
        <v>1</v>
      </c>
      <c r="D67" t="s">
        <v>2431</v>
      </c>
      <c r="E67" t="s">
        <v>1161</v>
      </c>
      <c r="F67" t="str">
        <f t="shared" si="2"/>
        <v>[['법학'], ['юриспруденция'], 'специализация', '3'</v>
      </c>
      <c r="G67" t="str">
        <f t="shared" si="3"/>
        <v>[['법학'], ['юриспруденция'], 'специализация', '3',  ['1 직업', '1 профессия'],</v>
      </c>
    </row>
    <row r="68" spans="1:7" x14ac:dyDescent="0.3">
      <c r="A68" s="9" t="s">
        <v>2102</v>
      </c>
      <c r="B68" t="s">
        <v>1186</v>
      </c>
      <c r="C68">
        <f>INDEX(Лист1!$L$2:$L$773,MATCH(Лист2!B68,Лист1!$A$2:$A$773,0))</f>
        <v>1</v>
      </c>
      <c r="D68" t="s">
        <v>2431</v>
      </c>
      <c r="E68" t="s">
        <v>1161</v>
      </c>
      <c r="F68" t="str">
        <f t="shared" si="2"/>
        <v>[['초등학교'], ['младшая школа'], 'место', '3'</v>
      </c>
      <c r="G68" t="str">
        <f t="shared" si="3"/>
        <v>[['초등학교'], ['младшая школа'], 'место', '3',  ['1 직업', '1 профессия'],</v>
      </c>
    </row>
    <row r="69" spans="1:7" x14ac:dyDescent="0.3">
      <c r="A69" s="9" t="s">
        <v>2103</v>
      </c>
      <c r="B69" t="s">
        <v>1187</v>
      </c>
      <c r="C69">
        <f>INDEX(Лист1!$L$2:$L$773,MATCH(Лист2!B69,Лист1!$A$2:$A$773,0))</f>
        <v>1</v>
      </c>
      <c r="D69" t="s">
        <v>2431</v>
      </c>
      <c r="E69" t="s">
        <v>1161</v>
      </c>
      <c r="F69" t="str">
        <f t="shared" si="2"/>
        <v>[['중학교'], ['средняя школа'], 'место', '3'</v>
      </c>
      <c r="G69" t="str">
        <f t="shared" si="3"/>
        <v>[['중학교'], ['средняя школа'], 'место', '3',  ['1 직업', '1 профессия'],</v>
      </c>
    </row>
    <row r="70" spans="1:7" x14ac:dyDescent="0.3">
      <c r="A70" s="9" t="s">
        <v>2104</v>
      </c>
      <c r="B70" t="s">
        <v>1188</v>
      </c>
      <c r="C70">
        <f>INDEX(Лист1!$L$2:$L$773,MATCH(Лист2!B70,Лист1!$A$2:$A$773,0))</f>
        <v>1</v>
      </c>
      <c r="D70" t="s">
        <v>2431</v>
      </c>
      <c r="E70" t="s">
        <v>1161</v>
      </c>
      <c r="F70" t="str">
        <f t="shared" si="2"/>
        <v>[['고등학교'], ['старшая школа'], 'место', '3'</v>
      </c>
      <c r="G70" t="str">
        <f t="shared" si="3"/>
        <v>[['고등학교'], ['старшая школа'], 'место', '3',  ['1 직업', '1 профессия'],</v>
      </c>
    </row>
    <row r="71" spans="1:7" x14ac:dyDescent="0.3">
      <c r="A71" s="9" t="s">
        <v>2106</v>
      </c>
      <c r="B71" t="s">
        <v>1194</v>
      </c>
      <c r="C71">
        <f>INDEX(Лист1!$L$2:$L$773,MATCH(Лист2!B71,Лист1!$A$2:$A$773,0))</f>
        <v>1</v>
      </c>
      <c r="D71" t="s">
        <v>2431</v>
      </c>
      <c r="E71" t="s">
        <v>1161</v>
      </c>
      <c r="F71" t="str">
        <f t="shared" si="2"/>
        <v>[['방법'], ['способ', 'метод'], 'действие', '3'</v>
      </c>
      <c r="G71" t="str">
        <f t="shared" si="3"/>
        <v>[['방법'], ['способ', 'метод'], 'действие', '3',  ['1 직업', '1 профессия'],</v>
      </c>
    </row>
    <row r="72" spans="1:7" x14ac:dyDescent="0.3">
      <c r="A72" s="9" t="s">
        <v>2107</v>
      </c>
      <c r="B72" t="s">
        <v>1223</v>
      </c>
      <c r="C72">
        <f>INDEX(Лист1!$L$2:$L$773,MATCH(Лист2!B72,Лист1!$A$2:$A$773,0))</f>
        <v>1</v>
      </c>
      <c r="D72" t="s">
        <v>2431</v>
      </c>
      <c r="E72" t="s">
        <v>1161</v>
      </c>
      <c r="F72" t="str">
        <f t="shared" si="2"/>
        <v>[['인사하다'], ['приветствовать'], 'разговоры', '3'</v>
      </c>
      <c r="G72" t="str">
        <f t="shared" si="3"/>
        <v>[['인사하다'], ['приветствовать'], 'разговоры', '3',  ['1 직업', '1 профессия'],</v>
      </c>
    </row>
    <row r="73" spans="1:7" x14ac:dyDescent="0.3">
      <c r="A73" s="9" t="s">
        <v>2108</v>
      </c>
      <c r="B73" t="s">
        <v>1224</v>
      </c>
      <c r="C73">
        <f>INDEX(Лист1!$L$2:$L$773,MATCH(Лист2!B73,Лист1!$A$2:$A$773,0))</f>
        <v>1</v>
      </c>
      <c r="D73" t="s">
        <v>2431</v>
      </c>
      <c r="E73" t="s">
        <v>1161</v>
      </c>
      <c r="F73" t="str">
        <f t="shared" si="2"/>
        <v>[['회사를 세우다'], ['открывать компанию'], 'события', '3'</v>
      </c>
      <c r="G73" t="str">
        <f t="shared" si="3"/>
        <v>[['회사를 세우다'], ['открывать компанию'], 'события', '3',  ['1 직업', '1 профессия'],</v>
      </c>
    </row>
    <row r="74" spans="1:7" x14ac:dyDescent="0.3">
      <c r="A74" s="9" t="s">
        <v>2109</v>
      </c>
      <c r="B74" t="s">
        <v>1200</v>
      </c>
      <c r="C74">
        <f>INDEX(Лист1!$L$2:$L$773,MATCH(Лист2!B74,Лист1!$A$2:$A$773,0))</f>
        <v>1</v>
      </c>
      <c r="D74" t="s">
        <v>2431</v>
      </c>
      <c r="E74" t="s">
        <v>1161</v>
      </c>
      <c r="F74" t="str">
        <f t="shared" si="2"/>
        <v>[['이사하다'], ['переезжать'], 'события', '3'</v>
      </c>
      <c r="G74" t="str">
        <f t="shared" si="3"/>
        <v>[['이사하다'], ['переезжать'], 'события', '3',  ['1 직업', '1 профессия'],</v>
      </c>
    </row>
    <row r="75" spans="1:7" x14ac:dyDescent="0.3">
      <c r="A75" s="9" t="s">
        <v>2110</v>
      </c>
      <c r="B75" t="s">
        <v>1201</v>
      </c>
      <c r="C75">
        <f>INDEX(Лист1!$L$2:$L$773,MATCH(Лист2!B75,Лист1!$A$2:$A$773,0))</f>
        <v>1</v>
      </c>
      <c r="D75" t="s">
        <v>2431</v>
      </c>
      <c r="E75" t="s">
        <v>1161</v>
      </c>
      <c r="F75" t="str">
        <f t="shared" si="2"/>
        <v>[['돕다'], ['помогать'], 'действие', '3'</v>
      </c>
      <c r="G75" t="str">
        <f t="shared" si="3"/>
        <v>[['돕다'], ['помогать'], 'действие', '3',  ['1 직업', '1 профессия'],</v>
      </c>
    </row>
    <row r="76" spans="1:7" x14ac:dyDescent="0.3">
      <c r="A76" s="9" t="s">
        <v>2111</v>
      </c>
      <c r="B76" t="s">
        <v>1202</v>
      </c>
      <c r="C76">
        <f>INDEX(Лист1!$L$2:$L$773,MATCH(Лист2!B76,Лист1!$A$2:$A$773,0))</f>
        <v>1</v>
      </c>
      <c r="D76" t="s">
        <v>2431</v>
      </c>
      <c r="E76" t="s">
        <v>1161</v>
      </c>
      <c r="F76" t="str">
        <f t="shared" si="2"/>
        <v>[['처음'], ['впервые'], 'время', '3'</v>
      </c>
      <c r="G76" t="str">
        <f t="shared" si="3"/>
        <v>[['처음'], ['впервые'], 'время', '3',  ['1 직업', '1 профессия'],</v>
      </c>
    </row>
    <row r="77" spans="1:7" x14ac:dyDescent="0.3">
      <c r="A77" s="9" t="s">
        <v>2112</v>
      </c>
      <c r="B77" t="s">
        <v>1203</v>
      </c>
      <c r="C77">
        <f>INDEX(Лист1!$L$2:$L$773,MATCH(Лист2!B77,Лист1!$A$2:$A$773,0))</f>
        <v>1</v>
      </c>
      <c r="D77" t="s">
        <v>2431</v>
      </c>
      <c r="E77" t="s">
        <v>1161</v>
      </c>
      <c r="F77" t="str">
        <f t="shared" si="2"/>
        <v>[['지난번'], ['в прошлый раз'], 'время', '3'</v>
      </c>
      <c r="G77" t="str">
        <f t="shared" si="3"/>
        <v>[['지난번'], ['в прошлый раз'], 'время', '3',  ['1 직업', '1 профессия'],</v>
      </c>
    </row>
    <row r="78" spans="1:7" x14ac:dyDescent="0.3">
      <c r="A78" s="9" t="s">
        <v>2113</v>
      </c>
      <c r="B78" t="s">
        <v>1206</v>
      </c>
      <c r="C78">
        <f>INDEX(Лист1!$L$2:$L$773,MATCH(Лист2!B78,Лист1!$A$2:$A$773,0))</f>
        <v>1</v>
      </c>
      <c r="D78" t="s">
        <v>2431</v>
      </c>
      <c r="E78" t="s">
        <v>1161</v>
      </c>
      <c r="F78" t="str">
        <f t="shared" si="2"/>
        <v>[['이번'], ['в этот раз'], 'время', '3'</v>
      </c>
      <c r="G78" t="str">
        <f t="shared" si="3"/>
        <v>[['이번'], ['в этот раз'], 'время', '3',  ['1 직업', '1 профессия'],</v>
      </c>
    </row>
    <row r="79" spans="1:7" x14ac:dyDescent="0.3">
      <c r="A79" s="9" t="s">
        <v>2114</v>
      </c>
      <c r="B79" t="s">
        <v>1214</v>
      </c>
      <c r="C79">
        <f>INDEX(Лист1!$L$2:$L$773,MATCH(Лист2!B79,Лист1!$A$2:$A$773,0))</f>
        <v>1</v>
      </c>
      <c r="D79" t="s">
        <v>2431</v>
      </c>
      <c r="E79" t="s">
        <v>1161</v>
      </c>
      <c r="F79" t="str">
        <f t="shared" si="2"/>
        <v>[['기억하다'], ['помнить'], 'действие', '3'</v>
      </c>
      <c r="G79" t="str">
        <f t="shared" si="3"/>
        <v>[['기억하다'], ['помнить'], 'действие', '3',  ['1 직업', '1 профессия'],</v>
      </c>
    </row>
    <row r="80" spans="1:7" x14ac:dyDescent="0.3">
      <c r="A80" s="9" t="s">
        <v>2115</v>
      </c>
      <c r="B80" t="s">
        <v>1215</v>
      </c>
      <c r="C80">
        <f>INDEX(Лист1!$L$2:$L$773,MATCH(Лист2!B80,Лист1!$A$2:$A$773,0))</f>
        <v>1</v>
      </c>
      <c r="D80" t="s">
        <v>2431</v>
      </c>
      <c r="E80" t="s">
        <v>1161</v>
      </c>
      <c r="F80" t="str">
        <f t="shared" si="2"/>
        <v>[['수출하다'], ['импортировать'], 'действие', '3'</v>
      </c>
      <c r="G80" t="str">
        <f t="shared" si="3"/>
        <v>[['수출하다'], ['импортировать'], 'действие', '3',  ['1 직업', '1 профессия'],</v>
      </c>
    </row>
    <row r="81" spans="1:7" x14ac:dyDescent="0.3">
      <c r="A81" s="9" t="s">
        <v>2116</v>
      </c>
      <c r="B81" t="s">
        <v>1216</v>
      </c>
      <c r="C81">
        <f>INDEX(Лист1!$L$2:$L$773,MATCH(Лист2!B81,Лист1!$A$2:$A$773,0))</f>
        <v>1</v>
      </c>
      <c r="D81" t="s">
        <v>2431</v>
      </c>
      <c r="E81" t="s">
        <v>1161</v>
      </c>
      <c r="F81" t="str">
        <f t="shared" si="2"/>
        <v>[['잘 맞다'], ['подходить', 'хорошо подходить'], 'другое', '3'</v>
      </c>
      <c r="G81" t="str">
        <f t="shared" si="3"/>
        <v>[['잘 맞다'], ['подходить', 'хорошо подходить'], 'другое', '3',  ['1 직업', '1 профессия'],</v>
      </c>
    </row>
    <row r="82" spans="1:7" x14ac:dyDescent="0.3">
      <c r="A82" s="9" t="s">
        <v>2117</v>
      </c>
      <c r="B82" t="s">
        <v>1218</v>
      </c>
      <c r="C82">
        <f>INDEX(Лист1!$L$2:$L$773,MATCH(Лист2!B82,Лист1!$A$2:$A$773,0))</f>
        <v>1</v>
      </c>
      <c r="D82" t="s">
        <v>2431</v>
      </c>
      <c r="E82" t="s">
        <v>1161</v>
      </c>
      <c r="F82" t="str">
        <f t="shared" si="2"/>
        <v>[['연극영화'], ['театр и кино'], 'другое', '3'</v>
      </c>
      <c r="G82" t="str">
        <f t="shared" si="3"/>
        <v>[['연극영화'], ['театр и кино'], 'другое', '3',  ['1 직업', '1 профессия'],</v>
      </c>
    </row>
    <row r="83" spans="1:7" x14ac:dyDescent="0.3">
      <c r="A83" s="9" t="s">
        <v>2118</v>
      </c>
      <c r="B83" t="s">
        <v>1219</v>
      </c>
      <c r="C83">
        <f>INDEX(Лист1!$L$2:$L$773,MATCH(Лист2!B83,Лист1!$A$2:$A$773,0))</f>
        <v>1</v>
      </c>
      <c r="D83" t="s">
        <v>2431</v>
      </c>
      <c r="E83" t="s">
        <v>1161</v>
      </c>
      <c r="F83" t="str">
        <f t="shared" si="2"/>
        <v>[['가요'], ['песня'], 'другое', '3'</v>
      </c>
      <c r="G83" t="str">
        <f t="shared" si="3"/>
        <v>[['가요'], ['песня'], 'другое', '3',  ['1 직업', '1 профессия'],</v>
      </c>
    </row>
    <row r="84" spans="1:7" x14ac:dyDescent="0.3">
      <c r="A84" s="9" t="s">
        <v>2119</v>
      </c>
      <c r="B84" t="s">
        <v>1220</v>
      </c>
      <c r="C84">
        <f>INDEX(Лист1!$L$2:$L$773,MATCH(Лист2!B84,Лист1!$A$2:$A$773,0))</f>
        <v>1</v>
      </c>
      <c r="D84" t="s">
        <v>2431</v>
      </c>
      <c r="E84" t="s">
        <v>1161</v>
      </c>
      <c r="F84" t="str">
        <f t="shared" si="2"/>
        <v>[['드럼'], ['барабан'], 'предметы', '2'</v>
      </c>
      <c r="G84" t="str">
        <f t="shared" si="3"/>
        <v>[['드럼'], ['барабан'], 'предметы', '2',  ['1 직업', '1 профессия'],</v>
      </c>
    </row>
    <row r="85" spans="1:7" x14ac:dyDescent="0.3">
      <c r="A85" s="9" t="s">
        <v>2120</v>
      </c>
      <c r="B85" t="s">
        <v>1221</v>
      </c>
      <c r="C85">
        <f>INDEX(Лист1!$L$2:$L$773,MATCH(Лист2!B85,Лист1!$A$2:$A$773,0))</f>
        <v>1</v>
      </c>
      <c r="D85" t="s">
        <v>2431</v>
      </c>
      <c r="E85" t="s">
        <v>1161</v>
      </c>
      <c r="F85" t="str">
        <f t="shared" si="2"/>
        <v>[['연주'], ['игра на инструментах', 'игра на инструменте'], 'досуг', '3'</v>
      </c>
      <c r="G85" t="str">
        <f t="shared" si="3"/>
        <v>[['연주'], ['игра на инструментах', 'игра на инструменте'], 'досуг', '3',  ['1 직업', '1 профессия'],</v>
      </c>
    </row>
    <row r="86" spans="1:7" x14ac:dyDescent="0.3">
      <c r="A86" s="9" t="s">
        <v>2121</v>
      </c>
      <c r="B86" t="s">
        <v>1222</v>
      </c>
      <c r="C86">
        <f>INDEX(Лист1!$L$2:$L$773,MATCH(Лист2!B86,Лист1!$A$2:$A$773,0))</f>
        <v>1</v>
      </c>
      <c r="D86" t="s">
        <v>2431</v>
      </c>
      <c r="E86" t="s">
        <v>1161</v>
      </c>
      <c r="F86" t="str">
        <f t="shared" si="2"/>
        <v>[['답장'], ['ответ на письмо', 'ответ на сообщение', 'ответ'], 'действие', '3'</v>
      </c>
      <c r="G86" t="str">
        <f t="shared" si="3"/>
        <v>[['답장'], ['ответ на письмо', 'ответ на сообщение', 'ответ'], 'действие', '3',  ['1 직업', '1 профессия'],</v>
      </c>
    </row>
    <row r="87" spans="1:7" x14ac:dyDescent="0.3">
      <c r="A87" s="9" t="s">
        <v>2199</v>
      </c>
      <c r="B87" t="s">
        <v>1201</v>
      </c>
      <c r="C87">
        <f>INDEX(Лист1!$L$2:$L$773,MATCH(Лист2!B87,Лист1!$A$2:$A$773,0))</f>
        <v>1</v>
      </c>
      <c r="D87" t="s">
        <v>2431</v>
      </c>
      <c r="E87" t="s">
        <v>1161</v>
      </c>
      <c r="F87" t="str">
        <f t="shared" si="2"/>
        <v>[['돕다'], ['помогать ', 'оказывать помощь'], 'действие', '3'</v>
      </c>
      <c r="G87" t="str">
        <f t="shared" si="3"/>
        <v>[['돕다'], ['помогать ', 'оказывать помощь'], 'действие', '3',  ['1 직업', '1 профессия'],</v>
      </c>
    </row>
    <row r="88" spans="1:7" x14ac:dyDescent="0.3">
      <c r="A88" s="9" t="s">
        <v>1645</v>
      </c>
      <c r="B88" t="s">
        <v>14</v>
      </c>
      <c r="C88">
        <f>INDEX(Лист1!$L$2:$L$773,MATCH(Лист2!B88,Лист1!$A$2:$A$773,0))</f>
        <v>2</v>
      </c>
      <c r="D88" t="s">
        <v>2400</v>
      </c>
      <c r="E88" t="s">
        <v>2401</v>
      </c>
      <c r="F88" t="str">
        <f t="shared" si="2"/>
        <v>[['운동하다'], ['заниматься спортом'], 'действие', '1'</v>
      </c>
      <c r="G88" t="str">
        <f t="shared" si="3"/>
        <v>[['운동하다'], ['заниматься спортом'], 'действие', '1',  ['2 일상새활', '2 повседневная жизнь'],</v>
      </c>
    </row>
    <row r="89" spans="1:7" x14ac:dyDescent="0.3">
      <c r="A89" s="9" t="s">
        <v>1646</v>
      </c>
      <c r="B89" t="s">
        <v>16</v>
      </c>
      <c r="C89">
        <f>INDEX(Лист1!$L$2:$L$773,MATCH(Лист2!B89,Лист1!$A$2:$A$773,0))</f>
        <v>2</v>
      </c>
      <c r="D89" t="s">
        <v>2400</v>
      </c>
      <c r="E89" t="s">
        <v>2401</v>
      </c>
      <c r="F89" t="str">
        <f t="shared" si="2"/>
        <v>[['전화하다'], ['звонить по телефону'], 'разговор', '1'</v>
      </c>
      <c r="G89" t="str">
        <f t="shared" si="3"/>
        <v>[['전화하다'], ['звонить по телефону'], 'разговор', '1',  ['2 일상새활', '2 повседневная жизнь'],</v>
      </c>
    </row>
    <row r="90" spans="1:7" x14ac:dyDescent="0.3">
      <c r="A90" s="9" t="s">
        <v>1655</v>
      </c>
      <c r="B90" t="s">
        <v>34</v>
      </c>
      <c r="C90">
        <f>INDEX(Лист1!$L$2:$L$773,MATCH(Лист2!B90,Лист1!$A$2:$A$773,0))</f>
        <v>2</v>
      </c>
      <c r="D90" t="s">
        <v>2400</v>
      </c>
      <c r="E90" t="s">
        <v>2401</v>
      </c>
      <c r="F90" t="str">
        <f t="shared" si="2"/>
        <v>[['일하다'], ['работать'], 'профессия', '1'</v>
      </c>
      <c r="G90" t="str">
        <f t="shared" si="3"/>
        <v>[['일하다'], ['работать'], 'профессия', '1',  ['2 일상새활', '2 повседневная жизнь'],</v>
      </c>
    </row>
    <row r="91" spans="1:7" x14ac:dyDescent="0.3">
      <c r="A91" s="9" t="s">
        <v>1657</v>
      </c>
      <c r="B91" t="s">
        <v>38</v>
      </c>
      <c r="C91">
        <f>INDEX(Лист1!$L$2:$L$773,MATCH(Лист2!B91,Лист1!$A$2:$A$773,0))</f>
        <v>2</v>
      </c>
      <c r="D91" t="s">
        <v>2400</v>
      </c>
      <c r="E91" t="s">
        <v>2401</v>
      </c>
      <c r="F91" t="str">
        <f t="shared" si="2"/>
        <v>[['이야기하다'], ['разговаривать'], 'разговоры', '1'</v>
      </c>
      <c r="G91" t="str">
        <f t="shared" si="3"/>
        <v>[['이야기하다'], ['разговаривать'], 'разговоры', '1',  ['2 일상새활', '2 повседневная жизнь'],</v>
      </c>
    </row>
    <row r="92" spans="1:7" x14ac:dyDescent="0.3">
      <c r="A92" s="9" t="s">
        <v>1661</v>
      </c>
      <c r="B92" t="s">
        <v>46</v>
      </c>
      <c r="C92">
        <f>INDEX(Лист1!$L$2:$L$773,MATCH(Лист2!B92,Лист1!$A$2:$A$773,0))</f>
        <v>2</v>
      </c>
      <c r="D92" t="s">
        <v>2400</v>
      </c>
      <c r="E92" t="s">
        <v>2401</v>
      </c>
      <c r="F92" t="str">
        <f t="shared" si="2"/>
        <v>[['자다'], ['спать'], 'досуг', '1'</v>
      </c>
      <c r="G92" t="str">
        <f t="shared" si="3"/>
        <v>[['자다'], ['спать'], 'досуг', '1',  ['2 일상새활', '2 повседневная жизнь'],</v>
      </c>
    </row>
    <row r="93" spans="1:7" x14ac:dyDescent="0.3">
      <c r="A93" s="9" t="s">
        <v>1662</v>
      </c>
      <c r="B93" t="s">
        <v>48</v>
      </c>
      <c r="C93">
        <f>INDEX(Лист1!$L$2:$L$773,MATCH(Лист2!B93,Лист1!$A$2:$A$773,0))</f>
        <v>2</v>
      </c>
      <c r="D93" t="s">
        <v>2400</v>
      </c>
      <c r="E93" t="s">
        <v>2401</v>
      </c>
      <c r="F93" t="str">
        <f t="shared" si="2"/>
        <v>[['공부하다'], ['учиться'], 'образование', '1'</v>
      </c>
      <c r="G93" t="str">
        <f t="shared" si="3"/>
        <v>[['공부하다'], ['учиться'], 'образование', '1',  ['2 일상새활', '2 повседневная жизнь'],</v>
      </c>
    </row>
    <row r="94" spans="1:7" x14ac:dyDescent="0.3">
      <c r="A94" s="9" t="s">
        <v>1673</v>
      </c>
      <c r="B94" t="s">
        <v>74</v>
      </c>
      <c r="C94">
        <f>INDEX(Лист1!$L$2:$L$773,MATCH(Лист2!B94,Лист1!$A$2:$A$773,0))</f>
        <v>2</v>
      </c>
      <c r="D94" t="s">
        <v>2400</v>
      </c>
      <c r="E94" t="s">
        <v>2401</v>
      </c>
      <c r="F94" t="str">
        <f t="shared" si="2"/>
        <v>[['집'], ['дом'], 'место', '1'</v>
      </c>
      <c r="G94" t="str">
        <f t="shared" si="3"/>
        <v>[['집'], ['дом'], 'место', '1',  ['2 일상새활', '2 повседневная жизнь'],</v>
      </c>
    </row>
    <row r="95" spans="1:7" x14ac:dyDescent="0.3">
      <c r="A95" s="9" t="s">
        <v>1719</v>
      </c>
      <c r="B95" t="s">
        <v>184</v>
      </c>
      <c r="C95">
        <f>INDEX(Лист1!$L$2:$L$773,MATCH(Лист2!B95,Лист1!$A$2:$A$773,0))</f>
        <v>2</v>
      </c>
      <c r="D95" t="s">
        <v>2400</v>
      </c>
      <c r="E95" t="s">
        <v>2401</v>
      </c>
      <c r="F95" t="str">
        <f t="shared" si="2"/>
        <v>[['어디'], ['где'], 'расположение', '1'</v>
      </c>
      <c r="G95" t="str">
        <f t="shared" si="3"/>
        <v>[['어디'], ['где'], 'расположение', '1',  ['2 일상새활', '2 повседневная жизнь'],</v>
      </c>
    </row>
    <row r="96" spans="1:7" x14ac:dyDescent="0.3">
      <c r="A96" s="9" t="s">
        <v>1724</v>
      </c>
      <c r="B96" t="s">
        <v>445</v>
      </c>
      <c r="C96">
        <f>INDEX(Лист1!$L$2:$L$773,MATCH(Лист2!B96,Лист1!$A$2:$A$773,0))</f>
        <v>2</v>
      </c>
      <c r="D96" t="s">
        <v>2418</v>
      </c>
      <c r="E96" t="s">
        <v>708</v>
      </c>
      <c r="F96" t="str">
        <f t="shared" si="2"/>
        <v>[['제'], ['мой'], 'другое', '2', '2'</v>
      </c>
      <c r="G96" t="str">
        <f t="shared" si="3"/>
        <v>[['제'], ['мой'], 'другое', '2', '2',  ['2 취미 활동', '2 хобби'],</v>
      </c>
    </row>
    <row r="97" spans="1:7" x14ac:dyDescent="0.3">
      <c r="A97" s="9" t="s">
        <v>1763</v>
      </c>
      <c r="B97" t="s">
        <v>2296</v>
      </c>
      <c r="C97">
        <v>2</v>
      </c>
      <c r="D97" t="s">
        <v>2418</v>
      </c>
      <c r="E97" t="s">
        <v>708</v>
      </c>
      <c r="F97" t="str">
        <f t="shared" si="2"/>
        <v>[['뭐 해요'], ['что делаете'], 'разговоры', '1'</v>
      </c>
      <c r="G97" t="str">
        <f t="shared" si="3"/>
        <v>[['뭐 해요'], ['что делаете'], 'разговоры', '1',  ['2 취미 활동', '2 хобби'],</v>
      </c>
    </row>
    <row r="98" spans="1:7" x14ac:dyDescent="0.3">
      <c r="A98" s="9" t="s">
        <v>1798</v>
      </c>
      <c r="B98" t="s">
        <v>334</v>
      </c>
      <c r="C98">
        <f>INDEX(Лист1!$L$2:$L$773,MATCH(Лист2!B98,Лист1!$A$2:$A$773,0))</f>
        <v>2</v>
      </c>
      <c r="D98" t="s">
        <v>2400</v>
      </c>
      <c r="E98" t="s">
        <v>2401</v>
      </c>
      <c r="F98" t="str">
        <f t="shared" si="2"/>
        <v>[['오늘'], ['сегодня'], 'время', '1'</v>
      </c>
      <c r="G98" t="str">
        <f t="shared" si="3"/>
        <v>[['오늘'], ['сегодня'], 'время', '1',  ['2 일상새활', '2 повседневная жизнь'],</v>
      </c>
    </row>
    <row r="99" spans="1:7" x14ac:dyDescent="0.3">
      <c r="A99" s="9" t="s">
        <v>1799</v>
      </c>
      <c r="B99" t="s">
        <v>336</v>
      </c>
      <c r="C99">
        <f>INDEX(Лист1!$L$2:$L$773,MATCH(Лист2!B99,Лист1!$A$2:$A$773,0))</f>
        <v>2</v>
      </c>
      <c r="D99" t="s">
        <v>2400</v>
      </c>
      <c r="E99" t="s">
        <v>2401</v>
      </c>
      <c r="F99" t="str">
        <f t="shared" si="2"/>
        <v>[['지금'], ['сейчас'], 'время', '1'</v>
      </c>
      <c r="G99" t="str">
        <f t="shared" si="3"/>
        <v>[['지금'], ['сейчас'], 'время', '1',  ['2 일상새활', '2 повседневная жизнь'],</v>
      </c>
    </row>
    <row r="100" spans="1:7" x14ac:dyDescent="0.3">
      <c r="A100" s="9" t="s">
        <v>1836</v>
      </c>
      <c r="B100" t="s">
        <v>446</v>
      </c>
      <c r="C100">
        <f>INDEX(Лист1!$L$2:$L$773,MATCH(Лист2!B100,Лист1!$A$2:$A$773,0))</f>
        <v>2</v>
      </c>
      <c r="D100" t="s">
        <v>2418</v>
      </c>
      <c r="E100" t="s">
        <v>708</v>
      </c>
      <c r="F100" t="str">
        <f t="shared" si="2"/>
        <v>[['언제나'], ['когда бы то ни было'], 'время', '2'</v>
      </c>
      <c r="G100" t="str">
        <f t="shared" si="3"/>
        <v>[['언제나'], ['когда бы то ни было'], 'время', '2',  ['2 취미 활동', '2 хобби'],</v>
      </c>
    </row>
    <row r="101" spans="1:7" x14ac:dyDescent="0.3">
      <c r="A101" s="9" t="s">
        <v>1837</v>
      </c>
      <c r="B101" t="s">
        <v>447</v>
      </c>
      <c r="C101">
        <f>INDEX(Лист1!$L$2:$L$773,MATCH(Лист2!B101,Лист1!$A$2:$A$773,0))</f>
        <v>2</v>
      </c>
      <c r="D101" t="s">
        <v>2418</v>
      </c>
      <c r="E101" t="s">
        <v>708</v>
      </c>
      <c r="F101" t="str">
        <f t="shared" si="2"/>
        <v>[['항상'], ['постоянно'], 'время', '2'</v>
      </c>
      <c r="G101" t="str">
        <f t="shared" si="3"/>
        <v>[['항상'], ['постоянно'], 'время', '2',  ['2 취미 활동', '2 хобби'],</v>
      </c>
    </row>
    <row r="102" spans="1:7" x14ac:dyDescent="0.3">
      <c r="A102" s="9" t="s">
        <v>1838</v>
      </c>
      <c r="B102" t="s">
        <v>448</v>
      </c>
      <c r="C102">
        <f>INDEX(Лист1!$L$2:$L$773,MATCH(Лист2!B102,Лист1!$A$2:$A$773,0))</f>
        <v>2</v>
      </c>
      <c r="D102" t="s">
        <v>2418</v>
      </c>
      <c r="E102" t="s">
        <v>708</v>
      </c>
      <c r="F102" t="str">
        <f t="shared" si="2"/>
        <v>[['가끔'], ['редко'], 'время', '2'</v>
      </c>
      <c r="G102" t="str">
        <f t="shared" si="3"/>
        <v>[['가끔'], ['редко'], 'время', '2',  ['2 취미 활동', '2 хобби'],</v>
      </c>
    </row>
    <row r="103" spans="1:7" x14ac:dyDescent="0.3">
      <c r="A103" s="9" t="s">
        <v>1839</v>
      </c>
      <c r="B103" t="s">
        <v>449</v>
      </c>
      <c r="C103">
        <f>INDEX(Лист1!$L$2:$L$773,MATCH(Лист2!B103,Лист1!$A$2:$A$773,0))</f>
        <v>2</v>
      </c>
      <c r="D103" t="s">
        <v>2418</v>
      </c>
      <c r="E103" t="s">
        <v>708</v>
      </c>
      <c r="F103" t="str">
        <f t="shared" si="2"/>
        <v>[['거의'], ['почти'], 'время', '2'</v>
      </c>
      <c r="G103" t="str">
        <f t="shared" si="3"/>
        <v>[['거의'], ['почти'], 'время', '2',  ['2 취미 활동', '2 хобби'],</v>
      </c>
    </row>
    <row r="104" spans="1:7" x14ac:dyDescent="0.3">
      <c r="A104" s="9" t="s">
        <v>1840</v>
      </c>
      <c r="B104" t="s">
        <v>455</v>
      </c>
      <c r="C104">
        <f>INDEX(Лист1!$L$2:$L$773,MATCH(Лист2!B104,Лист1!$A$2:$A$773,0))</f>
        <v>2</v>
      </c>
      <c r="D104" t="s">
        <v>2418</v>
      </c>
      <c r="E104" t="s">
        <v>708</v>
      </c>
      <c r="F104" t="str">
        <f t="shared" si="2"/>
        <v>[['자주'], ['часто'], 'время', '2'</v>
      </c>
      <c r="G104" t="str">
        <f t="shared" si="3"/>
        <v>[['자주'], ['часто'], 'время', '2',  ['2 취미 활동', '2 хобби'],</v>
      </c>
    </row>
    <row r="105" spans="1:7" x14ac:dyDescent="0.3">
      <c r="A105" s="9" t="s">
        <v>1841</v>
      </c>
      <c r="B105" t="s">
        <v>456</v>
      </c>
      <c r="C105">
        <f>INDEX(Лист1!$L$2:$L$773,MATCH(Лист2!B105,Лист1!$A$2:$A$773,0))</f>
        <v>2</v>
      </c>
      <c r="D105" t="s">
        <v>2418</v>
      </c>
      <c r="E105" t="s">
        <v>708</v>
      </c>
      <c r="F105" t="str">
        <f t="shared" si="2"/>
        <v>[['별로'], ['совсем'], 'другое', '2'</v>
      </c>
      <c r="G105" t="str">
        <f t="shared" si="3"/>
        <v>[['별로'], ['совсем'], 'другое', '2',  ['2 취미 활동', '2 хобби'],</v>
      </c>
    </row>
    <row r="106" spans="1:7" x14ac:dyDescent="0.3">
      <c r="A106" s="9" t="s">
        <v>1842</v>
      </c>
      <c r="B106" t="s">
        <v>457</v>
      </c>
      <c r="C106">
        <f>INDEX(Лист1!$L$2:$L$773,MATCH(Лист2!B106,Лист1!$A$2:$A$773,0))</f>
        <v>2</v>
      </c>
      <c r="D106" t="s">
        <v>2418</v>
      </c>
      <c r="E106" t="s">
        <v>708</v>
      </c>
      <c r="F106" t="str">
        <f t="shared" si="2"/>
        <v>[['전혀'], ['не совсем', 'почти'], 'другое', '2'</v>
      </c>
      <c r="G106" t="str">
        <f t="shared" si="3"/>
        <v>[['전혀'], ['не совсем', 'почти'], 'другое', '2',  ['2 취미 활동', '2 хобби'],</v>
      </c>
    </row>
    <row r="107" spans="1:7" x14ac:dyDescent="0.3">
      <c r="A107" s="9" t="s">
        <v>1936</v>
      </c>
      <c r="B107" t="s">
        <v>697</v>
      </c>
      <c r="C107">
        <f>INDEX(Лист1!$L$2:$L$773,MATCH(Лист2!B107,Лист1!$A$2:$A$773,0))</f>
        <v>2</v>
      </c>
      <c r="D107" t="s">
        <v>2418</v>
      </c>
      <c r="E107" t="s">
        <v>708</v>
      </c>
      <c r="F107" t="str">
        <f t="shared" si="2"/>
        <v>[['취미'], ['хобби'], 'другое', '2'</v>
      </c>
      <c r="G107" t="str">
        <f t="shared" si="3"/>
        <v>[['취미'], ['хобби'], 'другое', '2',  ['2 취미 활동', '2 хобби'],</v>
      </c>
    </row>
    <row r="108" spans="1:7" x14ac:dyDescent="0.3">
      <c r="A108" s="9" t="s">
        <v>1937</v>
      </c>
      <c r="B108" t="s">
        <v>698</v>
      </c>
      <c r="C108">
        <f>INDEX(Лист1!$L$2:$L$773,MATCH(Лист2!B108,Лист1!$A$2:$A$773,0))</f>
        <v>2</v>
      </c>
      <c r="D108" t="s">
        <v>2418</v>
      </c>
      <c r="E108" t="s">
        <v>708</v>
      </c>
      <c r="F108" t="str">
        <f t="shared" si="2"/>
        <v>[['일어나다'], ['вставать', 'просыпаться'], 'действие', '2'</v>
      </c>
      <c r="G108" t="str">
        <f t="shared" si="3"/>
        <v>[['일어나다'], ['вставать', 'просыпаться'], 'действие', '2',  ['2 취미 활동', '2 хобби'],</v>
      </c>
    </row>
    <row r="109" spans="1:7" x14ac:dyDescent="0.3">
      <c r="A109" s="9" t="s">
        <v>1938</v>
      </c>
      <c r="B109" t="s">
        <v>699</v>
      </c>
      <c r="C109">
        <f>INDEX(Лист1!$L$2:$L$773,MATCH(Лист2!B109,Лист1!$A$2:$A$773,0))</f>
        <v>2</v>
      </c>
      <c r="D109" t="s">
        <v>2418</v>
      </c>
      <c r="E109" t="s">
        <v>708</v>
      </c>
      <c r="F109" t="str">
        <f t="shared" si="2"/>
        <v>[['들어오다'], ['входить'], 'действие', '2'</v>
      </c>
      <c r="G109" t="str">
        <f t="shared" si="3"/>
        <v>[['들어오다'], ['входить'], 'действие', '2',  ['2 취미 활동', '2 хобби'],</v>
      </c>
    </row>
    <row r="110" spans="1:7" x14ac:dyDescent="0.3">
      <c r="A110" s="9" t="s">
        <v>1939</v>
      </c>
      <c r="B110" t="s">
        <v>700</v>
      </c>
      <c r="C110">
        <f>INDEX(Лист1!$L$2:$L$773,MATCH(Лист2!B110,Лист1!$A$2:$A$773,0))</f>
        <v>2</v>
      </c>
      <c r="D110" t="s">
        <v>2418</v>
      </c>
      <c r="E110" t="s">
        <v>708</v>
      </c>
      <c r="F110" t="str">
        <f t="shared" si="2"/>
        <v>[['운동장'], ['стадион'], 'место', '2'</v>
      </c>
      <c r="G110" t="str">
        <f t="shared" si="3"/>
        <v>[['운동장'], ['стадион'], 'место', '2',  ['2 취미 활동', '2 хобби'],</v>
      </c>
    </row>
    <row r="111" spans="1:7" x14ac:dyDescent="0.3">
      <c r="A111" s="9" t="s">
        <v>1940</v>
      </c>
      <c r="B111" t="s">
        <v>701</v>
      </c>
      <c r="C111">
        <f>INDEX(Лист1!$L$2:$L$773,MATCH(Лист2!B111,Лист1!$A$2:$A$773,0))</f>
        <v>2</v>
      </c>
      <c r="D111" t="s">
        <v>2418</v>
      </c>
      <c r="E111" t="s">
        <v>708</v>
      </c>
      <c r="F111" t="str">
        <f t="shared" si="2"/>
        <v>[['건강에 좋다'], ['полезно для здоровья'], 'здоровье', '2'</v>
      </c>
      <c r="G111" t="str">
        <f t="shared" si="3"/>
        <v>[['건강에 좋다'], ['полезно для здоровья'], 'здоровье', '2',  ['2 취미 활동', '2 хобби'],</v>
      </c>
    </row>
    <row r="112" spans="1:7" x14ac:dyDescent="0.3">
      <c r="A112" s="9" t="s">
        <v>1941</v>
      </c>
      <c r="B112" t="s">
        <v>702</v>
      </c>
      <c r="C112">
        <f>INDEX(Лист1!$L$2:$L$773,MATCH(Лист2!B112,Лист1!$A$2:$A$773,0))</f>
        <v>2</v>
      </c>
      <c r="D112" t="s">
        <v>2418</v>
      </c>
      <c r="E112" t="s">
        <v>708</v>
      </c>
      <c r="F112" t="str">
        <f t="shared" si="2"/>
        <v>[['꼭'], ['обязательно'], 'другое', '2'</v>
      </c>
      <c r="G112" t="str">
        <f t="shared" si="3"/>
        <v>[['꼭'], ['обязательно'], 'другое', '2',  ['2 취미 활동', '2 хобби'],</v>
      </c>
    </row>
    <row r="113" spans="1:7" x14ac:dyDescent="0.3">
      <c r="A113" s="9" t="s">
        <v>1942</v>
      </c>
      <c r="B113" t="s">
        <v>709</v>
      </c>
      <c r="C113">
        <f>INDEX(Лист1!$L$2:$L$773,MATCH(Лист2!B113,Лист1!$A$2:$A$773,0))</f>
        <v>2</v>
      </c>
      <c r="D113" t="s">
        <v>2418</v>
      </c>
      <c r="E113" t="s">
        <v>708</v>
      </c>
      <c r="F113" t="str">
        <f t="shared" si="2"/>
        <v>[['너무'], ['слишком'], 'другое', '2'</v>
      </c>
      <c r="G113" t="str">
        <f t="shared" si="3"/>
        <v>[['너무'], ['слишком'], 'другое', '2',  ['2 취미 활동', '2 хобби'],</v>
      </c>
    </row>
    <row r="114" spans="1:7" x14ac:dyDescent="0.3">
      <c r="A114" s="9" t="s">
        <v>1943</v>
      </c>
      <c r="B114" t="s">
        <v>710</v>
      </c>
      <c r="C114">
        <f>INDEX(Лист1!$L$2:$L$773,MATCH(Лист2!B114,Лист1!$A$2:$A$773,0))</f>
        <v>2</v>
      </c>
      <c r="D114" t="s">
        <v>2418</v>
      </c>
      <c r="E114" t="s">
        <v>708</v>
      </c>
      <c r="F114" t="str">
        <f t="shared" si="2"/>
        <v>[['매주'], ['каждую неделю'], 'время', '2'</v>
      </c>
      <c r="G114" t="str">
        <f t="shared" si="3"/>
        <v>[['매주'], ['каждую неделю'], 'время', '2',  ['2 취미 활동', '2 хобби'],</v>
      </c>
    </row>
    <row r="115" spans="1:7" x14ac:dyDescent="0.3">
      <c r="A115" s="9" t="s">
        <v>1944</v>
      </c>
      <c r="B115" t="s">
        <v>445</v>
      </c>
      <c r="C115">
        <f>INDEX(Лист1!$L$2:$L$773,MATCH(Лист2!B115,Лист1!$A$2:$A$773,0))</f>
        <v>2</v>
      </c>
      <c r="D115" t="s">
        <v>2418</v>
      </c>
      <c r="E115" t="s">
        <v>708</v>
      </c>
      <c r="F115" t="str">
        <f t="shared" si="2"/>
        <v>[['제'], ['мой', 'свой'], 'другое', '2', '2'</v>
      </c>
      <c r="G115" t="str">
        <f t="shared" si="3"/>
        <v>[['제'], ['мой', 'свой'], 'другое', '2', '2',  ['2 취미 활동', '2 хобби'],</v>
      </c>
    </row>
    <row r="116" spans="1:7" x14ac:dyDescent="0.3">
      <c r="A116" s="9" t="s">
        <v>1945</v>
      </c>
      <c r="B116" t="s">
        <v>711</v>
      </c>
      <c r="C116">
        <f>INDEX(Лист1!$L$2:$L$773,MATCH(Лист2!B116,Лист1!$A$2:$A$773,0))</f>
        <v>2</v>
      </c>
      <c r="D116" t="s">
        <v>2418</v>
      </c>
      <c r="E116" t="s">
        <v>708</v>
      </c>
      <c r="F116" t="str">
        <f t="shared" si="2"/>
        <v>[['매일'], ['ежедневно'], 'время', '2'</v>
      </c>
      <c r="G116" t="str">
        <f t="shared" si="3"/>
        <v>[['매일'], ['ежедневно'], 'время', '2',  ['2 취미 활동', '2 хобби'],</v>
      </c>
    </row>
    <row r="117" spans="1:7" x14ac:dyDescent="0.3">
      <c r="A117" s="9" t="s">
        <v>2105</v>
      </c>
      <c r="B117" t="s">
        <v>1192</v>
      </c>
      <c r="C117">
        <f>INDEX(Лист1!$L$2:$L$773,MATCH(Лист2!B117,Лист1!$A$2:$A$773,0))</f>
        <v>2</v>
      </c>
      <c r="D117" t="s">
        <v>2400</v>
      </c>
      <c r="E117" t="s">
        <v>2401</v>
      </c>
      <c r="F117" t="str">
        <f t="shared" si="2"/>
        <v>[['학교'], ['школа'], 'место', '1'</v>
      </c>
      <c r="G117" t="str">
        <f t="shared" si="3"/>
        <v>[['학교'], ['школа'], 'место', '1',  ['2 일상새활', '2 повседневная жизнь'],</v>
      </c>
    </row>
    <row r="118" spans="1:7" x14ac:dyDescent="0.3">
      <c r="A118" s="9" t="s">
        <v>2122</v>
      </c>
      <c r="B118" t="s">
        <v>1225</v>
      </c>
      <c r="C118">
        <f>INDEX(Лист1!$L$2:$L$773,MATCH(Лист2!B118,Лист1!$A$2:$A$773,0))</f>
        <v>2</v>
      </c>
      <c r="D118" t="s">
        <v>2432</v>
      </c>
      <c r="E118" t="s">
        <v>2433</v>
      </c>
      <c r="F118" t="str">
        <f t="shared" si="2"/>
        <v>[['축구'], ['футбол'], 'спорт', '3'</v>
      </c>
      <c r="G118" t="str">
        <f t="shared" si="3"/>
        <v>[['축구'], ['футбол'], 'спорт', '3',  ['2 좋아하는 것', '2 любимый предмет'],</v>
      </c>
    </row>
    <row r="119" spans="1:7" x14ac:dyDescent="0.3">
      <c r="A119" s="9" t="s">
        <v>2123</v>
      </c>
      <c r="B119" t="s">
        <v>1226</v>
      </c>
      <c r="C119">
        <f>INDEX(Лист1!$L$2:$L$773,MATCH(Лист2!B119,Лист1!$A$2:$A$773,0))</f>
        <v>2</v>
      </c>
      <c r="D119" t="s">
        <v>2432</v>
      </c>
      <c r="E119" t="s">
        <v>2433</v>
      </c>
      <c r="F119" t="str">
        <f t="shared" si="2"/>
        <v>[['야구'], ['бейсбол'], 'спорт', '3'</v>
      </c>
      <c r="G119" t="str">
        <f t="shared" si="3"/>
        <v>[['야구'], ['бейсбол'], 'спорт', '3',  ['2 좋아하는 것', '2 любимый предмет'],</v>
      </c>
    </row>
    <row r="120" spans="1:7" x14ac:dyDescent="0.3">
      <c r="A120" s="9" t="s">
        <v>2124</v>
      </c>
      <c r="B120" t="s">
        <v>1227</v>
      </c>
      <c r="C120">
        <f>INDEX(Лист1!$L$2:$L$773,MATCH(Лист2!B120,Лист1!$A$2:$A$773,0))</f>
        <v>2</v>
      </c>
      <c r="D120" t="s">
        <v>2432</v>
      </c>
      <c r="E120" t="s">
        <v>2433</v>
      </c>
      <c r="F120" t="str">
        <f t="shared" si="2"/>
        <v>[['농구'], ['баскетбол'], 'спорт', '3'</v>
      </c>
      <c r="G120" t="str">
        <f t="shared" si="3"/>
        <v>[['농구'], ['баскетбол'], 'спорт', '3',  ['2 좋아하는 것', '2 любимый предмет'],</v>
      </c>
    </row>
    <row r="121" spans="1:7" x14ac:dyDescent="0.3">
      <c r="A121" s="9" t="s">
        <v>2125</v>
      </c>
      <c r="B121" t="s">
        <v>1228</v>
      </c>
      <c r="C121">
        <f>INDEX(Лист1!$L$2:$L$773,MATCH(Лист2!B121,Лист1!$A$2:$A$773,0))</f>
        <v>2</v>
      </c>
      <c r="D121" t="s">
        <v>2432</v>
      </c>
      <c r="E121" t="s">
        <v>2433</v>
      </c>
      <c r="F121" t="str">
        <f t="shared" si="2"/>
        <v>[['배구'], ['волейбол'], 'спорт', '3'</v>
      </c>
      <c r="G121" t="str">
        <f t="shared" si="3"/>
        <v>[['배구'], ['волейбол'], 'спорт', '3',  ['2 좋아하는 것', '2 любимый предмет'],</v>
      </c>
    </row>
    <row r="122" spans="1:7" x14ac:dyDescent="0.3">
      <c r="A122" s="9" t="s">
        <v>2126</v>
      </c>
      <c r="B122" t="s">
        <v>1229</v>
      </c>
      <c r="C122">
        <f>INDEX(Лист1!$L$2:$L$773,MATCH(Лист2!B122,Лист1!$A$2:$A$773,0))</f>
        <v>2</v>
      </c>
      <c r="D122" t="s">
        <v>2432</v>
      </c>
      <c r="E122" t="s">
        <v>2433</v>
      </c>
      <c r="F122" t="str">
        <f t="shared" si="2"/>
        <v>[['수영'], ['плавание'], 'спорт', '3'</v>
      </c>
      <c r="G122" t="str">
        <f t="shared" si="3"/>
        <v>[['수영'], ['плавание'], 'спорт', '3',  ['2 좋아하는 것', '2 любимый предмет'],</v>
      </c>
    </row>
    <row r="123" spans="1:7" x14ac:dyDescent="0.3">
      <c r="A123" s="9" t="s">
        <v>2127</v>
      </c>
      <c r="B123" t="s">
        <v>1230</v>
      </c>
      <c r="C123">
        <f>INDEX(Лист1!$L$2:$L$773,MATCH(Лист2!B123,Лист1!$A$2:$A$773,0))</f>
        <v>2</v>
      </c>
      <c r="D123" t="s">
        <v>2432</v>
      </c>
      <c r="E123" t="s">
        <v>2433</v>
      </c>
      <c r="F123" t="str">
        <f t="shared" si="2"/>
        <v>[['조깅'], ['бег'], 'спорт', '3'</v>
      </c>
      <c r="G123" t="str">
        <f t="shared" si="3"/>
        <v>[['조깅'], ['бег'], 'спорт', '3',  ['2 좋아하는 것', '2 любимый предмет'],</v>
      </c>
    </row>
    <row r="124" spans="1:7" x14ac:dyDescent="0.3">
      <c r="A124" s="9" t="s">
        <v>2128</v>
      </c>
      <c r="B124" t="s">
        <v>1231</v>
      </c>
      <c r="C124">
        <f>INDEX(Лист1!$L$2:$L$773,MATCH(Лист2!B124,Лист1!$A$2:$A$773,0))</f>
        <v>2</v>
      </c>
      <c r="D124" t="s">
        <v>2432</v>
      </c>
      <c r="E124" t="s">
        <v>2433</v>
      </c>
      <c r="F124" t="str">
        <f t="shared" si="2"/>
        <v>[['태권도'], ['тхеквандо'], 'спорт', '3'</v>
      </c>
      <c r="G124" t="str">
        <f t="shared" si="3"/>
        <v>[['태권도'], ['тхеквандо'], 'спорт', '3',  ['2 좋아하는 것', '2 любимый предмет'],</v>
      </c>
    </row>
    <row r="125" spans="1:7" x14ac:dyDescent="0.3">
      <c r="A125" s="9" t="s">
        <v>2129</v>
      </c>
      <c r="B125" t="s">
        <v>1232</v>
      </c>
      <c r="C125">
        <f>INDEX(Лист1!$L$2:$L$773,MATCH(Лист2!B125,Лист1!$A$2:$A$773,0))</f>
        <v>2</v>
      </c>
      <c r="D125" t="s">
        <v>2432</v>
      </c>
      <c r="E125" t="s">
        <v>2433</v>
      </c>
      <c r="F125" t="str">
        <f t="shared" si="2"/>
        <v>[['탁구'], ['пингпонг'], 'спорт', '3'</v>
      </c>
      <c r="G125" t="str">
        <f t="shared" si="3"/>
        <v>[['탁구'], ['пингпонг'], 'спорт', '3',  ['2 좋아하는 것', '2 любимый предмет'],</v>
      </c>
    </row>
    <row r="126" spans="1:7" x14ac:dyDescent="0.3">
      <c r="A126" s="9" t="s">
        <v>2130</v>
      </c>
      <c r="B126" t="s">
        <v>1243</v>
      </c>
      <c r="C126">
        <f>INDEX(Лист1!$L$2:$L$773,MATCH(Лист2!B126,Лист1!$A$2:$A$773,0))</f>
        <v>2</v>
      </c>
      <c r="D126" t="s">
        <v>2432</v>
      </c>
      <c r="E126" t="s">
        <v>2433</v>
      </c>
      <c r="F126" t="str">
        <f t="shared" si="2"/>
        <v>[['주로'], ['в основном'], 'другое', '3'</v>
      </c>
      <c r="G126" t="str">
        <f t="shared" si="3"/>
        <v>[['주로'], ['в основном'], 'другое', '3',  ['2 좋아하는 것', '2 любимый предмет'],</v>
      </c>
    </row>
    <row r="127" spans="1:7" x14ac:dyDescent="0.3">
      <c r="A127" s="9" t="s">
        <v>2131</v>
      </c>
      <c r="B127" t="s">
        <v>1244</v>
      </c>
      <c r="C127">
        <f>INDEX(Лист1!$L$2:$L$773,MATCH(Лист2!B127,Лист1!$A$2:$A$773,0))</f>
        <v>2</v>
      </c>
      <c r="D127" t="s">
        <v>2432</v>
      </c>
      <c r="E127" t="s">
        <v>2433</v>
      </c>
      <c r="F127" t="str">
        <f t="shared" si="2"/>
        <v>[['경기'], ['соревнование'], 'спорт', '3'</v>
      </c>
      <c r="G127" t="str">
        <f t="shared" si="3"/>
        <v>[['경기'], ['соревнование'], 'спорт', '3',  ['2 좋아하는 것', '2 любимый предмет'],</v>
      </c>
    </row>
    <row r="128" spans="1:7" x14ac:dyDescent="0.3">
      <c r="A128" s="9" t="s">
        <v>2132</v>
      </c>
      <c r="B128" t="s">
        <v>1245</v>
      </c>
      <c r="C128">
        <f>INDEX(Лист1!$L$2:$L$773,MATCH(Лист2!B128,Лист1!$A$2:$A$773,0))</f>
        <v>2</v>
      </c>
      <c r="D128" t="s">
        <v>2432</v>
      </c>
      <c r="E128" t="s">
        <v>2433</v>
      </c>
      <c r="F128" t="str">
        <f t="shared" si="2"/>
        <v>[['싫어하다'], ['не нравиться'], 'другое', '3'</v>
      </c>
      <c r="G128" t="str">
        <f t="shared" si="3"/>
        <v>[['싫어하다'], ['не нравиться'], 'другое', '3',  ['2 좋아하는 것', '2 любимый предмет'],</v>
      </c>
    </row>
    <row r="129" spans="1:7" x14ac:dyDescent="0.3">
      <c r="A129" s="9" t="s">
        <v>2133</v>
      </c>
      <c r="B129" t="s">
        <v>1246</v>
      </c>
      <c r="C129">
        <f>INDEX(Лист1!$L$2:$L$773,MATCH(Лист2!B129,Лист1!$A$2:$A$773,0))</f>
        <v>2</v>
      </c>
      <c r="D129" t="s">
        <v>2432</v>
      </c>
      <c r="E129" t="s">
        <v>2433</v>
      </c>
      <c r="F129" t="str">
        <f t="shared" ref="F129:F192" si="4">LEFT(A129,LEN(A129)-2)</f>
        <v>[['필요하다'], ['необходим'], 'другое', '3'</v>
      </c>
      <c r="G129" t="str">
        <f t="shared" si="3"/>
        <v>[['필요하다'], ['необходим'], 'другое', '3',  ['2 좋아하는 것', '2 любимый предмет'],</v>
      </c>
    </row>
    <row r="130" spans="1:7" x14ac:dyDescent="0.3">
      <c r="A130" s="9" t="s">
        <v>2134</v>
      </c>
      <c r="B130" t="s">
        <v>1247</v>
      </c>
      <c r="C130">
        <f>INDEX(Лист1!$L$2:$L$773,MATCH(Лист2!B130,Лист1!$A$2:$A$773,0))</f>
        <v>2</v>
      </c>
      <c r="D130" t="s">
        <v>2432</v>
      </c>
      <c r="E130" t="s">
        <v>2433</v>
      </c>
      <c r="F130" t="str">
        <f t="shared" si="4"/>
        <v>[['나라'], ['страна'], 'место', '3'</v>
      </c>
      <c r="G130" t="str">
        <f t="shared" ref="G130:G193" si="5">F130&amp;",  "&amp;"["&amp;"'"&amp;C130&amp;" "&amp;D130&amp;"'"&amp;", "&amp;"'"&amp;C130&amp;" "&amp;E130&amp;"'"&amp;"]"&amp;","</f>
        <v>[['나라'], ['страна'], 'место', '3',  ['2 좋아하는 것', '2 любимый предмет'],</v>
      </c>
    </row>
    <row r="131" spans="1:7" x14ac:dyDescent="0.3">
      <c r="A131" s="9" t="s">
        <v>2135</v>
      </c>
      <c r="B131" t="s">
        <v>1248</v>
      </c>
      <c r="C131">
        <f>INDEX(Лист1!$L$2:$L$773,MATCH(Лист2!B131,Лист1!$A$2:$A$773,0))</f>
        <v>2</v>
      </c>
      <c r="D131" t="s">
        <v>2432</v>
      </c>
      <c r="E131" t="s">
        <v>2433</v>
      </c>
      <c r="F131" t="str">
        <f t="shared" si="4"/>
        <v>[['치우다'], ['перемещать', 'переносить', 'убирать'], 'действие', '3'</v>
      </c>
      <c r="G131" t="str">
        <f t="shared" si="5"/>
        <v>[['치우다'], ['перемещать', 'переносить', 'убирать'], 'действие', '3',  ['2 좋아하는 것', '2 любимый предмет'],</v>
      </c>
    </row>
    <row r="132" spans="1:7" x14ac:dyDescent="0.3">
      <c r="A132" s="9" t="s">
        <v>2136</v>
      </c>
      <c r="B132" t="s">
        <v>1249</v>
      </c>
      <c r="C132">
        <f>INDEX(Лист1!$L$2:$L$773,MATCH(Лист2!B132,Лист1!$A$2:$A$773,0))</f>
        <v>2</v>
      </c>
      <c r="D132" t="s">
        <v>2432</v>
      </c>
      <c r="E132" t="s">
        <v>2433</v>
      </c>
      <c r="F132" t="str">
        <f t="shared" si="4"/>
        <v>[['밭'], ['поле', 'суходольное поле'], 'другое', '3'</v>
      </c>
      <c r="G132" t="str">
        <f t="shared" si="5"/>
        <v>[['밭'], ['поле', 'суходольное поле'], 'другое', '3',  ['2 좋아하는 것', '2 любимый предмет'],</v>
      </c>
    </row>
    <row r="133" spans="1:7" x14ac:dyDescent="0.3">
      <c r="A133" s="9" t="s">
        <v>2137</v>
      </c>
      <c r="B133" t="s">
        <v>1250</v>
      </c>
      <c r="C133">
        <f>INDEX(Лист1!$L$2:$L$773,MATCH(Лист2!B133,Лист1!$A$2:$A$773,0))</f>
        <v>2</v>
      </c>
      <c r="D133" t="s">
        <v>2432</v>
      </c>
      <c r="E133" t="s">
        <v>2433</v>
      </c>
      <c r="F133" t="str">
        <f t="shared" si="4"/>
        <v>[['논'], ['поле', 'рисовое поле'], 'другое', '3'</v>
      </c>
      <c r="G133" t="str">
        <f t="shared" si="5"/>
        <v>[['논'], ['поле', 'рисовое поле'], 'другое', '3',  ['2 좋아하는 것', '2 любимый предмет'],</v>
      </c>
    </row>
    <row r="134" spans="1:7" x14ac:dyDescent="0.3">
      <c r="A134" s="9" t="s">
        <v>2138</v>
      </c>
      <c r="B134" t="s">
        <v>1251</v>
      </c>
      <c r="C134">
        <f>INDEX(Лист1!$L$2:$L$773,MATCH(Лист2!B134,Лист1!$A$2:$A$773,0))</f>
        <v>2</v>
      </c>
      <c r="D134" t="s">
        <v>2432</v>
      </c>
      <c r="E134" t="s">
        <v>2433</v>
      </c>
      <c r="F134" t="str">
        <f t="shared" si="4"/>
        <v>[['새롭다'], ['новый'], 'другое', '3'</v>
      </c>
      <c r="G134" t="str">
        <f t="shared" si="5"/>
        <v>[['새롭다'], ['новый'], 'другое', '3',  ['2 좋아하는 것', '2 любимый предмет'],</v>
      </c>
    </row>
    <row r="135" spans="1:7" x14ac:dyDescent="0.3">
      <c r="A135" s="9" t="s">
        <v>2139</v>
      </c>
      <c r="B135" t="s">
        <v>1252</v>
      </c>
      <c r="C135">
        <f>INDEX(Лист1!$L$2:$L$773,MATCH(Лист2!B135,Лист1!$A$2:$A$773,0))</f>
        <v>2</v>
      </c>
      <c r="D135" t="s">
        <v>2432</v>
      </c>
      <c r="E135" t="s">
        <v>2433</v>
      </c>
      <c r="F135" t="str">
        <f t="shared" si="4"/>
        <v>[['목소리'], ['красивый голос'], 'другое', '3'</v>
      </c>
      <c r="G135" t="str">
        <f t="shared" si="5"/>
        <v>[['목소리'], ['красивый голос'], 'другое', '3',  ['2 좋아하는 것', '2 любимый предмет'],</v>
      </c>
    </row>
    <row r="136" spans="1:7" x14ac:dyDescent="0.3">
      <c r="A136" s="9" t="s">
        <v>2140</v>
      </c>
      <c r="B136" t="s">
        <v>1254</v>
      </c>
      <c r="C136">
        <f>INDEX(Лист1!$L$2:$L$773,MATCH(Лист2!B136,Лист1!$A$2:$A$773,0))</f>
        <v>2</v>
      </c>
      <c r="D136" t="s">
        <v>2432</v>
      </c>
      <c r="E136" t="s">
        <v>2433</v>
      </c>
      <c r="F136" t="str">
        <f t="shared" si="4"/>
        <v>[['빠르다'], ['быстро'], 'другое', '3'</v>
      </c>
      <c r="G136" t="str">
        <f t="shared" si="5"/>
        <v>[['빠르다'], ['быстро'], 'другое', '3',  ['2 좋아하는 것', '2 любимый предмет'],</v>
      </c>
    </row>
    <row r="137" spans="1:7" x14ac:dyDescent="0.3">
      <c r="A137" s="9" t="s">
        <v>2141</v>
      </c>
      <c r="B137" t="s">
        <v>1255</v>
      </c>
      <c r="C137">
        <f>INDEX(Лист1!$L$2:$L$773,MATCH(Лист2!B137,Лист1!$A$2:$A$773,0))</f>
        <v>2</v>
      </c>
      <c r="D137" t="s">
        <v>2432</v>
      </c>
      <c r="E137" t="s">
        <v>2433</v>
      </c>
      <c r="F137" t="str">
        <f t="shared" si="4"/>
        <v>[['친하다'], ['закрыт'], 'другое', '3'</v>
      </c>
      <c r="G137" t="str">
        <f t="shared" si="5"/>
        <v>[['친하다'], ['закрыт'], 'другое', '3',  ['2 좋아하는 것', '2 любимый предмет'],</v>
      </c>
    </row>
    <row r="138" spans="1:7" x14ac:dyDescent="0.3">
      <c r="A138" s="9" t="s">
        <v>2142</v>
      </c>
      <c r="B138" t="s">
        <v>1256</v>
      </c>
      <c r="C138">
        <f>INDEX(Лист1!$L$2:$L$773,MATCH(Лист2!B138,Лист1!$A$2:$A$773,0))</f>
        <v>2</v>
      </c>
      <c r="D138" t="s">
        <v>2432</v>
      </c>
      <c r="E138" t="s">
        <v>2433</v>
      </c>
      <c r="F138" t="str">
        <f t="shared" si="4"/>
        <v>[['모습'], ['фигура'], 'другое', '3'</v>
      </c>
      <c r="G138" t="str">
        <f t="shared" si="5"/>
        <v>[['모습'], ['фигура'], 'другое', '3',  ['2 좋아하는 것', '2 любимый предмет'],</v>
      </c>
    </row>
    <row r="139" spans="1:7" x14ac:dyDescent="0.3">
      <c r="A139" s="9" t="s">
        <v>2143</v>
      </c>
      <c r="B139" t="s">
        <v>1257</v>
      </c>
      <c r="C139">
        <f>INDEX(Лист1!$L$2:$L$773,MATCH(Лист2!B139,Лист1!$A$2:$A$773,0))</f>
        <v>2</v>
      </c>
      <c r="D139" t="s">
        <v>2432</v>
      </c>
      <c r="E139" t="s">
        <v>2433</v>
      </c>
      <c r="F139" t="str">
        <f t="shared" si="4"/>
        <v>[['그러나'], ['но'], 'другое', '3'</v>
      </c>
      <c r="G139" t="str">
        <f t="shared" si="5"/>
        <v>[['그러나'], ['но'], 'другое', '3',  ['2 좋아하는 것', '2 любимый предмет'],</v>
      </c>
    </row>
    <row r="140" spans="1:7" x14ac:dyDescent="0.3">
      <c r="A140" s="9" t="s">
        <v>2146</v>
      </c>
      <c r="B140" t="s">
        <v>1258</v>
      </c>
      <c r="C140">
        <f>INDEX(Лист1!$L$2:$L$773,MATCH(Лист2!B140,Лист1!$A$2:$A$773,0))</f>
        <v>2</v>
      </c>
      <c r="D140" t="s">
        <v>2432</v>
      </c>
      <c r="E140" t="s">
        <v>2433</v>
      </c>
      <c r="F140" t="str">
        <f t="shared" si="4"/>
        <v>[['중요하다'], ['важно'], 'другое', '3'</v>
      </c>
      <c r="G140" t="str">
        <f t="shared" si="5"/>
        <v>[['중요하다'], ['важно'], 'другое', '3',  ['2 좋아하는 것', '2 любимый предмет'],</v>
      </c>
    </row>
    <row r="141" spans="1:7" x14ac:dyDescent="0.3">
      <c r="A141" s="9" t="s">
        <v>1665</v>
      </c>
      <c r="B141" t="s">
        <v>56</v>
      </c>
      <c r="C141">
        <f>INDEX(Лист1!$L$2:$L$773,MATCH(Лист2!B141,Лист1!$A$2:$A$773,0))</f>
        <v>3</v>
      </c>
      <c r="D141" t="s">
        <v>2402</v>
      </c>
      <c r="E141" t="s">
        <v>563</v>
      </c>
      <c r="F141" t="str">
        <f t="shared" si="4"/>
        <v>[['침대'], ['кровать'], 'мебель', '1'</v>
      </c>
      <c r="G141" t="str">
        <f t="shared" si="5"/>
        <v>[['침대'], ['кровать'], 'мебель', '1',  ['3 위치', '3 расположение'],</v>
      </c>
    </row>
    <row r="142" spans="1:7" x14ac:dyDescent="0.3">
      <c r="A142" s="9" t="s">
        <v>1667</v>
      </c>
      <c r="B142" t="s">
        <v>60</v>
      </c>
      <c r="C142">
        <f>INDEX(Лист1!$L$2:$L$773,MATCH(Лист2!B142,Лист1!$A$2:$A$773,0))</f>
        <v>3</v>
      </c>
      <c r="D142" t="s">
        <v>2402</v>
      </c>
      <c r="E142" t="s">
        <v>563</v>
      </c>
      <c r="F142" t="str">
        <f t="shared" si="4"/>
        <v>[['책상'], ['стол'], 'мебель', '1'</v>
      </c>
      <c r="G142" t="str">
        <f t="shared" si="5"/>
        <v>[['책상'], ['стол'], 'мебель', '1',  ['3 위치', '3 расположение'],</v>
      </c>
    </row>
    <row r="143" spans="1:7" x14ac:dyDescent="0.3">
      <c r="A143" s="9" t="s">
        <v>1668</v>
      </c>
      <c r="B143" t="s">
        <v>62</v>
      </c>
      <c r="C143">
        <f>INDEX(Лист1!$L$2:$L$773,MATCH(Лист2!B143,Лист1!$A$2:$A$773,0))</f>
        <v>3</v>
      </c>
      <c r="D143" t="s">
        <v>2402</v>
      </c>
      <c r="E143" t="s">
        <v>563</v>
      </c>
      <c r="F143" t="str">
        <f t="shared" si="4"/>
        <v>[['의자'], ['стул'], 'мебель', '1'</v>
      </c>
      <c r="G143" t="str">
        <f t="shared" si="5"/>
        <v>[['의자'], ['стул'], 'мебель', '1',  ['3 위치', '3 расположение'],</v>
      </c>
    </row>
    <row r="144" spans="1:7" x14ac:dyDescent="0.3">
      <c r="A144" s="9" t="s">
        <v>1669</v>
      </c>
      <c r="B144" t="s">
        <v>66</v>
      </c>
      <c r="C144">
        <f>INDEX(Лист1!$L$2:$L$773,MATCH(Лист2!B144,Лист1!$A$2:$A$773,0))</f>
        <v>3</v>
      </c>
      <c r="D144" t="s">
        <v>2402</v>
      </c>
      <c r="E144" t="s">
        <v>563</v>
      </c>
      <c r="F144" t="str">
        <f t="shared" si="4"/>
        <v>[['교실'], ['аудитория', 'класс'], 'место', '1'</v>
      </c>
      <c r="G144" t="str">
        <f t="shared" si="5"/>
        <v>[['교실'], ['аудитория', 'класс'], 'место', '1',  ['3 위치', '3 расположение'],</v>
      </c>
    </row>
    <row r="145" spans="1:7" x14ac:dyDescent="0.3">
      <c r="A145" s="9" t="s">
        <v>1677</v>
      </c>
      <c r="B145" t="s">
        <v>82</v>
      </c>
      <c r="C145">
        <f>INDEX(Лист1!$L$2:$L$773,MATCH(Лист2!B145,Лист1!$A$2:$A$773,0))</f>
        <v>3</v>
      </c>
      <c r="D145" t="s">
        <v>2402</v>
      </c>
      <c r="E145" t="s">
        <v>563</v>
      </c>
      <c r="F145" t="str">
        <f t="shared" si="4"/>
        <v>[['방'], ['комната'], 'место', '1'</v>
      </c>
      <c r="G145" t="str">
        <f t="shared" si="5"/>
        <v>[['방'], ['комната'], 'место', '1',  ['3 위치', '3 расположение'],</v>
      </c>
    </row>
    <row r="146" spans="1:7" x14ac:dyDescent="0.3">
      <c r="A146" s="9" t="s">
        <v>1690</v>
      </c>
      <c r="B146" t="s">
        <v>109</v>
      </c>
      <c r="C146">
        <f>INDEX(Лист1!$L$2:$L$773,MATCH(Лист2!B146,Лист1!$A$2:$A$773,0))</f>
        <v>3</v>
      </c>
      <c r="D146" t="s">
        <v>2402</v>
      </c>
      <c r="E146" t="s">
        <v>563</v>
      </c>
      <c r="F146" t="str">
        <f t="shared" si="4"/>
        <v>[['책'], ['книга'], 'предметы', '1'</v>
      </c>
      <c r="G146" t="str">
        <f t="shared" si="5"/>
        <v>[['책'], ['книга'], 'предметы', '1',  ['3 위치', '3 расположение'],</v>
      </c>
    </row>
    <row r="147" spans="1:7" x14ac:dyDescent="0.3">
      <c r="A147" s="9" t="s">
        <v>1691</v>
      </c>
      <c r="B147" t="s">
        <v>111</v>
      </c>
      <c r="C147">
        <f>INDEX(Лист1!$L$2:$L$773,MATCH(Лист2!B147,Лист1!$A$2:$A$773,0))</f>
        <v>3</v>
      </c>
      <c r="D147" t="s">
        <v>2402</v>
      </c>
      <c r="E147" t="s">
        <v>563</v>
      </c>
      <c r="F147" t="str">
        <f t="shared" si="4"/>
        <v>[['펜'], ['ручка'], 'канцелярия', '1'</v>
      </c>
      <c r="G147" t="str">
        <f t="shared" si="5"/>
        <v>[['펜'], ['ручка'], 'канцелярия', '1',  ['3 위치', '3 расположение'],</v>
      </c>
    </row>
    <row r="148" spans="1:7" x14ac:dyDescent="0.3">
      <c r="A148" s="9" t="s">
        <v>1692</v>
      </c>
      <c r="B148" t="s">
        <v>113</v>
      </c>
      <c r="C148">
        <f>INDEX(Лист1!$L$2:$L$773,MATCH(Лист2!B148,Лист1!$A$2:$A$773,0))</f>
        <v>3</v>
      </c>
      <c r="D148" t="s">
        <v>2402</v>
      </c>
      <c r="E148" t="s">
        <v>563</v>
      </c>
      <c r="F148" t="str">
        <f t="shared" si="4"/>
        <v>[['가방'], ['сумка'], 'предметы', '1'</v>
      </c>
      <c r="G148" t="str">
        <f t="shared" si="5"/>
        <v>[['가방'], ['сумка'], 'предметы', '1',  ['3 위치', '3 расположение'],</v>
      </c>
    </row>
    <row r="149" spans="1:7" x14ac:dyDescent="0.3">
      <c r="A149" s="9" t="s">
        <v>1697</v>
      </c>
      <c r="B149" t="s">
        <v>123</v>
      </c>
      <c r="C149">
        <f>INDEX(Лист1!$L$2:$L$773,MATCH(Лист2!B149,Лист1!$A$2:$A$773,0))</f>
        <v>6</v>
      </c>
      <c r="D149" t="s">
        <v>2423</v>
      </c>
      <c r="E149" t="s">
        <v>2422</v>
      </c>
      <c r="F149" t="str">
        <f t="shared" si="4"/>
        <v>[['연필'], ['карандаш'], 'канцелярия', '1'</v>
      </c>
      <c r="G149" t="str">
        <f t="shared" si="5"/>
        <v>[['연필'], ['карандаш'], 'канцелярия', '1',  ['6 전화', '6 телефон'],</v>
      </c>
    </row>
    <row r="150" spans="1:7" x14ac:dyDescent="0.3">
      <c r="A150" s="9" t="s">
        <v>1698</v>
      </c>
      <c r="B150" t="s">
        <v>125</v>
      </c>
      <c r="C150">
        <f>INDEX(Лист1!$L$2:$L$773,MATCH(Лист2!B150,Лист1!$A$2:$A$773,0))</f>
        <v>6</v>
      </c>
      <c r="D150" t="s">
        <v>2423</v>
      </c>
      <c r="E150" t="s">
        <v>2422</v>
      </c>
      <c r="F150" t="str">
        <f t="shared" si="4"/>
        <v>[['지우개'], ['ластик'], 'канцелярия', '1'</v>
      </c>
      <c r="G150" t="str">
        <f t="shared" si="5"/>
        <v>[['지우개'], ['ластик'], 'канцелярия', '1',  ['6 전화', '6 телефон'],</v>
      </c>
    </row>
    <row r="151" spans="1:7" x14ac:dyDescent="0.3">
      <c r="A151" s="9" t="s">
        <v>1710</v>
      </c>
      <c r="B151" t="s">
        <v>151</v>
      </c>
      <c r="C151">
        <f>INDEX(Лист1!$L$2:$L$773,MATCH(Лист2!B151,Лист1!$A$2:$A$773,0))</f>
        <v>3</v>
      </c>
      <c r="D151" t="s">
        <v>2402</v>
      </c>
      <c r="E151" t="s">
        <v>563</v>
      </c>
      <c r="F151" t="str">
        <f t="shared" si="4"/>
        <v>[['안'], ['внутри'], 'расположение', '1'</v>
      </c>
      <c r="G151" t="str">
        <f t="shared" si="5"/>
        <v>[['안'], ['внутри'], 'расположение', '1',  ['3 위치', '3 расположение'],</v>
      </c>
    </row>
    <row r="152" spans="1:7" x14ac:dyDescent="0.3">
      <c r="A152" s="9" t="s">
        <v>1711</v>
      </c>
      <c r="B152" t="s">
        <v>153</v>
      </c>
      <c r="C152">
        <f>INDEX(Лист1!$L$2:$L$773,MATCH(Лист2!B152,Лист1!$A$2:$A$773,0))</f>
        <v>3</v>
      </c>
      <c r="D152" t="s">
        <v>2402</v>
      </c>
      <c r="E152" t="s">
        <v>563</v>
      </c>
      <c r="F152" t="str">
        <f t="shared" si="4"/>
        <v>[['뒤'], ['за'], 'расположение', '1'</v>
      </c>
      <c r="G152" t="str">
        <f t="shared" si="5"/>
        <v>[['뒤'], ['за'], 'расположение', '1',  ['3 위치', '3 расположение'],</v>
      </c>
    </row>
    <row r="153" spans="1:7" x14ac:dyDescent="0.3">
      <c r="A153" s="9" t="s">
        <v>1712</v>
      </c>
      <c r="B153" t="s">
        <v>155</v>
      </c>
      <c r="C153">
        <f>INDEX(Лист1!$L$2:$L$773,MATCH(Лист2!B153,Лист1!$A$2:$A$773,0))</f>
        <v>3</v>
      </c>
      <c r="D153" t="s">
        <v>2402</v>
      </c>
      <c r="E153" t="s">
        <v>563</v>
      </c>
      <c r="F153" t="str">
        <f t="shared" si="4"/>
        <v>[['위'], ['на', 'сверху'], 'расположение', '1'</v>
      </c>
      <c r="G153" t="str">
        <f t="shared" si="5"/>
        <v>[['위'], ['на', 'сверху'], 'расположение', '1',  ['3 위치', '3 расположение'],</v>
      </c>
    </row>
    <row r="154" spans="1:7" x14ac:dyDescent="0.3">
      <c r="A154" s="9" t="s">
        <v>1713</v>
      </c>
      <c r="B154" t="s">
        <v>157</v>
      </c>
      <c r="C154">
        <f>INDEX(Лист1!$L$2:$L$773,MATCH(Лист2!B154,Лист1!$A$2:$A$773,0))</f>
        <v>3</v>
      </c>
      <c r="D154" t="s">
        <v>2402</v>
      </c>
      <c r="E154" t="s">
        <v>563</v>
      </c>
      <c r="F154" t="str">
        <f t="shared" si="4"/>
        <v>[['앞'], ['перед'], 'расположение', '1'</v>
      </c>
      <c r="G154" t="str">
        <f t="shared" si="5"/>
        <v>[['앞'], ['перед'], 'расположение', '1',  ['3 위치', '3 расположение'],</v>
      </c>
    </row>
    <row r="155" spans="1:7" x14ac:dyDescent="0.3">
      <c r="A155" s="9" t="s">
        <v>1714</v>
      </c>
      <c r="B155" t="s">
        <v>159</v>
      </c>
      <c r="C155">
        <f>INDEX(Лист1!$L$2:$L$773,MATCH(Лист2!B155,Лист1!$A$2:$A$773,0))</f>
        <v>3</v>
      </c>
      <c r="D155" t="s">
        <v>2402</v>
      </c>
      <c r="E155" t="s">
        <v>563</v>
      </c>
      <c r="F155" t="str">
        <f t="shared" si="4"/>
        <v>[['아래'], ['под'], 'расположение', '1'</v>
      </c>
      <c r="G155" t="str">
        <f t="shared" si="5"/>
        <v>[['아래'], ['под'], 'расположение', '1',  ['3 위치', '3 расположение'],</v>
      </c>
    </row>
    <row r="156" spans="1:7" x14ac:dyDescent="0.3">
      <c r="A156" s="9" t="s">
        <v>1715</v>
      </c>
      <c r="B156" t="s">
        <v>161</v>
      </c>
      <c r="C156">
        <f>INDEX(Лист1!$L$2:$L$773,MATCH(Лист2!B156,Лист1!$A$2:$A$773,0))</f>
        <v>3</v>
      </c>
      <c r="D156" t="s">
        <v>2402</v>
      </c>
      <c r="E156" t="s">
        <v>563</v>
      </c>
      <c r="F156" t="str">
        <f t="shared" si="4"/>
        <v>[['옆'], ['сбоку'], 'расположение', '1'</v>
      </c>
      <c r="G156" t="str">
        <f t="shared" si="5"/>
        <v>[['옆'], ['сбоку'], 'расположение', '1',  ['3 위치', '3 расположение'],</v>
      </c>
    </row>
    <row r="157" spans="1:7" x14ac:dyDescent="0.3">
      <c r="A157" s="9" t="s">
        <v>1716</v>
      </c>
      <c r="B157" t="s">
        <v>163</v>
      </c>
      <c r="C157">
        <f>INDEX(Лист1!$L$2:$L$773,MATCH(Лист2!B157,Лист1!$A$2:$A$773,0))</f>
        <v>3</v>
      </c>
      <c r="D157" t="s">
        <v>2402</v>
      </c>
      <c r="E157" t="s">
        <v>563</v>
      </c>
      <c r="F157" t="str">
        <f t="shared" si="4"/>
        <v>[['밖'], ['снаружи'], 'расположение', '1'</v>
      </c>
      <c r="G157" t="str">
        <f t="shared" si="5"/>
        <v>[['밖'], ['снаружи'], 'расположение', '1',  ['3 위치', '3 расположение'],</v>
      </c>
    </row>
    <row r="158" spans="1:7" x14ac:dyDescent="0.3">
      <c r="A158" s="9" t="s">
        <v>1717</v>
      </c>
      <c r="B158" t="s">
        <v>165</v>
      </c>
      <c r="C158">
        <f>INDEX(Лист1!$L$2:$L$773,MATCH(Лист2!B158,Лист1!$A$2:$A$773,0))</f>
        <v>3</v>
      </c>
      <c r="D158" t="s">
        <v>2402</v>
      </c>
      <c r="E158" t="s">
        <v>563</v>
      </c>
      <c r="F158" t="str">
        <f t="shared" si="4"/>
        <v>[['밑'], ['снизу'], 'расположение', '1'</v>
      </c>
      <c r="G158" t="str">
        <f t="shared" si="5"/>
        <v>[['밑'], ['снизу'], 'расположение', '1',  ['3 위치', '3 расположение'],</v>
      </c>
    </row>
    <row r="159" spans="1:7" x14ac:dyDescent="0.3">
      <c r="A159" s="9" t="s">
        <v>1751</v>
      </c>
      <c r="B159" t="s">
        <v>233</v>
      </c>
      <c r="C159">
        <f>INDEX(Лист1!$L$2:$L$773,MATCH(Лист2!B159,Лист1!$A$2:$A$773,0))</f>
        <v>3</v>
      </c>
      <c r="D159" t="s">
        <v>2402</v>
      </c>
      <c r="E159" t="s">
        <v>563</v>
      </c>
      <c r="F159" t="str">
        <f t="shared" si="4"/>
        <v>[['물건'], ['предметы'], 'предметы', '1'</v>
      </c>
      <c r="G159" t="str">
        <f t="shared" si="5"/>
        <v>[['물건'], ['предметы'], 'предметы', '1',  ['3 위치', '3 расположение'],</v>
      </c>
    </row>
    <row r="160" spans="1:7" x14ac:dyDescent="0.3">
      <c r="A160" s="9" t="s">
        <v>1764</v>
      </c>
      <c r="B160" t="s">
        <v>258</v>
      </c>
      <c r="C160">
        <f>INDEX(Лист1!$L$2:$L$773,MATCH(Лист2!B160,Лист1!$A$2:$A$773,0))</f>
        <v>3</v>
      </c>
      <c r="D160" t="s">
        <v>2402</v>
      </c>
      <c r="E160" t="s">
        <v>563</v>
      </c>
      <c r="F160" t="str">
        <f t="shared" si="4"/>
        <v>[['무엇'], ['что'], 'разговоры', '1'</v>
      </c>
      <c r="G160" t="str">
        <f t="shared" si="5"/>
        <v>[['무엇'], ['что'], 'разговоры', '1',  ['3 위치', '3 расположение'],</v>
      </c>
    </row>
    <row r="161" spans="1:7" x14ac:dyDescent="0.3">
      <c r="A161" s="9" t="s">
        <v>1846</v>
      </c>
      <c r="B161" t="s">
        <v>470</v>
      </c>
      <c r="C161">
        <f>INDEX(Лист1!$L$2:$L$773,MATCH(Лист2!B161,Лист1!$A$2:$A$773,0))</f>
        <v>3</v>
      </c>
      <c r="D161" t="s">
        <v>682</v>
      </c>
      <c r="E161" t="s">
        <v>683</v>
      </c>
      <c r="F161" t="str">
        <f t="shared" si="4"/>
        <v>[['비빔밥'], ['пибимбап'], 'продукты', '2'</v>
      </c>
      <c r="G161" t="str">
        <f t="shared" si="5"/>
        <v>[['비빔밥'], ['пибимбап'], 'продукты', '2',  ['3 음식', '3 еда'],</v>
      </c>
    </row>
    <row r="162" spans="1:7" x14ac:dyDescent="0.3">
      <c r="A162" s="9" t="s">
        <v>1847</v>
      </c>
      <c r="B162" t="s">
        <v>471</v>
      </c>
      <c r="C162">
        <f>INDEX(Лист1!$L$2:$L$773,MATCH(Лист2!B162,Лист1!$A$2:$A$773,0))</f>
        <v>3</v>
      </c>
      <c r="D162" t="s">
        <v>682</v>
      </c>
      <c r="E162" t="s">
        <v>683</v>
      </c>
      <c r="F162" t="str">
        <f t="shared" si="4"/>
        <v>[['설렁탕'], ['суп из говядины'], 'продукты', '2'</v>
      </c>
      <c r="G162" t="str">
        <f t="shared" si="5"/>
        <v>[['설렁탕'], ['суп из говядины'], 'продукты', '2',  ['3 음식', '3 еда'],</v>
      </c>
    </row>
    <row r="163" spans="1:7" x14ac:dyDescent="0.3">
      <c r="A163" s="9" t="s">
        <v>1848</v>
      </c>
      <c r="B163" t="s">
        <v>472</v>
      </c>
      <c r="C163">
        <f>INDEX(Лист1!$L$2:$L$773,MATCH(Лист2!B163,Лист1!$A$2:$A$773,0))</f>
        <v>3</v>
      </c>
      <c r="D163" t="s">
        <v>682</v>
      </c>
      <c r="E163" t="s">
        <v>683</v>
      </c>
      <c r="F163" t="str">
        <f t="shared" si="4"/>
        <v>[['삼계탕'], ['суп куриный'], 'продукты', '2'</v>
      </c>
      <c r="G163" t="str">
        <f t="shared" si="5"/>
        <v>[['삼계탕'], ['суп куриный'], 'продукты', '2',  ['3 음식', '3 еда'],</v>
      </c>
    </row>
    <row r="164" spans="1:7" x14ac:dyDescent="0.3">
      <c r="A164" s="9" t="s">
        <v>1849</v>
      </c>
      <c r="B164" t="s">
        <v>473</v>
      </c>
      <c r="C164">
        <f>INDEX(Лист1!$L$2:$L$773,MATCH(Лист2!B164,Лист1!$A$2:$A$773,0))</f>
        <v>3</v>
      </c>
      <c r="D164" t="s">
        <v>682</v>
      </c>
      <c r="E164" t="s">
        <v>683</v>
      </c>
      <c r="F164" t="str">
        <f t="shared" si="4"/>
        <v>[['갈비'], ['жареные ребрышки'], 'продукты', '2'</v>
      </c>
      <c r="G164" t="str">
        <f t="shared" si="5"/>
        <v>[['갈비'], ['жареные ребрышки'], 'продукты', '2',  ['3 음식', '3 еда'],</v>
      </c>
    </row>
    <row r="165" spans="1:7" x14ac:dyDescent="0.3">
      <c r="A165" s="9" t="s">
        <v>1850</v>
      </c>
      <c r="B165" t="s">
        <v>474</v>
      </c>
      <c r="C165" t="e">
        <f>INDEX(Лист1!$L$2:$L$773,MATCH(Лист2!B165,Лист1!$A$2:$A$773,0))</f>
        <v>#N/A</v>
      </c>
      <c r="D165" t="s">
        <v>682</v>
      </c>
      <c r="E165" t="s">
        <v>683</v>
      </c>
      <c r="F165" t="str">
        <f t="shared" si="4"/>
        <v>[['기치찌개'], ['суп кимчи острый'], 'продукты', '2'</v>
      </c>
      <c r="G165" t="e">
        <f t="shared" si="5"/>
        <v>#N/A</v>
      </c>
    </row>
    <row r="166" spans="1:7" x14ac:dyDescent="0.3">
      <c r="A166" s="9" t="s">
        <v>1851</v>
      </c>
      <c r="B166" t="s">
        <v>475</v>
      </c>
      <c r="C166">
        <f>INDEX(Лист1!$L$2:$L$773,MATCH(Лист2!B166,Лист1!$A$2:$A$773,0))</f>
        <v>3</v>
      </c>
      <c r="D166" t="s">
        <v>682</v>
      </c>
      <c r="E166" t="s">
        <v>683</v>
      </c>
      <c r="F166" t="str">
        <f t="shared" si="4"/>
        <v>[['된장찌개'], ['суп соевый'], 'продукты', '2'</v>
      </c>
      <c r="G166" t="str">
        <f t="shared" si="5"/>
        <v>[['된장찌개'], ['суп соевый'], 'продукты', '2',  ['3 음식', '3 еда'],</v>
      </c>
    </row>
    <row r="167" spans="1:7" x14ac:dyDescent="0.3">
      <c r="A167" s="9" t="s">
        <v>1852</v>
      </c>
      <c r="B167" t="s">
        <v>476</v>
      </c>
      <c r="C167">
        <f>INDEX(Лист1!$L$2:$L$773,MATCH(Лист2!B167,Лист1!$A$2:$A$773,0))</f>
        <v>3</v>
      </c>
      <c r="D167" t="s">
        <v>682</v>
      </c>
      <c r="E167" t="s">
        <v>683</v>
      </c>
      <c r="F167" t="str">
        <f t="shared" si="4"/>
        <v>[['냉면'], ['лапша холодная'], 'продукты', '2'</v>
      </c>
      <c r="G167" t="str">
        <f t="shared" si="5"/>
        <v>[['냉면'], ['лапша холодная'], 'продукты', '2',  ['3 음식', '3 еда'],</v>
      </c>
    </row>
    <row r="168" spans="1:7" x14ac:dyDescent="0.3">
      <c r="A168" s="9" t="s">
        <v>1853</v>
      </c>
      <c r="B168" t="s">
        <v>477</v>
      </c>
      <c r="C168">
        <f>INDEX(Лист1!$L$2:$L$773,MATCH(Лист2!B168,Лист1!$A$2:$A$773,0))</f>
        <v>3</v>
      </c>
      <c r="D168" t="s">
        <v>682</v>
      </c>
      <c r="E168" t="s">
        <v>683</v>
      </c>
      <c r="F168" t="str">
        <f t="shared" si="4"/>
        <v>[['김밥'], ['кимбап', 'рол'], 'продукты', '2'</v>
      </c>
      <c r="G168" t="str">
        <f t="shared" si="5"/>
        <v>[['김밥'], ['кимбап', 'рол'], 'продукты', '2',  ['3 음식', '3 еда'],</v>
      </c>
    </row>
    <row r="169" spans="1:7" x14ac:dyDescent="0.3">
      <c r="A169" s="9" t="s">
        <v>1854</v>
      </c>
      <c r="B169" t="s">
        <v>478</v>
      </c>
      <c r="C169">
        <f>INDEX(Лист1!$L$2:$L$773,MATCH(Лист2!B169,Лист1!$A$2:$A$773,0))</f>
        <v>3</v>
      </c>
      <c r="D169" t="s">
        <v>682</v>
      </c>
      <c r="E169" t="s">
        <v>683</v>
      </c>
      <c r="F169" t="str">
        <f t="shared" si="4"/>
        <v>[['라면'], ['лапша рамен'], 'продукты', '2'</v>
      </c>
      <c r="G169" t="str">
        <f t="shared" si="5"/>
        <v>[['라면'], ['лапша рамен'], 'продукты', '2',  ['3 음식', '3 еда'],</v>
      </c>
    </row>
    <row r="170" spans="1:7" x14ac:dyDescent="0.3">
      <c r="A170" s="9" t="s">
        <v>1855</v>
      </c>
      <c r="B170" t="s">
        <v>488</v>
      </c>
      <c r="C170">
        <f>INDEX(Лист1!$L$2:$L$773,MATCH(Лист2!B170,Лист1!$A$2:$A$773,0))</f>
        <v>3</v>
      </c>
      <c r="D170" t="s">
        <v>682</v>
      </c>
      <c r="E170" t="s">
        <v>683</v>
      </c>
      <c r="F170" t="str">
        <f t="shared" si="4"/>
        <v>[['맛있다'], ['вкусный'], 'вкус', '2'</v>
      </c>
      <c r="G170" t="str">
        <f t="shared" si="5"/>
        <v>[['맛있다'], ['вкусный'], 'вкус', '2',  ['3 음식', '3 еда'],</v>
      </c>
    </row>
    <row r="171" spans="1:7" x14ac:dyDescent="0.3">
      <c r="A171" s="9" t="s">
        <v>1856</v>
      </c>
      <c r="B171" t="s">
        <v>497</v>
      </c>
      <c r="C171">
        <f>INDEX(Лист1!$L$2:$L$773,MATCH(Лист2!B171,Лист1!$A$2:$A$773,0))</f>
        <v>3</v>
      </c>
      <c r="D171" t="s">
        <v>682</v>
      </c>
      <c r="E171" t="s">
        <v>683</v>
      </c>
      <c r="F171" t="str">
        <f t="shared" si="4"/>
        <v>[['싱겁다'], ['пресный'], 'вкус', '2'</v>
      </c>
      <c r="G171" t="str">
        <f t="shared" si="5"/>
        <v>[['싱겁다'], ['пресный'], 'вкус', '2',  ['3 음식', '3 еда'],</v>
      </c>
    </row>
    <row r="172" spans="1:7" x14ac:dyDescent="0.3">
      <c r="A172" s="9" t="s">
        <v>1857</v>
      </c>
      <c r="B172" t="s">
        <v>489</v>
      </c>
      <c r="C172">
        <f>INDEX(Лист1!$L$2:$L$773,MATCH(Лист2!B172,Лист1!$A$2:$A$773,0))</f>
        <v>3</v>
      </c>
      <c r="D172" t="s">
        <v>682</v>
      </c>
      <c r="E172" t="s">
        <v>683</v>
      </c>
      <c r="F172" t="str">
        <f t="shared" si="4"/>
        <v>[['맛없다'], ['невкусный'], 'вкус', '2'</v>
      </c>
      <c r="G172" t="str">
        <f t="shared" si="5"/>
        <v>[['맛없다'], ['невкусный'], 'вкус', '2',  ['3 음식', '3 еда'],</v>
      </c>
    </row>
    <row r="173" spans="1:7" x14ac:dyDescent="0.3">
      <c r="A173" s="9" t="s">
        <v>1858</v>
      </c>
      <c r="B173" t="s">
        <v>490</v>
      </c>
      <c r="C173">
        <f>INDEX(Лист1!$L$2:$L$773,MATCH(Лист2!B173,Лист1!$A$2:$A$773,0))</f>
        <v>3</v>
      </c>
      <c r="D173" t="s">
        <v>682</v>
      </c>
      <c r="E173" t="s">
        <v>683</v>
      </c>
      <c r="F173" t="str">
        <f t="shared" si="4"/>
        <v>[['달다'], ['сладкий'], 'вкус', '2'</v>
      </c>
      <c r="G173" t="str">
        <f t="shared" si="5"/>
        <v>[['달다'], ['сладкий'], 'вкус', '2',  ['3 음식', '3 еда'],</v>
      </c>
    </row>
    <row r="174" spans="1:7" x14ac:dyDescent="0.3">
      <c r="A174" s="9" t="s">
        <v>1859</v>
      </c>
      <c r="B174" t="s">
        <v>491</v>
      </c>
      <c r="C174">
        <f>INDEX(Лист1!$L$2:$L$773,MATCH(Лист2!B174,Лист1!$A$2:$A$773,0))</f>
        <v>3</v>
      </c>
      <c r="D174" t="s">
        <v>682</v>
      </c>
      <c r="E174" t="s">
        <v>683</v>
      </c>
      <c r="F174" t="str">
        <f t="shared" si="4"/>
        <v>[['맵다'], ['острый'], 'вкус', '2'</v>
      </c>
      <c r="G174" t="str">
        <f t="shared" si="5"/>
        <v>[['맵다'], ['острый'], 'вкус', '2',  ['3 음식', '3 еда'],</v>
      </c>
    </row>
    <row r="175" spans="1:7" x14ac:dyDescent="0.3">
      <c r="A175" s="9" t="s">
        <v>1860</v>
      </c>
      <c r="B175" t="s">
        <v>492</v>
      </c>
      <c r="C175">
        <f>INDEX(Лист1!$L$2:$L$773,MATCH(Лист2!B175,Лист1!$A$2:$A$773,0))</f>
        <v>3</v>
      </c>
      <c r="D175" t="s">
        <v>682</v>
      </c>
      <c r="E175" t="s">
        <v>683</v>
      </c>
      <c r="F175" t="str">
        <f t="shared" si="4"/>
        <v>[['쓰다'], ['горький'], 'вкус', '2'</v>
      </c>
      <c r="G175" t="str">
        <f t="shared" si="5"/>
        <v>[['쓰다'], ['горький'], 'вкус', '2',  ['3 음식', '3 еда'],</v>
      </c>
    </row>
    <row r="176" spans="1:7" x14ac:dyDescent="0.3">
      <c r="A176" s="9" t="s">
        <v>1861</v>
      </c>
      <c r="B176" t="s">
        <v>493</v>
      </c>
      <c r="C176">
        <f>INDEX(Лист1!$L$2:$L$773,MATCH(Лист2!B176,Лист1!$A$2:$A$773,0))</f>
        <v>3</v>
      </c>
      <c r="D176" t="s">
        <v>682</v>
      </c>
      <c r="E176" t="s">
        <v>683</v>
      </c>
      <c r="F176" t="str">
        <f t="shared" si="4"/>
        <v>[['짜다'], ['соленый'], 'вкус', '2'</v>
      </c>
      <c r="G176" t="str">
        <f t="shared" si="5"/>
        <v>[['짜다'], ['соленый'], 'вкус', '2',  ['3 음식', '3 еда'],</v>
      </c>
    </row>
    <row r="177" spans="1:7" x14ac:dyDescent="0.3">
      <c r="A177" s="9" t="s">
        <v>1862</v>
      </c>
      <c r="B177" t="s">
        <v>494</v>
      </c>
      <c r="C177">
        <f>INDEX(Лист1!$L$2:$L$773,MATCH(Лист2!B177,Лист1!$A$2:$A$773,0))</f>
        <v>3</v>
      </c>
      <c r="D177" t="s">
        <v>682</v>
      </c>
      <c r="E177" t="s">
        <v>683</v>
      </c>
      <c r="F177" t="str">
        <f t="shared" si="4"/>
        <v>[['시다'], ['кислый'], 'вкус', '2'</v>
      </c>
      <c r="G177" t="str">
        <f t="shared" si="5"/>
        <v>[['시다'], ['кислый'], 'вкус', '2',  ['3 음식', '3 еда'],</v>
      </c>
    </row>
    <row r="178" spans="1:7" x14ac:dyDescent="0.3">
      <c r="A178" s="9" t="s">
        <v>1863</v>
      </c>
      <c r="B178" t="s">
        <v>505</v>
      </c>
      <c r="C178">
        <f>INDEX(Лист1!$L$2:$L$773,MATCH(Лист2!B178,Лист1!$A$2:$A$773,0))</f>
        <v>3</v>
      </c>
      <c r="D178" t="s">
        <v>682</v>
      </c>
      <c r="E178" t="s">
        <v>683</v>
      </c>
      <c r="F178" t="str">
        <f t="shared" si="4"/>
        <v>[['이'], ['этот'], 'другое', '2', '2', '1'</v>
      </c>
      <c r="G178" t="str">
        <f t="shared" si="5"/>
        <v>[['이'], ['этот'], 'другое', '2', '2', '1',  ['3 음식', '3 еда'],</v>
      </c>
    </row>
    <row r="179" spans="1:7" x14ac:dyDescent="0.3">
      <c r="A179" s="9" t="s">
        <v>1864</v>
      </c>
      <c r="B179" t="s">
        <v>506</v>
      </c>
      <c r="C179">
        <f>INDEX(Лист1!$L$2:$L$773,MATCH(Лист2!B179,Лист1!$A$2:$A$773,0))</f>
        <v>3</v>
      </c>
      <c r="D179" t="s">
        <v>682</v>
      </c>
      <c r="E179" t="s">
        <v>683</v>
      </c>
      <c r="F179" t="str">
        <f t="shared" si="4"/>
        <v>[['다'], ['всё'], 'другое', '2'</v>
      </c>
      <c r="G179" t="str">
        <f t="shared" si="5"/>
        <v>[['다'], ['всё'], 'другое', '2',  ['3 음식', '3 еда'],</v>
      </c>
    </row>
    <row r="180" spans="1:7" x14ac:dyDescent="0.3">
      <c r="A180" s="9" t="s">
        <v>1865</v>
      </c>
      <c r="B180" t="s">
        <v>507</v>
      </c>
      <c r="C180">
        <f>INDEX(Лист1!$L$2:$L$773,MATCH(Лист2!B180,Лист1!$A$2:$A$773,0))</f>
        <v>3</v>
      </c>
      <c r="D180" t="s">
        <v>682</v>
      </c>
      <c r="E180" t="s">
        <v>683</v>
      </c>
      <c r="F180" t="str">
        <f t="shared" si="4"/>
        <v>[['팔다'], ['подавать'], 'действие', '2', '2'</v>
      </c>
      <c r="G180" t="str">
        <f t="shared" si="5"/>
        <v>[['팔다'], ['подавать'], 'действие', '2', '2',  ['3 음식', '3 еда'],</v>
      </c>
    </row>
    <row r="181" spans="1:7" x14ac:dyDescent="0.3">
      <c r="A181" s="9" t="s">
        <v>1866</v>
      </c>
      <c r="B181" t="s">
        <v>508</v>
      </c>
      <c r="C181">
        <f>INDEX(Лист1!$L$2:$L$773,MATCH(Лист2!B181,Лист1!$A$2:$A$773,0))</f>
        <v>3</v>
      </c>
      <c r="D181" t="s">
        <v>682</v>
      </c>
      <c r="E181" t="s">
        <v>683</v>
      </c>
      <c r="F181" t="str">
        <f t="shared" si="4"/>
        <v>[['여러분'], ['ребята'], 'люди', '2'</v>
      </c>
      <c r="G181" t="str">
        <f t="shared" si="5"/>
        <v>[['여러분'], ['ребята'], 'люди', '2',  ['3 음식', '3 еда'],</v>
      </c>
    </row>
    <row r="182" spans="1:7" x14ac:dyDescent="0.3">
      <c r="A182" s="9" t="s">
        <v>1867</v>
      </c>
      <c r="B182" t="s">
        <v>511</v>
      </c>
      <c r="C182">
        <f>INDEX(Лист1!$L$2:$L$773,MATCH(Лист2!B182,Лист1!$A$2:$A$773,0))</f>
        <v>3</v>
      </c>
      <c r="D182" t="s">
        <v>682</v>
      </c>
      <c r="E182" t="s">
        <v>683</v>
      </c>
      <c r="F182" t="str">
        <f t="shared" si="4"/>
        <v>[['아주머니'], ['тетушка'], 'люди', '2'</v>
      </c>
      <c r="G182" t="str">
        <f t="shared" si="5"/>
        <v>[['아주머니'], ['тетушка'], 'люди', '2',  ['3 음식', '3 еда'],</v>
      </c>
    </row>
    <row r="183" spans="1:7" x14ac:dyDescent="0.3">
      <c r="A183" s="9" t="s">
        <v>1868</v>
      </c>
      <c r="B183" t="s">
        <v>512</v>
      </c>
      <c r="C183">
        <f>INDEX(Лист1!$L$2:$L$773,MATCH(Лист2!B183,Лист1!$A$2:$A$773,0))</f>
        <v>3</v>
      </c>
      <c r="D183" t="s">
        <v>682</v>
      </c>
      <c r="E183" t="s">
        <v>683</v>
      </c>
      <c r="F183" t="str">
        <f t="shared" si="4"/>
        <v>[['인기가 있다'], ['популярный'], 'люди', '2'</v>
      </c>
      <c r="G183" t="str">
        <f t="shared" si="5"/>
        <v>[['인기가 있다'], ['популярный'], 'люди', '2',  ['3 음식', '3 еда'],</v>
      </c>
    </row>
    <row r="184" spans="1:7" x14ac:dyDescent="0.3">
      <c r="A184" s="9" t="s">
        <v>1869</v>
      </c>
      <c r="B184" t="s">
        <v>513</v>
      </c>
      <c r="C184">
        <f>INDEX(Лист1!$L$2:$L$773,MATCH(Лист2!B184,Лист1!$A$2:$A$773,0))</f>
        <v>3</v>
      </c>
      <c r="D184" t="s">
        <v>682</v>
      </c>
      <c r="E184" t="s">
        <v>683</v>
      </c>
      <c r="F184" t="str">
        <f t="shared" si="4"/>
        <v>[['소개하다'], ['знакомить'], 'разговоры', '2'</v>
      </c>
      <c r="G184" t="str">
        <f t="shared" si="5"/>
        <v>[['소개하다'], ['знакомить'], 'разговоры', '2',  ['3 음식', '3 еда'],</v>
      </c>
    </row>
    <row r="185" spans="1:7" x14ac:dyDescent="0.3">
      <c r="A185" s="9" t="s">
        <v>1870</v>
      </c>
      <c r="B185" t="s">
        <v>514</v>
      </c>
      <c r="C185">
        <f>INDEX(Лист1!$L$2:$L$773,MATCH(Лист2!B185,Лист1!$A$2:$A$773,0))</f>
        <v>3</v>
      </c>
      <c r="D185" t="s">
        <v>682</v>
      </c>
      <c r="E185" t="s">
        <v>683</v>
      </c>
      <c r="F185" t="str">
        <f t="shared" si="4"/>
        <v>[['반찬'], ['закуска'], 'продукты', '2'</v>
      </c>
      <c r="G185" t="str">
        <f t="shared" si="5"/>
        <v>[['반찬'], ['закуска'], 'продукты', '2',  ['3 음식', '3 еда'],</v>
      </c>
    </row>
    <row r="186" spans="1:7" x14ac:dyDescent="0.3">
      <c r="A186" s="9" t="s">
        <v>2009</v>
      </c>
      <c r="B186" t="s">
        <v>505</v>
      </c>
      <c r="C186">
        <f>INDEX(Лист1!$L$2:$L$773,MATCH(Лист2!B186,Лист1!$A$2:$A$773,0))</f>
        <v>3</v>
      </c>
      <c r="D186" t="s">
        <v>682</v>
      </c>
      <c r="E186" t="s">
        <v>683</v>
      </c>
      <c r="F186" t="str">
        <f t="shared" si="4"/>
        <v>[['이'], ['зуб'], 'части тела', '2', '2', '1'</v>
      </c>
      <c r="G186" t="str">
        <f t="shared" si="5"/>
        <v>[['이'], ['зуб'], 'части тела', '2', '2', '1',  ['3 음식', '3 еда'],</v>
      </c>
    </row>
    <row r="187" spans="1:7" x14ac:dyDescent="0.3">
      <c r="A187" s="9" t="s">
        <v>2014</v>
      </c>
      <c r="B187" t="s">
        <v>507</v>
      </c>
      <c r="C187">
        <f>INDEX(Лист1!$L$2:$L$773,MATCH(Лист2!B187,Лист1!$A$2:$A$773,0))</f>
        <v>3</v>
      </c>
      <c r="D187" t="s">
        <v>682</v>
      </c>
      <c r="E187" t="s">
        <v>683</v>
      </c>
      <c r="F187" t="str">
        <f t="shared" si="4"/>
        <v>[['팔다'], ['рука'], 'части тела', '2', '2'</v>
      </c>
      <c r="G187" t="str">
        <f t="shared" si="5"/>
        <v>[['팔다'], ['рука'], 'части тела', '2', '2',  ['3 음식', '3 еда'],</v>
      </c>
    </row>
    <row r="188" spans="1:7" x14ac:dyDescent="0.3">
      <c r="A188" s="9" t="s">
        <v>2145</v>
      </c>
      <c r="B188" t="s">
        <v>1363</v>
      </c>
      <c r="C188">
        <f>INDEX(Лист1!$L$2:$L$773,MATCH(Лист2!B188,Лист1!$A$2:$A$773,0))</f>
        <v>3</v>
      </c>
      <c r="D188" t="s">
        <v>2434</v>
      </c>
      <c r="E188" t="s">
        <v>2435</v>
      </c>
      <c r="F188" t="str">
        <f t="shared" si="4"/>
        <v>[['취직'], ['трудоустройство'], 'другое', '3'</v>
      </c>
      <c r="G188" t="str">
        <f t="shared" si="5"/>
        <v>[['취직'], ['трудоустройство'], 'другое', '3',  ['3 축하', '3 поздравление'],</v>
      </c>
    </row>
    <row r="189" spans="1:7" x14ac:dyDescent="0.3">
      <c r="A189" s="9" t="s">
        <v>2147</v>
      </c>
      <c r="B189" t="s">
        <v>1356</v>
      </c>
      <c r="C189">
        <f>INDEX(Лист1!$L$2:$L$773,MATCH(Лист2!B189,Лист1!$A$2:$A$773,0))</f>
        <v>3</v>
      </c>
      <c r="D189" t="s">
        <v>2434</v>
      </c>
      <c r="E189" t="s">
        <v>2435</v>
      </c>
      <c r="F189" t="str">
        <f t="shared" si="4"/>
        <v>[['축하하다'], ['поздравлять'], 'события', '3'</v>
      </c>
      <c r="G189" t="str">
        <f t="shared" si="5"/>
        <v>[['축하하다'], ['поздравлять'], 'события', '3',  ['3 축하', '3 поздравление'],</v>
      </c>
    </row>
    <row r="190" spans="1:7" x14ac:dyDescent="0.3">
      <c r="A190" s="9" t="s">
        <v>2148</v>
      </c>
      <c r="B190" t="s">
        <v>1334</v>
      </c>
      <c r="C190">
        <f>INDEX(Лист1!$L$2:$L$773,MATCH(Лист2!B190,Лист1!$A$2:$A$773,0))</f>
        <v>3</v>
      </c>
      <c r="D190" t="s">
        <v>2434</v>
      </c>
      <c r="E190" t="s">
        <v>2435</v>
      </c>
      <c r="F190" t="str">
        <f t="shared" si="4"/>
        <v>[['입학'], ['поступать', 'допуск'], 'события', '3'</v>
      </c>
      <c r="G190" t="str">
        <f t="shared" si="5"/>
        <v>[['입학'], ['поступать', 'допуск'], 'события', '3',  ['3 축하', '3 поздравление'],</v>
      </c>
    </row>
    <row r="191" spans="1:7" x14ac:dyDescent="0.3">
      <c r="A191" s="9" t="s">
        <v>2149</v>
      </c>
      <c r="B191" t="s">
        <v>1335</v>
      </c>
      <c r="C191">
        <f>INDEX(Лист1!$L$2:$L$773,MATCH(Лист2!B191,Лист1!$A$2:$A$773,0))</f>
        <v>3</v>
      </c>
      <c r="D191" t="s">
        <v>2434</v>
      </c>
      <c r="E191" t="s">
        <v>2435</v>
      </c>
      <c r="F191" t="str">
        <f t="shared" si="4"/>
        <v>[['졸업'], ['заканчивать', 'выпускник'], 'события', '3'</v>
      </c>
      <c r="G191" t="str">
        <f t="shared" si="5"/>
        <v>[['졸업'], ['заканчивать', 'выпускник'], 'события', '3',  ['3 축하', '3 поздравление'],</v>
      </c>
    </row>
    <row r="192" spans="1:7" x14ac:dyDescent="0.3">
      <c r="A192" s="9" t="s">
        <v>2150</v>
      </c>
      <c r="B192" t="s">
        <v>1310</v>
      </c>
      <c r="C192">
        <f>INDEX(Лист1!$L$2:$L$773,MATCH(Лист2!B192,Лист1!$A$2:$A$773,0))</f>
        <v>3</v>
      </c>
      <c r="D192" t="s">
        <v>2434</v>
      </c>
      <c r="E192" t="s">
        <v>2435</v>
      </c>
      <c r="F192" t="str">
        <f t="shared" si="4"/>
        <v>[['전자 제품'], ['электроника'], 'техника', '3'</v>
      </c>
      <c r="G192" t="str">
        <f t="shared" si="5"/>
        <v>[['전자 제품'], ['электроника'], 'техника', '3',  ['3 축하', '3 поздравление'],</v>
      </c>
    </row>
    <row r="193" spans="1:7" x14ac:dyDescent="0.3">
      <c r="A193" s="9" t="s">
        <v>2151</v>
      </c>
      <c r="B193" t="s">
        <v>1288</v>
      </c>
      <c r="C193">
        <f>INDEX(Лист1!$L$2:$L$773,MATCH(Лист2!B193,Лист1!$A$2:$A$773,0))</f>
        <v>3</v>
      </c>
      <c r="D193" t="s">
        <v>2434</v>
      </c>
      <c r="E193" t="s">
        <v>2435</v>
      </c>
      <c r="F193" t="str">
        <f t="shared" ref="F193:F256" si="6">LEFT(A193,LEN(A193)-2)</f>
        <v>[['보통'], ['обычно'], 'действие', '3'</v>
      </c>
      <c r="G193" t="str">
        <f t="shared" si="5"/>
        <v>[['보통'], ['обычно'], 'действие', '3',  ['3 축하', '3 поздравление'],</v>
      </c>
    </row>
    <row r="194" spans="1:7" x14ac:dyDescent="0.3">
      <c r="A194" s="9" t="s">
        <v>2152</v>
      </c>
      <c r="B194" t="s">
        <v>1289</v>
      </c>
      <c r="C194">
        <f>INDEX(Лист1!$L$2:$L$773,MATCH(Лист2!B194,Лист1!$A$2:$A$773,0))</f>
        <v>3</v>
      </c>
      <c r="D194" t="s">
        <v>2434</v>
      </c>
      <c r="E194" t="s">
        <v>2435</v>
      </c>
      <c r="F194" t="str">
        <f t="shared" si="6"/>
        <v>[['새집'], ['новый дом'], 'расположение', '3'</v>
      </c>
      <c r="G194" t="str">
        <f t="shared" ref="G194:G257" si="7">F194&amp;",  "&amp;"["&amp;"'"&amp;C194&amp;" "&amp;D194&amp;"'"&amp;", "&amp;"'"&amp;C194&amp;" "&amp;E194&amp;"'"&amp;"]"&amp;","</f>
        <v>[['새집'], ['новый дом'], 'расположение', '3',  ['3 축하', '3 поздравление'],</v>
      </c>
    </row>
    <row r="195" spans="1:7" x14ac:dyDescent="0.3">
      <c r="A195" s="9" t="s">
        <v>2153</v>
      </c>
      <c r="B195" t="s">
        <v>1290</v>
      </c>
      <c r="C195">
        <f>INDEX(Лист1!$L$2:$L$773,MATCH(Лист2!B195,Лист1!$A$2:$A$773,0))</f>
        <v>3</v>
      </c>
      <c r="D195" t="s">
        <v>2434</v>
      </c>
      <c r="E195" t="s">
        <v>2435</v>
      </c>
      <c r="F195" t="str">
        <f t="shared" si="6"/>
        <v>[['휴지'], ['туалетная бумага'], 'бытовые принадлежности', '3'</v>
      </c>
      <c r="G195" t="str">
        <f t="shared" si="7"/>
        <v>[['휴지'], ['туалетная бумага'], 'бытовые принадлежности', '3',  ['3 축하', '3 поздравление'],</v>
      </c>
    </row>
    <row r="196" spans="1:7" x14ac:dyDescent="0.3">
      <c r="A196" s="9" t="s">
        <v>2154</v>
      </c>
      <c r="B196" t="s">
        <v>1291</v>
      </c>
      <c r="C196">
        <f>INDEX(Лист1!$L$2:$L$773,MATCH(Лист2!B196,Лист1!$A$2:$A$773,0))</f>
        <v>3</v>
      </c>
      <c r="D196" t="s">
        <v>2434</v>
      </c>
      <c r="E196" t="s">
        <v>2435</v>
      </c>
      <c r="F196" t="str">
        <f t="shared" si="6"/>
        <v>[['세제'], ['моющие средства', 'порошок', 'средство для стирки'], 'бытовые принадлежности', '3'</v>
      </c>
      <c r="G196" t="str">
        <f t="shared" si="7"/>
        <v>[['세제'], ['моющие средства', 'порошок', 'средство для стирки'], 'бытовые принадлежности', '3',  ['3 축하', '3 поздравление'],</v>
      </c>
    </row>
    <row r="197" spans="1:7" x14ac:dyDescent="0.3">
      <c r="A197" s="9" t="s">
        <v>2155</v>
      </c>
      <c r="B197" t="s">
        <v>1292</v>
      </c>
      <c r="C197">
        <f>INDEX(Лист1!$L$2:$L$773,MATCH(Лист2!B197,Лист1!$A$2:$A$773,0))</f>
        <v>3</v>
      </c>
      <c r="D197" t="s">
        <v>2434</v>
      </c>
      <c r="E197" t="s">
        <v>2435</v>
      </c>
      <c r="F197" t="str">
        <f t="shared" si="6"/>
        <v>[['가장'], ['больше всего'], 'другое', '3'</v>
      </c>
      <c r="G197" t="str">
        <f t="shared" si="7"/>
        <v>[['가장'], ['больше всего'], 'другое', '3',  ['3 축하', '3 поздравление'],</v>
      </c>
    </row>
    <row r="198" spans="1:7" x14ac:dyDescent="0.3">
      <c r="A198" s="9" t="s">
        <v>2156</v>
      </c>
      <c r="B198" t="s">
        <v>1293</v>
      </c>
      <c r="C198">
        <f>INDEX(Лист1!$L$2:$L$773,MATCH(Лист2!B198,Лист1!$A$2:$A$773,0))</f>
        <v>3</v>
      </c>
      <c r="D198" t="s">
        <v>2434</v>
      </c>
      <c r="E198" t="s">
        <v>2435</v>
      </c>
      <c r="F198" t="str">
        <f t="shared" si="6"/>
        <v>[['시디'], ['CD диски'], 'техника', '3'</v>
      </c>
      <c r="G198" t="str">
        <f t="shared" si="7"/>
        <v>[['시디'], ['CD диски'], 'техника', '3',  ['3 축하', '3 поздравление'],</v>
      </c>
    </row>
    <row r="199" spans="1:7" x14ac:dyDescent="0.3">
      <c r="A199" s="9" t="s">
        <v>2157</v>
      </c>
      <c r="B199" t="s">
        <v>1294</v>
      </c>
      <c r="C199">
        <f>INDEX(Лист1!$L$2:$L$773,MATCH(Лист2!B199,Лист1!$A$2:$A$773,0))</f>
        <v>3</v>
      </c>
      <c r="D199" t="s">
        <v>2434</v>
      </c>
      <c r="E199" t="s">
        <v>2435</v>
      </c>
      <c r="F199" t="str">
        <f t="shared" si="6"/>
        <v>[['전자사전'], ['электронный словарь'], 'техника', '3'</v>
      </c>
      <c r="G199" t="str">
        <f t="shared" si="7"/>
        <v>[['전자사전'], ['электронный словарь'], 'техника', '3',  ['3 축하', '3 поздравление'],</v>
      </c>
    </row>
    <row r="200" spans="1:7" x14ac:dyDescent="0.3">
      <c r="A200" s="9" t="s">
        <v>2158</v>
      </c>
      <c r="B200" t="s">
        <v>1295</v>
      </c>
      <c r="C200">
        <f>INDEX(Лист1!$L$2:$L$773,MATCH(Лист2!B200,Лист1!$A$2:$A$773,0))</f>
        <v>3</v>
      </c>
      <c r="D200" t="s">
        <v>2434</v>
      </c>
      <c r="E200" t="s">
        <v>2435</v>
      </c>
      <c r="F200" t="str">
        <f t="shared" si="6"/>
        <v>[['잃어버리다'], ['терять'], 'действие', '3'</v>
      </c>
      <c r="G200" t="str">
        <f t="shared" si="7"/>
        <v>[['잃어버리다'], ['терять'], 'действие', '3',  ['3 축하', '3 поздравление'],</v>
      </c>
    </row>
    <row r="201" spans="1:7" x14ac:dyDescent="0.3">
      <c r="A201" s="9" t="s">
        <v>2159</v>
      </c>
      <c r="B201" t="s">
        <v>1296</v>
      </c>
      <c r="C201">
        <f>INDEX(Лист1!$L$2:$L$773,MATCH(Лист2!B201,Лист1!$A$2:$A$773,0))</f>
        <v>3</v>
      </c>
      <c r="D201" t="s">
        <v>2434</v>
      </c>
      <c r="E201" t="s">
        <v>2435</v>
      </c>
      <c r="F201" t="str">
        <f t="shared" si="6"/>
        <v>[['받다'], ['получать'], 'действие', '3'</v>
      </c>
      <c r="G201" t="str">
        <f t="shared" si="7"/>
        <v>[['받다'], ['получать'], 'действие', '3',  ['3 축하', '3 поздравление'],</v>
      </c>
    </row>
    <row r="202" spans="1:7" x14ac:dyDescent="0.3">
      <c r="A202" s="9" t="s">
        <v>2160</v>
      </c>
      <c r="B202" t="s">
        <v>1297</v>
      </c>
      <c r="C202">
        <f>INDEX(Лист1!$L$2:$L$773,MATCH(Лист2!B202,Лист1!$A$2:$A$773,0))</f>
        <v>3</v>
      </c>
      <c r="D202" t="s">
        <v>2434</v>
      </c>
      <c r="E202" t="s">
        <v>2435</v>
      </c>
      <c r="F202" t="str">
        <f t="shared" si="6"/>
        <v>[['승진'], ['повышение', 'продвижение'], 'события', '3'</v>
      </c>
      <c r="G202" t="str">
        <f t="shared" si="7"/>
        <v>[['승진'], ['повышение', 'продвижение'], 'события', '3',  ['3 축하', '3 поздравление'],</v>
      </c>
    </row>
    <row r="203" spans="1:7" x14ac:dyDescent="0.3">
      <c r="A203" s="9" t="s">
        <v>2161</v>
      </c>
      <c r="B203" t="s">
        <v>1298</v>
      </c>
      <c r="C203">
        <f>INDEX(Лист1!$L$2:$L$773,MATCH(Лист2!B203,Лист1!$A$2:$A$773,0))</f>
        <v>3</v>
      </c>
      <c r="D203" t="s">
        <v>2434</v>
      </c>
      <c r="E203" t="s">
        <v>2435</v>
      </c>
      <c r="F203" t="str">
        <f t="shared" si="6"/>
        <v>[['잘되다'], ['хорошо получается'], 'действие', '3'</v>
      </c>
      <c r="G203" t="str">
        <f t="shared" si="7"/>
        <v>[['잘되다'], ['хорошо получается'], 'действие', '3',  ['3 축하', '3 поздравление'],</v>
      </c>
    </row>
    <row r="204" spans="1:7" x14ac:dyDescent="0.3">
      <c r="A204" s="9" t="s">
        <v>2162</v>
      </c>
      <c r="B204" t="s">
        <v>1299</v>
      </c>
      <c r="C204">
        <f>INDEX(Лист1!$L$2:$L$773,MATCH(Лист2!B204,Лист1!$A$2:$A$773,0))</f>
        <v>3</v>
      </c>
      <c r="D204" t="s">
        <v>2434</v>
      </c>
      <c r="E204" t="s">
        <v>2435</v>
      </c>
      <c r="F204" t="str">
        <f t="shared" si="6"/>
        <v>[['아기'], ['грудной ребенок', 'ребенок до года'], 'люди', '3'</v>
      </c>
      <c r="G204" t="str">
        <f t="shared" si="7"/>
        <v>[['아기'], ['грудной ребенок', 'ребенок до года'], 'люди', '3',  ['3 축하', '3 поздравление'],</v>
      </c>
    </row>
    <row r="205" spans="1:7" x14ac:dyDescent="0.3">
      <c r="A205" s="9" t="s">
        <v>2163</v>
      </c>
      <c r="B205" t="s">
        <v>1300</v>
      </c>
      <c r="C205">
        <f>INDEX(Лист1!$L$2:$L$773,MATCH(Лист2!B205,Лист1!$A$2:$A$773,0))</f>
        <v>3</v>
      </c>
      <c r="D205" t="s">
        <v>2434</v>
      </c>
      <c r="E205" t="s">
        <v>2435</v>
      </c>
      <c r="F205" t="str">
        <f t="shared" si="6"/>
        <v>[['금반지'], ['золотое кольцо'], 'аксессуары', '3'</v>
      </c>
      <c r="G205" t="str">
        <f t="shared" si="7"/>
        <v>[['금반지'], ['золотое кольцо'], 'аксессуары', '3',  ['3 축하', '3 поздравление'],</v>
      </c>
    </row>
    <row r="206" spans="1:7" x14ac:dyDescent="0.3">
      <c r="A206" s="9" t="s">
        <v>2164</v>
      </c>
      <c r="B206" t="s">
        <v>1301</v>
      </c>
      <c r="C206">
        <f>INDEX(Лист1!$L$2:$L$773,MATCH(Лист2!B206,Лист1!$A$2:$A$773,0))</f>
        <v>3</v>
      </c>
      <c r="D206" t="s">
        <v>2434</v>
      </c>
      <c r="E206" t="s">
        <v>2435</v>
      </c>
      <c r="F206" t="str">
        <f t="shared" si="6"/>
        <v>[['말씀드리다'], ['сообщить старшему'], 'действие', '3'</v>
      </c>
      <c r="G206" t="str">
        <f t="shared" si="7"/>
        <v>[['말씀드리다'], ['сообщить старшему'], 'действие', '3',  ['3 축하', '3 поздравление'],</v>
      </c>
    </row>
    <row r="207" spans="1:7" x14ac:dyDescent="0.3">
      <c r="A207" s="9" t="s">
        <v>2165</v>
      </c>
      <c r="B207" t="s">
        <v>1302</v>
      </c>
      <c r="C207">
        <f>INDEX(Лист1!$L$2:$L$773,MATCH(Лист2!B207,Лист1!$A$2:$A$773,0))</f>
        <v>3</v>
      </c>
      <c r="D207" t="s">
        <v>2434</v>
      </c>
      <c r="E207" t="s">
        <v>2435</v>
      </c>
      <c r="F207" t="str">
        <f t="shared" si="6"/>
        <v>[['카드'], ['открытка'], 'канцелярия', '3'</v>
      </c>
      <c r="G207" t="str">
        <f t="shared" si="7"/>
        <v>[['카드'], ['открытка'], 'канцелярия', '3',  ['3 축하', '3 поздравление'],</v>
      </c>
    </row>
    <row r="208" spans="1:7" x14ac:dyDescent="0.3">
      <c r="A208" s="9" t="s">
        <v>2166</v>
      </c>
      <c r="B208" t="s">
        <v>1303</v>
      </c>
      <c r="C208">
        <f>INDEX(Лист1!$L$2:$L$773,MATCH(Лист2!B208,Лист1!$A$2:$A$773,0))</f>
        <v>3</v>
      </c>
      <c r="D208" t="s">
        <v>2434</v>
      </c>
      <c r="E208" t="s">
        <v>2435</v>
      </c>
      <c r="F208" t="str">
        <f t="shared" si="6"/>
        <v>[['편지'], ['письмо'], 'предметы', '3'</v>
      </c>
      <c r="G208" t="str">
        <f t="shared" si="7"/>
        <v>[['편지'], ['письмо'], 'предметы', '3',  ['3 축하', '3 поздравление'],</v>
      </c>
    </row>
    <row r="209" spans="1:7" x14ac:dyDescent="0.3">
      <c r="A209" s="9" t="s">
        <v>2167</v>
      </c>
      <c r="B209" t="s">
        <v>1304</v>
      </c>
      <c r="C209">
        <f>INDEX(Лист1!$L$2:$L$773,MATCH(Лист2!B209,Лист1!$A$2:$A$773,0))</f>
        <v>3</v>
      </c>
      <c r="D209" t="s">
        <v>2434</v>
      </c>
      <c r="E209" t="s">
        <v>2435</v>
      </c>
      <c r="F209" t="str">
        <f t="shared" si="6"/>
        <v>[['시계'], ['часы'], 'техника', '3'</v>
      </c>
      <c r="G209" t="str">
        <f t="shared" si="7"/>
        <v>[['시계'], ['часы'], 'техника', '3',  ['3 축하', '3 поздравление'],</v>
      </c>
    </row>
    <row r="210" spans="1:7" x14ac:dyDescent="0.3">
      <c r="A210" s="9" t="s">
        <v>2168</v>
      </c>
      <c r="B210" t="s">
        <v>1305</v>
      </c>
      <c r="C210">
        <f>INDEX(Лист1!$L$2:$L$773,MATCH(Лист2!B210,Лист1!$A$2:$A$773,0))</f>
        <v>3</v>
      </c>
      <c r="D210" t="s">
        <v>2434</v>
      </c>
      <c r="E210" t="s">
        <v>2435</v>
      </c>
      <c r="F210" t="str">
        <f t="shared" si="6"/>
        <v>[['진심으로'], ['поздарвлять'], 'события', '3'</v>
      </c>
      <c r="G210" t="str">
        <f t="shared" si="7"/>
        <v>[['진심으로'], ['поздарвлять'], 'события', '3',  ['3 축하', '3 поздравление'],</v>
      </c>
    </row>
    <row r="211" spans="1:7" x14ac:dyDescent="0.3">
      <c r="A211" s="9" t="s">
        <v>2169</v>
      </c>
      <c r="B211" t="s">
        <v>1306</v>
      </c>
      <c r="C211">
        <f>INDEX(Лист1!$L$2:$L$773,MATCH(Лист2!B211,Лист1!$A$2:$A$773,0))</f>
        <v>3</v>
      </c>
      <c r="D211" t="s">
        <v>2434</v>
      </c>
      <c r="E211" t="s">
        <v>2435</v>
      </c>
      <c r="F211" t="str">
        <f t="shared" si="6"/>
        <v>[['청첩장'], ['приглашение'], 'события', '3'</v>
      </c>
      <c r="G211" t="str">
        <f t="shared" si="7"/>
        <v>[['청첩장'], ['приглашение'], 'события', '3',  ['3 축하', '3 поздравление'],</v>
      </c>
    </row>
    <row r="212" spans="1:7" x14ac:dyDescent="0.3">
      <c r="A212" s="9" t="s">
        <v>2170</v>
      </c>
      <c r="B212" t="s">
        <v>1307</v>
      </c>
      <c r="C212">
        <f>INDEX(Лист1!$L$2:$L$773,MATCH(Лист2!B212,Лист1!$A$2:$A$773,0))</f>
        <v>3</v>
      </c>
      <c r="D212" t="s">
        <v>2434</v>
      </c>
      <c r="E212" t="s">
        <v>2435</v>
      </c>
      <c r="F212" t="str">
        <f t="shared" si="6"/>
        <v>[['결혼식'], ['свадебная церемония'], 'события', '3'</v>
      </c>
      <c r="G212" t="str">
        <f t="shared" si="7"/>
        <v>[['결혼식'], ['свадебная церемония'], 'события', '3',  ['3 축하', '3 поздравление'],</v>
      </c>
    </row>
    <row r="213" spans="1:7" x14ac:dyDescent="0.3">
      <c r="A213" s="9" t="s">
        <v>2171</v>
      </c>
      <c r="B213" t="s">
        <v>1362</v>
      </c>
      <c r="C213">
        <f>INDEX(Лист1!$L$2:$L$773,MATCH(Лист2!B213,Лист1!$A$2:$A$773,0))</f>
        <v>3</v>
      </c>
      <c r="D213" t="s">
        <v>2434</v>
      </c>
      <c r="E213" t="s">
        <v>2435</v>
      </c>
      <c r="F213" t="str">
        <f t="shared" si="6"/>
        <v>[['결혼'], ['свадьба'], 'события', '3'</v>
      </c>
      <c r="G213" t="str">
        <f t="shared" si="7"/>
        <v>[['결혼'], ['свадьба'], 'события', '3',  ['3 축하', '3 поздравление'],</v>
      </c>
    </row>
    <row r="214" spans="1:7" x14ac:dyDescent="0.3">
      <c r="A214" s="9" t="s">
        <v>2172</v>
      </c>
      <c r="B214" t="s">
        <v>1308</v>
      </c>
      <c r="C214">
        <f>INDEX(Лист1!$L$2:$L$773,MATCH(Лист2!B214,Лист1!$A$2:$A$773,0))</f>
        <v>3</v>
      </c>
      <c r="D214" t="s">
        <v>2434</v>
      </c>
      <c r="E214" t="s">
        <v>2435</v>
      </c>
      <c r="F214" t="str">
        <f t="shared" si="6"/>
        <v>[['한라산'], ['гора'], 'природа', '3'</v>
      </c>
      <c r="G214" t="str">
        <f t="shared" si="7"/>
        <v>[['한라산'], ['гора'], 'природа', '3',  ['3 축하', '3 поздравление'],</v>
      </c>
    </row>
    <row r="215" spans="1:7" x14ac:dyDescent="0.3">
      <c r="A215" s="9" t="s">
        <v>2173</v>
      </c>
      <c r="B215" t="s">
        <v>1309</v>
      </c>
      <c r="C215">
        <f>INDEX(Лист1!$L$2:$L$773,MATCH(Лист2!B215,Лист1!$A$2:$A$773,0))</f>
        <v>3</v>
      </c>
      <c r="D215" t="s">
        <v>2434</v>
      </c>
      <c r="E215" t="s">
        <v>2435</v>
      </c>
      <c r="F215" t="str">
        <f t="shared" si="6"/>
        <v>[['화장품'], ['косметика'], 'аксессуары', '3'</v>
      </c>
      <c r="G215" t="str">
        <f t="shared" si="7"/>
        <v>[['화장품'], ['косметика'], 'аксессуары', '3',  ['3 축하', '3 поздравление'],</v>
      </c>
    </row>
    <row r="216" spans="1:7" x14ac:dyDescent="0.3">
      <c r="A216" s="9" t="s">
        <v>1653</v>
      </c>
      <c r="B216" t="s">
        <v>30</v>
      </c>
      <c r="C216">
        <f>INDEX(Лист1!$L$2:$L$773,MATCH(Лист2!B216,Лист1!$A$2:$A$773,0))</f>
        <v>4</v>
      </c>
      <c r="D216" t="s">
        <v>2403</v>
      </c>
      <c r="E216" t="s">
        <v>2404</v>
      </c>
      <c r="F216" t="str">
        <f t="shared" si="6"/>
        <v>[['사다'], ['покупать'], 'действие', '1'</v>
      </c>
      <c r="G216" t="str">
        <f t="shared" si="7"/>
        <v>[['사다'], ['покупать'], 'действие', '1',  ['4 물건 사기', '4 покупки вещей'],</v>
      </c>
    </row>
    <row r="217" spans="1:7" x14ac:dyDescent="0.3">
      <c r="A217" s="9" t="s">
        <v>1663</v>
      </c>
      <c r="B217" t="s">
        <v>50</v>
      </c>
      <c r="C217">
        <f>INDEX(Лист1!$L$2:$L$773,MATCH(Лист2!B217,Лист1!$A$2:$A$773,0))</f>
        <v>4</v>
      </c>
      <c r="D217" t="s">
        <v>2403</v>
      </c>
      <c r="E217" t="s">
        <v>2404</v>
      </c>
      <c r="F217" t="str">
        <f t="shared" si="6"/>
        <v>[['읽다'], ['читать'], 'образование', '1'</v>
      </c>
      <c r="G217" t="str">
        <f t="shared" si="7"/>
        <v>[['읽다'], ['читать'], 'образование', '1',  ['4 물건 사기', '4 покупки вещей'],</v>
      </c>
    </row>
    <row r="218" spans="1:7" x14ac:dyDescent="0.3">
      <c r="A218" s="9" t="s">
        <v>1672</v>
      </c>
      <c r="B218" t="s">
        <v>72</v>
      </c>
      <c r="C218">
        <f>INDEX(Лист1!$L$2:$L$773,MATCH(Лист2!B218,Лист1!$A$2:$A$773,0))</f>
        <v>4</v>
      </c>
      <c r="D218" t="s">
        <v>2403</v>
      </c>
      <c r="E218" t="s">
        <v>2404</v>
      </c>
      <c r="F218" t="str">
        <f t="shared" si="6"/>
        <v>[['근처'], ['в окрестностях'], 'место', '1'</v>
      </c>
      <c r="G218" t="str">
        <f t="shared" si="7"/>
        <v>[['근처'], ['в окрестностях'], 'место', '1',  ['4 물건 사기', '4 покупки вещей'],</v>
      </c>
    </row>
    <row r="219" spans="1:7" x14ac:dyDescent="0.3">
      <c r="A219" s="9" t="s">
        <v>1699</v>
      </c>
      <c r="B219" t="s">
        <v>129</v>
      </c>
      <c r="C219">
        <f>INDEX(Лист1!$L$2:$L$773,MATCH(Лист2!B219,Лист1!$A$2:$A$773,0))</f>
        <v>4</v>
      </c>
      <c r="D219" t="s">
        <v>2403</v>
      </c>
      <c r="E219" t="s">
        <v>2404</v>
      </c>
      <c r="F219" t="str">
        <f t="shared" si="6"/>
        <v>[['오렌지'], ['апельсин'], 'продукты', '1'</v>
      </c>
      <c r="G219" t="str">
        <f t="shared" si="7"/>
        <v>[['오렌지'], ['апельсин'], 'продукты', '1',  ['4 물건 사기', '4 покупки вещей'],</v>
      </c>
    </row>
    <row r="220" spans="1:7" x14ac:dyDescent="0.3">
      <c r="A220" s="9" t="s">
        <v>1702</v>
      </c>
      <c r="B220" t="s">
        <v>135</v>
      </c>
      <c r="C220">
        <f>INDEX(Лист1!$L$2:$L$773,MATCH(Лист2!B220,Лист1!$A$2:$A$773,0))</f>
        <v>4</v>
      </c>
      <c r="D220" t="s">
        <v>2403</v>
      </c>
      <c r="E220" t="s">
        <v>2404</v>
      </c>
      <c r="F220" t="str">
        <f t="shared" si="6"/>
        <v>[['물'], ['вода'], 'продукты', '1'</v>
      </c>
      <c r="G220" t="str">
        <f t="shared" si="7"/>
        <v>[['물'], ['вода'], 'продукты', '1',  ['4 물건 사기', '4 покупки вещей'],</v>
      </c>
    </row>
    <row r="221" spans="1:7" x14ac:dyDescent="0.3">
      <c r="A221" s="9" t="s">
        <v>1705</v>
      </c>
      <c r="B221" t="s">
        <v>140</v>
      </c>
      <c r="C221">
        <f>INDEX(Лист1!$L$2:$L$773,MATCH(Лист2!B221,Лист1!$A$2:$A$773,0))</f>
        <v>4</v>
      </c>
      <c r="D221" t="s">
        <v>2403</v>
      </c>
      <c r="E221" t="s">
        <v>2404</v>
      </c>
      <c r="F221" t="str">
        <f t="shared" si="6"/>
        <v>[['우유'], ['молоко'], 'продукты', '1'</v>
      </c>
      <c r="G221" t="str">
        <f t="shared" si="7"/>
        <v>[['우유'], ['молоко'], 'продукты', '1',  ['4 물건 사기', '4 покупки вещей'],</v>
      </c>
    </row>
    <row r="222" spans="1:7" x14ac:dyDescent="0.3">
      <c r="A222" s="9" t="s">
        <v>1707</v>
      </c>
      <c r="B222" t="s">
        <v>144</v>
      </c>
      <c r="C222">
        <f>INDEX(Лист1!$L$2:$L$773,MATCH(Лист2!B222,Лист1!$A$2:$A$773,0))</f>
        <v>4</v>
      </c>
      <c r="D222" t="s">
        <v>2403</v>
      </c>
      <c r="E222" t="s">
        <v>2404</v>
      </c>
      <c r="F222" t="str">
        <f t="shared" si="6"/>
        <v>[['주스'], ['сок'], 'продукты', '1'</v>
      </c>
      <c r="G222" t="str">
        <f t="shared" si="7"/>
        <v>[['주스'], ['сок'], 'продукты', '1',  ['4 물건 사기', '4 покупки вещей'],</v>
      </c>
    </row>
    <row r="223" spans="1:7" x14ac:dyDescent="0.3">
      <c r="A223" s="9" t="s">
        <v>1708</v>
      </c>
      <c r="B223" t="s">
        <v>146</v>
      </c>
      <c r="C223">
        <f>INDEX(Лист1!$L$2:$L$773,MATCH(Лист2!B223,Лист1!$A$2:$A$773,0))</f>
        <v>4</v>
      </c>
      <c r="D223" t="s">
        <v>2403</v>
      </c>
      <c r="E223" t="s">
        <v>2404</v>
      </c>
      <c r="F223" t="str">
        <f t="shared" si="6"/>
        <v>[['빵'], ['хлеб'], 'продукты', '1'</v>
      </c>
      <c r="G223" t="str">
        <f t="shared" si="7"/>
        <v>[['빵'], ['хлеб'], 'продукты', '1',  ['4 물건 사기', '4 покупки вещей'],</v>
      </c>
    </row>
    <row r="224" spans="1:7" x14ac:dyDescent="0.3">
      <c r="A224" s="9" t="s">
        <v>1709</v>
      </c>
      <c r="B224" t="s">
        <v>148</v>
      </c>
      <c r="C224">
        <f>INDEX(Лист1!$L$2:$L$773,MATCH(Лист2!B224,Лист1!$A$2:$A$773,0))</f>
        <v>4</v>
      </c>
      <c r="D224" t="s">
        <v>2403</v>
      </c>
      <c r="E224" t="s">
        <v>2404</v>
      </c>
      <c r="F224" t="str">
        <f t="shared" si="6"/>
        <v>[['사과'], ['яблоко'], 'продукты', '1'</v>
      </c>
      <c r="G224" t="str">
        <f t="shared" si="7"/>
        <v>[['사과'], ['яблоко'], 'продукты', '1',  ['4 물건 사기', '4 покупки вещей'],</v>
      </c>
    </row>
    <row r="225" spans="1:7" x14ac:dyDescent="0.3">
      <c r="A225" s="9" t="s">
        <v>1730</v>
      </c>
      <c r="B225" t="s">
        <v>188</v>
      </c>
      <c r="C225">
        <f>INDEX(Лист1!$L$2:$L$773,MATCH(Лист2!B225,Лист1!$A$2:$A$773,0))</f>
        <v>4</v>
      </c>
      <c r="D225" t="s">
        <v>2403</v>
      </c>
      <c r="E225" t="s">
        <v>2404</v>
      </c>
      <c r="F225" t="str">
        <f t="shared" si="6"/>
        <v>[['주다'], ['дайте'], 'другое', '1'</v>
      </c>
      <c r="G225" t="str">
        <f t="shared" si="7"/>
        <v>[['주다'], ['дайте'], 'другое', '1',  ['4 물건 사기', '4 покупки вещей'],</v>
      </c>
    </row>
    <row r="226" spans="1:7" x14ac:dyDescent="0.3">
      <c r="A226" s="9" t="s">
        <v>1732</v>
      </c>
      <c r="B226" t="s">
        <v>192</v>
      </c>
      <c r="C226">
        <f>INDEX(Лист1!$L$2:$L$773,MATCH(Лист2!B226,Лист1!$A$2:$A$773,0))</f>
        <v>4</v>
      </c>
      <c r="D226" t="s">
        <v>2403</v>
      </c>
      <c r="E226" t="s">
        <v>2404</v>
      </c>
      <c r="F226" t="str">
        <f t="shared" si="6"/>
        <v>[['싸다'], ['дешевый'], 'другое', '1'</v>
      </c>
      <c r="G226" t="str">
        <f t="shared" si="7"/>
        <v>[['싸다'], ['дешевый'], 'другое', '1',  ['4 물건 사기', '4 покупки вещей'],</v>
      </c>
    </row>
    <row r="227" spans="1:7" x14ac:dyDescent="0.3">
      <c r="A227" s="9" t="s">
        <v>1756</v>
      </c>
      <c r="B227" t="s">
        <v>2294</v>
      </c>
      <c r="C227">
        <v>4</v>
      </c>
      <c r="D227" t="s">
        <v>2403</v>
      </c>
      <c r="E227" t="s">
        <v>2404</v>
      </c>
      <c r="F227" t="str">
        <f t="shared" si="6"/>
        <v>[['얼마에요'], ['сколько стоит'], 'единицы измерения', '1'</v>
      </c>
      <c r="G227" t="str">
        <f t="shared" si="7"/>
        <v>[['얼마에요'], ['сколько стоит'], 'единицы измерения', '1',  ['4 물건 사기', '4 покупки вещей'],</v>
      </c>
    </row>
    <row r="228" spans="1:7" x14ac:dyDescent="0.3">
      <c r="A228" s="9" t="s">
        <v>1762</v>
      </c>
      <c r="B228" t="s">
        <v>2295</v>
      </c>
      <c r="C228">
        <v>4</v>
      </c>
      <c r="D228" t="s">
        <v>2403</v>
      </c>
      <c r="E228" t="s">
        <v>2404</v>
      </c>
      <c r="F228" t="str">
        <f t="shared" si="6"/>
        <v>[['무엇을 드릴까요'], ['чем могу помочь'], 'разговоры', '1'</v>
      </c>
      <c r="G228" t="str">
        <f t="shared" si="7"/>
        <v>[['무엇을 드릴까요'], ['чем могу помочь'], 'разговоры', '1',  ['4 물건 사기', '4 покупки вещей'],</v>
      </c>
    </row>
    <row r="229" spans="1:7" x14ac:dyDescent="0.3">
      <c r="A229" s="9" t="s">
        <v>1795</v>
      </c>
      <c r="B229" t="s">
        <v>393</v>
      </c>
      <c r="C229">
        <f>INDEX(Лист1!$L$2:$L$773,MATCH(Лист2!B229,Лист1!$A$2:$A$773,0))</f>
        <v>4</v>
      </c>
      <c r="D229" t="s">
        <v>2419</v>
      </c>
      <c r="E229" t="s">
        <v>567</v>
      </c>
      <c r="F229" t="str">
        <f t="shared" si="6"/>
        <v>[['보내다'], ['проводить время'], 'время', '2'</v>
      </c>
      <c r="G229" t="str">
        <f t="shared" si="7"/>
        <v>[['보내다'], ['проводить время'], 'время', '2',  ['4 교통', '4 транспорт'],</v>
      </c>
    </row>
    <row r="230" spans="1:7" x14ac:dyDescent="0.3">
      <c r="A230" s="9" t="s">
        <v>1871</v>
      </c>
      <c r="B230" t="s">
        <v>520</v>
      </c>
      <c r="C230">
        <f>INDEX(Лист1!$L$2:$L$773,MATCH(Лист2!B230,Лист1!$A$2:$A$773,0))</f>
        <v>4</v>
      </c>
      <c r="D230" t="s">
        <v>2419</v>
      </c>
      <c r="E230" t="s">
        <v>567</v>
      </c>
      <c r="F230" t="str">
        <f t="shared" si="6"/>
        <v>[['버스'], ['автобус'], 'транспорт', '2'</v>
      </c>
      <c r="G230" t="str">
        <f t="shared" si="7"/>
        <v>[['버스'], ['автобус'], 'транспорт', '2',  ['4 교통', '4 транспорт'],</v>
      </c>
    </row>
    <row r="231" spans="1:7" x14ac:dyDescent="0.3">
      <c r="A231" s="9" t="s">
        <v>1872</v>
      </c>
      <c r="B231" t="s">
        <v>521</v>
      </c>
      <c r="C231">
        <f>INDEX(Лист1!$L$2:$L$773,MATCH(Лист2!B231,Лист1!$A$2:$A$773,0))</f>
        <v>4</v>
      </c>
      <c r="D231" t="s">
        <v>2419</v>
      </c>
      <c r="E231" t="s">
        <v>567</v>
      </c>
      <c r="F231" t="str">
        <f t="shared" si="6"/>
        <v>[['기차'], ['паровоз'], 'транспорт', '2'</v>
      </c>
      <c r="G231" t="str">
        <f t="shared" si="7"/>
        <v>[['기차'], ['паровоз'], 'транспорт', '2',  ['4 교통', '4 транспорт'],</v>
      </c>
    </row>
    <row r="232" spans="1:7" x14ac:dyDescent="0.3">
      <c r="A232" s="9" t="s">
        <v>1873</v>
      </c>
      <c r="B232" t="s">
        <v>522</v>
      </c>
      <c r="C232">
        <f>INDEX(Лист1!$L$2:$L$773,MATCH(Лист2!B232,Лист1!$A$2:$A$773,0))</f>
        <v>4</v>
      </c>
      <c r="D232" t="s">
        <v>2419</v>
      </c>
      <c r="E232" t="s">
        <v>567</v>
      </c>
      <c r="F232" t="str">
        <f t="shared" si="6"/>
        <v>[['택시'], ['такси'], 'транспорт', '2'</v>
      </c>
      <c r="G232" t="str">
        <f t="shared" si="7"/>
        <v>[['택시'], ['такси'], 'транспорт', '2',  ['4 교통', '4 транспорт'],</v>
      </c>
    </row>
    <row r="233" spans="1:7" x14ac:dyDescent="0.3">
      <c r="A233" s="9" t="s">
        <v>1874</v>
      </c>
      <c r="B233" t="s">
        <v>523</v>
      </c>
      <c r="C233">
        <f>INDEX(Лист1!$L$2:$L$773,MATCH(Лист2!B233,Лист1!$A$2:$A$773,0))</f>
        <v>4</v>
      </c>
      <c r="D233" t="s">
        <v>2419</v>
      </c>
      <c r="E233" t="s">
        <v>567</v>
      </c>
      <c r="F233" t="str">
        <f t="shared" si="6"/>
        <v>[['비행기'], ['самолет'], 'транспорт', '2'</v>
      </c>
      <c r="G233" t="str">
        <f t="shared" si="7"/>
        <v>[['비행기'], ['самолет'], 'транспорт', '2',  ['4 교통', '4 транспорт'],</v>
      </c>
    </row>
    <row r="234" spans="1:7" x14ac:dyDescent="0.3">
      <c r="A234" s="9" t="s">
        <v>1875</v>
      </c>
      <c r="B234" t="s">
        <v>396</v>
      </c>
      <c r="C234">
        <f>INDEX(Лист1!$L$2:$L$773,MATCH(Лист2!B234,Лист1!$A$2:$A$773,0))</f>
        <v>4</v>
      </c>
      <c r="D234" t="s">
        <v>2419</v>
      </c>
      <c r="E234" t="s">
        <v>567</v>
      </c>
      <c r="F234" t="str">
        <f t="shared" si="6"/>
        <v>[['자전거'], ['велосипед'], 'транспорт', '2'</v>
      </c>
      <c r="G234" t="str">
        <f t="shared" si="7"/>
        <v>[['자전거'], ['велосипед'], 'транспорт', '2',  ['4 교통', '4 транспорт'],</v>
      </c>
    </row>
    <row r="235" spans="1:7" x14ac:dyDescent="0.3">
      <c r="A235" s="9" t="s">
        <v>1876</v>
      </c>
      <c r="B235" t="s">
        <v>524</v>
      </c>
      <c r="C235">
        <f>INDEX(Лист1!$L$2:$L$773,MATCH(Лист2!B235,Лист1!$A$2:$A$773,0))</f>
        <v>4</v>
      </c>
      <c r="D235" t="s">
        <v>2419</v>
      </c>
      <c r="E235" t="s">
        <v>567</v>
      </c>
      <c r="F235" t="str">
        <f t="shared" si="6"/>
        <v>[['지하철'], ['метро'], 'транспорт', '2'</v>
      </c>
      <c r="G235" t="str">
        <f t="shared" si="7"/>
        <v>[['지하철'], ['метро'], 'транспорт', '2',  ['4 교통', '4 транспорт'],</v>
      </c>
    </row>
    <row r="236" spans="1:7" x14ac:dyDescent="0.3">
      <c r="A236" s="9" t="s">
        <v>1877</v>
      </c>
      <c r="B236" t="s">
        <v>531</v>
      </c>
      <c r="C236">
        <f>INDEX(Лист1!$L$2:$L$773,MATCH(Лист2!B236,Лист1!$A$2:$A$773,0))</f>
        <v>4</v>
      </c>
      <c r="D236" t="s">
        <v>2419</v>
      </c>
      <c r="E236" t="s">
        <v>567</v>
      </c>
      <c r="F236" t="str">
        <f t="shared" si="6"/>
        <v>[['어떻게'], ['как'], 'другое', '2'</v>
      </c>
      <c r="G236" t="str">
        <f t="shared" si="7"/>
        <v>[['어떻게'], ['как'], 'другое', '2',  ['4 교통', '4 транспорт'],</v>
      </c>
    </row>
    <row r="237" spans="1:7" x14ac:dyDescent="0.3">
      <c r="A237" s="9" t="s">
        <v>1878</v>
      </c>
      <c r="B237" t="s">
        <v>532</v>
      </c>
      <c r="C237">
        <f>INDEX(Лист1!$L$2:$L$773,MATCH(Лист2!B237,Лист1!$A$2:$A$773,0))</f>
        <v>5</v>
      </c>
      <c r="D237" t="s">
        <v>2419</v>
      </c>
      <c r="E237" t="s">
        <v>567</v>
      </c>
      <c r="F237" t="str">
        <f t="shared" si="6"/>
        <v>[['하루'], ['день'], 'время', '2'</v>
      </c>
      <c r="G237" t="str">
        <f t="shared" si="7"/>
        <v>[['하루'], ['день'], 'время', '2',  ['5 교통', '5 транспорт'],</v>
      </c>
    </row>
    <row r="238" spans="1:7" x14ac:dyDescent="0.3">
      <c r="A238" s="9" t="s">
        <v>1879</v>
      </c>
      <c r="B238" t="s">
        <v>533</v>
      </c>
      <c r="C238">
        <f>INDEX(Лист1!$L$2:$L$773,MATCH(Лист2!B238,Лист1!$A$2:$A$773,0))</f>
        <v>4</v>
      </c>
      <c r="D238" t="s">
        <v>2419</v>
      </c>
      <c r="E238" t="s">
        <v>567</v>
      </c>
      <c r="F238" t="str">
        <f t="shared" si="6"/>
        <v>[['한국문화원'], ['корейский культурный центр'], 'место', '2'</v>
      </c>
      <c r="G238" t="str">
        <f t="shared" si="7"/>
        <v>[['한국문화원'], ['корейский культурный центр'], 'место', '2',  ['4 교통', '4 транспорт'],</v>
      </c>
    </row>
    <row r="239" spans="1:7" x14ac:dyDescent="0.3">
      <c r="A239" s="9" t="s">
        <v>1880</v>
      </c>
      <c r="B239" t="s">
        <v>717</v>
      </c>
      <c r="C239">
        <f>INDEX(Лист1!$L$2:$L$773,MATCH(Лист2!B239,Лист1!$A$2:$A$773,0))</f>
        <v>4</v>
      </c>
      <c r="D239" t="s">
        <v>2419</v>
      </c>
      <c r="E239" t="s">
        <v>567</v>
      </c>
      <c r="F239" t="str">
        <f t="shared" si="6"/>
        <v>[['번'], ['номер', 'количество раз'], 'счетные слова', '2'</v>
      </c>
      <c r="G239" t="str">
        <f t="shared" si="7"/>
        <v>[['번'], ['номер', 'количество раз'], 'счетные слова', '2',  ['4 교통', '4 транспорт'],</v>
      </c>
    </row>
    <row r="240" spans="1:7" x14ac:dyDescent="0.3">
      <c r="A240" s="9" t="s">
        <v>1881</v>
      </c>
      <c r="B240" t="s">
        <v>534</v>
      </c>
      <c r="C240">
        <f>INDEX(Лист1!$L$2:$L$773,MATCH(Лист2!B240,Лист1!$A$2:$A$773,0))</f>
        <v>4</v>
      </c>
      <c r="D240" t="s">
        <v>2419</v>
      </c>
      <c r="E240" t="s">
        <v>567</v>
      </c>
      <c r="F240" t="str">
        <f t="shared" si="6"/>
        <v>[['시숙사'], ['общежитие'], 'место', '2'</v>
      </c>
      <c r="G240" t="str">
        <f t="shared" si="7"/>
        <v>[['시숙사'], ['общежитие'], 'место', '2',  ['4 교통', '4 транспорт'],</v>
      </c>
    </row>
    <row r="241" spans="1:7" x14ac:dyDescent="0.3">
      <c r="A241" s="9" t="s">
        <v>1882</v>
      </c>
      <c r="B241" t="s">
        <v>535</v>
      </c>
      <c r="C241">
        <f>INDEX(Лист1!$L$2:$L$773,MATCH(Лист2!B241,Лист1!$A$2:$A$773,0))</f>
        <v>4</v>
      </c>
      <c r="D241" t="s">
        <v>2419</v>
      </c>
      <c r="E241" t="s">
        <v>567</v>
      </c>
      <c r="F241" t="str">
        <f t="shared" si="6"/>
        <v>[['생신'], ['день рождения'], 'время', '2'</v>
      </c>
      <c r="G241" t="str">
        <f t="shared" si="7"/>
        <v>[['생신'], ['день рождения'], 'время', '2',  ['4 교통', '4 транспорт'],</v>
      </c>
    </row>
    <row r="242" spans="1:7" x14ac:dyDescent="0.3">
      <c r="A242" s="9" t="s">
        <v>1883</v>
      </c>
      <c r="B242" t="s">
        <v>536</v>
      </c>
      <c r="C242">
        <f>INDEX(Лист1!$L$2:$L$773,MATCH(Лист2!B242,Лист1!$A$2:$A$773,0))</f>
        <v>4</v>
      </c>
      <c r="D242" t="s">
        <v>2419</v>
      </c>
      <c r="E242" t="s">
        <v>567</v>
      </c>
      <c r="F242" t="str">
        <f t="shared" si="6"/>
        <v>[['도시'], ['город'], 'место', '2'</v>
      </c>
      <c r="G242" t="str">
        <f t="shared" si="7"/>
        <v>[['도시'], ['город'], 'место', '2',  ['4 교통', '4 транспорт'],</v>
      </c>
    </row>
    <row r="243" spans="1:7" x14ac:dyDescent="0.3">
      <c r="A243" s="9" t="s">
        <v>1884</v>
      </c>
      <c r="B243" t="s">
        <v>537</v>
      </c>
      <c r="C243">
        <f>INDEX(Лист1!$L$2:$L$773,MATCH(Лист2!B243,Лист1!$A$2:$A$773,0))</f>
        <v>4</v>
      </c>
      <c r="D243" t="s">
        <v>2419</v>
      </c>
      <c r="E243" t="s">
        <v>567</v>
      </c>
      <c r="F243" t="str">
        <f t="shared" si="6"/>
        <v>[['걸어오다'], ['куда-то приходить'], 'действие', '2'</v>
      </c>
      <c r="G243" t="str">
        <f t="shared" si="7"/>
        <v>[['걸어오다'], ['куда-то приходить'], 'действие', '2',  ['4 교통', '4 транспорт'],</v>
      </c>
    </row>
    <row r="244" spans="1:7" x14ac:dyDescent="0.3">
      <c r="A244" s="9" t="s">
        <v>1885</v>
      </c>
      <c r="B244" t="s">
        <v>538</v>
      </c>
      <c r="C244">
        <f>INDEX(Лист1!$L$2:$L$773,MATCH(Лист2!B244,Лист1!$A$2:$A$773,0))</f>
        <v>4</v>
      </c>
      <c r="D244" t="s">
        <v>2419</v>
      </c>
      <c r="E244" t="s">
        <v>567</v>
      </c>
      <c r="F244" t="str">
        <f t="shared" si="6"/>
        <v>[['어느'], ['какой из'], 'другое', '2'</v>
      </c>
      <c r="G244" t="str">
        <f t="shared" si="7"/>
        <v>[['어느'], ['какой из'], 'другое', '2',  ['4 교통', '4 транспорт'],</v>
      </c>
    </row>
    <row r="245" spans="1:7" x14ac:dyDescent="0.3">
      <c r="A245" s="9" t="s">
        <v>1886</v>
      </c>
      <c r="B245" t="s">
        <v>720</v>
      </c>
      <c r="C245">
        <f>INDEX(Лист1!$L$2:$L$773,MATCH(Лист2!B245,Лист1!$A$2:$A$773,0))</f>
        <v>4</v>
      </c>
      <c r="D245" t="s">
        <v>2419</v>
      </c>
      <c r="E245" t="s">
        <v>567</v>
      </c>
      <c r="F245" t="str">
        <f t="shared" si="6"/>
        <v>[['산'], ['гора'], 'природа', '2'</v>
      </c>
      <c r="G245" t="str">
        <f t="shared" si="7"/>
        <v>[['산'], ['гора'], 'природа', '2',  ['4 교통', '4 транспорт'],</v>
      </c>
    </row>
    <row r="246" spans="1:7" x14ac:dyDescent="0.3">
      <c r="A246" s="9" t="s">
        <v>1887</v>
      </c>
      <c r="B246" t="s">
        <v>539</v>
      </c>
      <c r="C246">
        <f>INDEX(Лист1!$L$2:$L$773,MATCH(Лист2!B246,Лист1!$A$2:$A$773,0))</f>
        <v>4</v>
      </c>
      <c r="D246" t="s">
        <v>2419</v>
      </c>
      <c r="E246" t="s">
        <v>567</v>
      </c>
      <c r="F246" t="str">
        <f t="shared" si="6"/>
        <v>[['먼저'], ['сперва', 'сначала'], 'другое', '2'</v>
      </c>
      <c r="G246" t="str">
        <f t="shared" si="7"/>
        <v>[['먼저'], ['сперва', 'сначала'], 'другое', '2',  ['4 교통', '4 транспорт'],</v>
      </c>
    </row>
    <row r="247" spans="1:7" x14ac:dyDescent="0.3">
      <c r="A247" s="9" t="s">
        <v>1888</v>
      </c>
      <c r="B247" t="s">
        <v>540</v>
      </c>
      <c r="C247">
        <f>INDEX(Лист1!$L$2:$L$773,MATCH(Лист2!B247,Лист1!$A$2:$A$773,0))</f>
        <v>4</v>
      </c>
      <c r="D247" t="s">
        <v>2419</v>
      </c>
      <c r="E247" t="s">
        <v>567</v>
      </c>
      <c r="F247" t="str">
        <f t="shared" si="6"/>
        <v>[['걸어가다'], ['куда-то идти'], 'действие', '2'</v>
      </c>
      <c r="G247" t="str">
        <f t="shared" si="7"/>
        <v>[['걸어가다'], ['куда-то идти'], 'действие', '2',  ['4 교통', '4 транспорт'],</v>
      </c>
    </row>
    <row r="248" spans="1:7" x14ac:dyDescent="0.3">
      <c r="A248" s="9" t="s">
        <v>1889</v>
      </c>
      <c r="B248" t="s">
        <v>541</v>
      </c>
      <c r="C248">
        <f>INDEX(Лист1!$L$2:$L$773,MATCH(Лист2!B248,Лист1!$A$2:$A$773,0))</f>
        <v>4</v>
      </c>
      <c r="D248" t="s">
        <v>2419</v>
      </c>
      <c r="E248" t="s">
        <v>567</v>
      </c>
      <c r="F248" t="str">
        <f t="shared" si="6"/>
        <v>[['어머니'], ['мама'], 'семья', '2'</v>
      </c>
      <c r="G248" t="str">
        <f t="shared" si="7"/>
        <v>[['어머니'], ['мама'], 'семья', '2',  ['4 교통', '4 транспорт'],</v>
      </c>
    </row>
    <row r="249" spans="1:7" x14ac:dyDescent="0.3">
      <c r="A249" s="9" t="s">
        <v>2144</v>
      </c>
      <c r="B249" t="s">
        <v>2320</v>
      </c>
      <c r="C249">
        <v>3</v>
      </c>
      <c r="D249" t="s">
        <v>2434</v>
      </c>
      <c r="E249" t="s">
        <v>2435</v>
      </c>
      <c r="F249" t="str">
        <f t="shared" si="6"/>
        <v>[['생신','생일'], ['день рождения'], 'другое', '3'</v>
      </c>
      <c r="G249" t="str">
        <f t="shared" si="7"/>
        <v>[['생신','생일'], ['день рождения'], 'другое', '3',  ['3 축하', '3 поздравление'],</v>
      </c>
    </row>
    <row r="250" spans="1:7" x14ac:dyDescent="0.3">
      <c r="A250" s="9" t="s">
        <v>2174</v>
      </c>
      <c r="B250" t="s">
        <v>1388</v>
      </c>
      <c r="C250">
        <f>INDEX(Лист1!$L$2:$L$773,MATCH(Лист2!B250,Лист1!$A$2:$A$773,0))</f>
        <v>4</v>
      </c>
      <c r="D250" t="s">
        <v>1369</v>
      </c>
      <c r="E250" t="s">
        <v>2436</v>
      </c>
      <c r="F250" t="str">
        <f t="shared" si="6"/>
        <v>[['세탁소'], ['прачечная ', 'химчистка'], 'место', '3'</v>
      </c>
      <c r="G250" t="str">
        <f t="shared" si="7"/>
        <v>[['세탁소'], ['прачечная ', 'химчистка'], 'место', '3',  ['4 할 일', '4 дела'],</v>
      </c>
    </row>
    <row r="251" spans="1:7" x14ac:dyDescent="0.3">
      <c r="A251" s="9" t="s">
        <v>2175</v>
      </c>
      <c r="B251" t="s">
        <v>1403</v>
      </c>
      <c r="C251">
        <f>INDEX(Лист1!$L$2:$L$773,MATCH(Лист2!B251,Лист1!$A$2:$A$773,0))</f>
        <v>4</v>
      </c>
      <c r="D251" t="s">
        <v>1369</v>
      </c>
      <c r="E251" t="s">
        <v>2436</v>
      </c>
      <c r="F251" t="str">
        <f t="shared" si="6"/>
        <v>[['발표'], ['презентация ', 'доклад'], 'профессия', '3'</v>
      </c>
      <c r="G251" t="str">
        <f t="shared" si="7"/>
        <v>[['발표'], ['презентация ', 'доклад'], 'профессия', '3',  ['4 할 일', '4 дела'],</v>
      </c>
    </row>
    <row r="252" spans="1:7" x14ac:dyDescent="0.3">
      <c r="A252" s="9" t="s">
        <v>2176</v>
      </c>
      <c r="B252" t="s">
        <v>1459</v>
      </c>
      <c r="C252">
        <f>INDEX(Лист1!$L$2:$L$773,MATCH(Лист2!B252,Лист1!$A$2:$A$773,0))</f>
        <v>4</v>
      </c>
      <c r="D252" t="s">
        <v>1369</v>
      </c>
      <c r="E252" t="s">
        <v>2436</v>
      </c>
      <c r="F252" t="str">
        <f t="shared" si="6"/>
        <v>[['걱정이다'], ['беспокоиться ', 'беспокоиться о чем-то'], 'состояние', '3'</v>
      </c>
      <c r="G252" t="str">
        <f t="shared" si="7"/>
        <v>[['걱정이다'], ['беспокоиться ', 'беспокоиться о чем-то'], 'состояние', '3',  ['4 할 일', '4 дела'],</v>
      </c>
    </row>
    <row r="253" spans="1:7" x14ac:dyDescent="0.3">
      <c r="A253" s="9" t="s">
        <v>2177</v>
      </c>
      <c r="B253" t="s">
        <v>1454</v>
      </c>
      <c r="C253">
        <f>INDEX(Лист1!$L$2:$L$773,MATCH(Лист2!B253,Лист1!$A$2:$A$773,0))</f>
        <v>4</v>
      </c>
      <c r="D253" t="s">
        <v>1369</v>
      </c>
      <c r="E253" t="s">
        <v>2436</v>
      </c>
      <c r="F253" t="str">
        <f t="shared" si="6"/>
        <v>[['걱정되다'], ['беспокоиться ', 'волноваться'], 'состояние', '3'</v>
      </c>
      <c r="G253" t="str">
        <f t="shared" si="7"/>
        <v>[['걱정되다'], ['беспокоиться ', 'волноваться'], 'состояние', '3',  ['4 할 일', '4 дела'],</v>
      </c>
    </row>
    <row r="254" spans="1:7" x14ac:dyDescent="0.3">
      <c r="A254" s="9" t="s">
        <v>2178</v>
      </c>
      <c r="B254" t="s">
        <v>1404</v>
      </c>
      <c r="C254">
        <f>INDEX(Лист1!$L$2:$L$773,MATCH(Лист2!B254,Лист1!$A$2:$A$773,0))</f>
        <v>4</v>
      </c>
      <c r="D254" t="s">
        <v>1369</v>
      </c>
      <c r="E254" t="s">
        <v>2436</v>
      </c>
      <c r="F254" t="str">
        <f t="shared" si="6"/>
        <v>[['지저분하다'], ['грязный ', 'неряшливый'], 'люди', '3'</v>
      </c>
      <c r="G254" t="str">
        <f t="shared" si="7"/>
        <v>[['지저분하다'], ['грязный ', 'неряшливый'], 'люди', '3',  ['4 할 일', '4 дела'],</v>
      </c>
    </row>
    <row r="255" spans="1:7" x14ac:dyDescent="0.3">
      <c r="A255" s="9" t="s">
        <v>2179</v>
      </c>
      <c r="B255" t="s">
        <v>1405</v>
      </c>
      <c r="C255">
        <f>INDEX(Лист1!$L$2:$L$773,MATCH(Лист2!B255,Лист1!$A$2:$A$773,0))</f>
        <v>4</v>
      </c>
      <c r="D255" t="s">
        <v>1369</v>
      </c>
      <c r="E255" t="s">
        <v>2436</v>
      </c>
      <c r="F255" t="str">
        <f t="shared" si="6"/>
        <v>[['끝내다'], ['заканчивать ', 'завершать'], 'действие', '3'</v>
      </c>
      <c r="G255" t="str">
        <f t="shared" si="7"/>
        <v>[['끝내다'], ['заканчивать ', 'завершать'], 'действие', '3',  ['4 할 일', '4 дела'],</v>
      </c>
    </row>
    <row r="256" spans="1:7" x14ac:dyDescent="0.3">
      <c r="A256" s="9" t="s">
        <v>2180</v>
      </c>
      <c r="B256" t="s">
        <v>1406</v>
      </c>
      <c r="C256">
        <f>INDEX(Лист1!$L$2:$L$773,MATCH(Лист2!B256,Лист1!$A$2:$A$773,0))</f>
        <v>4</v>
      </c>
      <c r="D256" t="s">
        <v>1369</v>
      </c>
      <c r="E256" t="s">
        <v>2436</v>
      </c>
      <c r="F256" t="str">
        <f t="shared" si="6"/>
        <v>[['여러 가지'], ['различный ', 'разнообразный'], 'другое', '3'</v>
      </c>
      <c r="G256" t="str">
        <f t="shared" si="7"/>
        <v>[['여러 가지'], ['различный ', 'разнообразный'], 'другое', '3',  ['4 할 일', '4 дела'],</v>
      </c>
    </row>
    <row r="257" spans="1:7" x14ac:dyDescent="0.3">
      <c r="A257" s="9" t="s">
        <v>2181</v>
      </c>
      <c r="B257" t="s">
        <v>1407</v>
      </c>
      <c r="C257">
        <f>INDEX(Лист1!$L$2:$L$773,MATCH(Лист2!B257,Лист1!$A$2:$A$773,0))</f>
        <v>4</v>
      </c>
      <c r="D257" t="s">
        <v>1369</v>
      </c>
      <c r="E257" t="s">
        <v>2436</v>
      </c>
      <c r="F257" t="str">
        <f t="shared" ref="F257:F320" si="8">LEFT(A257,LEN(A257)-2)</f>
        <v>[['걸리다'], ['длиться (о времени) ', 'занимать времени'], 'время', '3'</v>
      </c>
      <c r="G257" t="str">
        <f t="shared" si="7"/>
        <v>[['걸리다'], ['длиться (о времени) ', 'занимать времени'], 'время', '3',  ['4 할 일', '4 дела'],</v>
      </c>
    </row>
    <row r="258" spans="1:7" x14ac:dyDescent="0.3">
      <c r="A258" s="9" t="s">
        <v>2182</v>
      </c>
      <c r="B258" t="s">
        <v>1408</v>
      </c>
      <c r="C258">
        <f>INDEX(Лист1!$L$2:$L$773,MATCH(Лист2!B258,Лист1!$A$2:$A$773,0))</f>
        <v>4</v>
      </c>
      <c r="D258" t="s">
        <v>1369</v>
      </c>
      <c r="E258" t="s">
        <v>2436</v>
      </c>
      <c r="F258" t="str">
        <f t="shared" si="8"/>
        <v>[['부엌'], ['кухня (помещение)'], 'место', '3'</v>
      </c>
      <c r="G258" t="str">
        <f t="shared" ref="G258:G321" si="9">F258&amp;",  "&amp;"["&amp;"'"&amp;C258&amp;" "&amp;D258&amp;"'"&amp;", "&amp;"'"&amp;C258&amp;" "&amp;E258&amp;"'"&amp;"]"&amp;","</f>
        <v>[['부엌'], ['кухня (помещение)'], 'место', '3',  ['4 할 일', '4 дела'],</v>
      </c>
    </row>
    <row r="259" spans="1:7" x14ac:dyDescent="0.3">
      <c r="A259" s="9" t="s">
        <v>2183</v>
      </c>
      <c r="B259" t="s">
        <v>1410</v>
      </c>
      <c r="C259">
        <f>INDEX(Лист1!$L$2:$L$773,MATCH(Лист2!B259,Лист1!$A$2:$A$773,0))</f>
        <v>4</v>
      </c>
      <c r="D259" t="s">
        <v>1369</v>
      </c>
      <c r="E259" t="s">
        <v>2436</v>
      </c>
      <c r="F259" t="str">
        <f t="shared" si="8"/>
        <v>[['아까'], ['ранее ', 'недавно ', 'только что'], 'время', '3'</v>
      </c>
      <c r="G259" t="str">
        <f t="shared" si="9"/>
        <v>[['아까'], ['ранее ', 'недавно ', 'только что'], 'время', '3',  ['4 할 일', '4 дела'],</v>
      </c>
    </row>
    <row r="260" spans="1:7" x14ac:dyDescent="0.3">
      <c r="A260" s="9" t="s">
        <v>2184</v>
      </c>
      <c r="B260" t="s">
        <v>1411</v>
      </c>
      <c r="C260">
        <f>INDEX(Лист1!$L$2:$L$773,MATCH(Лист2!B260,Лист1!$A$2:$A$773,0))</f>
        <v>4</v>
      </c>
      <c r="D260" t="s">
        <v>1369</v>
      </c>
      <c r="E260" t="s">
        <v>2436</v>
      </c>
      <c r="F260" t="str">
        <f t="shared" si="8"/>
        <v>[['갈아입다'], ['переодеваться'], 'одежда', '3'</v>
      </c>
      <c r="G260" t="str">
        <f t="shared" si="9"/>
        <v>[['갈아입다'], ['переодеваться'], 'одежда', '3',  ['4 할 일', '4 дела'],</v>
      </c>
    </row>
    <row r="261" spans="1:7" x14ac:dyDescent="0.3">
      <c r="A261" s="9" t="s">
        <v>2185</v>
      </c>
      <c r="B261" t="s">
        <v>1413</v>
      </c>
      <c r="C261">
        <f>INDEX(Лист1!$L$2:$L$773,MATCH(Лист2!B261,Лист1!$A$2:$A$773,0))</f>
        <v>4</v>
      </c>
      <c r="D261" t="s">
        <v>1369</v>
      </c>
      <c r="E261" t="s">
        <v>2436</v>
      </c>
      <c r="F261" t="str">
        <f t="shared" si="8"/>
        <v>[['무리'], ['сложно что-то сделать'], 'действие', '3'</v>
      </c>
      <c r="G261" t="str">
        <f t="shared" si="9"/>
        <v>[['무리'], ['сложно что-то сделать'], 'действие', '3',  ['4 할 일', '4 дела'],</v>
      </c>
    </row>
    <row r="262" spans="1:7" x14ac:dyDescent="0.3">
      <c r="A262" s="9" t="s">
        <v>2186</v>
      </c>
      <c r="B262" t="s">
        <v>1414</v>
      </c>
      <c r="C262">
        <f>INDEX(Лист1!$L$2:$L$773,MATCH(Лист2!B262,Лист1!$A$2:$A$773,0))</f>
        <v>4</v>
      </c>
      <c r="D262" t="s">
        <v>1369</v>
      </c>
      <c r="E262" t="s">
        <v>2436</v>
      </c>
      <c r="F262" t="str">
        <f t="shared" si="8"/>
        <v>[['싫다'], ['не хотеть ', 'не нравиться'], 'другое', '3'</v>
      </c>
      <c r="G262" t="str">
        <f t="shared" si="9"/>
        <v>[['싫다'], ['не хотеть ', 'не нравиться'], 'другое', '3',  ['4 할 일', '4 дела'],</v>
      </c>
    </row>
    <row r="263" spans="1:7" x14ac:dyDescent="0.3">
      <c r="A263" s="9" t="s">
        <v>2187</v>
      </c>
      <c r="B263" t="s">
        <v>1415</v>
      </c>
      <c r="C263">
        <f>INDEX(Лист1!$L$2:$L$773,MATCH(Лист2!B263,Лист1!$A$2:$A$773,0))</f>
        <v>4</v>
      </c>
      <c r="D263" t="s">
        <v>1369</v>
      </c>
      <c r="E263" t="s">
        <v>2436</v>
      </c>
      <c r="F263" t="str">
        <f t="shared" si="8"/>
        <v>[['일단'], ['сначала ', 'сперва ', 'в первую очередь'], 'время', '3'</v>
      </c>
      <c r="G263" t="str">
        <f t="shared" si="9"/>
        <v>[['일단'], ['сначала ', 'сперва ', 'в первую очередь'], 'время', '3',  ['4 할 일', '4 дела'],</v>
      </c>
    </row>
    <row r="264" spans="1:7" x14ac:dyDescent="0.3">
      <c r="A264" s="9" t="s">
        <v>2188</v>
      </c>
      <c r="B264" t="s">
        <v>1416</v>
      </c>
      <c r="C264">
        <f>INDEX(Лист1!$L$2:$L$773,MATCH(Лист2!B264,Лист1!$A$2:$A$773,0))</f>
        <v>4</v>
      </c>
      <c r="D264" t="s">
        <v>1369</v>
      </c>
      <c r="E264" t="s">
        <v>2436</v>
      </c>
      <c r="F264" t="str">
        <f t="shared" si="8"/>
        <v>[['또'], ['снова ', 'опять ', 'еще раз'], 'другое', '3'</v>
      </c>
      <c r="G264" t="str">
        <f t="shared" si="9"/>
        <v>[['또'], ['снова ', 'опять ', 'еще раз'], 'другое', '3',  ['4 할 일', '4 дела'],</v>
      </c>
    </row>
    <row r="265" spans="1:7" x14ac:dyDescent="0.3">
      <c r="A265" s="9" t="s">
        <v>2189</v>
      </c>
      <c r="B265" t="s">
        <v>1417</v>
      </c>
      <c r="C265">
        <f>INDEX(Лист1!$L$2:$L$773,MATCH(Лист2!B265,Лист1!$A$2:$A$773,0))</f>
        <v>4</v>
      </c>
      <c r="D265" t="s">
        <v>1369</v>
      </c>
      <c r="E265" t="s">
        <v>2436</v>
      </c>
      <c r="F265" t="str">
        <f t="shared" si="8"/>
        <v>[['천천히'], ['медленно ', 'неторопливо ', 'потихоньку'], 'время', '3'</v>
      </c>
      <c r="G265" t="str">
        <f t="shared" si="9"/>
        <v>[['천천히'], ['медленно ', 'неторопливо ', 'потихоньку'], 'время', '3',  ['4 할 일', '4 дела'],</v>
      </c>
    </row>
    <row r="266" spans="1:7" x14ac:dyDescent="0.3">
      <c r="A266" s="9" t="s">
        <v>2190</v>
      </c>
      <c r="B266" t="s">
        <v>1418</v>
      </c>
      <c r="C266">
        <f>INDEX(Лист1!$L$2:$L$773,MATCH(Лист2!B266,Лист1!$A$2:$A$773,0))</f>
        <v>4</v>
      </c>
      <c r="D266" t="s">
        <v>1369</v>
      </c>
      <c r="E266" t="s">
        <v>2436</v>
      </c>
      <c r="F266" t="str">
        <f t="shared" si="8"/>
        <v>[['새로'], ['вновь ', 'заново'], 'время', '3'</v>
      </c>
      <c r="G266" t="str">
        <f t="shared" si="9"/>
        <v>[['새로'], ['вновь ', 'заново'], 'время', '3',  ['4 할 일', '4 дела'],</v>
      </c>
    </row>
    <row r="267" spans="1:7" x14ac:dyDescent="0.3">
      <c r="A267" s="9" t="s">
        <v>2191</v>
      </c>
      <c r="B267" t="s">
        <v>1419</v>
      </c>
      <c r="C267">
        <f>INDEX(Лист1!$L$2:$L$773,MATCH(Лист2!B267,Лист1!$A$2:$A$773,0))</f>
        <v>4</v>
      </c>
      <c r="D267" t="s">
        <v>1369</v>
      </c>
      <c r="E267" t="s">
        <v>2436</v>
      </c>
      <c r="F267" t="str">
        <f t="shared" si="8"/>
        <v>[['오래'], ['долго ', 'давно'], 'время', '3'</v>
      </c>
      <c r="G267" t="str">
        <f t="shared" si="9"/>
        <v>[['오래'], ['долго ', 'давно'], 'время', '3',  ['4 할 일', '4 дела'],</v>
      </c>
    </row>
    <row r="268" spans="1:7" x14ac:dyDescent="0.3">
      <c r="A268" s="9" t="s">
        <v>2192</v>
      </c>
      <c r="B268" t="s">
        <v>1420</v>
      </c>
      <c r="C268">
        <f>INDEX(Лист1!$L$2:$L$773,MATCH(Лист2!B268,Лист1!$A$2:$A$773,0))</f>
        <v>4</v>
      </c>
      <c r="D268" t="s">
        <v>1369</v>
      </c>
      <c r="E268" t="s">
        <v>2436</v>
      </c>
      <c r="F268" t="str">
        <f t="shared" si="8"/>
        <v>[['냄새'], ['запах ', 'аромат ', 'вонь'], 'продукты', '3'</v>
      </c>
      <c r="G268" t="str">
        <f t="shared" si="9"/>
        <v>[['냄새'], ['запах ', 'аромат ', 'вонь'], 'продукты', '3',  ['4 할 일', '4 дела'],</v>
      </c>
    </row>
    <row r="269" spans="1:7" x14ac:dyDescent="0.3">
      <c r="A269" s="9" t="s">
        <v>2193</v>
      </c>
      <c r="B269" t="s">
        <v>1421</v>
      </c>
      <c r="C269">
        <f>INDEX(Лист1!$L$2:$L$773,MATCH(Лист2!B269,Лист1!$A$2:$A$773,0))</f>
        <v>4</v>
      </c>
      <c r="D269" t="s">
        <v>1369</v>
      </c>
      <c r="E269" t="s">
        <v>2436</v>
      </c>
      <c r="F269" t="str">
        <f t="shared" si="8"/>
        <v>[['서류'], ['документ'], 'другое', '3'</v>
      </c>
      <c r="G269" t="str">
        <f t="shared" si="9"/>
        <v>[['서류'], ['документ'], 'другое', '3',  ['4 할 일', '4 дела'],</v>
      </c>
    </row>
    <row r="270" spans="1:7" x14ac:dyDescent="0.3">
      <c r="A270" s="9" t="s">
        <v>2194</v>
      </c>
      <c r="B270" t="s">
        <v>1423</v>
      </c>
      <c r="C270">
        <f>INDEX(Лист1!$L$2:$L$773,MATCH(Лист2!B270,Лист1!$A$2:$A$773,0))</f>
        <v>4</v>
      </c>
      <c r="D270" t="s">
        <v>1369</v>
      </c>
      <c r="E270" t="s">
        <v>2436</v>
      </c>
      <c r="F270" t="str">
        <f t="shared" si="8"/>
        <v>[['외국어'], ['иностранный язык'], 'образование', '3'</v>
      </c>
      <c r="G270" t="str">
        <f t="shared" si="9"/>
        <v>[['외국어'], ['иностранный язык'], 'образование', '3',  ['4 할 일', '4 дела'],</v>
      </c>
    </row>
    <row r="271" spans="1:7" x14ac:dyDescent="0.3">
      <c r="A271" s="9" t="s">
        <v>2195</v>
      </c>
      <c r="B271" t="s">
        <v>1425</v>
      </c>
      <c r="C271">
        <f>INDEX(Лист1!$L$2:$L$773,MATCH(Лист2!B271,Лист1!$A$2:$A$773,0))</f>
        <v>4</v>
      </c>
      <c r="D271" t="s">
        <v>1369</v>
      </c>
      <c r="E271" t="s">
        <v>2436</v>
      </c>
      <c r="F271" t="str">
        <f t="shared" si="8"/>
        <v>[['한국어능력시험'], ['экзамен ТОПИК'], 'образование', '3'</v>
      </c>
      <c r="G271" t="str">
        <f t="shared" si="9"/>
        <v>[['한국어능력시험'], ['экзамен ТОПИК'], 'образование', '3',  ['4 할 일', '4 дела'],</v>
      </c>
    </row>
    <row r="272" spans="1:7" x14ac:dyDescent="0.3">
      <c r="A272" s="9" t="s">
        <v>2196</v>
      </c>
      <c r="B272" t="s">
        <v>1427</v>
      </c>
      <c r="C272">
        <f>INDEX(Лист1!$L$2:$L$773,MATCH(Лист2!B272,Лист1!$A$2:$A$773,0))</f>
        <v>4</v>
      </c>
      <c r="D272" t="s">
        <v>1488</v>
      </c>
      <c r="E272" t="s">
        <v>2437</v>
      </c>
      <c r="F272" t="str">
        <f t="shared" si="8"/>
        <v>[['자격증'], ['диплом ', 'сертификат ', 'лицензия'], 'образование', '3'</v>
      </c>
      <c r="G272" t="str">
        <f t="shared" si="9"/>
        <v>[['자격증'], ['диплом ', 'сертификат ', 'лицензия'], 'образование', '3',  ['4 휴가 계획', '4 планы на отпуск'],</v>
      </c>
    </row>
    <row r="273" spans="1:7" x14ac:dyDescent="0.3">
      <c r="A273" s="9" t="s">
        <v>2206</v>
      </c>
      <c r="B273" t="s">
        <v>2321</v>
      </c>
      <c r="C273">
        <v>4</v>
      </c>
      <c r="D273" t="s">
        <v>1488</v>
      </c>
      <c r="E273" t="s">
        <v>2437</v>
      </c>
      <c r="F273" t="str">
        <f t="shared" si="8"/>
        <v>[['영'], ['0'], 'цифры китайские', '1'</v>
      </c>
      <c r="G273" t="str">
        <f t="shared" si="9"/>
        <v>[['영'], ['0'], 'цифры китайские', '1',  ['4 휴가 계획', '4 планы на отпуск'],</v>
      </c>
    </row>
    <row r="274" spans="1:7" x14ac:dyDescent="0.3">
      <c r="A274" s="9" t="s">
        <v>2207</v>
      </c>
      <c r="B274" t="s">
        <v>313</v>
      </c>
      <c r="C274">
        <f>INDEX(Лист1!$L$2:$L$773,MATCH(Лист2!B274,Лист1!$A$2:$A$773,0))</f>
        <v>8</v>
      </c>
      <c r="D274" t="s">
        <v>340</v>
      </c>
      <c r="E274" t="s">
        <v>565</v>
      </c>
      <c r="F274" t="str">
        <f t="shared" si="8"/>
        <v>[['일'], ['1'], 'цифры китайские', '1'</v>
      </c>
      <c r="G274" t="str">
        <f t="shared" si="9"/>
        <v>[['일'], ['1'], 'цифры китайские', '1',  ['8 시간', '8 время'],</v>
      </c>
    </row>
    <row r="275" spans="1:7" x14ac:dyDescent="0.3">
      <c r="A275" s="9" t="s">
        <v>2208</v>
      </c>
      <c r="B275" t="s">
        <v>505</v>
      </c>
      <c r="C275">
        <f>INDEX(Лист1!$L$2:$L$773,MATCH(Лист2!B275,Лист1!$A$2:$A$773,0))</f>
        <v>3</v>
      </c>
      <c r="D275" t="s">
        <v>682</v>
      </c>
      <c r="E275" t="s">
        <v>683</v>
      </c>
      <c r="F275" t="str">
        <f t="shared" si="8"/>
        <v>[['이'], ['2'], 'цифры китайские', '1'</v>
      </c>
      <c r="G275" t="str">
        <f t="shared" si="9"/>
        <v>[['이'], ['2'], 'цифры китайские', '1',  ['3 음식', '3 еда'],</v>
      </c>
    </row>
    <row r="276" spans="1:7" x14ac:dyDescent="0.3">
      <c r="A276" s="9" t="s">
        <v>2209</v>
      </c>
      <c r="B276" t="s">
        <v>2322</v>
      </c>
      <c r="C276">
        <v>4</v>
      </c>
      <c r="D276" t="s">
        <v>1488</v>
      </c>
      <c r="E276" t="s">
        <v>2437</v>
      </c>
      <c r="F276" t="str">
        <f t="shared" si="8"/>
        <v>[['삼'], ['3'], 'цифры китайские', '1'</v>
      </c>
      <c r="G276" t="str">
        <f t="shared" si="9"/>
        <v>[['삼'], ['3'], 'цифры китайские', '1',  ['4 휴가 계획', '4 планы на отпуск'],</v>
      </c>
    </row>
    <row r="277" spans="1:7" x14ac:dyDescent="0.3">
      <c r="A277" s="9" t="s">
        <v>2210</v>
      </c>
      <c r="B277" t="s">
        <v>406</v>
      </c>
      <c r="C277">
        <v>4</v>
      </c>
      <c r="D277" t="s">
        <v>1488</v>
      </c>
      <c r="E277" t="s">
        <v>2437</v>
      </c>
      <c r="F277" t="str">
        <f t="shared" si="8"/>
        <v>[['사'], ['4'], 'цифры китайские', '1'</v>
      </c>
      <c r="G277" t="str">
        <f t="shared" si="9"/>
        <v>[['사'], ['4'], 'цифры китайские', '1',  ['4 휴가 계획', '4 планы на отпуск'],</v>
      </c>
    </row>
    <row r="278" spans="1:7" x14ac:dyDescent="0.3">
      <c r="A278" s="9" t="s">
        <v>2211</v>
      </c>
      <c r="B278" t="s">
        <v>2323</v>
      </c>
      <c r="C278">
        <v>4</v>
      </c>
      <c r="D278" t="s">
        <v>1488</v>
      </c>
      <c r="E278" t="s">
        <v>2437</v>
      </c>
      <c r="F278" t="str">
        <f t="shared" si="8"/>
        <v>[['오'], ['5'], 'цифры китайские', '1'</v>
      </c>
      <c r="G278" t="str">
        <f t="shared" si="9"/>
        <v>[['오'], ['5'], 'цифры китайские', '1',  ['4 휴가 계획', '4 планы на отпуск'],</v>
      </c>
    </row>
    <row r="279" spans="1:7" x14ac:dyDescent="0.3">
      <c r="A279" s="9" t="s">
        <v>2212</v>
      </c>
      <c r="B279" t="s">
        <v>2324</v>
      </c>
      <c r="C279">
        <v>4</v>
      </c>
      <c r="D279" t="s">
        <v>1488</v>
      </c>
      <c r="E279" t="s">
        <v>2437</v>
      </c>
      <c r="F279" t="str">
        <f t="shared" si="8"/>
        <v>[['육'], ['6'], 'цифры китайские', '1'</v>
      </c>
      <c r="G279" t="str">
        <f t="shared" si="9"/>
        <v>[['육'], ['6'], 'цифры китайские', '1',  ['4 휴가 계획', '4 планы на отпуск'],</v>
      </c>
    </row>
    <row r="280" spans="1:7" x14ac:dyDescent="0.3">
      <c r="A280" s="9" t="s">
        <v>2213</v>
      </c>
      <c r="B280" t="s">
        <v>2325</v>
      </c>
      <c r="C280">
        <v>4</v>
      </c>
      <c r="D280" t="s">
        <v>1488</v>
      </c>
      <c r="E280" t="s">
        <v>2437</v>
      </c>
      <c r="F280" t="str">
        <f t="shared" si="8"/>
        <v>[['칠'], ['7'], 'цифры китайские', '1'</v>
      </c>
      <c r="G280" t="str">
        <f t="shared" si="9"/>
        <v>[['칠'], ['7'], 'цифры китайские', '1',  ['4 휴가 계획', '4 планы на отпуск'],</v>
      </c>
    </row>
    <row r="281" spans="1:7" x14ac:dyDescent="0.3">
      <c r="A281" s="9" t="s">
        <v>2214</v>
      </c>
      <c r="B281" t="s">
        <v>2326</v>
      </c>
      <c r="C281">
        <v>4</v>
      </c>
      <c r="D281" t="s">
        <v>1488</v>
      </c>
      <c r="E281" t="s">
        <v>2437</v>
      </c>
      <c r="F281" t="str">
        <f t="shared" si="8"/>
        <v>[['팔'], ['8'], 'цифры китайские', '1'</v>
      </c>
      <c r="G281" t="str">
        <f t="shared" si="9"/>
        <v>[['팔'], ['8'], 'цифры китайские', '1',  ['4 휴가 계획', '4 планы на отпуск'],</v>
      </c>
    </row>
    <row r="282" spans="1:7" x14ac:dyDescent="0.3">
      <c r="A282" s="9" t="s">
        <v>2215</v>
      </c>
      <c r="B282" t="s">
        <v>2327</v>
      </c>
      <c r="C282">
        <v>4</v>
      </c>
      <c r="D282" t="s">
        <v>1488</v>
      </c>
      <c r="E282" t="s">
        <v>2437</v>
      </c>
      <c r="F282" t="str">
        <f t="shared" si="8"/>
        <v>[['구'], ['9'], 'цифры китайские', '1'</v>
      </c>
      <c r="G282" t="str">
        <f t="shared" si="9"/>
        <v>[['구'], ['9'], 'цифры китайские', '1',  ['4 휴가 계획', '4 планы на отпуск'],</v>
      </c>
    </row>
    <row r="283" spans="1:7" x14ac:dyDescent="0.3">
      <c r="A283" s="9" t="s">
        <v>2216</v>
      </c>
      <c r="B283" t="s">
        <v>2328</v>
      </c>
      <c r="C283">
        <v>4</v>
      </c>
      <c r="D283" t="s">
        <v>1488</v>
      </c>
      <c r="E283" t="s">
        <v>2437</v>
      </c>
      <c r="F283" t="str">
        <f t="shared" si="8"/>
        <v>[['십'], ['10'], 'цифры китайские', '1'</v>
      </c>
      <c r="G283" t="str">
        <f t="shared" si="9"/>
        <v>[['십'], ['10'], 'цифры китайские', '1',  ['4 휴가 계획', '4 планы на отпуск'],</v>
      </c>
    </row>
    <row r="284" spans="1:7" x14ac:dyDescent="0.3">
      <c r="A284" s="9" t="s">
        <v>2217</v>
      </c>
      <c r="B284" t="s">
        <v>2329</v>
      </c>
      <c r="C284">
        <v>4</v>
      </c>
      <c r="D284" t="s">
        <v>1488</v>
      </c>
      <c r="E284" t="s">
        <v>2437</v>
      </c>
      <c r="F284" t="str">
        <f t="shared" si="8"/>
        <v>[['십일'], ['11'], 'цифры китайские', '1'</v>
      </c>
      <c r="G284" t="str">
        <f t="shared" si="9"/>
        <v>[['십일'], ['11'], 'цифры китайские', '1',  ['4 휴가 계획', '4 планы на отпуск'],</v>
      </c>
    </row>
    <row r="285" spans="1:7" x14ac:dyDescent="0.3">
      <c r="A285" s="9" t="s">
        <v>2218</v>
      </c>
      <c r="B285" t="s">
        <v>2330</v>
      </c>
      <c r="C285">
        <v>4</v>
      </c>
      <c r="D285" t="s">
        <v>1488</v>
      </c>
      <c r="E285" t="s">
        <v>2437</v>
      </c>
      <c r="F285" t="str">
        <f t="shared" si="8"/>
        <v>[['십이'], ['12'], 'цифры китайские', '1'</v>
      </c>
      <c r="G285" t="str">
        <f t="shared" si="9"/>
        <v>[['십이'], ['12'], 'цифры китайские', '1',  ['4 휴가 계획', '4 планы на отпуск'],</v>
      </c>
    </row>
    <row r="286" spans="1:7" x14ac:dyDescent="0.3">
      <c r="A286" s="9" t="s">
        <v>2219</v>
      </c>
      <c r="B286" t="s">
        <v>2331</v>
      </c>
      <c r="C286">
        <v>4</v>
      </c>
      <c r="D286" t="s">
        <v>1488</v>
      </c>
      <c r="E286" t="s">
        <v>2437</v>
      </c>
      <c r="F286" t="str">
        <f t="shared" si="8"/>
        <v>[['십삼'], ['13'], 'цифры китайские', '1'</v>
      </c>
      <c r="G286" t="str">
        <f t="shared" si="9"/>
        <v>[['십삼'], ['13'], 'цифры китайские', '1',  ['4 휴가 계획', '4 планы на отпуск'],</v>
      </c>
    </row>
    <row r="287" spans="1:7" x14ac:dyDescent="0.3">
      <c r="A287" s="9" t="s">
        <v>2220</v>
      </c>
      <c r="B287" t="s">
        <v>2332</v>
      </c>
      <c r="C287">
        <v>4</v>
      </c>
      <c r="D287" t="s">
        <v>1488</v>
      </c>
      <c r="E287" t="s">
        <v>2437</v>
      </c>
      <c r="F287" t="str">
        <f t="shared" si="8"/>
        <v>[['십사'], ['14'], 'цифры китайские', '1'</v>
      </c>
      <c r="G287" t="str">
        <f t="shared" si="9"/>
        <v>[['십사'], ['14'], 'цифры китайские', '1',  ['4 휴가 계획', '4 планы на отпуск'],</v>
      </c>
    </row>
    <row r="288" spans="1:7" x14ac:dyDescent="0.3">
      <c r="A288" s="9" t="s">
        <v>2221</v>
      </c>
      <c r="B288" t="s">
        <v>2333</v>
      </c>
      <c r="C288">
        <v>4</v>
      </c>
      <c r="D288" t="s">
        <v>1488</v>
      </c>
      <c r="E288" t="s">
        <v>2437</v>
      </c>
      <c r="F288" t="str">
        <f t="shared" si="8"/>
        <v>[['십오'], ['15'], 'цифры китайские', '1'</v>
      </c>
      <c r="G288" t="str">
        <f t="shared" si="9"/>
        <v>[['십오'], ['15'], 'цифры китайские', '1',  ['4 휴가 계획', '4 планы на отпуск'],</v>
      </c>
    </row>
    <row r="289" spans="1:7" x14ac:dyDescent="0.3">
      <c r="A289" s="9" t="s">
        <v>2222</v>
      </c>
      <c r="B289" t="s">
        <v>2334</v>
      </c>
      <c r="C289">
        <v>4</v>
      </c>
      <c r="D289" t="s">
        <v>1488</v>
      </c>
      <c r="E289" t="s">
        <v>2437</v>
      </c>
      <c r="F289" t="str">
        <f t="shared" si="8"/>
        <v>[['십육'], ['16'], 'цифры китайские', '1'</v>
      </c>
      <c r="G289" t="str">
        <f t="shared" si="9"/>
        <v>[['십육'], ['16'], 'цифры китайские', '1',  ['4 휴가 계획', '4 планы на отпуск'],</v>
      </c>
    </row>
    <row r="290" spans="1:7" x14ac:dyDescent="0.3">
      <c r="A290" s="9" t="s">
        <v>2223</v>
      </c>
      <c r="B290" t="s">
        <v>2335</v>
      </c>
      <c r="C290">
        <v>4</v>
      </c>
      <c r="D290" t="s">
        <v>1488</v>
      </c>
      <c r="E290" t="s">
        <v>2437</v>
      </c>
      <c r="F290" t="str">
        <f t="shared" si="8"/>
        <v>[['십칠'], ['17'], 'цифры китайские', '1'</v>
      </c>
      <c r="G290" t="str">
        <f t="shared" si="9"/>
        <v>[['십칠'], ['17'], 'цифры китайские', '1',  ['4 휴가 계획', '4 планы на отпуск'],</v>
      </c>
    </row>
    <row r="291" spans="1:7" x14ac:dyDescent="0.3">
      <c r="A291" s="9" t="s">
        <v>2224</v>
      </c>
      <c r="B291" t="s">
        <v>2336</v>
      </c>
      <c r="C291">
        <v>4</v>
      </c>
      <c r="D291" t="s">
        <v>1488</v>
      </c>
      <c r="E291" t="s">
        <v>2437</v>
      </c>
      <c r="F291" t="str">
        <f t="shared" si="8"/>
        <v>[['십팔'], ['18'], 'цифры китайские', '1'</v>
      </c>
      <c r="G291" t="str">
        <f t="shared" si="9"/>
        <v>[['십팔'], ['18'], 'цифры китайские', '1',  ['4 휴가 계획', '4 планы на отпуск'],</v>
      </c>
    </row>
    <row r="292" spans="1:7" x14ac:dyDescent="0.3">
      <c r="A292" s="9" t="s">
        <v>2225</v>
      </c>
      <c r="B292" t="s">
        <v>2337</v>
      </c>
      <c r="C292">
        <v>4</v>
      </c>
      <c r="D292" t="s">
        <v>1488</v>
      </c>
      <c r="E292" t="s">
        <v>2437</v>
      </c>
      <c r="F292" t="str">
        <f t="shared" si="8"/>
        <v>[['십구'], ['19'], 'цифры китайские', '1'</v>
      </c>
      <c r="G292" t="str">
        <f t="shared" si="9"/>
        <v>[['십구'], ['19'], 'цифры китайские', '1',  ['4 휴가 계획', '4 планы на отпуск'],</v>
      </c>
    </row>
    <row r="293" spans="1:7" x14ac:dyDescent="0.3">
      <c r="A293" s="9" t="s">
        <v>2226</v>
      </c>
      <c r="B293" t="s">
        <v>2338</v>
      </c>
      <c r="C293">
        <v>4</v>
      </c>
      <c r="D293" t="s">
        <v>1488</v>
      </c>
      <c r="E293" t="s">
        <v>2437</v>
      </c>
      <c r="F293" t="str">
        <f t="shared" si="8"/>
        <v>[['이십'], ['20'], 'цифры китайские', '1'</v>
      </c>
      <c r="G293" t="str">
        <f t="shared" si="9"/>
        <v>[['이십'], ['20'], 'цифры китайские', '1',  ['4 휴가 계획', '4 планы на отпуск'],</v>
      </c>
    </row>
    <row r="294" spans="1:7" x14ac:dyDescent="0.3">
      <c r="A294" s="9" t="s">
        <v>2227</v>
      </c>
      <c r="B294" t="s">
        <v>2339</v>
      </c>
      <c r="C294">
        <v>4</v>
      </c>
      <c r="D294" t="s">
        <v>1488</v>
      </c>
      <c r="E294" t="s">
        <v>2437</v>
      </c>
      <c r="F294" t="str">
        <f t="shared" si="8"/>
        <v>[['백'], ['100'], 'цифры китайские', '1'</v>
      </c>
      <c r="G294" t="str">
        <f t="shared" si="9"/>
        <v>[['백'], ['100'], 'цифры китайские', '1',  ['4 휴가 계획', '4 планы на отпуск'],</v>
      </c>
    </row>
    <row r="295" spans="1:7" x14ac:dyDescent="0.3">
      <c r="A295" s="9" t="s">
        <v>2228</v>
      </c>
      <c r="B295" t="s">
        <v>2340</v>
      </c>
      <c r="C295">
        <v>4</v>
      </c>
      <c r="D295" t="s">
        <v>1488</v>
      </c>
      <c r="E295" t="s">
        <v>2437</v>
      </c>
      <c r="F295" t="str">
        <f t="shared" si="8"/>
        <v>[['천'], ['1000'], 'цифры китайские', '1'</v>
      </c>
      <c r="G295" t="str">
        <f t="shared" si="9"/>
        <v>[['천'], ['1000'], 'цифры китайские', '1',  ['4 휴가 계획', '4 планы на отпуск'],</v>
      </c>
    </row>
    <row r="296" spans="1:7" x14ac:dyDescent="0.3">
      <c r="A296" s="9" t="s">
        <v>2229</v>
      </c>
      <c r="B296" t="s">
        <v>2341</v>
      </c>
      <c r="C296">
        <v>4</v>
      </c>
      <c r="D296" t="s">
        <v>1488</v>
      </c>
      <c r="E296" t="s">
        <v>2437</v>
      </c>
      <c r="F296" t="str">
        <f t="shared" si="8"/>
        <v>[['만'], ['10000'], 'цифры китайские', '1'</v>
      </c>
      <c r="G296" t="str">
        <f t="shared" si="9"/>
        <v>[['만'], ['10000'], 'цифры китайские', '1',  ['4 휴가 계획', '4 планы на отпуск'],</v>
      </c>
    </row>
    <row r="297" spans="1:7" x14ac:dyDescent="0.3">
      <c r="A297" s="9" t="s">
        <v>2248</v>
      </c>
      <c r="B297" t="s">
        <v>2360</v>
      </c>
      <c r="C297">
        <v>4</v>
      </c>
      <c r="D297" t="s">
        <v>1488</v>
      </c>
      <c r="E297" t="s">
        <v>2437</v>
      </c>
      <c r="F297" t="str">
        <f t="shared" si="8"/>
        <v>[['명'], ['люди'], 'счетные слова', '1'</v>
      </c>
      <c r="G297" t="str">
        <f t="shared" si="9"/>
        <v>[['명'], ['люди'], 'счетные слова', '1',  ['4 휴가 계획', '4 планы на отпуск'],</v>
      </c>
    </row>
    <row r="298" spans="1:7" x14ac:dyDescent="0.3">
      <c r="A298" s="9" t="s">
        <v>2249</v>
      </c>
      <c r="B298" t="s">
        <v>2361</v>
      </c>
      <c r="C298">
        <v>4</v>
      </c>
      <c r="D298" t="s">
        <v>1488</v>
      </c>
      <c r="E298" t="s">
        <v>2437</v>
      </c>
      <c r="F298" t="str">
        <f t="shared" si="8"/>
        <v>[['마리'], ['животные'], 'счетные слова', '1'</v>
      </c>
      <c r="G298" t="str">
        <f t="shared" si="9"/>
        <v>[['마리'], ['животные'], 'счетные слова', '1',  ['4 휴가 계획', '4 планы на отпуск'],</v>
      </c>
    </row>
    <row r="299" spans="1:7" x14ac:dyDescent="0.3">
      <c r="A299" s="9" t="s">
        <v>2250</v>
      </c>
      <c r="B299" t="s">
        <v>2362</v>
      </c>
      <c r="C299">
        <v>4</v>
      </c>
      <c r="D299" t="s">
        <v>1488</v>
      </c>
      <c r="E299" t="s">
        <v>2437</v>
      </c>
      <c r="F299" t="str">
        <f t="shared" si="8"/>
        <v>[['대'], ['автомобили'], 'счетные слова', '1'</v>
      </c>
      <c r="G299" t="str">
        <f t="shared" si="9"/>
        <v>[['대'], ['автомобили'], 'счетные слова', '1',  ['4 휴가 계획', '4 планы на отпуск'],</v>
      </c>
    </row>
    <row r="300" spans="1:7" x14ac:dyDescent="0.3">
      <c r="A300" s="9" t="s">
        <v>2251</v>
      </c>
      <c r="B300" t="s">
        <v>2363</v>
      </c>
      <c r="C300">
        <v>4</v>
      </c>
      <c r="D300" t="s">
        <v>1488</v>
      </c>
      <c r="E300" t="s">
        <v>2437</v>
      </c>
      <c r="F300" t="str">
        <f t="shared" si="8"/>
        <v>[['권'], ['книги'], 'счетные слова', '1'</v>
      </c>
      <c r="G300" t="str">
        <f t="shared" si="9"/>
        <v>[['권'], ['книги'], 'счетные слова', '1',  ['4 휴가 계획', '4 планы на отпуск'],</v>
      </c>
    </row>
    <row r="301" spans="1:7" x14ac:dyDescent="0.3">
      <c r="A301" s="9" t="s">
        <v>2252</v>
      </c>
      <c r="B301" t="s">
        <v>2364</v>
      </c>
      <c r="C301">
        <v>4</v>
      </c>
      <c r="D301" t="s">
        <v>1488</v>
      </c>
      <c r="E301" t="s">
        <v>2437</v>
      </c>
      <c r="F301" t="str">
        <f t="shared" si="8"/>
        <v>[['장'], ['плоские предметы'], 'счетные слова', '1'</v>
      </c>
      <c r="G301" t="str">
        <f t="shared" si="9"/>
        <v>[['장'], ['плоские предметы'], 'счетные слова', '1',  ['4 휴가 계획', '4 планы на отпуск'],</v>
      </c>
    </row>
    <row r="302" spans="1:7" x14ac:dyDescent="0.3">
      <c r="A302" s="9" t="s">
        <v>2253</v>
      </c>
      <c r="B302" t="s">
        <v>2365</v>
      </c>
      <c r="C302">
        <v>4</v>
      </c>
      <c r="D302" t="s">
        <v>1488</v>
      </c>
      <c r="E302" t="s">
        <v>2437</v>
      </c>
      <c r="F302" t="str">
        <f t="shared" si="8"/>
        <v>[['자루'], ['ручки'], 'счетные слова', '1'</v>
      </c>
      <c r="G302" t="str">
        <f t="shared" si="9"/>
        <v>[['자루'], ['ручки'], 'счетные слова', '1',  ['4 휴가 계획', '4 планы на отпуск'],</v>
      </c>
    </row>
    <row r="303" spans="1:7" x14ac:dyDescent="0.3">
      <c r="A303" s="9" t="s">
        <v>2254</v>
      </c>
      <c r="B303" t="s">
        <v>2366</v>
      </c>
      <c r="C303">
        <v>4</v>
      </c>
      <c r="D303" t="s">
        <v>1488</v>
      </c>
      <c r="E303" t="s">
        <v>2437</v>
      </c>
      <c r="F303" t="str">
        <f t="shared" si="8"/>
        <v>[['그릇'], ['тарелки'], 'счетные слова', '1'</v>
      </c>
      <c r="G303" t="str">
        <f t="shared" si="9"/>
        <v>[['그릇'], ['тарелки'], 'счетные слова', '1',  ['4 휴가 계획', '4 планы на отпуск'],</v>
      </c>
    </row>
    <row r="304" spans="1:7" x14ac:dyDescent="0.3">
      <c r="A304" s="9" t="s">
        <v>2255</v>
      </c>
      <c r="B304" t="s">
        <v>2367</v>
      </c>
      <c r="C304">
        <v>4</v>
      </c>
      <c r="D304" t="s">
        <v>1488</v>
      </c>
      <c r="E304" t="s">
        <v>2437</v>
      </c>
      <c r="F304" t="str">
        <f t="shared" si="8"/>
        <v>[['알'], ['круглые предметы'], 'счетные слова', '1'</v>
      </c>
      <c r="G304" t="str">
        <f t="shared" si="9"/>
        <v>[['알'], ['круглые предметы'], 'счетные слова', '1',  ['4 휴가 계획', '4 планы на отпуск'],</v>
      </c>
    </row>
    <row r="305" spans="1:7" x14ac:dyDescent="0.3">
      <c r="A305" s="9" t="s">
        <v>2256</v>
      </c>
      <c r="B305" t="s">
        <v>2368</v>
      </c>
      <c r="C305">
        <v>4</v>
      </c>
      <c r="D305" t="s">
        <v>1488</v>
      </c>
      <c r="E305" t="s">
        <v>2437</v>
      </c>
      <c r="F305" t="str">
        <f t="shared" si="8"/>
        <v>[['송이'], ['цветы'], 'счетные слова', '1'</v>
      </c>
      <c r="G305" t="str">
        <f t="shared" si="9"/>
        <v>[['송이'], ['цветы'], 'счетные слова', '1',  ['4 휴가 계획', '4 планы на отпуск'],</v>
      </c>
    </row>
    <row r="306" spans="1:7" x14ac:dyDescent="0.3">
      <c r="A306" s="9" t="s">
        <v>2257</v>
      </c>
      <c r="B306" t="s">
        <v>2369</v>
      </c>
      <c r="C306">
        <v>4</v>
      </c>
      <c r="D306" t="s">
        <v>1488</v>
      </c>
      <c r="E306" t="s">
        <v>2437</v>
      </c>
      <c r="F306" t="str">
        <f t="shared" si="8"/>
        <v>[['병'], ['бутылки'], 'счетные слова', '1'</v>
      </c>
      <c r="G306" t="str">
        <f t="shared" si="9"/>
        <v>[['병'], ['бутылки'], 'счетные слова', '1',  ['4 휴가 계획', '4 планы на отпуск'],</v>
      </c>
    </row>
    <row r="307" spans="1:7" x14ac:dyDescent="0.3">
      <c r="A307" s="9" t="s">
        <v>2258</v>
      </c>
      <c r="B307" t="s">
        <v>2370</v>
      </c>
      <c r="C307">
        <v>4</v>
      </c>
      <c r="D307" t="s">
        <v>1488</v>
      </c>
      <c r="E307" t="s">
        <v>2437</v>
      </c>
      <c r="F307" t="str">
        <f t="shared" si="8"/>
        <v>[['잔'], ['чашки'], 'счетные слова', '1'</v>
      </c>
      <c r="G307" t="str">
        <f t="shared" si="9"/>
        <v>[['잔'], ['чашки'], 'счетные слова', '1',  ['4 휴가 계획', '4 планы на отпуск'],</v>
      </c>
    </row>
    <row r="308" spans="1:7" x14ac:dyDescent="0.3">
      <c r="A308" s="9" t="s">
        <v>2259</v>
      </c>
      <c r="B308" t="s">
        <v>2371</v>
      </c>
      <c r="C308">
        <v>4</v>
      </c>
      <c r="D308" t="s">
        <v>1488</v>
      </c>
      <c r="E308" t="s">
        <v>2437</v>
      </c>
      <c r="F308" t="str">
        <f t="shared" si="8"/>
        <v>[['갑'], ['пачки'], 'счетные слова', '1'</v>
      </c>
      <c r="G308" t="str">
        <f t="shared" si="9"/>
        <v>[['갑'], ['пачки'], 'счетные слова', '1',  ['4 휴가 계획', '4 планы на отпуск'],</v>
      </c>
    </row>
    <row r="309" spans="1:7" x14ac:dyDescent="0.3">
      <c r="A309" s="9" t="s">
        <v>2260</v>
      </c>
      <c r="B309" t="s">
        <v>2372</v>
      </c>
      <c r="C309">
        <v>4</v>
      </c>
      <c r="D309" t="s">
        <v>1488</v>
      </c>
      <c r="E309" t="s">
        <v>2437</v>
      </c>
      <c r="F309" t="str">
        <f t="shared" si="8"/>
        <v>[['벌'], ['одежды'], 'счетные слова', '1'</v>
      </c>
      <c r="G309" t="str">
        <f t="shared" si="9"/>
        <v>[['벌'], ['одежды'], 'счетные слова', '1',  ['4 휴가 계획', '4 планы на отпуск'],</v>
      </c>
    </row>
    <row r="310" spans="1:7" x14ac:dyDescent="0.3">
      <c r="A310" s="9" t="s">
        <v>2261</v>
      </c>
      <c r="B310" t="s">
        <v>2373</v>
      </c>
      <c r="C310">
        <v>4</v>
      </c>
      <c r="D310" t="s">
        <v>1488</v>
      </c>
      <c r="E310" t="s">
        <v>2437</v>
      </c>
      <c r="F310" t="str">
        <f t="shared" si="8"/>
        <v>[['켤레'], ['парные предметы одежды'], 'счетные слова', '1'</v>
      </c>
      <c r="G310" t="str">
        <f t="shared" si="9"/>
        <v>[['켤레'], ['парные предметы одежды'], 'счетные слова', '1',  ['4 휴가 계획', '4 планы на отпуск'],</v>
      </c>
    </row>
    <row r="311" spans="1:7" x14ac:dyDescent="0.3">
      <c r="A311" s="9" t="s">
        <v>2262</v>
      </c>
      <c r="B311" t="s">
        <v>2374</v>
      </c>
      <c r="C311">
        <v>4</v>
      </c>
      <c r="D311" t="s">
        <v>1488</v>
      </c>
      <c r="E311" t="s">
        <v>2437</v>
      </c>
      <c r="F311" t="str">
        <f t="shared" si="8"/>
        <v>[['개'], ['штуки'], 'счетные слова', '1'</v>
      </c>
      <c r="G311" t="str">
        <f t="shared" si="9"/>
        <v>[['개'], ['штуки'], 'счетные слова', '1',  ['4 휴가 계획', '4 планы на отпуск'],</v>
      </c>
    </row>
    <row r="312" spans="1:7" x14ac:dyDescent="0.3">
      <c r="A312" s="9" t="s">
        <v>2263</v>
      </c>
      <c r="B312" t="s">
        <v>532</v>
      </c>
      <c r="C312">
        <f>INDEX(Лист1!$L$2:$L$773,MATCH(Лист2!B312,Лист1!$A$2:$A$773,0))</f>
        <v>5</v>
      </c>
      <c r="D312" t="s">
        <v>2419</v>
      </c>
      <c r="E312" t="s">
        <v>567</v>
      </c>
      <c r="F312" t="str">
        <f t="shared" si="8"/>
        <v>[['하루'], ['1'], 'время (дни месяца)', '3'</v>
      </c>
      <c r="G312" t="str">
        <f t="shared" si="9"/>
        <v>[['하루'], ['1'], 'время (дни месяца)', '3',  ['5 교통', '5 транспорт'],</v>
      </c>
    </row>
    <row r="313" spans="1:7" x14ac:dyDescent="0.3">
      <c r="A313" s="9" t="s">
        <v>1678</v>
      </c>
      <c r="B313" t="s">
        <v>84</v>
      </c>
      <c r="C313">
        <f>INDEX(Лист1!$L$2:$L$773,MATCH(Лист2!B313,Лист1!$A$2:$A$773,0))</f>
        <v>5</v>
      </c>
      <c r="D313" t="s">
        <v>2403</v>
      </c>
      <c r="E313" t="s">
        <v>2404</v>
      </c>
      <c r="F313" t="str">
        <f t="shared" si="8"/>
        <v>[['가게'], ['магазин'], 'место', '1'</v>
      </c>
      <c r="G313" t="str">
        <f t="shared" si="9"/>
        <v>[['가게'], ['магазин'], 'место', '1',  ['5 물건 사기', '5 покупки вещей'],</v>
      </c>
    </row>
    <row r="314" spans="1:7" x14ac:dyDescent="0.3">
      <c r="A314" s="9" t="s">
        <v>1718</v>
      </c>
      <c r="B314" t="s">
        <v>201</v>
      </c>
      <c r="C314">
        <f>INDEX(Лист1!$L$2:$L$773,MATCH(Лист2!B314,Лист1!$A$2:$A$773,0))</f>
        <v>5</v>
      </c>
      <c r="D314" t="s">
        <v>2403</v>
      </c>
      <c r="E314" t="s">
        <v>2404</v>
      </c>
      <c r="F314" t="str">
        <f t="shared" si="8"/>
        <v>[['여기'], ['здесь'], 'расположение', '1'</v>
      </c>
      <c r="G314" t="str">
        <f t="shared" si="9"/>
        <v>[['여기'], ['здесь'], 'расположение', '1',  ['5 물건 사기', '5 покупки вещей'],</v>
      </c>
    </row>
    <row r="315" spans="1:7" x14ac:dyDescent="0.3">
      <c r="A315" s="9" t="s">
        <v>1723</v>
      </c>
      <c r="B315" t="s">
        <v>175</v>
      </c>
      <c r="C315">
        <f>INDEX(Лист1!$L$2:$L$773,MATCH(Лист2!B315,Лист1!$A$2:$A$773,0))</f>
        <v>5</v>
      </c>
      <c r="D315" t="s">
        <v>2403</v>
      </c>
      <c r="E315" t="s">
        <v>2404</v>
      </c>
      <c r="F315" t="str">
        <f t="shared" si="8"/>
        <v>[['반갑다'], ['быть радостным'], 'другое', '1'</v>
      </c>
      <c r="G315" t="str">
        <f t="shared" si="9"/>
        <v>[['반갑다'], ['быть радостным'], 'другое', '1',  ['5 물건 사기', '5 покупки вещей'],</v>
      </c>
    </row>
    <row r="316" spans="1:7" x14ac:dyDescent="0.3">
      <c r="A316" s="9" t="s">
        <v>1728</v>
      </c>
      <c r="B316" t="s">
        <v>183</v>
      </c>
      <c r="C316">
        <f>INDEX(Лист1!$L$2:$L$773,MATCH(Лист2!B316,Лист1!$A$2:$A$773,0))</f>
        <v>5</v>
      </c>
      <c r="D316" t="s">
        <v>2403</v>
      </c>
      <c r="E316" t="s">
        <v>2404</v>
      </c>
      <c r="F316" t="str">
        <f t="shared" si="8"/>
        <v>[['모두'], ['все итого'], 'другое', '1'</v>
      </c>
      <c r="G316" t="str">
        <f t="shared" si="9"/>
        <v>[['모두'], ['все итого'], 'другое', '1',  ['5 물건 사기', '5 покупки вещей'],</v>
      </c>
    </row>
    <row r="317" spans="1:7" x14ac:dyDescent="0.3">
      <c r="A317" s="9" t="s">
        <v>1733</v>
      </c>
      <c r="B317" t="s">
        <v>194</v>
      </c>
      <c r="C317">
        <f>INDEX(Лист1!$L$2:$L$773,MATCH(Лист2!B317,Лист1!$A$2:$A$773,0))</f>
        <v>5</v>
      </c>
      <c r="D317" t="s">
        <v>2403</v>
      </c>
      <c r="E317" t="s">
        <v>2404</v>
      </c>
      <c r="F317" t="str">
        <f t="shared" si="8"/>
        <v>[['친구'], ['друг'], 'другое', '1'</v>
      </c>
      <c r="G317" t="str">
        <f t="shared" si="9"/>
        <v>[['친구'], ['друг'], 'другое', '1',  ['5 물건 사기', '5 покупки вещей'],</v>
      </c>
    </row>
    <row r="318" spans="1:7" x14ac:dyDescent="0.3">
      <c r="A318" s="9" t="s">
        <v>1754</v>
      </c>
      <c r="B318" t="s">
        <v>239</v>
      </c>
      <c r="C318">
        <f>INDEX(Лист1!$L$2:$L$773,MATCH(Лист2!B318,Лист1!$A$2:$A$773,0))</f>
        <v>5</v>
      </c>
      <c r="D318" t="s">
        <v>2403</v>
      </c>
      <c r="E318" t="s">
        <v>2404</v>
      </c>
      <c r="F318" t="str">
        <f t="shared" si="8"/>
        <v>[['몇'], ['сколько'], 'другое', '1'</v>
      </c>
      <c r="G318" t="str">
        <f t="shared" si="9"/>
        <v>[['몇'], ['сколько'], 'другое', '1',  ['5 물건 사기', '5 покупки вещей'],</v>
      </c>
    </row>
    <row r="319" spans="1:7" x14ac:dyDescent="0.3">
      <c r="A319" s="9" t="s">
        <v>1755</v>
      </c>
      <c r="B319" t="s">
        <v>241</v>
      </c>
      <c r="C319">
        <f>INDEX(Лист1!$L$2:$L$773,MATCH(Лист2!B319,Лист1!$A$2:$A$773,0))</f>
        <v>5</v>
      </c>
      <c r="D319" t="s">
        <v>2403</v>
      </c>
      <c r="E319" t="s">
        <v>2404</v>
      </c>
      <c r="F319" t="str">
        <f t="shared" si="8"/>
        <v>[['얼마나'], ['сколько', 'количество'], 'единицы измерения', '1'</v>
      </c>
      <c r="G319" t="str">
        <f t="shared" si="9"/>
        <v>[['얼마나'], ['сколько', 'количество'], 'единицы измерения', '1',  ['5 물건 사기', '5 покупки вещей'],</v>
      </c>
    </row>
    <row r="320" spans="1:7" x14ac:dyDescent="0.3">
      <c r="A320" s="9" t="s">
        <v>1804</v>
      </c>
      <c r="B320" t="s">
        <v>345</v>
      </c>
      <c r="C320">
        <f>INDEX(Лист1!$L$2:$L$773,MATCH(Лист2!B320,Лист1!$A$2:$A$773,0))</f>
        <v>5</v>
      </c>
      <c r="D320" t="s">
        <v>2420</v>
      </c>
      <c r="E320" t="s">
        <v>2421</v>
      </c>
      <c r="F320" t="str">
        <f t="shared" si="8"/>
        <v>[['지나다'], ['проходить'], 'время', '1'</v>
      </c>
      <c r="G320" t="str">
        <f t="shared" si="9"/>
        <v>[['지나다'], ['проходить'], 'время', '1',  ['5 길 찾기', '5 местонахождение'],</v>
      </c>
    </row>
    <row r="321" spans="1:7" x14ac:dyDescent="0.3">
      <c r="A321" s="9" t="s">
        <v>1890</v>
      </c>
      <c r="B321" t="s">
        <v>582</v>
      </c>
      <c r="C321">
        <f>INDEX(Лист1!$L$2:$L$773,MATCH(Лист2!B321,Лист1!$A$2:$A$773,0))</f>
        <v>5</v>
      </c>
      <c r="D321" t="s">
        <v>2420</v>
      </c>
      <c r="E321" t="s">
        <v>2421</v>
      </c>
      <c r="F321" t="str">
        <f t="shared" ref="F321:F384" si="10">LEFT(A321,LEN(A321)-2)</f>
        <v>[['오른쭉'], ['с правой стороны'], 'расположение', '2'</v>
      </c>
      <c r="G321" t="str">
        <f t="shared" si="9"/>
        <v>[['오른쭉'], ['с правой стороны'], 'расположение', '2',  ['5 길 찾기', '5 местонахождение'],</v>
      </c>
    </row>
    <row r="322" spans="1:7" x14ac:dyDescent="0.3">
      <c r="A322" s="9" t="s">
        <v>1891</v>
      </c>
      <c r="B322" t="s">
        <v>584</v>
      </c>
      <c r="C322">
        <f>INDEX(Лист1!$L$2:$L$773,MATCH(Лист2!B322,Лист1!$A$2:$A$773,0))</f>
        <v>5</v>
      </c>
      <c r="D322" t="s">
        <v>2420</v>
      </c>
      <c r="E322" t="s">
        <v>2421</v>
      </c>
      <c r="F322" t="str">
        <f t="shared" si="10"/>
        <v>[['왼쪽'], ['с левой стороны'], 'расположение', '2'</v>
      </c>
      <c r="G322" t="str">
        <f t="shared" ref="G322:G385" si="11">F322&amp;",  "&amp;"["&amp;"'"&amp;C322&amp;" "&amp;D322&amp;"'"&amp;", "&amp;"'"&amp;C322&amp;" "&amp;E322&amp;"'"&amp;"]"&amp;","</f>
        <v>[['왼쪽'], ['с левой стороны'], 'расположение', '2',  ['5 길 찾기', '5 местонахождение'],</v>
      </c>
    </row>
    <row r="323" spans="1:7" x14ac:dyDescent="0.3">
      <c r="A323" s="9" t="s">
        <v>1892</v>
      </c>
      <c r="B323" t="s">
        <v>586</v>
      </c>
      <c r="C323">
        <f>INDEX(Лист1!$L$2:$L$773,MATCH(Лист2!B323,Лист1!$A$2:$A$773,0))</f>
        <v>5</v>
      </c>
      <c r="D323" t="s">
        <v>2420</v>
      </c>
      <c r="E323" t="s">
        <v>2421</v>
      </c>
      <c r="F323" t="str">
        <f t="shared" si="10"/>
        <v>[['똑바로'], ['прямо'], 'расположение', '2'</v>
      </c>
      <c r="G323" t="str">
        <f t="shared" si="11"/>
        <v>[['똑바로'], ['прямо'], 'расположение', '2',  ['5 길 찾기', '5 местонахождение'],</v>
      </c>
    </row>
    <row r="324" spans="1:7" x14ac:dyDescent="0.3">
      <c r="A324" s="9" t="s">
        <v>1893</v>
      </c>
      <c r="B324" t="s">
        <v>587</v>
      </c>
      <c r="C324">
        <f>INDEX(Лист1!$L$2:$L$773,MATCH(Лист2!B324,Лист1!$A$2:$A$773,0))</f>
        <v>5</v>
      </c>
      <c r="D324" t="s">
        <v>2420</v>
      </c>
      <c r="E324" t="s">
        <v>2421</v>
      </c>
      <c r="F324" t="str">
        <f t="shared" si="10"/>
        <v>[['이쪽'], ['эта сторона', 'здесь'], 'расположение', '2'</v>
      </c>
      <c r="G324" t="str">
        <f t="shared" si="11"/>
        <v>[['이쪽'], ['эта сторона', 'здесь'], 'расположение', '2',  ['5 길 찾기', '5 местонахождение'],</v>
      </c>
    </row>
    <row r="325" spans="1:7" x14ac:dyDescent="0.3">
      <c r="A325" s="9" t="s">
        <v>1894</v>
      </c>
      <c r="B325" t="s">
        <v>588</v>
      </c>
      <c r="C325">
        <f>INDEX(Лист1!$L$2:$L$773,MATCH(Лист2!B325,Лист1!$A$2:$A$773,0))</f>
        <v>5</v>
      </c>
      <c r="D325" t="s">
        <v>2420</v>
      </c>
      <c r="E325" t="s">
        <v>2421</v>
      </c>
      <c r="F325" t="str">
        <f t="shared" si="10"/>
        <v>[['저쪽'], ['та сторона', 'там'], 'расположение', '2'</v>
      </c>
      <c r="G325" t="str">
        <f t="shared" si="11"/>
        <v>[['저쪽'], ['та сторона', 'там'], 'расположение', '2',  ['5 길 찾기', '5 местонахождение'],</v>
      </c>
    </row>
    <row r="326" spans="1:7" x14ac:dyDescent="0.3">
      <c r="A326" s="9" t="s">
        <v>1895</v>
      </c>
      <c r="B326" t="s">
        <v>589</v>
      </c>
      <c r="C326">
        <f>INDEX(Лист1!$L$2:$L$773,MATCH(Лист2!B326,Лист1!$A$2:$A$773,0))</f>
        <v>5</v>
      </c>
      <c r="D326" t="s">
        <v>2420</v>
      </c>
      <c r="E326" t="s">
        <v>2421</v>
      </c>
      <c r="F326" t="str">
        <f t="shared" si="10"/>
        <v>[['그쪽'], ['вон та сторона', 'вон там'], 'расположение', '2'</v>
      </c>
      <c r="G326" t="str">
        <f t="shared" si="11"/>
        <v>[['그쪽'], ['вон та сторона', 'вон там'], 'расположение', '2',  ['5 길 찾기', '5 местонахождение'],</v>
      </c>
    </row>
    <row r="327" spans="1:7" x14ac:dyDescent="0.3">
      <c r="A327" s="9" t="s">
        <v>1896</v>
      </c>
      <c r="B327" t="s">
        <v>593</v>
      </c>
      <c r="C327">
        <f>INDEX(Лист1!$L$2:$L$773,MATCH(Лист2!B327,Лист1!$A$2:$A$773,0))</f>
        <v>5</v>
      </c>
      <c r="D327" t="s">
        <v>2420</v>
      </c>
      <c r="E327" t="s">
        <v>2421</v>
      </c>
      <c r="F327" t="str">
        <f t="shared" si="10"/>
        <v>[['가깝다'], ['близко'], 'расположение', '2', '2'</v>
      </c>
      <c r="G327" t="str">
        <f t="shared" si="11"/>
        <v>[['가깝다'], ['близко'], 'расположение', '2', '2',  ['5 길 찾기', '5 местонахождение'],</v>
      </c>
    </row>
    <row r="328" spans="1:7" x14ac:dyDescent="0.3">
      <c r="A328" s="9" t="s">
        <v>1897</v>
      </c>
      <c r="B328" t="s">
        <v>609</v>
      </c>
      <c r="C328">
        <f>INDEX(Лист1!$L$2:$L$773,MATCH(Лист2!B328,Лист1!$A$2:$A$773,0))</f>
        <v>5</v>
      </c>
      <c r="D328" t="s">
        <v>2420</v>
      </c>
      <c r="E328" t="s">
        <v>2421</v>
      </c>
      <c r="F328" t="str">
        <f t="shared" si="10"/>
        <v>[['멀다'], ['далеко'], 'расположение', '2', '2'</v>
      </c>
      <c r="G328" t="str">
        <f t="shared" si="11"/>
        <v>[['멀다'], ['далеко'], 'расположение', '2', '2',  ['5 길 찾기', '5 местонахождение'],</v>
      </c>
    </row>
    <row r="329" spans="1:7" x14ac:dyDescent="0.3">
      <c r="A329" s="9" t="s">
        <v>1898</v>
      </c>
      <c r="B329" t="s">
        <v>595</v>
      </c>
      <c r="C329">
        <f>INDEX(Лист1!$L$2:$L$773,MATCH(Лист2!B329,Лист1!$A$2:$A$773,0))</f>
        <v>5</v>
      </c>
      <c r="D329" t="s">
        <v>2420</v>
      </c>
      <c r="E329" t="s">
        <v>2421</v>
      </c>
      <c r="F329" t="str">
        <f t="shared" si="10"/>
        <v>[['쭉'], ['прямо'], 'расположение', '2'</v>
      </c>
      <c r="G329" t="str">
        <f t="shared" si="11"/>
        <v>[['쭉'], ['прямо'], 'расположение', '2',  ['5 길 찾기', '5 местонахождение'],</v>
      </c>
    </row>
    <row r="330" spans="1:7" x14ac:dyDescent="0.3">
      <c r="A330" s="9" t="s">
        <v>1899</v>
      </c>
      <c r="B330" t="s">
        <v>596</v>
      </c>
      <c r="C330">
        <f>INDEX(Лист1!$L$2:$L$773,MATCH(Лист2!B330,Лист1!$A$2:$A$773,0))</f>
        <v>5</v>
      </c>
      <c r="D330" t="s">
        <v>2420</v>
      </c>
      <c r="E330" t="s">
        <v>2421</v>
      </c>
      <c r="F330" t="str">
        <f t="shared" si="10"/>
        <v>[['쯤'], ['около', 'примерно'], 'расположение', '2'</v>
      </c>
      <c r="G330" t="str">
        <f t="shared" si="11"/>
        <v>[['쯤'], ['около', 'примерно'], 'расположение', '2',  ['5 길 찾기', '5 местонахождение'],</v>
      </c>
    </row>
    <row r="331" spans="1:7" x14ac:dyDescent="0.3">
      <c r="A331" s="9" t="s">
        <v>1900</v>
      </c>
      <c r="B331" t="s">
        <v>615</v>
      </c>
      <c r="C331">
        <f>INDEX(Лист1!$L$2:$L$773,MATCH(Лист2!B331,Лист1!$A$2:$A$773,0))</f>
        <v>5</v>
      </c>
      <c r="D331" t="s">
        <v>2420</v>
      </c>
      <c r="E331" t="s">
        <v>2421</v>
      </c>
      <c r="F331" t="str">
        <f t="shared" si="10"/>
        <v>[['미터'], ['метр'], 'единицы измерения', '2'</v>
      </c>
      <c r="G331" t="str">
        <f t="shared" si="11"/>
        <v>[['미터'], ['метр'], 'единицы измерения', '2',  ['5 길 찾기', '5 местонахождение'],</v>
      </c>
    </row>
    <row r="332" spans="1:7" x14ac:dyDescent="0.3">
      <c r="A332" s="9" t="s">
        <v>1901</v>
      </c>
      <c r="B332" t="s">
        <v>603</v>
      </c>
      <c r="C332">
        <f>INDEX(Лист1!$L$2:$L$773,MATCH(Лист2!B332,Лист1!$A$2:$A$773,0))</f>
        <v>5</v>
      </c>
      <c r="D332" t="s">
        <v>2420</v>
      </c>
      <c r="E332" t="s">
        <v>2421</v>
      </c>
      <c r="F332" t="str">
        <f t="shared" si="10"/>
        <v>[['서점'], ['книжный магазин'], 'место', '2'</v>
      </c>
      <c r="G332" t="str">
        <f t="shared" si="11"/>
        <v>[['서점'], ['книжный магазин'], 'место', '2',  ['5 길 찾기', '5 местонахождение'],</v>
      </c>
    </row>
    <row r="333" spans="1:7" x14ac:dyDescent="0.3">
      <c r="A333" s="9" t="s">
        <v>1902</v>
      </c>
      <c r="B333" t="s">
        <v>598</v>
      </c>
      <c r="C333">
        <f>INDEX(Лист1!$L$2:$L$773,MATCH(Лист2!B333,Лист1!$A$2:$A$773,0))</f>
        <v>5</v>
      </c>
      <c r="D333" t="s">
        <v>2420</v>
      </c>
      <c r="E333" t="s">
        <v>2421</v>
      </c>
      <c r="F333" t="str">
        <f t="shared" si="10"/>
        <v>[['사무실'], ['офис'], 'место', '2'</v>
      </c>
      <c r="G333" t="str">
        <f t="shared" si="11"/>
        <v>[['사무실'], ['офис'], 'место', '2',  ['5 길 찾기', '5 местонахождение'],</v>
      </c>
    </row>
    <row r="334" spans="1:7" x14ac:dyDescent="0.3">
      <c r="A334" s="9" t="s">
        <v>1903</v>
      </c>
      <c r="B334" t="s">
        <v>601</v>
      </c>
      <c r="C334">
        <f>INDEX(Лист1!$L$2:$L$773,MATCH(Лист2!B334,Лист1!$A$2:$A$773,0))</f>
        <v>5</v>
      </c>
      <c r="D334" t="s">
        <v>2420</v>
      </c>
      <c r="E334" t="s">
        <v>2421</v>
      </c>
      <c r="F334" t="str">
        <f t="shared" si="10"/>
        <v>[['엘리베이터'], ['лифт'], 'место', '2'</v>
      </c>
      <c r="G334" t="str">
        <f t="shared" si="11"/>
        <v>[['엘리베이터'], ['лифт'], 'место', '2',  ['5 길 찾기', '5 местонахождение'],</v>
      </c>
    </row>
    <row r="335" spans="1:7" x14ac:dyDescent="0.3">
      <c r="A335" s="9" t="s">
        <v>1904</v>
      </c>
      <c r="B335" t="s">
        <v>600</v>
      </c>
      <c r="C335">
        <f>INDEX(Лист1!$L$2:$L$773,MATCH(Лист2!B335,Лист1!$A$2:$A$773,0))</f>
        <v>5</v>
      </c>
      <c r="D335" t="s">
        <v>2420</v>
      </c>
      <c r="E335" t="s">
        <v>2421</v>
      </c>
      <c r="F335" t="str">
        <f t="shared" si="10"/>
        <v>[['실례지만'], ['извините'], 'разговоры', '2'</v>
      </c>
      <c r="G335" t="str">
        <f t="shared" si="11"/>
        <v>[['실례지만'], ['извините'], 'разговоры', '2',  ['5 길 찾기', '5 местонахождение'],</v>
      </c>
    </row>
    <row r="336" spans="1:7" x14ac:dyDescent="0.3">
      <c r="A336" s="9" t="s">
        <v>1905</v>
      </c>
      <c r="B336" t="s">
        <v>605</v>
      </c>
      <c r="C336">
        <f>INDEX(Лист1!$L$2:$L$773,MATCH(Лист2!B336,Лист1!$A$2:$A$773,0))</f>
        <v>5</v>
      </c>
      <c r="D336" t="s">
        <v>2420</v>
      </c>
      <c r="E336" t="s">
        <v>2421</v>
      </c>
      <c r="F336" t="str">
        <f t="shared" si="10"/>
        <v>[['우리 집'], ['мой дом'], 'место', '2'</v>
      </c>
      <c r="G336" t="str">
        <f t="shared" si="11"/>
        <v>[['우리 집'], ['мой дом'], 'место', '2',  ['5 길 찾기', '5 местонахождение'],</v>
      </c>
    </row>
    <row r="337" spans="1:7" x14ac:dyDescent="0.3">
      <c r="A337" s="9" t="s">
        <v>1906</v>
      </c>
      <c r="B337" t="s">
        <v>608</v>
      </c>
      <c r="C337">
        <f>INDEX(Лист1!$L$2:$L$773,MATCH(Лист2!B337,Лист1!$A$2:$A$773,0))</f>
        <v>5</v>
      </c>
      <c r="D337" t="s">
        <v>2420</v>
      </c>
      <c r="E337" t="s">
        <v>2421</v>
      </c>
      <c r="F337" t="str">
        <f t="shared" si="10"/>
        <v>[['은행'], ['банк'], 'место', '2'</v>
      </c>
      <c r="G337" t="str">
        <f t="shared" si="11"/>
        <v>[['은행'], ['банк'], 'место', '2',  ['5 길 찾기', '5 местонахождение'],</v>
      </c>
    </row>
    <row r="338" spans="1:7" x14ac:dyDescent="0.3">
      <c r="A338" s="9" t="s">
        <v>1907</v>
      </c>
      <c r="B338" t="s">
        <v>613</v>
      </c>
      <c r="C338">
        <f>INDEX(Лист1!$L$2:$L$773,MATCH(Лист2!B338,Лист1!$A$2:$A$773,0))</f>
        <v>5</v>
      </c>
      <c r="D338" t="s">
        <v>2420</v>
      </c>
      <c r="E338" t="s">
        <v>2421</v>
      </c>
      <c r="F338" t="str">
        <f t="shared" si="10"/>
        <v>[['아파트'], ['квартира'], 'место', '2'</v>
      </c>
      <c r="G338" t="str">
        <f t="shared" si="11"/>
        <v>[['아파트'], ['квартира'], 'место', '2',  ['5 길 찾기', '5 местонахождение'],</v>
      </c>
    </row>
    <row r="339" spans="1:7" x14ac:dyDescent="0.3">
      <c r="A339" s="9" t="s">
        <v>1908</v>
      </c>
      <c r="B339" t="s">
        <v>617</v>
      </c>
      <c r="C339">
        <f>INDEX(Лист1!$L$2:$L$773,MATCH(Лист2!B339,Лист1!$A$2:$A$773,0))</f>
        <v>5</v>
      </c>
      <c r="D339" t="s">
        <v>2420</v>
      </c>
      <c r="E339" t="s">
        <v>2421</v>
      </c>
      <c r="F339" t="str">
        <f t="shared" si="10"/>
        <v>[['계단'], ['лестница'], 'место', '2'</v>
      </c>
      <c r="G339" t="str">
        <f t="shared" si="11"/>
        <v>[['계단'], ['лестница'], 'место', '2',  ['5 길 찾기', '5 местонахождение'],</v>
      </c>
    </row>
    <row r="340" spans="1:7" x14ac:dyDescent="0.3">
      <c r="A340" s="9" t="s">
        <v>1909</v>
      </c>
      <c r="B340" t="s">
        <v>618</v>
      </c>
      <c r="C340">
        <f>INDEX(Лист1!$L$2:$L$773,MATCH(Лист2!B340,Лист1!$A$2:$A$773,0))</f>
        <v>5</v>
      </c>
      <c r="D340" t="s">
        <v>2420</v>
      </c>
      <c r="E340" t="s">
        <v>2421</v>
      </c>
      <c r="F340" t="str">
        <f t="shared" si="10"/>
        <v>[['화장실'], ['туалет'], 'место', '2'</v>
      </c>
      <c r="G340" t="str">
        <f t="shared" si="11"/>
        <v>[['화장실'], ['туалет'], 'место', '2',  ['5 길 찾기', '5 местонахождение'],</v>
      </c>
    </row>
    <row r="341" spans="1:7" x14ac:dyDescent="0.3">
      <c r="A341" s="9" t="s">
        <v>2197</v>
      </c>
      <c r="B341" t="s">
        <v>1463</v>
      </c>
      <c r="C341">
        <f>INDEX(Лист1!$L$2:$L$773,MATCH(Лист2!B341,Лист1!$A$2:$A$773,0))</f>
        <v>5</v>
      </c>
      <c r="D341" t="s">
        <v>1488</v>
      </c>
      <c r="E341" t="s">
        <v>2437</v>
      </c>
      <c r="F341" t="str">
        <f t="shared" si="10"/>
        <v>[['계획'], ['планы ', 'дела ', 'проект'], 'другое', '3'</v>
      </c>
      <c r="G341" t="str">
        <f t="shared" si="11"/>
        <v>[['계획'], ['планы ', 'дела ', 'проект'], 'другое', '3',  ['5 휴가 계획', '5 планы на отпуск'],</v>
      </c>
    </row>
    <row r="342" spans="1:7" x14ac:dyDescent="0.3">
      <c r="A342" s="9" t="s">
        <v>2198</v>
      </c>
      <c r="B342" t="s">
        <v>1468</v>
      </c>
      <c r="C342">
        <f>INDEX(Лист1!$L$2:$L$773,MATCH(Лист2!B342,Лист1!$A$2:$A$773,0))</f>
        <v>5</v>
      </c>
      <c r="D342" t="s">
        <v>1488</v>
      </c>
      <c r="E342" t="s">
        <v>2437</v>
      </c>
      <c r="F342" t="str">
        <f t="shared" si="10"/>
        <v>[['내려가다'], ['спускаться'], 'другое', '3'</v>
      </c>
      <c r="G342" t="str">
        <f t="shared" si="11"/>
        <v>[['내려가다'], ['спускаться'], 'другое', '3',  ['5 휴가 계획', '5 планы на отпуск'],</v>
      </c>
    </row>
    <row r="343" spans="1:7" x14ac:dyDescent="0.3">
      <c r="A343" s="9" t="s">
        <v>2200</v>
      </c>
      <c r="B343" t="s">
        <v>1504</v>
      </c>
      <c r="C343">
        <f>INDEX(Лист1!$L$2:$L$773,MATCH(Лист2!B343,Лист1!$A$2:$A$773,0))</f>
        <v>5</v>
      </c>
      <c r="D343" t="s">
        <v>1488</v>
      </c>
      <c r="E343" t="s">
        <v>2437</v>
      </c>
      <c r="F343" t="str">
        <f t="shared" si="10"/>
        <v>[['밀리다'], ['скапливаться ', 'накапливаться'], 'другое', '3'</v>
      </c>
      <c r="G343" t="str">
        <f t="shared" si="11"/>
        <v>[['밀리다'], ['скапливаться ', 'накапливаться'], 'другое', '3',  ['5 휴가 계획', '5 планы на отпуск'],</v>
      </c>
    </row>
    <row r="344" spans="1:7" x14ac:dyDescent="0.3">
      <c r="A344" s="9" t="s">
        <v>2201</v>
      </c>
      <c r="B344" t="s">
        <v>1473</v>
      </c>
      <c r="C344">
        <f>INDEX(Лист1!$L$2:$L$773,MATCH(Лист2!B344,Лист1!$A$2:$A$773,0))</f>
        <v>5</v>
      </c>
      <c r="D344" t="s">
        <v>1488</v>
      </c>
      <c r="E344" t="s">
        <v>2437</v>
      </c>
      <c r="F344" t="str">
        <f t="shared" si="10"/>
        <v>[['방문하다'], ['посетить ', 'прибыть с визитом ', 'навещать'], 'другое', '3'</v>
      </c>
      <c r="G344" t="str">
        <f t="shared" si="11"/>
        <v>[['방문하다'], ['посетить ', 'прибыть с визитом ', 'навещать'], 'другое', '3',  ['5 휴가 계획', '5 планы на отпуск'],</v>
      </c>
    </row>
    <row r="345" spans="1:7" x14ac:dyDescent="0.3">
      <c r="A345" s="9" t="s">
        <v>2202</v>
      </c>
      <c r="B345" t="s">
        <v>1474</v>
      </c>
      <c r="C345">
        <f>INDEX(Лист1!$L$2:$L$773,MATCH(Лист2!B345,Лист1!$A$2:$A$773,0))</f>
        <v>5</v>
      </c>
      <c r="D345" t="s">
        <v>1488</v>
      </c>
      <c r="E345" t="s">
        <v>2437</v>
      </c>
      <c r="F345" t="str">
        <f t="shared" si="10"/>
        <v>[['봉사'], ['волонтерство ', 'обслуживание'], 'профессия', '3'</v>
      </c>
      <c r="G345" t="str">
        <f t="shared" si="11"/>
        <v>[['봉사'], ['волонтерство ', 'обслуживание'], 'профессия', '3',  ['5 휴가 계획', '5 планы на отпуск'],</v>
      </c>
    </row>
    <row r="346" spans="1:7" x14ac:dyDescent="0.3">
      <c r="A346" s="9" t="s">
        <v>2203</v>
      </c>
      <c r="B346" t="s">
        <v>1478</v>
      </c>
      <c r="C346">
        <f>INDEX(Лист1!$L$2:$L$773,MATCH(Лист2!B346,Лист1!$A$2:$A$773,0))</f>
        <v>5</v>
      </c>
      <c r="D346" t="s">
        <v>1488</v>
      </c>
      <c r="E346" t="s">
        <v>2437</v>
      </c>
      <c r="F346" t="str">
        <f t="shared" si="10"/>
        <v>[['실컷'], ['вдоволь ', 'сколько угодно'], 'другое', '3'</v>
      </c>
      <c r="G346" t="str">
        <f t="shared" si="11"/>
        <v>[['실컷'], ['вдоволь ', 'сколько угодно'], 'другое', '3',  ['5 휴가 계획', '5 планы на отпуск'],</v>
      </c>
    </row>
    <row r="347" spans="1:7" x14ac:dyDescent="0.3">
      <c r="A347" s="9" t="s">
        <v>2204</v>
      </c>
      <c r="B347" t="s">
        <v>1483</v>
      </c>
      <c r="C347">
        <f>INDEX(Лист1!$L$2:$L$773,MATCH(Лист2!B347,Лист1!$A$2:$A$773,0))</f>
        <v>5</v>
      </c>
      <c r="D347" t="s">
        <v>1488</v>
      </c>
      <c r="E347" t="s">
        <v>2437</v>
      </c>
      <c r="F347" t="str">
        <f t="shared" si="10"/>
        <v>[['친척'], ['родственник ', 'близкий родственник'], 'семья', '3'</v>
      </c>
      <c r="G347" t="str">
        <f t="shared" si="11"/>
        <v>[['친척'], ['родственник ', 'близкий родственник'], 'семья', '3',  ['5 휴가 계획', '5 планы на отпуск'],</v>
      </c>
    </row>
    <row r="348" spans="1:7" x14ac:dyDescent="0.3">
      <c r="A348" s="9" t="s">
        <v>2205</v>
      </c>
      <c r="B348" t="s">
        <v>1487</v>
      </c>
      <c r="C348">
        <f>INDEX(Лист1!$L$2:$L$773,MATCH(Лист2!B348,Лист1!$A$2:$A$773,0))</f>
        <v>5</v>
      </c>
      <c r="D348" t="s">
        <v>1488</v>
      </c>
      <c r="E348" t="s">
        <v>2437</v>
      </c>
      <c r="F348" t="str">
        <f t="shared" si="10"/>
        <v>[['활동'], ['деятельность ', 'активность ', 'занятие'], 'досуг', '3'</v>
      </c>
      <c r="G348" t="str">
        <f t="shared" si="11"/>
        <v>[['활동'], ['деятельность ', 'активность ', 'занятие'], 'досуг', '3',  ['5 휴가 계획', '5 планы на отпуск'],</v>
      </c>
    </row>
    <row r="349" spans="1:7" x14ac:dyDescent="0.3">
      <c r="A349" s="9" t="s">
        <v>2230</v>
      </c>
      <c r="B349" t="s">
        <v>2342</v>
      </c>
      <c r="C349">
        <v>5</v>
      </c>
      <c r="D349" t="s">
        <v>1488</v>
      </c>
      <c r="E349" t="s">
        <v>2437</v>
      </c>
      <c r="F349" t="str">
        <f t="shared" si="10"/>
        <v>[['하나'], ['1'], 'цифры корейские', '1'</v>
      </c>
      <c r="G349" t="str">
        <f t="shared" si="11"/>
        <v>[['하나'], ['1'], 'цифры корейские', '1',  ['5 휴가 계획', '5 планы на отпуск'],</v>
      </c>
    </row>
    <row r="350" spans="1:7" x14ac:dyDescent="0.3">
      <c r="A350" s="9" t="s">
        <v>2231</v>
      </c>
      <c r="B350" t="s">
        <v>2343</v>
      </c>
      <c r="C350">
        <v>5</v>
      </c>
      <c r="D350" t="s">
        <v>1488</v>
      </c>
      <c r="E350" t="s">
        <v>2437</v>
      </c>
      <c r="F350" t="str">
        <f t="shared" si="10"/>
        <v>[['둘'], ['2'], 'цифры корейские', '1'</v>
      </c>
      <c r="G350" t="str">
        <f t="shared" si="11"/>
        <v>[['둘'], ['2'], 'цифры корейские', '1',  ['5 휴가 계획', '5 планы на отпуск'],</v>
      </c>
    </row>
    <row r="351" spans="1:7" x14ac:dyDescent="0.3">
      <c r="A351" s="9" t="s">
        <v>2232</v>
      </c>
      <c r="B351" t="s">
        <v>2344</v>
      </c>
      <c r="C351">
        <v>5</v>
      </c>
      <c r="D351" t="s">
        <v>1488</v>
      </c>
      <c r="E351" t="s">
        <v>2437</v>
      </c>
      <c r="F351" t="str">
        <f t="shared" si="10"/>
        <v>[['셋'], ['3'], 'цифры корейские', '1'</v>
      </c>
      <c r="G351" t="str">
        <f t="shared" si="11"/>
        <v>[['셋'], ['3'], 'цифры корейские', '1',  ['5 휴가 계획', '5 планы на отпуск'],</v>
      </c>
    </row>
    <row r="352" spans="1:7" x14ac:dyDescent="0.3">
      <c r="A352" s="9" t="s">
        <v>2233</v>
      </c>
      <c r="B352" t="s">
        <v>2345</v>
      </c>
      <c r="C352">
        <v>5</v>
      </c>
      <c r="D352" t="s">
        <v>1488</v>
      </c>
      <c r="E352" t="s">
        <v>2437</v>
      </c>
      <c r="F352" t="str">
        <f t="shared" si="10"/>
        <v>[['넷'], ['4'], 'цифры корейские', '1'</v>
      </c>
      <c r="G352" t="str">
        <f t="shared" si="11"/>
        <v>[['넷'], ['4'], 'цифры корейские', '1',  ['5 휴가 계획', '5 планы на отпуск'],</v>
      </c>
    </row>
    <row r="353" spans="1:7" x14ac:dyDescent="0.3">
      <c r="A353" s="9" t="s">
        <v>2234</v>
      </c>
      <c r="B353" t="s">
        <v>2346</v>
      </c>
      <c r="C353">
        <v>5</v>
      </c>
      <c r="D353" t="s">
        <v>1488</v>
      </c>
      <c r="E353" t="s">
        <v>2437</v>
      </c>
      <c r="F353" t="str">
        <f t="shared" si="10"/>
        <v>[['다섯'], ['5'], 'цифры корейские', '1'</v>
      </c>
      <c r="G353" t="str">
        <f t="shared" si="11"/>
        <v>[['다섯'], ['5'], 'цифры корейские', '1',  ['5 휴가 계획', '5 планы на отпуск'],</v>
      </c>
    </row>
    <row r="354" spans="1:7" x14ac:dyDescent="0.3">
      <c r="A354" s="9" t="s">
        <v>2235</v>
      </c>
      <c r="B354" t="s">
        <v>2347</v>
      </c>
      <c r="C354">
        <v>5</v>
      </c>
      <c r="D354" t="s">
        <v>1488</v>
      </c>
      <c r="E354" t="s">
        <v>2437</v>
      </c>
      <c r="F354" t="str">
        <f t="shared" si="10"/>
        <v>[['여섯'], ['6'], 'цифры корейские', '1'</v>
      </c>
      <c r="G354" t="str">
        <f t="shared" si="11"/>
        <v>[['여섯'], ['6'], 'цифры корейские', '1',  ['5 휴가 계획', '5 планы на отпуск'],</v>
      </c>
    </row>
    <row r="355" spans="1:7" x14ac:dyDescent="0.3">
      <c r="A355" s="9" t="s">
        <v>2236</v>
      </c>
      <c r="B355" t="s">
        <v>2348</v>
      </c>
      <c r="C355">
        <v>5</v>
      </c>
      <c r="D355" t="s">
        <v>1488</v>
      </c>
      <c r="E355" t="s">
        <v>2437</v>
      </c>
      <c r="F355" t="str">
        <f t="shared" si="10"/>
        <v>[['일곱'], ['7'], 'цифры корейские', '1'</v>
      </c>
      <c r="G355" t="str">
        <f t="shared" si="11"/>
        <v>[['일곱'], ['7'], 'цифры корейские', '1',  ['5 휴가 계획', '5 планы на отпуск'],</v>
      </c>
    </row>
    <row r="356" spans="1:7" x14ac:dyDescent="0.3">
      <c r="A356" s="9" t="s">
        <v>2237</v>
      </c>
      <c r="B356" t="s">
        <v>2349</v>
      </c>
      <c r="C356">
        <v>5</v>
      </c>
      <c r="D356" t="s">
        <v>1488</v>
      </c>
      <c r="E356" t="s">
        <v>2437</v>
      </c>
      <c r="F356" t="str">
        <f t="shared" si="10"/>
        <v>[['여덟'], ['8'], 'цифры корейские', '1'</v>
      </c>
      <c r="G356" t="str">
        <f t="shared" si="11"/>
        <v>[['여덟'], ['8'], 'цифры корейские', '1',  ['5 휴가 계획', '5 планы на отпуск'],</v>
      </c>
    </row>
    <row r="357" spans="1:7" x14ac:dyDescent="0.3">
      <c r="A357" s="9" t="s">
        <v>2238</v>
      </c>
      <c r="B357" t="s">
        <v>2350</v>
      </c>
      <c r="C357">
        <v>5</v>
      </c>
      <c r="D357" t="s">
        <v>1488</v>
      </c>
      <c r="E357" t="s">
        <v>2437</v>
      </c>
      <c r="F357" t="str">
        <f t="shared" si="10"/>
        <v>[['아홉'], ['9'], 'цифры корейские', '1'</v>
      </c>
      <c r="G357" t="str">
        <f t="shared" si="11"/>
        <v>[['아홉'], ['9'], 'цифры корейские', '1',  ['5 휴가 계획', '5 планы на отпуск'],</v>
      </c>
    </row>
    <row r="358" spans="1:7" x14ac:dyDescent="0.3">
      <c r="A358" s="9" t="s">
        <v>2239</v>
      </c>
      <c r="B358" t="s">
        <v>2351</v>
      </c>
      <c r="C358">
        <v>5</v>
      </c>
      <c r="D358" t="s">
        <v>1488</v>
      </c>
      <c r="E358" t="s">
        <v>2437</v>
      </c>
      <c r="F358" t="str">
        <f t="shared" si="10"/>
        <v>[['열'], ['10'], 'цифры корейские', '1'</v>
      </c>
      <c r="G358" t="str">
        <f t="shared" si="11"/>
        <v>[['열'], ['10'], 'цифры корейские', '1',  ['5 휴가 계획', '5 планы на отпуск'],</v>
      </c>
    </row>
    <row r="359" spans="1:7" x14ac:dyDescent="0.3">
      <c r="A359" s="9" t="s">
        <v>2240</v>
      </c>
      <c r="B359" t="s">
        <v>2352</v>
      </c>
      <c r="C359">
        <v>5</v>
      </c>
      <c r="D359" t="s">
        <v>1488</v>
      </c>
      <c r="E359" t="s">
        <v>2437</v>
      </c>
      <c r="F359" t="str">
        <f t="shared" si="10"/>
        <v>[['스물'], ['20'], 'цифры корейские', '1'</v>
      </c>
      <c r="G359" t="str">
        <f t="shared" si="11"/>
        <v>[['스물'], ['20'], 'цифры корейские', '1',  ['5 휴가 계획', '5 планы на отпуск'],</v>
      </c>
    </row>
    <row r="360" spans="1:7" x14ac:dyDescent="0.3">
      <c r="A360" s="9" t="s">
        <v>2241</v>
      </c>
      <c r="B360" t="s">
        <v>2353</v>
      </c>
      <c r="C360">
        <v>5</v>
      </c>
      <c r="D360" t="s">
        <v>1488</v>
      </c>
      <c r="E360" t="s">
        <v>2437</v>
      </c>
      <c r="F360" t="str">
        <f t="shared" si="10"/>
        <v>[['서른'], ['30'], 'цифры корейские', '1'</v>
      </c>
      <c r="G360" t="str">
        <f t="shared" si="11"/>
        <v>[['서른'], ['30'], 'цифры корейские', '1',  ['5 휴가 계획', '5 планы на отпуск'],</v>
      </c>
    </row>
    <row r="361" spans="1:7" x14ac:dyDescent="0.3">
      <c r="A361" s="9" t="s">
        <v>2242</v>
      </c>
      <c r="B361" t="s">
        <v>2354</v>
      </c>
      <c r="C361">
        <v>5</v>
      </c>
      <c r="D361" t="s">
        <v>1488</v>
      </c>
      <c r="E361" t="s">
        <v>2437</v>
      </c>
      <c r="F361" t="str">
        <f t="shared" si="10"/>
        <v>[['마흔'], ['40'], 'цифры корейские', '1'</v>
      </c>
      <c r="G361" t="str">
        <f t="shared" si="11"/>
        <v>[['마흔'], ['40'], 'цифры корейские', '1',  ['5 휴가 계획', '5 планы на отпуск'],</v>
      </c>
    </row>
    <row r="362" spans="1:7" x14ac:dyDescent="0.3">
      <c r="A362" s="9" t="s">
        <v>2243</v>
      </c>
      <c r="B362" t="s">
        <v>2355</v>
      </c>
      <c r="C362">
        <v>5</v>
      </c>
      <c r="D362" t="s">
        <v>1488</v>
      </c>
      <c r="E362" t="s">
        <v>2437</v>
      </c>
      <c r="F362" t="str">
        <f t="shared" si="10"/>
        <v>[['쉰'], ['50'], 'цифры корейские', '1'</v>
      </c>
      <c r="G362" t="str">
        <f t="shared" si="11"/>
        <v>[['쉰'], ['50'], 'цифры корейские', '1',  ['5 휴가 계획', '5 планы на отпуск'],</v>
      </c>
    </row>
    <row r="363" spans="1:7" x14ac:dyDescent="0.3">
      <c r="A363" s="9" t="s">
        <v>2244</v>
      </c>
      <c r="B363" t="s">
        <v>2356</v>
      </c>
      <c r="C363">
        <v>5</v>
      </c>
      <c r="D363" t="s">
        <v>1488</v>
      </c>
      <c r="E363" t="s">
        <v>2437</v>
      </c>
      <c r="F363" t="str">
        <f t="shared" si="10"/>
        <v>[['예순'], ['60'], 'цифры корейские', '1'</v>
      </c>
      <c r="G363" t="str">
        <f t="shared" si="11"/>
        <v>[['예순'], ['60'], 'цифры корейские', '1',  ['5 휴가 계획', '5 планы на отпуск'],</v>
      </c>
    </row>
    <row r="364" spans="1:7" x14ac:dyDescent="0.3">
      <c r="A364" s="9" t="s">
        <v>2245</v>
      </c>
      <c r="B364" t="s">
        <v>2357</v>
      </c>
      <c r="C364">
        <v>5</v>
      </c>
      <c r="D364" t="s">
        <v>1488</v>
      </c>
      <c r="E364" t="s">
        <v>2437</v>
      </c>
      <c r="F364" t="str">
        <f t="shared" si="10"/>
        <v>[['일흔'], ['70'], 'цифры корейские', '1'</v>
      </c>
      <c r="G364" t="str">
        <f t="shared" si="11"/>
        <v>[['일흔'], ['70'], 'цифры корейские', '1',  ['5 휴가 계획', '5 планы на отпуск'],</v>
      </c>
    </row>
    <row r="365" spans="1:7" x14ac:dyDescent="0.3">
      <c r="A365" s="9" t="s">
        <v>2246</v>
      </c>
      <c r="B365" t="s">
        <v>2358</v>
      </c>
      <c r="C365">
        <v>5</v>
      </c>
      <c r="D365" t="s">
        <v>1488</v>
      </c>
      <c r="E365" t="s">
        <v>2437</v>
      </c>
      <c r="F365" t="str">
        <f t="shared" si="10"/>
        <v>[['여든'], ['80'], 'цифры корейские', '1'</v>
      </c>
      <c r="G365" t="str">
        <f t="shared" si="11"/>
        <v>[['여든'], ['80'], 'цифры корейские', '1',  ['5 휴가 계획', '5 планы на отпуск'],</v>
      </c>
    </row>
    <row r="366" spans="1:7" x14ac:dyDescent="0.3">
      <c r="A366" s="9" t="s">
        <v>2247</v>
      </c>
      <c r="B366" t="s">
        <v>2359</v>
      </c>
      <c r="C366">
        <v>5</v>
      </c>
      <c r="D366" t="s">
        <v>1488</v>
      </c>
      <c r="E366" t="s">
        <v>2437</v>
      </c>
      <c r="F366" t="str">
        <f t="shared" si="10"/>
        <v>[['아흔'], ['90'], 'цифры корейские', '1'</v>
      </c>
      <c r="G366" t="str">
        <f t="shared" si="11"/>
        <v>[['아흔'], ['90'], 'цифры корейские', '1',  ['5 휴가 계획', '5 планы на отпуск'],</v>
      </c>
    </row>
    <row r="367" spans="1:7" x14ac:dyDescent="0.3">
      <c r="A367" s="9" t="s">
        <v>2264</v>
      </c>
      <c r="B367" t="s">
        <v>1511</v>
      </c>
      <c r="C367">
        <f>INDEX(Лист1!$L$2:$L$773,MATCH(Лист2!B367,Лист1!$A$2:$A$773,0))</f>
        <v>5</v>
      </c>
      <c r="D367" t="s">
        <v>1488</v>
      </c>
      <c r="E367" t="s">
        <v>2437</v>
      </c>
      <c r="F367" t="str">
        <f t="shared" si="10"/>
        <v>[['이틀'], ['2'], 'время (дни месяца)', '3'</v>
      </c>
      <c r="G367" t="str">
        <f t="shared" si="11"/>
        <v>[['이틀'], ['2'], 'время (дни месяца)', '3',  ['5 휴가 계획', '5 планы на отпуск'],</v>
      </c>
    </row>
    <row r="368" spans="1:7" x14ac:dyDescent="0.3">
      <c r="A368" s="9" t="s">
        <v>2265</v>
      </c>
      <c r="B368" t="s">
        <v>1512</v>
      </c>
      <c r="C368">
        <f>INDEX(Лист1!$L$2:$L$773,MATCH(Лист2!B368,Лист1!$A$2:$A$773,0))</f>
        <v>5</v>
      </c>
      <c r="D368" t="s">
        <v>1488</v>
      </c>
      <c r="E368" t="s">
        <v>2437</v>
      </c>
      <c r="F368" t="str">
        <f t="shared" si="10"/>
        <v>[['사흘'], ['3'], 'время (дни месяца)', '3'</v>
      </c>
      <c r="G368" t="str">
        <f t="shared" si="11"/>
        <v>[['사흘'], ['3'], 'время (дни месяца)', '3',  ['5 휴가 계획', '5 планы на отпуск'],</v>
      </c>
    </row>
    <row r="369" spans="1:7" x14ac:dyDescent="0.3">
      <c r="A369" s="9" t="s">
        <v>2266</v>
      </c>
      <c r="B369" t="s">
        <v>1513</v>
      </c>
      <c r="C369">
        <f>INDEX(Лист1!$L$2:$L$773,MATCH(Лист2!B369,Лист1!$A$2:$A$773,0))</f>
        <v>5</v>
      </c>
      <c r="D369" t="s">
        <v>1488</v>
      </c>
      <c r="E369" t="s">
        <v>2437</v>
      </c>
      <c r="F369" t="str">
        <f t="shared" si="10"/>
        <v>[['나흘'], ['4'], 'время (дни месяца)', '3'</v>
      </c>
      <c r="G369" t="str">
        <f t="shared" si="11"/>
        <v>[['나흘'], ['4'], 'время (дни месяца)', '3',  ['5 휴가 계획', '5 планы на отпуск'],</v>
      </c>
    </row>
    <row r="370" spans="1:7" x14ac:dyDescent="0.3">
      <c r="A370" s="9" t="s">
        <v>2267</v>
      </c>
      <c r="B370" t="s">
        <v>1514</v>
      </c>
      <c r="C370">
        <f>INDEX(Лист1!$L$2:$L$773,MATCH(Лист2!B370,Лист1!$A$2:$A$773,0))</f>
        <v>5</v>
      </c>
      <c r="D370" t="s">
        <v>1488</v>
      </c>
      <c r="E370" t="s">
        <v>2437</v>
      </c>
      <c r="F370" t="str">
        <f t="shared" si="10"/>
        <v>[['닷새'], ['5'], 'время (дни месяца)', '3'</v>
      </c>
      <c r="G370" t="str">
        <f t="shared" si="11"/>
        <v>[['닷새'], ['5'], 'время (дни месяца)', '3',  ['5 휴가 계획', '5 планы на отпуск'],</v>
      </c>
    </row>
    <row r="371" spans="1:7" x14ac:dyDescent="0.3">
      <c r="A371" s="9" t="s">
        <v>2268</v>
      </c>
      <c r="B371" t="s">
        <v>1541</v>
      </c>
      <c r="C371">
        <f>INDEX(Лист1!$L$2:$L$773,MATCH(Лист2!B371,Лист1!$A$2:$A$773,0))</f>
        <v>5</v>
      </c>
      <c r="D371" t="s">
        <v>1488</v>
      </c>
      <c r="E371" t="s">
        <v>2437</v>
      </c>
      <c r="F371" t="str">
        <f t="shared" si="10"/>
        <v>[['엿새'], ['6'], 'время (дни месяца)', '3'</v>
      </c>
      <c r="G371" t="str">
        <f t="shared" si="11"/>
        <v>[['엿새'], ['6'], 'время (дни месяца)', '3',  ['5 휴가 계획', '5 планы на отпуск'],</v>
      </c>
    </row>
    <row r="372" spans="1:7" x14ac:dyDescent="0.3">
      <c r="A372" s="9" t="s">
        <v>2269</v>
      </c>
      <c r="B372" t="s">
        <v>1515</v>
      </c>
      <c r="C372">
        <f>INDEX(Лист1!$L$2:$L$773,MATCH(Лист2!B372,Лист1!$A$2:$A$773,0))</f>
        <v>5</v>
      </c>
      <c r="D372" t="s">
        <v>1488</v>
      </c>
      <c r="E372" t="s">
        <v>2437</v>
      </c>
      <c r="F372" t="str">
        <f t="shared" si="10"/>
        <v>[['이레'], ['7'], 'время (дни месяца)', '3'</v>
      </c>
      <c r="G372" t="str">
        <f t="shared" si="11"/>
        <v>[['이레'], ['7'], 'время (дни месяца)', '3',  ['5 휴가 계획', '5 планы на отпуск'],</v>
      </c>
    </row>
    <row r="373" spans="1:7" x14ac:dyDescent="0.3">
      <c r="A373" s="9" t="s">
        <v>2270</v>
      </c>
      <c r="B373" t="s">
        <v>1516</v>
      </c>
      <c r="C373">
        <f>INDEX(Лист1!$L$2:$L$773,MATCH(Лист2!B373,Лист1!$A$2:$A$773,0))</f>
        <v>5</v>
      </c>
      <c r="D373" t="s">
        <v>1488</v>
      </c>
      <c r="E373" t="s">
        <v>2437</v>
      </c>
      <c r="F373" t="str">
        <f t="shared" si="10"/>
        <v>[['여드레'], ['8'], 'время (дни месяца)', '3'</v>
      </c>
      <c r="G373" t="str">
        <f t="shared" si="11"/>
        <v>[['여드레'], ['8'], 'время (дни месяца)', '3',  ['5 휴가 계획', '5 планы на отпуск'],</v>
      </c>
    </row>
    <row r="374" spans="1:7" x14ac:dyDescent="0.3">
      <c r="A374" s="9" t="s">
        <v>2271</v>
      </c>
      <c r="B374" t="s">
        <v>1517</v>
      </c>
      <c r="C374">
        <f>INDEX(Лист1!$L$2:$L$773,MATCH(Лист2!B374,Лист1!$A$2:$A$773,0))</f>
        <v>5</v>
      </c>
      <c r="D374" t="s">
        <v>1488</v>
      </c>
      <c r="E374" t="s">
        <v>2437</v>
      </c>
      <c r="F374" t="str">
        <f t="shared" si="10"/>
        <v>[['아흐레'], ['9'], 'время (дни месяца)', '3'</v>
      </c>
      <c r="G374" t="str">
        <f t="shared" si="11"/>
        <v>[['아흐레'], ['9'], 'время (дни месяца)', '3',  ['5 휴가 계획', '5 планы на отпуск'],</v>
      </c>
    </row>
    <row r="375" spans="1:7" x14ac:dyDescent="0.3">
      <c r="A375" s="9" t="s">
        <v>2272</v>
      </c>
      <c r="B375" t="s">
        <v>1518</v>
      </c>
      <c r="C375">
        <f>INDEX(Лист1!$L$2:$L$773,MATCH(Лист2!B375,Лист1!$A$2:$A$773,0))</f>
        <v>5</v>
      </c>
      <c r="D375" t="s">
        <v>1488</v>
      </c>
      <c r="E375" t="s">
        <v>2437</v>
      </c>
      <c r="F375" t="str">
        <f t="shared" si="10"/>
        <v>[['열흘'], ['10'], 'время (дни месяца)', '3'</v>
      </c>
      <c r="G375" t="str">
        <f t="shared" si="11"/>
        <v>[['열흘'], ['10'], 'время (дни месяца)', '3',  ['5 휴가 계획', '5 планы на отпуск'],</v>
      </c>
    </row>
    <row r="376" spans="1:7" x14ac:dyDescent="0.3">
      <c r="A376" s="9" t="s">
        <v>2273</v>
      </c>
      <c r="B376" t="s">
        <v>1519</v>
      </c>
      <c r="C376">
        <f>INDEX(Лист1!$L$2:$L$773,MATCH(Лист2!B376,Лист1!$A$2:$A$773,0))</f>
        <v>5</v>
      </c>
      <c r="D376" t="s">
        <v>1488</v>
      </c>
      <c r="E376" t="s">
        <v>2437</v>
      </c>
      <c r="F376" t="str">
        <f t="shared" si="10"/>
        <v>[['열하루'], ['11'], 'время (дни месяца)', '3'</v>
      </c>
      <c r="G376" t="str">
        <f t="shared" si="11"/>
        <v>[['열하루'], ['11'], 'время (дни месяца)', '3',  ['5 휴가 계획', '5 планы на отпуск'],</v>
      </c>
    </row>
    <row r="377" spans="1:7" x14ac:dyDescent="0.3">
      <c r="A377" s="9" t="s">
        <v>2274</v>
      </c>
      <c r="B377" t="s">
        <v>1520</v>
      </c>
      <c r="C377">
        <f>INDEX(Лист1!$L$2:$L$773,MATCH(Лист2!B377,Лист1!$A$2:$A$773,0))</f>
        <v>5</v>
      </c>
      <c r="D377" t="s">
        <v>1488</v>
      </c>
      <c r="E377" t="s">
        <v>2437</v>
      </c>
      <c r="F377" t="str">
        <f t="shared" si="10"/>
        <v>[['열이틀'], ['12'], 'время (дни месяца)', '3'</v>
      </c>
      <c r="G377" t="str">
        <f t="shared" si="11"/>
        <v>[['열이틀'], ['12'], 'время (дни месяца)', '3',  ['5 휴가 계획', '5 планы на отпуск'],</v>
      </c>
    </row>
    <row r="378" spans="1:7" x14ac:dyDescent="0.3">
      <c r="A378" s="9" t="s">
        <v>2275</v>
      </c>
      <c r="B378" t="s">
        <v>1521</v>
      </c>
      <c r="C378">
        <f>INDEX(Лист1!$L$2:$L$773,MATCH(Лист2!B378,Лист1!$A$2:$A$773,0))</f>
        <v>5</v>
      </c>
      <c r="D378" t="s">
        <v>1488</v>
      </c>
      <c r="E378" t="s">
        <v>2437</v>
      </c>
      <c r="F378" t="str">
        <f t="shared" si="10"/>
        <v>[['열사흘'], ['13'], 'время (дни месяца)', '3'</v>
      </c>
      <c r="G378" t="str">
        <f t="shared" si="11"/>
        <v>[['열사흘'], ['13'], 'время (дни месяца)', '3',  ['5 휴가 계획', '5 планы на отпуск'],</v>
      </c>
    </row>
    <row r="379" spans="1:7" x14ac:dyDescent="0.3">
      <c r="A379" s="9" t="s">
        <v>2276</v>
      </c>
      <c r="B379" t="s">
        <v>1522</v>
      </c>
      <c r="C379">
        <f>INDEX(Лист1!$L$2:$L$773,MATCH(Лист2!B379,Лист1!$A$2:$A$773,0))</f>
        <v>5</v>
      </c>
      <c r="D379" t="s">
        <v>1488</v>
      </c>
      <c r="E379" t="s">
        <v>2437</v>
      </c>
      <c r="F379" t="str">
        <f t="shared" si="10"/>
        <v>[['열나흘'], ['14'], 'время (дни месяца)', '3'</v>
      </c>
      <c r="G379" t="str">
        <f t="shared" si="11"/>
        <v>[['열나흘'], ['14'], 'время (дни месяца)', '3',  ['5 휴가 계획', '5 планы на отпуск'],</v>
      </c>
    </row>
    <row r="380" spans="1:7" x14ac:dyDescent="0.3">
      <c r="A380" s="9" t="s">
        <v>2277</v>
      </c>
      <c r="B380" t="s">
        <v>1523</v>
      </c>
      <c r="C380">
        <f>INDEX(Лист1!$L$2:$L$773,MATCH(Лист2!B380,Лист1!$A$2:$A$773,0))</f>
        <v>5</v>
      </c>
      <c r="D380" t="s">
        <v>1488</v>
      </c>
      <c r="E380" t="s">
        <v>2437</v>
      </c>
      <c r="F380" t="str">
        <f t="shared" si="10"/>
        <v>[['열닷새'], ['15'], 'время (дни месяца)', '3'</v>
      </c>
      <c r="G380" t="str">
        <f t="shared" si="11"/>
        <v>[['열닷새'], ['15'], 'время (дни месяца)', '3',  ['5 휴가 계획', '5 планы на отпуск'],</v>
      </c>
    </row>
    <row r="381" spans="1:7" x14ac:dyDescent="0.3">
      <c r="A381" s="9" t="s">
        <v>2278</v>
      </c>
      <c r="B381" t="s">
        <v>1525</v>
      </c>
      <c r="C381">
        <f>INDEX(Лист1!$L$2:$L$773,MATCH(Лист2!B381,Лист1!$A$2:$A$773,0))</f>
        <v>5</v>
      </c>
      <c r="D381" t="s">
        <v>1488</v>
      </c>
      <c r="E381" t="s">
        <v>2437</v>
      </c>
      <c r="F381" t="str">
        <f t="shared" si="10"/>
        <v>[['열엿새'], ['16'], 'время (дни месяца)', '3'</v>
      </c>
      <c r="G381" t="str">
        <f t="shared" si="11"/>
        <v>[['열엿새'], ['16'], 'время (дни месяца)', '3',  ['5 휴가 계획', '5 планы на отпуск'],</v>
      </c>
    </row>
    <row r="382" spans="1:7" x14ac:dyDescent="0.3">
      <c r="A382" s="9" t="s">
        <v>2279</v>
      </c>
      <c r="B382" t="s">
        <v>1526</v>
      </c>
      <c r="C382">
        <f>INDEX(Лист1!$L$2:$L$773,MATCH(Лист2!B382,Лист1!$A$2:$A$773,0))</f>
        <v>5</v>
      </c>
      <c r="D382" t="s">
        <v>1488</v>
      </c>
      <c r="E382" t="s">
        <v>2437</v>
      </c>
      <c r="F382" t="str">
        <f t="shared" si="10"/>
        <v>[['열이레'], ['17'], 'время (дни месяца)', '3'</v>
      </c>
      <c r="G382" t="str">
        <f t="shared" si="11"/>
        <v>[['열이레'], ['17'], 'время (дни месяца)', '3',  ['5 휴가 계획', '5 планы на отпуск'],</v>
      </c>
    </row>
    <row r="383" spans="1:7" x14ac:dyDescent="0.3">
      <c r="A383" s="9" t="s">
        <v>2280</v>
      </c>
      <c r="B383" t="s">
        <v>1527</v>
      </c>
      <c r="C383">
        <f>INDEX(Лист1!$L$2:$L$773,MATCH(Лист2!B383,Лист1!$A$2:$A$773,0))</f>
        <v>5</v>
      </c>
      <c r="D383" t="s">
        <v>1488</v>
      </c>
      <c r="E383" t="s">
        <v>2437</v>
      </c>
      <c r="F383" t="str">
        <f t="shared" si="10"/>
        <v>[['열여드레'], ['18'], 'время (дни месяца)', '3'</v>
      </c>
      <c r="G383" t="str">
        <f t="shared" si="11"/>
        <v>[['열여드레'], ['18'], 'время (дни месяца)', '3',  ['5 휴가 계획', '5 планы на отпуск'],</v>
      </c>
    </row>
    <row r="384" spans="1:7" x14ac:dyDescent="0.3">
      <c r="A384" s="9" t="s">
        <v>2281</v>
      </c>
      <c r="B384" t="s">
        <v>1528</v>
      </c>
      <c r="C384">
        <f>INDEX(Лист1!$L$2:$L$773,MATCH(Лист2!B384,Лист1!$A$2:$A$773,0))</f>
        <v>5</v>
      </c>
      <c r="D384" t="s">
        <v>1488</v>
      </c>
      <c r="E384" t="s">
        <v>2437</v>
      </c>
      <c r="F384" t="str">
        <f t="shared" si="10"/>
        <v>[['열아흐레'], ['19'], 'время (дни месяца)', '3'</v>
      </c>
      <c r="G384" t="str">
        <f t="shared" si="11"/>
        <v>[['열아흐레'], ['19'], 'время (дни месяца)', '3',  ['5 휴가 계획', '5 планы на отпуск'],</v>
      </c>
    </row>
    <row r="385" spans="1:7" x14ac:dyDescent="0.3">
      <c r="A385" s="9" t="s">
        <v>2282</v>
      </c>
      <c r="B385" t="s">
        <v>1529</v>
      </c>
      <c r="C385">
        <f>INDEX(Лист1!$L$2:$L$773,MATCH(Лист2!B385,Лист1!$A$2:$A$773,0))</f>
        <v>5</v>
      </c>
      <c r="D385" t="s">
        <v>1488</v>
      </c>
      <c r="E385" t="s">
        <v>2437</v>
      </c>
      <c r="F385" t="str">
        <f t="shared" ref="F385:F448" si="12">LEFT(A385,LEN(A385)-2)</f>
        <v>[['스무날'], ['20'], 'время (дни месяца)', '3'</v>
      </c>
      <c r="G385" t="str">
        <f t="shared" si="11"/>
        <v>[['스무날'], ['20'], 'время (дни месяца)', '3',  ['5 휴가 계획', '5 планы на отпуск'],</v>
      </c>
    </row>
    <row r="386" spans="1:7" x14ac:dyDescent="0.3">
      <c r="A386" s="9" t="s">
        <v>2283</v>
      </c>
      <c r="B386" t="s">
        <v>1530</v>
      </c>
      <c r="C386">
        <f>INDEX(Лист1!$L$2:$L$773,MATCH(Лист2!B386,Лист1!$A$2:$A$773,0))</f>
        <v>5</v>
      </c>
      <c r="D386" t="s">
        <v>1488</v>
      </c>
      <c r="E386" t="s">
        <v>2437</v>
      </c>
      <c r="F386" t="str">
        <f t="shared" si="12"/>
        <v>[['스무하루'], ['21'], 'время (дни месяца)', '3'</v>
      </c>
      <c r="G386" t="str">
        <f t="shared" ref="G386:G449" si="13">F386&amp;",  "&amp;"["&amp;"'"&amp;C386&amp;" "&amp;D386&amp;"'"&amp;", "&amp;"'"&amp;C386&amp;" "&amp;E386&amp;"'"&amp;"]"&amp;","</f>
        <v>[['스무하루'], ['21'], 'время (дни месяца)', '3',  ['5 휴가 계획', '5 планы на отпуск'],</v>
      </c>
    </row>
    <row r="387" spans="1:7" x14ac:dyDescent="0.3">
      <c r="A387" s="9" t="s">
        <v>2284</v>
      </c>
      <c r="B387" t="s">
        <v>1531</v>
      </c>
      <c r="C387">
        <f>INDEX(Лист1!$L$2:$L$773,MATCH(Лист2!B387,Лист1!$A$2:$A$773,0))</f>
        <v>5</v>
      </c>
      <c r="D387" t="s">
        <v>1488</v>
      </c>
      <c r="E387" t="s">
        <v>2437</v>
      </c>
      <c r="F387" t="str">
        <f t="shared" si="12"/>
        <v>[['스무이틀'], ['22'], 'время (дни месяца)', '3'</v>
      </c>
      <c r="G387" t="str">
        <f t="shared" si="13"/>
        <v>[['스무이틀'], ['22'], 'время (дни месяца)', '3',  ['5 휴가 계획', '5 планы на отпуск'],</v>
      </c>
    </row>
    <row r="388" spans="1:7" x14ac:dyDescent="0.3">
      <c r="A388" s="9" t="s">
        <v>2285</v>
      </c>
      <c r="B388" t="s">
        <v>1532</v>
      </c>
      <c r="C388">
        <f>INDEX(Лист1!$L$2:$L$773,MATCH(Лист2!B388,Лист1!$A$2:$A$773,0))</f>
        <v>5</v>
      </c>
      <c r="D388" t="s">
        <v>1488</v>
      </c>
      <c r="E388" t="s">
        <v>2437</v>
      </c>
      <c r="F388" t="str">
        <f t="shared" si="12"/>
        <v>[['스무사흘'], ['23'], 'время (дни месяца)', '3'</v>
      </c>
      <c r="G388" t="str">
        <f t="shared" si="13"/>
        <v>[['스무사흘'], ['23'], 'время (дни месяца)', '3',  ['5 휴가 계획', '5 планы на отпуск'],</v>
      </c>
    </row>
    <row r="389" spans="1:7" x14ac:dyDescent="0.3">
      <c r="A389" s="9" t="s">
        <v>2286</v>
      </c>
      <c r="B389" t="s">
        <v>1533</v>
      </c>
      <c r="C389">
        <f>INDEX(Лист1!$L$2:$L$773,MATCH(Лист2!B389,Лист1!$A$2:$A$773,0))</f>
        <v>5</v>
      </c>
      <c r="D389" t="s">
        <v>1488</v>
      </c>
      <c r="E389" t="s">
        <v>2437</v>
      </c>
      <c r="F389" t="str">
        <f t="shared" si="12"/>
        <v>[['스무나흘'], ['24'], 'время (дни месяца)', '3'</v>
      </c>
      <c r="G389" t="str">
        <f t="shared" si="13"/>
        <v>[['스무나흘'], ['24'], 'время (дни месяца)', '3',  ['5 휴가 계획', '5 планы на отпуск'],</v>
      </c>
    </row>
    <row r="390" spans="1:7" x14ac:dyDescent="0.3">
      <c r="A390" s="9" t="s">
        <v>2287</v>
      </c>
      <c r="B390" t="s">
        <v>1534</v>
      </c>
      <c r="C390">
        <f>INDEX(Лист1!$L$2:$L$773,MATCH(Лист2!B390,Лист1!$A$2:$A$773,0))</f>
        <v>5</v>
      </c>
      <c r="D390" t="s">
        <v>1488</v>
      </c>
      <c r="E390" t="s">
        <v>2437</v>
      </c>
      <c r="F390" t="str">
        <f t="shared" si="12"/>
        <v>[['스무닷새'], ['25'], 'время (дни месяца)', '3'</v>
      </c>
      <c r="G390" t="str">
        <f t="shared" si="13"/>
        <v>[['스무닷새'], ['25'], 'время (дни месяца)', '3',  ['5 휴가 계획', '5 планы на отпуск'],</v>
      </c>
    </row>
    <row r="391" spans="1:7" x14ac:dyDescent="0.3">
      <c r="A391" s="9" t="s">
        <v>2288</v>
      </c>
      <c r="B391" t="s">
        <v>1535</v>
      </c>
      <c r="C391">
        <f>INDEX(Лист1!$L$2:$L$773,MATCH(Лист2!B391,Лист1!$A$2:$A$773,0))</f>
        <v>5</v>
      </c>
      <c r="D391" t="s">
        <v>1488</v>
      </c>
      <c r="E391" t="s">
        <v>2437</v>
      </c>
      <c r="F391" t="str">
        <f t="shared" si="12"/>
        <v>[['스무엿새'], ['26'], 'время (дни месяца)', '3'</v>
      </c>
      <c r="G391" t="str">
        <f t="shared" si="13"/>
        <v>[['스무엿새'], ['26'], 'время (дни месяца)', '3',  ['5 휴가 계획', '5 планы на отпуск'],</v>
      </c>
    </row>
    <row r="392" spans="1:7" x14ac:dyDescent="0.3">
      <c r="A392" s="9" t="s">
        <v>2289</v>
      </c>
      <c r="B392" t="s">
        <v>1536</v>
      </c>
      <c r="C392">
        <f>INDEX(Лист1!$L$2:$L$773,MATCH(Лист2!B392,Лист1!$A$2:$A$773,0))</f>
        <v>5</v>
      </c>
      <c r="D392" t="s">
        <v>1488</v>
      </c>
      <c r="E392" t="s">
        <v>2437</v>
      </c>
      <c r="F392" t="str">
        <f t="shared" si="12"/>
        <v>[['스무이레'], ['27'], 'время (дни месяца)', '3'</v>
      </c>
      <c r="G392" t="str">
        <f t="shared" si="13"/>
        <v>[['스무이레'], ['27'], 'время (дни месяца)', '3',  ['5 휴가 계획', '5 планы на отпуск'],</v>
      </c>
    </row>
    <row r="393" spans="1:7" x14ac:dyDescent="0.3">
      <c r="A393" s="9" t="s">
        <v>2290</v>
      </c>
      <c r="B393" t="s">
        <v>1537</v>
      </c>
      <c r="C393">
        <f>INDEX(Лист1!$L$2:$L$773,MATCH(Лист2!B393,Лист1!$A$2:$A$773,0))</f>
        <v>5</v>
      </c>
      <c r="D393" t="s">
        <v>1488</v>
      </c>
      <c r="E393" t="s">
        <v>2437</v>
      </c>
      <c r="F393" t="str">
        <f t="shared" si="12"/>
        <v>[['스무여드레'], ['28'], 'время (дни месяца)', '3'</v>
      </c>
      <c r="G393" t="str">
        <f t="shared" si="13"/>
        <v>[['스무여드레'], ['28'], 'время (дни месяца)', '3',  ['5 휴가 계획', '5 планы на отпуск'],</v>
      </c>
    </row>
    <row r="394" spans="1:7" x14ac:dyDescent="0.3">
      <c r="A394" s="9" t="s">
        <v>2291</v>
      </c>
      <c r="B394" t="s">
        <v>1538</v>
      </c>
      <c r="C394">
        <f>INDEX(Лист1!$L$2:$L$773,MATCH(Лист2!B394,Лист1!$A$2:$A$773,0))</f>
        <v>5</v>
      </c>
      <c r="D394" t="s">
        <v>1488</v>
      </c>
      <c r="E394" t="s">
        <v>2437</v>
      </c>
      <c r="F394" t="str">
        <f t="shared" si="12"/>
        <v>[['스무아'], ['29'], 'время (дни месяца)', '3'</v>
      </c>
      <c r="G394" t="str">
        <f t="shared" si="13"/>
        <v>[['스무아'], ['29'], 'время (дни месяца)', '3',  ['5 휴가 계획', '5 планы на отпуск'],</v>
      </c>
    </row>
    <row r="395" spans="1:7" x14ac:dyDescent="0.3">
      <c r="A395" s="9" t="s">
        <v>2385</v>
      </c>
      <c r="B395" t="s">
        <v>1539</v>
      </c>
      <c r="C395">
        <f>INDEX(Лист1!$L$2:$L$773,MATCH(Лист2!B395,Лист1!$A$2:$A$773,0))</f>
        <v>5</v>
      </c>
      <c r="D395" t="s">
        <v>1488</v>
      </c>
      <c r="E395" t="s">
        <v>2437</v>
      </c>
      <c r="F395" t="str">
        <f t="shared" si="12"/>
        <v>[['그믐'], ['30'], 'время (дни месяца)', '3'</v>
      </c>
      <c r="G395" t="str">
        <f t="shared" si="13"/>
        <v>[['그믐'], ['30'], 'время (дни месяца)', '3',  ['5 휴가 계획', '5 планы на отпуск'],</v>
      </c>
    </row>
    <row r="396" spans="1:7" x14ac:dyDescent="0.3">
      <c r="A396" s="9" t="s">
        <v>1641</v>
      </c>
      <c r="B396" t="s">
        <v>6</v>
      </c>
      <c r="C396">
        <f>INDEX(Лист1!$L$2:$L$773,MATCH(Лист2!B396,Лист1!$A$2:$A$773,0))</f>
        <v>6</v>
      </c>
      <c r="D396" t="s">
        <v>2405</v>
      </c>
      <c r="E396" t="s">
        <v>2406</v>
      </c>
      <c r="F396" t="str">
        <f t="shared" si="12"/>
        <v>[['만나다'], ['встречать'], 'действие', '1'</v>
      </c>
      <c r="G396" t="str">
        <f t="shared" si="13"/>
        <v>[['만나다'], ['встречать'], 'действие', '1',  ['6 어제 일과', '6 вчерашний день'],</v>
      </c>
    </row>
    <row r="397" spans="1:7" x14ac:dyDescent="0.3">
      <c r="A397" s="9" t="s">
        <v>1651</v>
      </c>
      <c r="B397" t="s">
        <v>26</v>
      </c>
      <c r="C397">
        <f>INDEX(Лист1!$L$2:$L$773,MATCH(Лист2!B397,Лист1!$A$2:$A$773,0))</f>
        <v>6</v>
      </c>
      <c r="D397" t="s">
        <v>2405</v>
      </c>
      <c r="E397" t="s">
        <v>2406</v>
      </c>
      <c r="F397" t="str">
        <f t="shared" si="12"/>
        <v>[['마시다'], ['пить'], 'продукты', '1'</v>
      </c>
      <c r="G397" t="str">
        <f t="shared" si="13"/>
        <v>[['마시다'], ['пить'], 'продукты', '1',  ['6 어제 일과', '6 вчерашний день'],</v>
      </c>
    </row>
    <row r="398" spans="1:7" x14ac:dyDescent="0.3">
      <c r="A398" s="9" t="s">
        <v>1659</v>
      </c>
      <c r="B398" t="s">
        <v>42</v>
      </c>
      <c r="C398">
        <f>INDEX(Лист1!$L$2:$L$773,MATCH(Лист2!B398,Лист1!$A$2:$A$773,0))</f>
        <v>6</v>
      </c>
      <c r="D398" t="s">
        <v>2405</v>
      </c>
      <c r="E398" t="s">
        <v>2406</v>
      </c>
      <c r="F398" t="str">
        <f t="shared" si="12"/>
        <v>[['듣다'], ['слушать'], 'разговоры', '1'</v>
      </c>
      <c r="G398" t="str">
        <f t="shared" si="13"/>
        <v>[['듣다'], ['слушать'], 'разговоры', '1',  ['6 어제 일과', '6 вчерашний день'],</v>
      </c>
    </row>
    <row r="399" spans="1:7" x14ac:dyDescent="0.3">
      <c r="A399" s="9" t="s">
        <v>1660</v>
      </c>
      <c r="B399" t="s">
        <v>44</v>
      </c>
      <c r="C399">
        <f>INDEX(Лист1!$L$2:$L$773,MATCH(Лист2!B399,Лист1!$A$2:$A$773,0))</f>
        <v>6</v>
      </c>
      <c r="D399" t="s">
        <v>2405</v>
      </c>
      <c r="E399" t="s">
        <v>2406</v>
      </c>
      <c r="F399" t="str">
        <f t="shared" si="12"/>
        <v>[['보다'], ['смотреть'], 'действие', '1'</v>
      </c>
      <c r="G399" t="str">
        <f t="shared" si="13"/>
        <v>[['보다'], ['смотреть'], 'действие', '1',  ['6 어제 일과', '6 вчерашний день'],</v>
      </c>
    </row>
    <row r="400" spans="1:7" x14ac:dyDescent="0.3">
      <c r="A400" s="9" t="s">
        <v>1670</v>
      </c>
      <c r="B400" t="s">
        <v>68</v>
      </c>
      <c r="C400">
        <f>INDEX(Лист1!$L$2:$L$773,MATCH(Лист2!B400,Лист1!$A$2:$A$773,0))</f>
        <v>6</v>
      </c>
      <c r="D400" t="s">
        <v>2405</v>
      </c>
      <c r="E400" t="s">
        <v>2406</v>
      </c>
      <c r="F400" t="str">
        <f t="shared" si="12"/>
        <v>[['도서관'], ['библиотека'], 'место', '1'</v>
      </c>
      <c r="G400" t="str">
        <f t="shared" si="13"/>
        <v>[['도서관'], ['библиотека'], 'место', '1',  ['6 어제 일과', '6 вчерашний день'],</v>
      </c>
    </row>
    <row r="401" spans="1:7" x14ac:dyDescent="0.3">
      <c r="A401" s="9" t="s">
        <v>1675</v>
      </c>
      <c r="B401" t="s">
        <v>78</v>
      </c>
      <c r="C401">
        <f>INDEX(Лист1!$L$2:$L$773,MATCH(Лист2!B401,Лист1!$A$2:$A$773,0))</f>
        <v>6</v>
      </c>
      <c r="D401" t="s">
        <v>2405</v>
      </c>
      <c r="E401" t="s">
        <v>2406</v>
      </c>
      <c r="F401" t="str">
        <f t="shared" si="12"/>
        <v>[['카페'], ['кафе'], 'место', '1'</v>
      </c>
      <c r="G401" t="str">
        <f t="shared" si="13"/>
        <v>[['카페'], ['кафе'], 'место', '1',  ['6 어제 일과', '6 вчерашний день'],</v>
      </c>
    </row>
    <row r="402" spans="1:7" x14ac:dyDescent="0.3">
      <c r="A402" s="9" t="s">
        <v>1676</v>
      </c>
      <c r="B402" t="s">
        <v>80</v>
      </c>
      <c r="C402">
        <f>INDEX(Лист1!$L$2:$L$773,MATCH(Лист2!B402,Лист1!$A$2:$A$773,0))</f>
        <v>6</v>
      </c>
      <c r="D402" t="s">
        <v>2405</v>
      </c>
      <c r="E402" t="s">
        <v>2406</v>
      </c>
      <c r="F402" t="str">
        <f t="shared" si="12"/>
        <v>[['영화관'], ['кинотеатр'], 'место', '1'</v>
      </c>
      <c r="G402" t="str">
        <f t="shared" si="13"/>
        <v>[['영화관'], ['кинотеатр'], 'место', '1',  ['6 어제 일과', '6 вчерашний день'],</v>
      </c>
    </row>
    <row r="403" spans="1:7" x14ac:dyDescent="0.3">
      <c r="A403" s="9" t="s">
        <v>1680</v>
      </c>
      <c r="B403" t="s">
        <v>88</v>
      </c>
      <c r="C403">
        <f>INDEX(Лист1!$L$2:$L$773,MATCH(Лист2!B403,Лист1!$A$2:$A$773,0))</f>
        <v>6</v>
      </c>
      <c r="D403" t="s">
        <v>2405</v>
      </c>
      <c r="E403" t="s">
        <v>2406</v>
      </c>
      <c r="F403" t="str">
        <f t="shared" si="12"/>
        <v>[['백화점'], ['универмаг'], 'место', '1'</v>
      </c>
      <c r="G403" t="str">
        <f t="shared" si="13"/>
        <v>[['백화점'], ['универмаг'], 'место', '1',  ['6 어제 일과', '6 вчерашний день'],</v>
      </c>
    </row>
    <row r="404" spans="1:7" x14ac:dyDescent="0.3">
      <c r="A404" s="9" t="s">
        <v>1693</v>
      </c>
      <c r="B404" t="s">
        <v>115</v>
      </c>
      <c r="C404">
        <f>INDEX(Лист1!$L$2:$L$773,MATCH(Лист2!B404,Лист1!$A$2:$A$773,0))</f>
        <v>6</v>
      </c>
      <c r="D404" t="s">
        <v>2405</v>
      </c>
      <c r="E404" t="s">
        <v>2406</v>
      </c>
      <c r="F404" t="str">
        <f t="shared" si="12"/>
        <v>[['텔레빋전'], ['телевизор'], 'техника', '1'</v>
      </c>
      <c r="G404" t="str">
        <f t="shared" si="13"/>
        <v>[['텔레빋전'], ['телевизор'], 'техника', '1',  ['6 어제 일과', '6 вчерашний день'],</v>
      </c>
    </row>
    <row r="405" spans="1:7" x14ac:dyDescent="0.3">
      <c r="A405" s="9" t="s">
        <v>1703</v>
      </c>
      <c r="B405" t="s">
        <v>137</v>
      </c>
      <c r="C405">
        <f>INDEX(Лист1!$L$2:$L$773,MATCH(Лист2!B405,Лист1!$A$2:$A$773,0))</f>
        <v>6</v>
      </c>
      <c r="D405" t="s">
        <v>2405</v>
      </c>
      <c r="E405" t="s">
        <v>2406</v>
      </c>
      <c r="F405" t="str">
        <f t="shared" si="12"/>
        <v>[['밥'], ['еда', 'рис', 'готовый рис'], 'продукты', '1'</v>
      </c>
      <c r="G405" t="str">
        <f t="shared" si="13"/>
        <v>[['밥'], ['еда', 'рис', 'готовый рис'], 'продукты', '1',  ['6 어제 일과', '6 вчерашний день'],</v>
      </c>
    </row>
    <row r="406" spans="1:7" x14ac:dyDescent="0.3">
      <c r="A406" s="9" t="s">
        <v>1706</v>
      </c>
      <c r="B406" t="s">
        <v>142</v>
      </c>
      <c r="C406">
        <f>INDEX(Лист1!$L$2:$L$773,MATCH(Лист2!B406,Лист1!$A$2:$A$773,0))</f>
        <v>3</v>
      </c>
      <c r="D406" t="s">
        <v>682</v>
      </c>
      <c r="E406" t="s">
        <v>683</v>
      </c>
      <c r="F406" t="str">
        <f t="shared" si="12"/>
        <v>[['야채'], ['овощи'], 'продукты', '1'</v>
      </c>
      <c r="G406" t="str">
        <f t="shared" si="13"/>
        <v>[['야채'], ['овощи'], 'продукты', '1',  ['3 음식', '3 еда'],</v>
      </c>
    </row>
    <row r="407" spans="1:7" x14ac:dyDescent="0.3">
      <c r="A407" s="9" t="s">
        <v>1726</v>
      </c>
      <c r="B407" t="s">
        <v>179</v>
      </c>
      <c r="C407">
        <f>INDEX(Лист1!$L$2:$L$773,MATCH(Лист2!B407,Лист1!$A$2:$A$773,0))</f>
        <v>6</v>
      </c>
      <c r="D407" t="s">
        <v>2405</v>
      </c>
      <c r="E407" t="s">
        <v>2406</v>
      </c>
      <c r="F407" t="str">
        <f t="shared" si="12"/>
        <v>[['같이'], ['вместе'], 'другое', '1'</v>
      </c>
      <c r="G407" t="str">
        <f t="shared" si="13"/>
        <v>[['같이'], ['вместе'], 'другое', '1',  ['6 어제 일과', '6 вчерашний день'],</v>
      </c>
    </row>
    <row r="408" spans="1:7" x14ac:dyDescent="0.3">
      <c r="A408" s="9" t="s">
        <v>1734</v>
      </c>
      <c r="B408" t="s">
        <v>195</v>
      </c>
      <c r="C408">
        <f>INDEX(Лист1!$L$2:$L$773,MATCH(Лист2!B408,Лист1!$A$2:$A$773,0))</f>
        <v>6</v>
      </c>
      <c r="D408" t="s">
        <v>2405</v>
      </c>
      <c r="E408" t="s">
        <v>2406</v>
      </c>
      <c r="F408" t="str">
        <f t="shared" si="12"/>
        <v>[['먹다'], ['есть'], 'другое', '1'</v>
      </c>
      <c r="G408" t="str">
        <f t="shared" si="13"/>
        <v>[['먹다'], ['есть'], 'другое', '1',  ['6 어제 일과', '6 вчерашний день'],</v>
      </c>
    </row>
    <row r="409" spans="1:7" x14ac:dyDescent="0.3">
      <c r="A409" s="9" t="s">
        <v>1739</v>
      </c>
      <c r="B409" t="s">
        <v>209</v>
      </c>
      <c r="C409">
        <f>INDEX(Лист1!$L$2:$L$773,MATCH(Лист2!B409,Лист1!$A$2:$A$773,0))</f>
        <v>6</v>
      </c>
      <c r="D409" t="s">
        <v>2405</v>
      </c>
      <c r="E409" t="s">
        <v>2406</v>
      </c>
      <c r="F409" t="str">
        <f t="shared" si="12"/>
        <v>[['영화'], ['кино'], 'другое', '1'</v>
      </c>
      <c r="G409" t="str">
        <f t="shared" si="13"/>
        <v>[['영화'], ['кино'], 'другое', '1',  ['6 어제 일과', '6 вчерашний день'],</v>
      </c>
    </row>
    <row r="410" spans="1:7" x14ac:dyDescent="0.3">
      <c r="A410" s="9" t="s">
        <v>1744</v>
      </c>
      <c r="B410" t="s">
        <v>219</v>
      </c>
      <c r="C410">
        <f>INDEX(Лист1!$L$2:$L$773,MATCH(Лист2!B410,Лист1!$A$2:$A$773,0))</f>
        <v>6</v>
      </c>
      <c r="D410" t="s">
        <v>2405</v>
      </c>
      <c r="E410" t="s">
        <v>2406</v>
      </c>
      <c r="F410" t="str">
        <f t="shared" si="12"/>
        <v>[['음악'], ['музыка'], 'другое', '1'</v>
      </c>
      <c r="G410" t="str">
        <f t="shared" si="13"/>
        <v>[['음악'], ['музыка'], 'другое', '1',  ['6 어제 일과', '6 вчерашний день'],</v>
      </c>
    </row>
    <row r="411" spans="1:7" x14ac:dyDescent="0.3">
      <c r="A411" s="9" t="s">
        <v>1745</v>
      </c>
      <c r="B411" t="s">
        <v>221</v>
      </c>
      <c r="C411">
        <f>INDEX(Лист1!$L$2:$L$773,MATCH(Лист2!B411,Лист1!$A$2:$A$773,0))</f>
        <v>6</v>
      </c>
      <c r="D411" t="s">
        <v>2405</v>
      </c>
      <c r="E411" t="s">
        <v>2406</v>
      </c>
      <c r="F411" t="str">
        <f t="shared" si="12"/>
        <v>[['우리'], ['мы'], 'другое', '1'</v>
      </c>
      <c r="G411" t="str">
        <f t="shared" si="13"/>
        <v>[['우리'], ['мы'], 'другое', '1',  ['6 어제 일과', '6 вчерашний день'],</v>
      </c>
    </row>
    <row r="412" spans="1:7" x14ac:dyDescent="0.3">
      <c r="A412" s="9" t="s">
        <v>1797</v>
      </c>
      <c r="B412" t="s">
        <v>332</v>
      </c>
      <c r="C412">
        <f>INDEX(Лист1!$L$2:$L$773,MATCH(Лист2!B412,Лист1!$A$2:$A$773,0))</f>
        <v>6</v>
      </c>
      <c r="D412" t="s">
        <v>2405</v>
      </c>
      <c r="E412" t="s">
        <v>2406</v>
      </c>
      <c r="F412" t="str">
        <f t="shared" si="12"/>
        <v>[['어제'], ['вчера'], 'время', '1'</v>
      </c>
      <c r="G412" t="str">
        <f t="shared" si="13"/>
        <v>[['어제'], ['вчера'], 'время', '1',  ['6 어제 일과', '6 вчерашний день'],</v>
      </c>
    </row>
    <row r="413" spans="1:7" x14ac:dyDescent="0.3">
      <c r="A413" s="9" t="s">
        <v>1845</v>
      </c>
      <c r="B413" t="s">
        <v>466</v>
      </c>
      <c r="C413">
        <f>INDEX(Лист1!$L$2:$L$773,MATCH(Лист2!B413,Лист1!$A$2:$A$773,0))</f>
        <v>6</v>
      </c>
      <c r="D413" t="s">
        <v>2423</v>
      </c>
      <c r="E413" t="s">
        <v>2422</v>
      </c>
      <c r="F413" t="str">
        <f t="shared" si="12"/>
        <v>[['그렇다'], ['так себе'], 'другое', '2', '2'</v>
      </c>
      <c r="G413" t="str">
        <f t="shared" si="13"/>
        <v>[['그렇다'], ['так себе'], 'другое', '2', '2',  ['6 전화', '6 телефон'],</v>
      </c>
    </row>
    <row r="414" spans="1:7" x14ac:dyDescent="0.3">
      <c r="A414" s="9" t="s">
        <v>1910</v>
      </c>
      <c r="B414" t="s">
        <v>623</v>
      </c>
      <c r="C414">
        <f>INDEX(Лист1!$L$2:$L$773,MATCH(Лист2!B414,Лист1!$A$2:$A$773,0))</f>
        <v>6</v>
      </c>
      <c r="D414" t="s">
        <v>2423</v>
      </c>
      <c r="E414" t="s">
        <v>2422</v>
      </c>
      <c r="F414" t="str">
        <f t="shared" si="12"/>
        <v>[['전화번호'], ['номер телефона'], 'другое', '2'</v>
      </c>
      <c r="G414" t="str">
        <f t="shared" si="13"/>
        <v>[['전화번호'], ['номер телефона'], 'другое', '2',  ['6 전화', '6 телефон'],</v>
      </c>
    </row>
    <row r="415" spans="1:7" x14ac:dyDescent="0.3">
      <c r="A415" s="9" t="s">
        <v>1911</v>
      </c>
      <c r="B415" t="s">
        <v>624</v>
      </c>
      <c r="C415">
        <f>INDEX(Лист1!$L$2:$L$773,MATCH(Лист2!B415,Лист1!$A$2:$A$773,0))</f>
        <v>6</v>
      </c>
      <c r="D415" t="s">
        <v>2423</v>
      </c>
      <c r="E415" t="s">
        <v>2422</v>
      </c>
      <c r="F415" t="str">
        <f t="shared" si="12"/>
        <v>[['사전'], ['словарь'], 'предметы', '2'</v>
      </c>
      <c r="G415" t="str">
        <f t="shared" si="13"/>
        <v>[['사전'], ['словарь'], 'предметы', '2',  ['6 전화', '6 телефон'],</v>
      </c>
    </row>
    <row r="416" spans="1:7" x14ac:dyDescent="0.3">
      <c r="A416" s="9" t="s">
        <v>1912</v>
      </c>
      <c r="B416" t="s">
        <v>625</v>
      </c>
      <c r="C416">
        <f>INDEX(Лист1!$L$2:$L$773,MATCH(Лист2!B416,Лист1!$A$2:$A$773,0))</f>
        <v>6</v>
      </c>
      <c r="D416" t="s">
        <v>2423</v>
      </c>
      <c r="E416" t="s">
        <v>2422</v>
      </c>
      <c r="F416" t="str">
        <f t="shared" si="12"/>
        <v>[['선물'], ['подарок'], 'предметы', '2'</v>
      </c>
      <c r="G416" t="str">
        <f t="shared" si="13"/>
        <v>[['선물'], ['подарок'], 'предметы', '2',  ['6 전화', '6 телефон'],</v>
      </c>
    </row>
    <row r="417" spans="1:7" x14ac:dyDescent="0.3">
      <c r="A417" s="9" t="s">
        <v>1913</v>
      </c>
      <c r="B417" t="s">
        <v>626</v>
      </c>
      <c r="C417">
        <f>INDEX(Лист1!$L$2:$L$773,MATCH(Лист2!B417,Лист1!$A$2:$A$773,0))</f>
        <v>6</v>
      </c>
      <c r="D417" t="s">
        <v>2423</v>
      </c>
      <c r="E417" t="s">
        <v>2422</v>
      </c>
      <c r="F417" t="str">
        <f t="shared" si="12"/>
        <v>[['여행사'], ['туристическая фирма'], 'место', '2'</v>
      </c>
      <c r="G417" t="str">
        <f t="shared" si="13"/>
        <v>[['여행사'], ['туристическая фирма'], 'место', '2',  ['6 전화', '6 телефон'],</v>
      </c>
    </row>
    <row r="418" spans="1:7" x14ac:dyDescent="0.3">
      <c r="A418" s="9" t="s">
        <v>1914</v>
      </c>
      <c r="B418" t="s">
        <v>627</v>
      </c>
      <c r="C418">
        <f>INDEX(Лист1!$L$2:$L$773,MATCH(Лист2!B418,Лист1!$A$2:$A$773,0))</f>
        <v>6</v>
      </c>
      <c r="D418" t="s">
        <v>2423</v>
      </c>
      <c r="E418" t="s">
        <v>2422</v>
      </c>
      <c r="F418" t="str">
        <f t="shared" si="12"/>
        <v>[['댁'], ['дом'], 'место', '2'</v>
      </c>
      <c r="G418" t="str">
        <f t="shared" si="13"/>
        <v>[['댁'], ['дом'], 'место', '2',  ['6 전화', '6 телефон'],</v>
      </c>
    </row>
    <row r="419" spans="1:7" x14ac:dyDescent="0.3">
      <c r="A419" s="9" t="s">
        <v>1915</v>
      </c>
      <c r="B419" t="s">
        <v>628</v>
      </c>
      <c r="C419">
        <f>INDEX(Лист1!$L$2:$L$773,MATCH(Лист2!B419,Лист1!$A$2:$A$773,0))</f>
        <v>6</v>
      </c>
      <c r="D419" t="s">
        <v>2423</v>
      </c>
      <c r="E419" t="s">
        <v>2422</v>
      </c>
      <c r="F419" t="str">
        <f t="shared" si="12"/>
        <v>[['알다'], ['знать'], 'другое', '2'</v>
      </c>
      <c r="G419" t="str">
        <f t="shared" si="13"/>
        <v>[['알다'], ['знать'], 'другое', '2',  ['6 전화', '6 телефон'],</v>
      </c>
    </row>
    <row r="420" spans="1:7" x14ac:dyDescent="0.3">
      <c r="A420" s="9" t="s">
        <v>1916</v>
      </c>
      <c r="B420" t="s">
        <v>629</v>
      </c>
      <c r="C420">
        <f>INDEX(Лист1!$L$2:$L$773,MATCH(Лист2!B420,Лист1!$A$2:$A$773,0))</f>
        <v>6</v>
      </c>
      <c r="D420" t="s">
        <v>2423</v>
      </c>
      <c r="E420" t="s">
        <v>2422</v>
      </c>
      <c r="F420" t="str">
        <f t="shared" si="12"/>
        <v>[['모르다'], ['не знать'], 'другое', '2'</v>
      </c>
      <c r="G420" t="str">
        <f t="shared" si="13"/>
        <v>[['모르다'], ['не знать'], 'другое', '2',  ['6 전화', '6 телефон'],</v>
      </c>
    </row>
    <row r="421" spans="1:7" x14ac:dyDescent="0.3">
      <c r="A421" s="9" t="s">
        <v>1917</v>
      </c>
      <c r="B421" t="s">
        <v>630</v>
      </c>
      <c r="C421">
        <f>INDEX(Лист1!$L$2:$L$773,MATCH(Лист2!B421,Лист1!$A$2:$A$773,0))</f>
        <v>6</v>
      </c>
      <c r="D421" t="s">
        <v>2423</v>
      </c>
      <c r="E421" t="s">
        <v>2422</v>
      </c>
      <c r="F421" t="str">
        <f t="shared" si="12"/>
        <v>[['다른'], ['другой'], 'другое', '2'</v>
      </c>
      <c r="G421" t="str">
        <f t="shared" si="13"/>
        <v>[['다른'], ['другой'], 'другое', '2',  ['6 전화', '6 телефон'],</v>
      </c>
    </row>
    <row r="422" spans="1:7" x14ac:dyDescent="0.3">
      <c r="A422" s="9" t="s">
        <v>1918</v>
      </c>
      <c r="B422" t="s">
        <v>631</v>
      </c>
      <c r="C422">
        <f>INDEX(Лист1!$L$2:$L$773,MATCH(Лист2!B422,Лист1!$A$2:$A$773,0))</f>
        <v>6</v>
      </c>
      <c r="D422" t="s">
        <v>2423</v>
      </c>
      <c r="E422" t="s">
        <v>2422</v>
      </c>
      <c r="F422" t="str">
        <f t="shared" si="12"/>
        <v>[['가르치다'], ['обучать', 'учить'], 'образование', '2'</v>
      </c>
      <c r="G422" t="str">
        <f t="shared" si="13"/>
        <v>[['가르치다'], ['обучать', 'учить'], 'образование', '2',  ['6 전화', '6 телефон'],</v>
      </c>
    </row>
    <row r="423" spans="1:7" x14ac:dyDescent="0.3">
      <c r="A423" s="9" t="s">
        <v>1919</v>
      </c>
      <c r="B423" t="s">
        <v>632</v>
      </c>
      <c r="C423">
        <f>INDEX(Лист1!$L$2:$L$773,MATCH(Лист2!B423,Лист1!$A$2:$A$773,0))</f>
        <v>6</v>
      </c>
      <c r="D423" t="s">
        <v>2423</v>
      </c>
      <c r="E423" t="s">
        <v>2422</v>
      </c>
      <c r="F423" t="str">
        <f t="shared" si="12"/>
        <v>[['빌리다'], ['брать в аренду', 'в долг'], 'другое', '2'</v>
      </c>
      <c r="G423" t="str">
        <f t="shared" si="13"/>
        <v>[['빌리다'], ['брать в аренду', 'в долг'], 'другое', '2',  ['6 전화', '6 телефон'],</v>
      </c>
    </row>
    <row r="424" spans="1:7" x14ac:dyDescent="0.3">
      <c r="A424" s="9" t="s">
        <v>1921</v>
      </c>
      <c r="B424" t="s">
        <v>466</v>
      </c>
      <c r="C424">
        <f>INDEX(Лист1!$L$2:$L$773,MATCH(Лист2!B424,Лист1!$A$2:$A$773,0))</f>
        <v>6</v>
      </c>
      <c r="D424" t="s">
        <v>2423</v>
      </c>
      <c r="E424" t="s">
        <v>2422</v>
      </c>
      <c r="F424" t="str">
        <f t="shared" si="12"/>
        <v>[['그렇다'], ['так'], 'другое', '2', '2'</v>
      </c>
      <c r="G424" t="str">
        <f t="shared" si="13"/>
        <v>[['그렇다'], ['так'], 'другое', '2', '2',  ['6 전화', '6 телефон'],</v>
      </c>
    </row>
    <row r="425" spans="1:7" x14ac:dyDescent="0.3">
      <c r="A425" s="9" t="s">
        <v>1922</v>
      </c>
      <c r="B425" t="s">
        <v>634</v>
      </c>
      <c r="C425">
        <f>INDEX(Лист1!$L$2:$L$773,MATCH(Лист2!B425,Лист1!$A$2:$A$773,0))</f>
        <v>6</v>
      </c>
      <c r="D425" t="s">
        <v>2423</v>
      </c>
      <c r="E425" t="s">
        <v>2422</v>
      </c>
      <c r="F425" t="str">
        <f t="shared" si="12"/>
        <v>[['맞다'], ['правильный'], 'другое', '2'</v>
      </c>
      <c r="G425" t="str">
        <f t="shared" si="13"/>
        <v>[['맞다'], ['правильный'], 'другое', '2',  ['6 전화', '6 телефон'],</v>
      </c>
    </row>
    <row r="426" spans="1:7" x14ac:dyDescent="0.3">
      <c r="A426" s="9" t="s">
        <v>1923</v>
      </c>
      <c r="B426" t="s">
        <v>635</v>
      </c>
      <c r="C426">
        <f>INDEX(Лист1!$L$2:$L$773,MATCH(Лист2!B426,Лист1!$A$2:$A$773,0))</f>
        <v>6</v>
      </c>
      <c r="D426" t="s">
        <v>2423</v>
      </c>
      <c r="E426" t="s">
        <v>2422</v>
      </c>
      <c r="F426" t="str">
        <f t="shared" si="12"/>
        <v>[['휴대 전화'], ['мобильный телефон'], 'техника', '2'</v>
      </c>
      <c r="G426" t="str">
        <f t="shared" si="13"/>
        <v>[['휴대 전화'], ['мобильный телефон'], 'техника', '2',  ['6 전화', '6 телефон'],</v>
      </c>
    </row>
    <row r="427" spans="1:7" x14ac:dyDescent="0.3">
      <c r="A427" s="9" t="s">
        <v>1924</v>
      </c>
      <c r="B427" t="s">
        <v>636</v>
      </c>
      <c r="C427">
        <f>INDEX(Лист1!$L$2:$L$773,MATCH(Лист2!B427,Лист1!$A$2:$A$773,0))</f>
        <v>6</v>
      </c>
      <c r="D427" t="s">
        <v>2423</v>
      </c>
      <c r="E427" t="s">
        <v>2422</v>
      </c>
      <c r="F427" t="str">
        <f t="shared" si="12"/>
        <v>[['물어보다'], ['спрашивать'], 'разговоры', '2'</v>
      </c>
      <c r="G427" t="str">
        <f t="shared" si="13"/>
        <v>[['물어보다'], ['спрашивать'], 'разговоры', '2',  ['6 전화', '6 телефон'],</v>
      </c>
    </row>
    <row r="428" spans="1:7" x14ac:dyDescent="0.3">
      <c r="A428" s="9" t="s">
        <v>1925</v>
      </c>
      <c r="B428" t="s">
        <v>637</v>
      </c>
      <c r="C428">
        <f>INDEX(Лист1!$L$2:$L$773,MATCH(Лист2!B428,Лист1!$A$2:$A$773,0))</f>
        <v>6</v>
      </c>
      <c r="D428" t="s">
        <v>2423</v>
      </c>
      <c r="E428" t="s">
        <v>2422</v>
      </c>
      <c r="F428" t="str">
        <f t="shared" si="12"/>
        <v>[['걱정하다'], ['беспокоиться'], 'другое', '2'</v>
      </c>
      <c r="G428" t="str">
        <f t="shared" si="13"/>
        <v>[['걱정하다'], ['беспокоиться'], 'другое', '2',  ['6 전화', '6 телефон'],</v>
      </c>
    </row>
    <row r="429" spans="1:7" x14ac:dyDescent="0.3">
      <c r="A429" s="9" t="s">
        <v>1949</v>
      </c>
      <c r="B429" t="s">
        <v>2306</v>
      </c>
      <c r="C429">
        <v>6</v>
      </c>
      <c r="D429" t="s">
        <v>2423</v>
      </c>
      <c r="E429" t="s">
        <v>2422</v>
      </c>
      <c r="F429" t="str">
        <f t="shared" si="12"/>
        <v>[['회색'], ['серый'], 'цвет', '2'</v>
      </c>
      <c r="G429" t="str">
        <f t="shared" si="13"/>
        <v>[['회색'], ['серый'], 'цвет', '2',  ['6 전화', '6 телефон'],</v>
      </c>
    </row>
    <row r="430" spans="1:7" x14ac:dyDescent="0.3">
      <c r="A430" s="9" t="s">
        <v>1951</v>
      </c>
      <c r="B430" t="s">
        <v>2307</v>
      </c>
      <c r="C430">
        <v>6</v>
      </c>
      <c r="D430" t="s">
        <v>2423</v>
      </c>
      <c r="E430" t="s">
        <v>2422</v>
      </c>
      <c r="F430" t="str">
        <f t="shared" si="12"/>
        <v>[['분홍색'], ['розовый'], 'цвет', '2'</v>
      </c>
      <c r="G430" t="str">
        <f t="shared" si="13"/>
        <v>[['분홍색'], ['розовый'], 'цвет', '2',  ['6 전화', '6 телефон'],</v>
      </c>
    </row>
    <row r="431" spans="1:7" x14ac:dyDescent="0.3">
      <c r="A431" s="9" t="s">
        <v>1953</v>
      </c>
      <c r="B431" t="s">
        <v>2308</v>
      </c>
      <c r="C431">
        <v>6</v>
      </c>
      <c r="D431" t="s">
        <v>2423</v>
      </c>
      <c r="E431" t="s">
        <v>2422</v>
      </c>
      <c r="F431" t="str">
        <f t="shared" si="12"/>
        <v>[['베이지색'], ['бежевый'], 'цвет', '2'</v>
      </c>
      <c r="G431" t="str">
        <f t="shared" si="13"/>
        <v>[['베이지색'], ['бежевый'], 'цвет', '2',  ['6 전화', '6 телефон'],</v>
      </c>
    </row>
    <row r="432" spans="1:7" x14ac:dyDescent="0.3">
      <c r="A432" s="9" t="s">
        <v>1954</v>
      </c>
      <c r="B432" t="s">
        <v>2309</v>
      </c>
      <c r="C432">
        <v>6</v>
      </c>
      <c r="D432" t="s">
        <v>2423</v>
      </c>
      <c r="E432" t="s">
        <v>2422</v>
      </c>
      <c r="F432" t="str">
        <f t="shared" si="12"/>
        <v>[['갈색'], ['коричневый'], 'цвет', '2'</v>
      </c>
      <c r="G432" t="str">
        <f t="shared" si="13"/>
        <v>[['갈색'], ['коричневый'], 'цвет', '2',  ['6 전화', '6 телефон'],</v>
      </c>
    </row>
    <row r="433" spans="1:7" x14ac:dyDescent="0.3">
      <c r="A433" s="9" t="s">
        <v>1955</v>
      </c>
      <c r="B433" t="s">
        <v>2310</v>
      </c>
      <c r="C433">
        <v>6</v>
      </c>
      <c r="D433" t="s">
        <v>2423</v>
      </c>
      <c r="E433" t="s">
        <v>2422</v>
      </c>
      <c r="F433" t="str">
        <f t="shared" si="12"/>
        <v>[['초록색'], ['зеленый'], 'цвет', '2'</v>
      </c>
      <c r="G433" t="str">
        <f t="shared" si="13"/>
        <v>[['초록색'], ['зеленый'], 'цвет', '2',  ['6 전화', '6 телефон'],</v>
      </c>
    </row>
    <row r="434" spans="1:7" x14ac:dyDescent="0.3">
      <c r="A434" s="9" t="s">
        <v>1956</v>
      </c>
      <c r="B434" t="s">
        <v>2311</v>
      </c>
      <c r="C434">
        <v>6</v>
      </c>
      <c r="D434" t="s">
        <v>2423</v>
      </c>
      <c r="E434" t="s">
        <v>2422</v>
      </c>
      <c r="F434" t="str">
        <f t="shared" si="12"/>
        <v>[['연두색'], ['салатовый', 'светло зеленый'], 'цвет', '2'</v>
      </c>
      <c r="G434" t="str">
        <f t="shared" si="13"/>
        <v>[['연두색'], ['салатовый', 'светло зеленый'], 'цвет', '2',  ['6 전화', '6 телефон'],</v>
      </c>
    </row>
    <row r="435" spans="1:7" x14ac:dyDescent="0.3">
      <c r="A435" s="9" t="s">
        <v>1957</v>
      </c>
      <c r="B435" t="s">
        <v>2312</v>
      </c>
      <c r="C435">
        <v>6</v>
      </c>
      <c r="D435" t="s">
        <v>2423</v>
      </c>
      <c r="E435" t="s">
        <v>2422</v>
      </c>
      <c r="F435" t="str">
        <f t="shared" si="12"/>
        <v>[['남색'], ['индиго'], 'цвет', '2'</v>
      </c>
      <c r="G435" t="str">
        <f t="shared" si="13"/>
        <v>[['남색'], ['индиго'], 'цвет', '2',  ['6 전화', '6 телефон'],</v>
      </c>
    </row>
    <row r="436" spans="1:7" x14ac:dyDescent="0.3">
      <c r="A436" s="9" t="s">
        <v>1958</v>
      </c>
      <c r="B436" t="s">
        <v>2313</v>
      </c>
      <c r="C436">
        <v>6</v>
      </c>
      <c r="D436" t="s">
        <v>2423</v>
      </c>
      <c r="E436" t="s">
        <v>2422</v>
      </c>
      <c r="F436" t="str">
        <f t="shared" si="12"/>
        <v>[['파란색'], ['синий'], 'цвет', '2'</v>
      </c>
      <c r="G436" t="str">
        <f t="shared" si="13"/>
        <v>[['파란색'], ['синий'], 'цвет', '2',  ['6 전화', '6 телефон'],</v>
      </c>
    </row>
    <row r="437" spans="1:7" x14ac:dyDescent="0.3">
      <c r="A437" s="9" t="s">
        <v>1959</v>
      </c>
      <c r="B437" t="s">
        <v>2314</v>
      </c>
      <c r="C437">
        <v>6</v>
      </c>
      <c r="D437" t="s">
        <v>2423</v>
      </c>
      <c r="E437" t="s">
        <v>2422</v>
      </c>
      <c r="F437" t="str">
        <f t="shared" si="12"/>
        <v>[['하늘색'], ['голубой'], 'цвет', '2'</v>
      </c>
      <c r="G437" t="str">
        <f t="shared" si="13"/>
        <v>[['하늘색'], ['голубой'], 'цвет', '2',  ['6 전화', '6 телефон'],</v>
      </c>
    </row>
    <row r="438" spans="1:7" x14ac:dyDescent="0.3">
      <c r="A438" s="9" t="s">
        <v>1960</v>
      </c>
      <c r="B438" t="s">
        <v>2315</v>
      </c>
      <c r="C438">
        <v>6</v>
      </c>
      <c r="D438" t="s">
        <v>2423</v>
      </c>
      <c r="E438" t="s">
        <v>2422</v>
      </c>
      <c r="F438" t="str">
        <f t="shared" si="12"/>
        <v>[['보라색'], ['пурпурный'], 'цвет', '2'</v>
      </c>
      <c r="G438" t="str">
        <f t="shared" si="13"/>
        <v>[['보라색'], ['пурпурный'], 'цвет', '2',  ['6 전화', '6 телефон'],</v>
      </c>
    </row>
    <row r="439" spans="1:7" x14ac:dyDescent="0.3">
      <c r="A439" s="9" t="s">
        <v>1961</v>
      </c>
      <c r="B439" t="s">
        <v>2316</v>
      </c>
      <c r="C439">
        <v>6</v>
      </c>
      <c r="D439" t="s">
        <v>2423</v>
      </c>
      <c r="E439" t="s">
        <v>2422</v>
      </c>
      <c r="F439" t="str">
        <f t="shared" si="12"/>
        <v>[['줄무늬'], ['полосатый'], 'цвет', '2'</v>
      </c>
      <c r="G439" t="str">
        <f t="shared" si="13"/>
        <v>[['줄무늬'], ['полосатый'], 'цвет', '2',  ['6 전화', '6 телефон'],</v>
      </c>
    </row>
    <row r="440" spans="1:7" x14ac:dyDescent="0.3">
      <c r="A440" s="9" t="s">
        <v>1962</v>
      </c>
      <c r="B440" t="s">
        <v>2317</v>
      </c>
      <c r="C440">
        <v>6</v>
      </c>
      <c r="D440" t="s">
        <v>2423</v>
      </c>
      <c r="E440" t="s">
        <v>2422</v>
      </c>
      <c r="F440" t="str">
        <f t="shared" si="12"/>
        <v>[['물방울무늬'], ['в горошек'], 'цвет', '2'</v>
      </c>
      <c r="G440" t="str">
        <f t="shared" si="13"/>
        <v>[['물방울무늬'], ['в горошек'], 'цвет', '2',  ['6 전화', '6 телефон'],</v>
      </c>
    </row>
    <row r="441" spans="1:7" x14ac:dyDescent="0.3">
      <c r="A441" s="9" t="s">
        <v>1963</v>
      </c>
      <c r="B441" t="s">
        <v>2318</v>
      </c>
      <c r="C441">
        <v>6</v>
      </c>
      <c r="D441" t="s">
        <v>2423</v>
      </c>
      <c r="E441" t="s">
        <v>2422</v>
      </c>
      <c r="F441" t="str">
        <f t="shared" si="12"/>
        <v>[['꽃무늬'], ['цветочный', 'в цветок'], 'цвет', '2'</v>
      </c>
      <c r="G441" t="str">
        <f t="shared" si="13"/>
        <v>[['꽃무늬'], ['цветочный', 'в цветок'], 'цвет', '2',  ['6 전화', '6 телефон'],</v>
      </c>
    </row>
    <row r="442" spans="1:7" x14ac:dyDescent="0.3">
      <c r="A442" s="9" t="s">
        <v>1964</v>
      </c>
      <c r="B442" t="s">
        <v>2319</v>
      </c>
      <c r="C442">
        <v>6</v>
      </c>
      <c r="D442" t="s">
        <v>2423</v>
      </c>
      <c r="E442" t="s">
        <v>2422</v>
      </c>
      <c r="F442" t="str">
        <f t="shared" si="12"/>
        <v>[['체크무늬'], ['в клетку', 'в клеточку'], 'цвет', '2'</v>
      </c>
      <c r="G442" t="str">
        <f t="shared" si="13"/>
        <v>[['체크무늬'], ['в клетку', 'в клеточку'], 'цвет', '2',  ['6 전화', '6 телефон'],</v>
      </c>
    </row>
    <row r="443" spans="1:7" x14ac:dyDescent="0.3">
      <c r="A443" s="9" t="s">
        <v>2096</v>
      </c>
      <c r="B443" t="s">
        <v>631</v>
      </c>
      <c r="C443">
        <f>INDEX(Лист1!$L$2:$L$773,MATCH(Лист2!B443,Лист1!$A$2:$A$773,0))</f>
        <v>6</v>
      </c>
      <c r="D443" t="s">
        <v>2423</v>
      </c>
      <c r="E443" t="s">
        <v>2422</v>
      </c>
      <c r="F443" t="str">
        <f t="shared" si="12"/>
        <v>[['가르치다'], ['преподавать'], 'образование', '3'</v>
      </c>
      <c r="G443" t="str">
        <f t="shared" si="13"/>
        <v>[['가르치다'], ['преподавать'], 'образование', '3',  ['6 전화', '6 телефон'],</v>
      </c>
    </row>
    <row r="444" spans="1:7" x14ac:dyDescent="0.3">
      <c r="A444" s="9" t="s">
        <v>1650</v>
      </c>
      <c r="B444" t="s">
        <v>24</v>
      </c>
      <c r="C444">
        <f>INDEX(Лист1!$L$2:$L$773,MATCH(Лист2!B444,Лист1!$A$2:$A$773,0))</f>
        <v>7</v>
      </c>
      <c r="D444" t="s">
        <v>2407</v>
      </c>
      <c r="E444" t="s">
        <v>566</v>
      </c>
      <c r="F444" t="str">
        <f t="shared" si="12"/>
        <v>[['쉬다'], ['отдыхать'], 'досуг', '1'</v>
      </c>
      <c r="G444" t="str">
        <f t="shared" si="13"/>
        <v>[['쉬다'], ['отдыхать'], 'досуг', '1',  ['7 날씨', '7 погода'],</v>
      </c>
    </row>
    <row r="445" spans="1:7" x14ac:dyDescent="0.3">
      <c r="A445" s="9" t="s">
        <v>1687</v>
      </c>
      <c r="B445" t="s">
        <v>103</v>
      </c>
      <c r="C445">
        <f>INDEX(Лист1!$L$2:$L$773,MATCH(Лист2!B445,Лист1!$A$2:$A$773,0))</f>
        <v>7</v>
      </c>
      <c r="D445" t="s">
        <v>2407</v>
      </c>
      <c r="E445" t="s">
        <v>566</v>
      </c>
      <c r="F445" t="str">
        <f t="shared" si="12"/>
        <v>[['두꺼운 옷'], ['теплая одежда'], 'одежда', '1'</v>
      </c>
      <c r="G445" t="str">
        <f t="shared" si="13"/>
        <v>[['두꺼운 옷'], ['теплая одежда'], 'одежда', '1',  ['7 날씨', '7 погода'],</v>
      </c>
    </row>
    <row r="446" spans="1:7" x14ac:dyDescent="0.3">
      <c r="A446" s="9" t="s">
        <v>1740</v>
      </c>
      <c r="B446" t="s">
        <v>211</v>
      </c>
      <c r="C446">
        <f>INDEX(Лист1!$L$2:$L$773,MATCH(Лист2!B446,Лист1!$A$2:$A$773,0))</f>
        <v>7</v>
      </c>
      <c r="D446" t="s">
        <v>2407</v>
      </c>
      <c r="E446" t="s">
        <v>566</v>
      </c>
      <c r="F446" t="str">
        <f t="shared" si="12"/>
        <v>[['중국어'], ['китайский язык'], 'другое', '1', '1'</v>
      </c>
      <c r="G446" t="str">
        <f t="shared" si="13"/>
        <v>[['중국어'], ['китайский язык'], 'другое', '1', '1',  ['7 날씨', '7 погода'],</v>
      </c>
    </row>
    <row r="447" spans="1:7" x14ac:dyDescent="0.3">
      <c r="A447" s="9" t="s">
        <v>1747</v>
      </c>
      <c r="B447" t="s">
        <v>225</v>
      </c>
      <c r="C447">
        <f>INDEX(Лист1!$L$2:$L$773,MATCH(Лист2!B447,Лист1!$A$2:$A$773,0))</f>
        <v>7</v>
      </c>
      <c r="D447" t="s">
        <v>2407</v>
      </c>
      <c r="E447" t="s">
        <v>566</v>
      </c>
      <c r="F447" t="str">
        <f t="shared" si="12"/>
        <v>[['좋아하다'], ['нравится'], 'другое', '1'</v>
      </c>
      <c r="G447" t="str">
        <f t="shared" si="13"/>
        <v>[['좋아하다'], ['нравится'], 'другое', '1',  ['7 날씨', '7 погода'],</v>
      </c>
    </row>
    <row r="448" spans="1:7" x14ac:dyDescent="0.3">
      <c r="A448" s="9" t="s">
        <v>1796</v>
      </c>
      <c r="B448" t="s">
        <v>330</v>
      </c>
      <c r="C448">
        <f>INDEX(Лист1!$L$2:$L$773,MATCH(Лист2!B448,Лист1!$A$2:$A$773,0))</f>
        <v>7</v>
      </c>
      <c r="D448" t="s">
        <v>2407</v>
      </c>
      <c r="E448" t="s">
        <v>566</v>
      </c>
      <c r="F448" t="str">
        <f t="shared" si="12"/>
        <v>[['요즘'], ['в последнее время'], 'время', '1'</v>
      </c>
      <c r="G448" t="str">
        <f t="shared" si="13"/>
        <v>[['요즘'], ['в последнее время'], 'время', '1',  ['7 날씨', '7 погода'],</v>
      </c>
    </row>
    <row r="449" spans="1:7" x14ac:dyDescent="0.3">
      <c r="A449" s="9" t="s">
        <v>1803</v>
      </c>
      <c r="B449" t="s">
        <v>343</v>
      </c>
      <c r="C449">
        <f>INDEX(Лист1!$L$2:$L$773,MATCH(Лист2!B449,Лист1!$A$2:$A$773,0))</f>
        <v>7</v>
      </c>
      <c r="D449" t="s">
        <v>2407</v>
      </c>
      <c r="E449" t="s">
        <v>566</v>
      </c>
      <c r="F449" t="str">
        <f t="shared" ref="F449:F512" si="14">LEFT(A449,LEN(A449)-2)</f>
        <v>[['언제'], ['когда'], 'время', '1'</v>
      </c>
      <c r="G449" t="str">
        <f t="shared" si="13"/>
        <v>[['언제'], ['когда'], 'время', '1',  ['7 날씨', '7 погода'],</v>
      </c>
    </row>
    <row r="450" spans="1:7" x14ac:dyDescent="0.3">
      <c r="A450" s="9" t="s">
        <v>1806</v>
      </c>
      <c r="B450" t="s">
        <v>353</v>
      </c>
      <c r="C450">
        <f>INDEX(Лист1!$L$2:$L$773,MATCH(Лист2!B450,Лист1!$A$2:$A$773,0))</f>
        <v>7</v>
      </c>
      <c r="D450" t="s">
        <v>2407</v>
      </c>
      <c r="E450" t="s">
        <v>566</v>
      </c>
      <c r="F450" t="str">
        <f t="shared" si="14"/>
        <v>[['봄'], ['весна'], 'время', '1'</v>
      </c>
      <c r="G450" t="str">
        <f t="shared" ref="G450:G513" si="15">F450&amp;",  "&amp;"["&amp;"'"&amp;C450&amp;" "&amp;D450&amp;"'"&amp;", "&amp;"'"&amp;C450&amp;" "&amp;E450&amp;"'"&amp;"]"&amp;","</f>
        <v>[['봄'], ['весна'], 'время', '1',  ['7 날씨', '7 погода'],</v>
      </c>
    </row>
    <row r="451" spans="1:7" x14ac:dyDescent="0.3">
      <c r="A451" s="9" t="s">
        <v>1807</v>
      </c>
      <c r="B451" t="s">
        <v>355</v>
      </c>
      <c r="C451">
        <f>INDEX(Лист1!$L$2:$L$773,MATCH(Лист2!B451,Лист1!$A$2:$A$773,0))</f>
        <v>7</v>
      </c>
      <c r="D451" t="s">
        <v>2407</v>
      </c>
      <c r="E451" t="s">
        <v>566</v>
      </c>
      <c r="F451" t="str">
        <f t="shared" si="14"/>
        <v>[['여름'], ['лето'], 'время', '1'</v>
      </c>
      <c r="G451" t="str">
        <f t="shared" si="15"/>
        <v>[['여름'], ['лето'], 'время', '1',  ['7 날씨', '7 погода'],</v>
      </c>
    </row>
    <row r="452" spans="1:7" x14ac:dyDescent="0.3">
      <c r="A452" s="9" t="s">
        <v>1808</v>
      </c>
      <c r="B452" t="s">
        <v>357</v>
      </c>
      <c r="C452">
        <f>INDEX(Лист1!$L$2:$L$773,MATCH(Лист2!B452,Лист1!$A$2:$A$773,0))</f>
        <v>7</v>
      </c>
      <c r="D452" t="s">
        <v>2407</v>
      </c>
      <c r="E452" t="s">
        <v>566</v>
      </c>
      <c r="F452" t="str">
        <f t="shared" si="14"/>
        <v>[['가을'], ['осень'], 'время', '1'</v>
      </c>
      <c r="G452" t="str">
        <f t="shared" si="15"/>
        <v>[['가을'], ['осень'], 'время', '1',  ['7 날씨', '7 погода'],</v>
      </c>
    </row>
    <row r="453" spans="1:7" x14ac:dyDescent="0.3">
      <c r="A453" s="9" t="s">
        <v>1809</v>
      </c>
      <c r="B453" t="s">
        <v>359</v>
      </c>
      <c r="C453">
        <f>INDEX(Лист1!$L$2:$L$773,MATCH(Лист2!B453,Лист1!$A$2:$A$773,0))</f>
        <v>7</v>
      </c>
      <c r="D453" t="s">
        <v>2407</v>
      </c>
      <c r="E453" t="s">
        <v>566</v>
      </c>
      <c r="F453" t="str">
        <f t="shared" si="14"/>
        <v>[['겨울'], ['зима'], 'время', '1'</v>
      </c>
      <c r="G453" t="str">
        <f t="shared" si="15"/>
        <v>[['겨울'], ['зима'], 'время', '1',  ['7 날씨', '7 погода'],</v>
      </c>
    </row>
    <row r="454" spans="1:7" x14ac:dyDescent="0.3">
      <c r="A454" s="9" t="s">
        <v>1810</v>
      </c>
      <c r="B454" t="s">
        <v>363</v>
      </c>
      <c r="C454">
        <f>INDEX(Лист1!$L$2:$L$773,MATCH(Лист2!B454,Лист1!$A$2:$A$773,0))</f>
        <v>7</v>
      </c>
      <c r="D454" t="s">
        <v>2407</v>
      </c>
      <c r="E454" t="s">
        <v>566</v>
      </c>
      <c r="F454" t="str">
        <f t="shared" si="14"/>
        <v>[['눈이'], ['снег'], 'погода', '1'</v>
      </c>
      <c r="G454" t="str">
        <f t="shared" si="15"/>
        <v>[['눈이'], ['снег'], 'погода', '1',  ['7 날씨', '7 погода'],</v>
      </c>
    </row>
    <row r="455" spans="1:7" x14ac:dyDescent="0.3">
      <c r="A455" s="9" t="s">
        <v>1811</v>
      </c>
      <c r="B455" t="s">
        <v>365</v>
      </c>
      <c r="C455">
        <f>INDEX(Лист1!$L$2:$L$773,MATCH(Лист2!B455,Лист1!$A$2:$A$773,0))</f>
        <v>7</v>
      </c>
      <c r="D455" t="s">
        <v>2407</v>
      </c>
      <c r="E455" t="s">
        <v>566</v>
      </c>
      <c r="F455" t="str">
        <f t="shared" si="14"/>
        <v>[['비가'], ['дождь'], 'погода', '1'</v>
      </c>
      <c r="G455" t="str">
        <f t="shared" si="15"/>
        <v>[['비가'], ['дождь'], 'погода', '1',  ['7 날씨', '7 погода'],</v>
      </c>
    </row>
    <row r="456" spans="1:7" x14ac:dyDescent="0.3">
      <c r="A456" s="9" t="s">
        <v>1812</v>
      </c>
      <c r="B456" t="s">
        <v>367</v>
      </c>
      <c r="C456">
        <f>INDEX(Лист1!$L$2:$L$773,MATCH(Лист2!B456,Лист1!$A$2:$A$773,0))</f>
        <v>7</v>
      </c>
      <c r="D456" t="s">
        <v>2407</v>
      </c>
      <c r="E456" t="s">
        <v>566</v>
      </c>
      <c r="F456" t="str">
        <f t="shared" si="14"/>
        <v>[['흐려요'], ['пасмурно'], 'погода', '1'</v>
      </c>
      <c r="G456" t="str">
        <f t="shared" si="15"/>
        <v>[['흐려요'], ['пасмурно'], 'погода', '1',  ['7 날씨', '7 погода'],</v>
      </c>
    </row>
    <row r="457" spans="1:7" x14ac:dyDescent="0.3">
      <c r="A457" s="9" t="s">
        <v>1813</v>
      </c>
      <c r="B457" t="s">
        <v>2304</v>
      </c>
      <c r="C457">
        <v>7</v>
      </c>
      <c r="D457" t="s">
        <v>2407</v>
      </c>
      <c r="E457" t="s">
        <v>566</v>
      </c>
      <c r="F457" t="str">
        <f t="shared" si="14"/>
        <v>[['날씨가 어때요'], ['какая погода'], 'погода', '1'</v>
      </c>
      <c r="G457" t="str">
        <f t="shared" si="15"/>
        <v>[['날씨가 어때요'], ['какая погода'], 'погода', '1',  ['7 날씨', '7 погода'],</v>
      </c>
    </row>
    <row r="458" spans="1:7" x14ac:dyDescent="0.3">
      <c r="A458" s="9" t="s">
        <v>1814</v>
      </c>
      <c r="B458" t="s">
        <v>371</v>
      </c>
      <c r="C458">
        <f>INDEX(Лист1!$L$2:$L$773,MATCH(Лист2!B458,Лист1!$A$2:$A$773,0))</f>
        <v>7</v>
      </c>
      <c r="D458" t="s">
        <v>2407</v>
      </c>
      <c r="E458" t="s">
        <v>566</v>
      </c>
      <c r="F458" t="str">
        <f t="shared" si="14"/>
        <v>[['덥다'], ['жарко'], 'погода', '1'</v>
      </c>
      <c r="G458" t="str">
        <f t="shared" si="15"/>
        <v>[['덥다'], ['жарко'], 'погода', '1',  ['7 날씨', '7 погода'],</v>
      </c>
    </row>
    <row r="459" spans="1:7" x14ac:dyDescent="0.3">
      <c r="A459" s="9" t="s">
        <v>1815</v>
      </c>
      <c r="B459" t="s">
        <v>373</v>
      </c>
      <c r="C459">
        <f>INDEX(Лист1!$L$2:$L$773,MATCH(Лист2!B459,Лист1!$A$2:$A$773,0))</f>
        <v>7</v>
      </c>
      <c r="D459" t="s">
        <v>2407</v>
      </c>
      <c r="E459" t="s">
        <v>566</v>
      </c>
      <c r="F459" t="str">
        <f t="shared" si="14"/>
        <v>[['따뜻하다'], ['тепло'], 'погода', '1'</v>
      </c>
      <c r="G459" t="str">
        <f t="shared" si="15"/>
        <v>[['따뜻하다'], ['тепло'], 'погода', '1',  ['7 날씨', '7 погода'],</v>
      </c>
    </row>
    <row r="460" spans="1:7" x14ac:dyDescent="0.3">
      <c r="A460" s="9" t="s">
        <v>1816</v>
      </c>
      <c r="B460" t="s">
        <v>375</v>
      </c>
      <c r="C460">
        <f>INDEX(Лист1!$L$2:$L$773,MATCH(Лист2!B460,Лист1!$A$2:$A$773,0))</f>
        <v>7</v>
      </c>
      <c r="D460" t="s">
        <v>2407</v>
      </c>
      <c r="E460" t="s">
        <v>566</v>
      </c>
      <c r="F460" t="str">
        <f t="shared" si="14"/>
        <v>[['시원하다'], ['прохладно', 'свежо'], 'погода', '1'</v>
      </c>
      <c r="G460" t="str">
        <f t="shared" si="15"/>
        <v>[['시원하다'], ['прохладно', 'свежо'], 'погода', '1',  ['7 날씨', '7 погода'],</v>
      </c>
    </row>
    <row r="461" spans="1:7" x14ac:dyDescent="0.3">
      <c r="A461" s="9" t="s">
        <v>1817</v>
      </c>
      <c r="B461" t="s">
        <v>377</v>
      </c>
      <c r="C461">
        <f>INDEX(Лист1!$L$2:$L$773,MATCH(Лист2!B461,Лист1!$A$2:$A$773,0))</f>
        <v>7</v>
      </c>
      <c r="D461" t="s">
        <v>2407</v>
      </c>
      <c r="E461" t="s">
        <v>566</v>
      </c>
      <c r="F461" t="str">
        <f t="shared" si="14"/>
        <v>[['춥다'], ['холодно'], 'погода', '1'</v>
      </c>
      <c r="G461" t="str">
        <f t="shared" si="15"/>
        <v>[['춥다'], ['холодно'], 'погода', '1',  ['7 날씨', '7 погода'],</v>
      </c>
    </row>
    <row r="462" spans="1:7" x14ac:dyDescent="0.3">
      <c r="A462" s="9" t="s">
        <v>1920</v>
      </c>
      <c r="B462" t="s">
        <v>633</v>
      </c>
      <c r="C462">
        <f>INDEX(Лист1!$L$2:$L$773,MATCH(Лист2!B462,Лист1!$A$2:$A$773,0))</f>
        <v>7</v>
      </c>
      <c r="D462" t="s">
        <v>654</v>
      </c>
      <c r="E462" t="s">
        <v>666</v>
      </c>
      <c r="F462" t="str">
        <f t="shared" si="14"/>
        <v>[['거기'], ['там'], 'другое', '2'</v>
      </c>
      <c r="G462" t="str">
        <f t="shared" si="15"/>
        <v>[['거기'], ['там'], 'другое', '2',  ['7 외모', '7 внешность'],</v>
      </c>
    </row>
    <row r="463" spans="1:7" x14ac:dyDescent="0.3">
      <c r="A463" s="9" t="s">
        <v>1926</v>
      </c>
      <c r="B463" t="s">
        <v>654</v>
      </c>
      <c r="C463">
        <f>INDEX(Лист1!$L$2:$L$773,MATCH(Лист2!B463,Лист1!$A$2:$A$773,0))</f>
        <v>7</v>
      </c>
      <c r="D463" t="s">
        <v>654</v>
      </c>
      <c r="E463" t="s">
        <v>666</v>
      </c>
      <c r="F463" t="str">
        <f t="shared" si="14"/>
        <v>[['외모'], ['внешность'], 'внешность', '2'</v>
      </c>
      <c r="G463" t="str">
        <f t="shared" si="15"/>
        <v>[['외모'], ['внешность'], 'внешность', '2',  ['7 외모', '7 внешность'],</v>
      </c>
    </row>
    <row r="464" spans="1:7" x14ac:dyDescent="0.3">
      <c r="A464" s="9" t="s">
        <v>1927</v>
      </c>
      <c r="B464" t="s">
        <v>655</v>
      </c>
      <c r="C464">
        <f>INDEX(Лист1!$L$2:$L$773,MATCH(Лист2!B464,Лист1!$A$2:$A$773,0))</f>
        <v>7</v>
      </c>
      <c r="D464" t="s">
        <v>654</v>
      </c>
      <c r="E464" t="s">
        <v>666</v>
      </c>
      <c r="F464" t="str">
        <f t="shared" si="14"/>
        <v>[['예쁘다'], ['красивая'], 'внешность', '2'</v>
      </c>
      <c r="G464" t="str">
        <f t="shared" si="15"/>
        <v>[['예쁘다'], ['красивая'], 'внешность', '2',  ['7 외모', '7 внешность'],</v>
      </c>
    </row>
    <row r="465" spans="1:7" x14ac:dyDescent="0.3">
      <c r="A465" s="9" t="s">
        <v>1928</v>
      </c>
      <c r="B465" t="s">
        <v>656</v>
      </c>
      <c r="C465">
        <f>INDEX(Лист1!$L$2:$L$773,MATCH(Лист2!B465,Лист1!$A$2:$A$773,0))</f>
        <v>7</v>
      </c>
      <c r="D465" t="s">
        <v>654</v>
      </c>
      <c r="E465" t="s">
        <v>666</v>
      </c>
      <c r="F465" t="str">
        <f t="shared" si="14"/>
        <v>[['귀엽다'], ['милый'], 'внешность', '2'</v>
      </c>
      <c r="G465" t="str">
        <f t="shared" si="15"/>
        <v>[['귀엽다'], ['милый'], 'внешность', '2',  ['7 외모', '7 внешность'],</v>
      </c>
    </row>
    <row r="466" spans="1:7" x14ac:dyDescent="0.3">
      <c r="A466" s="9" t="s">
        <v>1929</v>
      </c>
      <c r="B466" t="s">
        <v>657</v>
      </c>
      <c r="C466">
        <f>INDEX(Лист1!$L$2:$L$773,MATCH(Лист2!B466,Лист1!$A$2:$A$773,0))</f>
        <v>7</v>
      </c>
      <c r="D466" t="s">
        <v>654</v>
      </c>
      <c r="E466" t="s">
        <v>666</v>
      </c>
      <c r="F466" t="str">
        <f t="shared" si="14"/>
        <v>[['날씬하다'], ['стройный'], 'внешность', '2'</v>
      </c>
      <c r="G466" t="str">
        <f t="shared" si="15"/>
        <v>[['날씬하다'], ['стройный'], 'внешность', '2',  ['7 외모', '7 внешность'],</v>
      </c>
    </row>
    <row r="467" spans="1:7" x14ac:dyDescent="0.3">
      <c r="A467" s="9" t="s">
        <v>1930</v>
      </c>
      <c r="B467" t="s">
        <v>658</v>
      </c>
      <c r="C467">
        <f>INDEX(Лист1!$L$2:$L$773,MATCH(Лист2!B467,Лист1!$A$2:$A$773,0))</f>
        <v>7</v>
      </c>
      <c r="D467" t="s">
        <v>654</v>
      </c>
      <c r="E467" t="s">
        <v>666</v>
      </c>
      <c r="F467" t="str">
        <f t="shared" si="14"/>
        <v>[['머있다'], ['привлекательный'], 'внешность', '2'</v>
      </c>
      <c r="G467" t="str">
        <f t="shared" si="15"/>
        <v>[['머있다'], ['привлекательный'], 'внешность', '2',  ['7 외모', '7 внешность'],</v>
      </c>
    </row>
    <row r="468" spans="1:7" x14ac:dyDescent="0.3">
      <c r="A468" s="9" t="s">
        <v>1931</v>
      </c>
      <c r="B468" t="s">
        <v>670</v>
      </c>
      <c r="C468">
        <f>INDEX(Лист1!$L$2:$L$773,MATCH(Лист2!B468,Лист1!$A$2:$A$773,0))</f>
        <v>7</v>
      </c>
      <c r="D468" t="s">
        <v>654</v>
      </c>
      <c r="E468" t="s">
        <v>666</v>
      </c>
      <c r="F468" t="str">
        <f t="shared" si="14"/>
        <v>[['키가 크다 / 작다'], ['рост высокий', 'низкий'], 'внешность', '2'</v>
      </c>
      <c r="G468" t="str">
        <f t="shared" si="15"/>
        <v>[['키가 크다 / 작다'], ['рост высокий', 'низкий'], 'внешность', '2',  ['7 외모', '7 внешность'],</v>
      </c>
    </row>
    <row r="469" spans="1:7" x14ac:dyDescent="0.3">
      <c r="A469" s="9" t="s">
        <v>1932</v>
      </c>
      <c r="B469" t="s">
        <v>659</v>
      </c>
      <c r="C469">
        <f>INDEX(Лист1!$L$2:$L$773,MATCH(Лист2!B469,Лист1!$A$2:$A$773,0))</f>
        <v>7</v>
      </c>
      <c r="D469" t="s">
        <v>654</v>
      </c>
      <c r="E469" t="s">
        <v>666</v>
      </c>
      <c r="F469" t="str">
        <f t="shared" si="14"/>
        <v>[['뚱뚱하다'], ['толстый'], 'внешность', '2'</v>
      </c>
      <c r="G469" t="str">
        <f t="shared" si="15"/>
        <v>[['뚱뚱하다'], ['толстый'], 'внешность', '2',  ['7 외모', '7 внешность'],</v>
      </c>
    </row>
    <row r="470" spans="1:7" x14ac:dyDescent="0.3">
      <c r="A470" s="9" t="s">
        <v>1933</v>
      </c>
      <c r="B470" t="s">
        <v>660</v>
      </c>
      <c r="C470">
        <f>INDEX(Лист1!$L$2:$L$773,MATCH(Лист2!B470,Лист1!$A$2:$A$773,0))</f>
        <v>7</v>
      </c>
      <c r="D470" t="s">
        <v>654</v>
      </c>
      <c r="E470" t="s">
        <v>666</v>
      </c>
      <c r="F470" t="str">
        <f t="shared" si="14"/>
        <v>[['잘생기다'], ['красивый', 'хорошо появился'], 'внешность', '2'</v>
      </c>
      <c r="G470" t="str">
        <f t="shared" si="15"/>
        <v>[['잘생기다'], ['красивый', 'хорошо появился'], 'внешность', '2',  ['7 외모', '7 внешность'],</v>
      </c>
    </row>
    <row r="471" spans="1:7" x14ac:dyDescent="0.3">
      <c r="A471" s="9" t="s">
        <v>1934</v>
      </c>
      <c r="B471" t="s">
        <v>661</v>
      </c>
      <c r="C471">
        <f>INDEX(Лист1!$L$2:$L$773,MATCH(Лист2!B471,Лист1!$A$2:$A$773,0))</f>
        <v>7</v>
      </c>
      <c r="D471" t="s">
        <v>654</v>
      </c>
      <c r="E471" t="s">
        <v>666</v>
      </c>
      <c r="F471" t="str">
        <f t="shared" si="14"/>
        <v>[['머리가 길다 / 짧다'], ['волосы длинные', 'короткие'], 'внешность', '2'</v>
      </c>
      <c r="G471" t="str">
        <f t="shared" si="15"/>
        <v>[['머리가 길다 / 짧다'], ['волосы длинные', 'короткие'], 'внешность', '2',  ['7 외모', '7 внешность'],</v>
      </c>
    </row>
    <row r="472" spans="1:7" x14ac:dyDescent="0.3">
      <c r="A472" s="9" t="s">
        <v>1935</v>
      </c>
      <c r="B472" t="s">
        <v>662</v>
      </c>
      <c r="C472">
        <f>INDEX(Лист1!$L$2:$L$773,MATCH(Лист2!B472,Лист1!$A$2:$A$773,0))</f>
        <v>7</v>
      </c>
      <c r="D472" t="s">
        <v>654</v>
      </c>
      <c r="E472" t="s">
        <v>666</v>
      </c>
      <c r="F472" t="str">
        <f t="shared" si="14"/>
        <v>[['마르다'], ['тощий'], 'внешность', '2'</v>
      </c>
      <c r="G472" t="str">
        <f t="shared" si="15"/>
        <v>[['마르다'], ['тощий'], 'внешность', '2',  ['7 외모', '7 внешность'],</v>
      </c>
    </row>
    <row r="473" spans="1:7" x14ac:dyDescent="0.3">
      <c r="A473" s="9" t="s">
        <v>1946</v>
      </c>
      <c r="B473" t="s">
        <v>749</v>
      </c>
      <c r="C473">
        <f>INDEX(Лист1!$L$2:$L$773,MATCH(Лист2!B473,Лист1!$A$2:$A$773,0))</f>
        <v>7</v>
      </c>
      <c r="D473" t="s">
        <v>654</v>
      </c>
      <c r="E473" t="s">
        <v>666</v>
      </c>
      <c r="F473" t="str">
        <f t="shared" si="14"/>
        <v>[['보이다'], ['виднеться'], 'действие', '2'</v>
      </c>
      <c r="G473" t="str">
        <f t="shared" si="15"/>
        <v>[['보이다'], ['виднеться'], 'действие', '2',  ['7 외모', '7 внешность'],</v>
      </c>
    </row>
    <row r="474" spans="1:7" x14ac:dyDescent="0.3">
      <c r="A474" s="9" t="s">
        <v>1947</v>
      </c>
      <c r="B474" t="s">
        <v>751</v>
      </c>
      <c r="C474">
        <f>INDEX(Лист1!$L$2:$L$773,MATCH(Лист2!B474,Лист1!$A$2:$A$773,0))</f>
        <v>7</v>
      </c>
      <c r="D474" t="s">
        <v>654</v>
      </c>
      <c r="E474" t="s">
        <v>666</v>
      </c>
      <c r="F474" t="str">
        <f t="shared" si="14"/>
        <v>[['검은색'], ['черный'], 'цвет', '2'</v>
      </c>
      <c r="G474" t="str">
        <f t="shared" si="15"/>
        <v>[['검은색'], ['черный'], 'цвет', '2',  ['7 외모', '7 внешность'],</v>
      </c>
    </row>
    <row r="475" spans="1:7" x14ac:dyDescent="0.3">
      <c r="A475" s="9" t="s">
        <v>1948</v>
      </c>
      <c r="B475" t="s">
        <v>757</v>
      </c>
      <c r="C475">
        <f>INDEX(Лист1!$L$2:$L$773,MATCH(Лист2!B475,Лист1!$A$2:$A$773,0))</f>
        <v>7</v>
      </c>
      <c r="D475" t="s">
        <v>654</v>
      </c>
      <c r="E475" t="s">
        <v>666</v>
      </c>
      <c r="F475" t="str">
        <f t="shared" si="14"/>
        <v>[['흰색'], ['белый'], 'цвет', '2'</v>
      </c>
      <c r="G475" t="str">
        <f t="shared" si="15"/>
        <v>[['흰색'], ['белый'], 'цвет', '2',  ['7 외모', '7 внешность'],</v>
      </c>
    </row>
    <row r="476" spans="1:7" x14ac:dyDescent="0.3">
      <c r="A476" s="9" t="s">
        <v>1950</v>
      </c>
      <c r="B476" t="s">
        <v>750</v>
      </c>
      <c r="C476">
        <f>INDEX(Лист1!$L$2:$L$773,MATCH(Лист2!B476,Лист1!$A$2:$A$773,0))</f>
        <v>7</v>
      </c>
      <c r="D476" t="s">
        <v>654</v>
      </c>
      <c r="E476" t="s">
        <v>666</v>
      </c>
      <c r="F476" t="str">
        <f t="shared" si="14"/>
        <v>[['빨간색'], ['красный'], 'цвет', '2'</v>
      </c>
      <c r="G476" t="str">
        <f t="shared" si="15"/>
        <v>[['빨간색'], ['красный'], 'цвет', '2',  ['7 외모', '7 внешность'],</v>
      </c>
    </row>
    <row r="477" spans="1:7" x14ac:dyDescent="0.3">
      <c r="A477" s="9" t="s">
        <v>1952</v>
      </c>
      <c r="B477" t="s">
        <v>756</v>
      </c>
      <c r="C477">
        <f>INDEX(Лист1!$L$2:$L$773,MATCH(Лист2!B477,Лист1!$A$2:$A$773,0))</f>
        <v>7</v>
      </c>
      <c r="D477" t="s">
        <v>654</v>
      </c>
      <c r="E477" t="s">
        <v>666</v>
      </c>
      <c r="F477" t="str">
        <f t="shared" si="14"/>
        <v>[['노란색'], ['желтый'], 'цвет', '2'</v>
      </c>
      <c r="G477" t="str">
        <f t="shared" si="15"/>
        <v>[['노란색'], ['желтый'], 'цвет', '2',  ['7 외모', '7 внешность'],</v>
      </c>
    </row>
    <row r="478" spans="1:7" x14ac:dyDescent="0.3">
      <c r="A478" s="9" t="s">
        <v>1965</v>
      </c>
      <c r="B478" t="s">
        <v>752</v>
      </c>
      <c r="C478">
        <f>INDEX(Лист1!$L$2:$L$773,MATCH(Лист2!B478,Лист1!$A$2:$A$773,0))</f>
        <v>7</v>
      </c>
      <c r="D478" t="s">
        <v>654</v>
      </c>
      <c r="E478" t="s">
        <v>666</v>
      </c>
      <c r="F478" t="str">
        <f t="shared" si="14"/>
        <v>[['청바지'], ['джинсы'], 'одежда', '2'</v>
      </c>
      <c r="G478" t="str">
        <f t="shared" si="15"/>
        <v>[['청바지'], ['джинсы'], 'одежда', '2',  ['7 외모', '7 внешность'],</v>
      </c>
    </row>
    <row r="479" spans="1:7" x14ac:dyDescent="0.3">
      <c r="A479" s="9" t="s">
        <v>1966</v>
      </c>
      <c r="B479" t="s">
        <v>753</v>
      </c>
      <c r="C479">
        <f>INDEX(Лист1!$L$2:$L$773,MATCH(Лист2!B479,Лист1!$A$2:$A$773,0))</f>
        <v>7</v>
      </c>
      <c r="D479" t="s">
        <v>654</v>
      </c>
      <c r="E479" t="s">
        <v>666</v>
      </c>
      <c r="F479" t="str">
        <f t="shared" si="14"/>
        <v>[['호텔'], ['гостиница'], 'место', '2'</v>
      </c>
      <c r="G479" t="str">
        <f t="shared" si="15"/>
        <v>[['호텔'], ['гостиница'], 'место', '2',  ['7 외모', '7 внешность'],</v>
      </c>
    </row>
    <row r="480" spans="1:7" x14ac:dyDescent="0.3">
      <c r="A480" s="9" t="s">
        <v>1967</v>
      </c>
      <c r="B480" t="s">
        <v>754</v>
      </c>
      <c r="C480">
        <f>INDEX(Лист1!$L$2:$L$773,MATCH(Лист2!B480,Лист1!$A$2:$A$773,0))</f>
        <v>7</v>
      </c>
      <c r="D480" t="s">
        <v>654</v>
      </c>
      <c r="E480" t="s">
        <v>666</v>
      </c>
      <c r="F480" t="str">
        <f t="shared" si="14"/>
        <v>[['여학생'], ['студентка', 'школьница'], 'образование', '2'</v>
      </c>
      <c r="G480" t="str">
        <f t="shared" si="15"/>
        <v>[['여학생'], ['студентка', 'школьница'], 'образование', '2',  ['7 외모', '7 внешность'],</v>
      </c>
    </row>
    <row r="481" spans="1:7" x14ac:dyDescent="0.3">
      <c r="A481" s="9" t="s">
        <v>1968</v>
      </c>
      <c r="B481" t="s">
        <v>755</v>
      </c>
      <c r="C481">
        <f>INDEX(Лист1!$L$2:$L$773,MATCH(Лист2!B481,Лист1!$A$2:$A$773,0))</f>
        <v>7</v>
      </c>
      <c r="D481" t="s">
        <v>654</v>
      </c>
      <c r="E481" t="s">
        <v>666</v>
      </c>
      <c r="F481" t="str">
        <f t="shared" si="14"/>
        <v>[['문'], ['дверь'], 'другое', '2'</v>
      </c>
      <c r="G481" t="str">
        <f t="shared" si="15"/>
        <v>[['문'], ['дверь'], 'другое', '2',  ['7 외모', '7 внешность'],</v>
      </c>
    </row>
    <row r="482" spans="1:7" x14ac:dyDescent="0.3">
      <c r="A482" s="9" t="s">
        <v>1969</v>
      </c>
      <c r="B482" t="s">
        <v>758</v>
      </c>
      <c r="C482">
        <f>INDEX(Лист1!$L$2:$L$773,MATCH(Лист2!B482,Лист1!$A$2:$A$773,0))</f>
        <v>7</v>
      </c>
      <c r="D482" t="s">
        <v>654</v>
      </c>
      <c r="E482" t="s">
        <v>666</v>
      </c>
      <c r="F482" t="str">
        <f t="shared" si="14"/>
        <v>[['찾다'], ['искать'], 'действие', '2'</v>
      </c>
      <c r="G482" t="str">
        <f t="shared" si="15"/>
        <v>[['찾다'], ['искать'], 'действие', '2',  ['7 외모', '7 внешность'],</v>
      </c>
    </row>
    <row r="483" spans="1:7" x14ac:dyDescent="0.3">
      <c r="A483" s="9" t="s">
        <v>1970</v>
      </c>
      <c r="B483" t="s">
        <v>771</v>
      </c>
      <c r="C483">
        <f>INDEX(Лист1!$L$2:$L$773,MATCH(Лист2!B483,Лист1!$A$2:$A$773,0))</f>
        <v>7</v>
      </c>
      <c r="D483" t="s">
        <v>654</v>
      </c>
      <c r="E483" t="s">
        <v>666</v>
      </c>
      <c r="F483" t="str">
        <f t="shared" si="14"/>
        <v>[['입다'], ['надевать'], 'одежда', '2'</v>
      </c>
      <c r="G483" t="str">
        <f t="shared" si="15"/>
        <v>[['입다'], ['надевать'], 'одежда', '2',  ['7 외모', '7 внешность'],</v>
      </c>
    </row>
    <row r="484" spans="1:7" x14ac:dyDescent="0.3">
      <c r="A484" s="9" t="s">
        <v>1971</v>
      </c>
      <c r="B484" t="s">
        <v>773</v>
      </c>
      <c r="C484">
        <f>INDEX(Лист1!$L$2:$L$773,MATCH(Лист2!B484,Лист1!$A$2:$A$773,0))</f>
        <v>7</v>
      </c>
      <c r="D484" t="s">
        <v>654</v>
      </c>
      <c r="E484" t="s">
        <v>666</v>
      </c>
      <c r="F484" t="str">
        <f t="shared" si="14"/>
        <v>[['들다'], ['держать'], 'действие', '2'</v>
      </c>
      <c r="G484" t="str">
        <f t="shared" si="15"/>
        <v>[['들다'], ['держать'], 'действие', '2',  ['7 외모', '7 внешность'],</v>
      </c>
    </row>
    <row r="485" spans="1:7" x14ac:dyDescent="0.3">
      <c r="A485" s="9" t="s">
        <v>1972</v>
      </c>
      <c r="B485" t="s">
        <v>775</v>
      </c>
      <c r="C485">
        <f>INDEX(Лист1!$L$2:$L$773,MATCH(Лист2!B485,Лист1!$A$2:$A$773,0))</f>
        <v>7</v>
      </c>
      <c r="D485" t="s">
        <v>654</v>
      </c>
      <c r="E485" t="s">
        <v>666</v>
      </c>
      <c r="F485" t="str">
        <f t="shared" si="14"/>
        <v>[['넥타이를 매다'], ['носить галстук'], 'одежда', '2'</v>
      </c>
      <c r="G485" t="str">
        <f t="shared" si="15"/>
        <v>[['넥타이를 매다'], ['носить галстук'], 'одежда', '2',  ['7 외모', '7 внешность'],</v>
      </c>
    </row>
    <row r="486" spans="1:7" x14ac:dyDescent="0.3">
      <c r="A486" s="9" t="s">
        <v>1973</v>
      </c>
      <c r="B486" t="s">
        <v>777</v>
      </c>
      <c r="C486">
        <f>INDEX(Лист1!$L$2:$L$773,MATCH(Лист2!B486,Лист1!$A$2:$A$773,0))</f>
        <v>7</v>
      </c>
      <c r="D486" t="s">
        <v>654</v>
      </c>
      <c r="E486" t="s">
        <v>666</v>
      </c>
      <c r="F486" t="str">
        <f t="shared" si="14"/>
        <v>[['목도리를 하다'], ['завязывать шарф'], 'одежда', '2'</v>
      </c>
      <c r="G486" t="str">
        <f t="shared" si="15"/>
        <v>[['목도리를 하다'], ['завязывать шарф'], 'одежда', '2',  ['7 외모', '7 внешность'],</v>
      </c>
    </row>
    <row r="487" spans="1:7" x14ac:dyDescent="0.3">
      <c r="A487" s="9" t="s">
        <v>2063</v>
      </c>
      <c r="B487" t="s">
        <v>211</v>
      </c>
      <c r="C487">
        <f>INDEX(Лист1!$L$2:$L$773,MATCH(Лист2!B487,Лист1!$A$2:$A$773,0))</f>
        <v>7</v>
      </c>
      <c r="D487" t="s">
        <v>2407</v>
      </c>
      <c r="E487" t="s">
        <v>566</v>
      </c>
      <c r="F487" t="str">
        <f t="shared" si="14"/>
        <v>[['중국어'], ['из', 'из нескольких', 'среди'], 'другое', '1', '1'</v>
      </c>
      <c r="G487" t="str">
        <f t="shared" si="15"/>
        <v>[['중국어'], ['из', 'из нескольких', 'среди'], 'другое', '1', '1',  ['7 날씨', '7 погода'],</v>
      </c>
    </row>
    <row r="488" spans="1:7" x14ac:dyDescent="0.3">
      <c r="A488" s="9" t="s">
        <v>1643</v>
      </c>
      <c r="B488" t="s">
        <v>10</v>
      </c>
      <c r="C488">
        <f>INDEX(Лист1!$L$2:$L$773,MATCH(Лист2!B488,Лист1!$A$2:$A$773,0))</f>
        <v>8</v>
      </c>
      <c r="D488" t="s">
        <v>779</v>
      </c>
      <c r="E488" t="s">
        <v>581</v>
      </c>
      <c r="F488" t="str">
        <f t="shared" si="14"/>
        <v>[['산책하다'], ['гулять'], 'действие', '1'</v>
      </c>
      <c r="G488" t="str">
        <f t="shared" si="15"/>
        <v>[['산책하다'], ['гулять'], 'действие', '1',  ['8 가족', '8 семья'],</v>
      </c>
    </row>
    <row r="489" spans="1:7" x14ac:dyDescent="0.3">
      <c r="A489" s="9" t="s">
        <v>1689</v>
      </c>
      <c r="B489" t="s">
        <v>107</v>
      </c>
      <c r="C489">
        <f>INDEX(Лист1!$L$2:$L$773,MATCH(Лист2!B489,Лист1!$A$2:$A$773,0))</f>
        <v>8</v>
      </c>
      <c r="D489" t="s">
        <v>340</v>
      </c>
      <c r="E489" t="s">
        <v>565</v>
      </c>
      <c r="F489" t="str">
        <f t="shared" si="14"/>
        <v>[['수첩'], ['ежедневник'], 'канцелярия', '1'</v>
      </c>
      <c r="G489" t="str">
        <f t="shared" si="15"/>
        <v>[['수첩'], ['ежедневник'], 'канцелярия', '1',  ['8 시간', '8 время'],</v>
      </c>
    </row>
    <row r="490" spans="1:7" x14ac:dyDescent="0.3">
      <c r="A490" s="9" t="s">
        <v>1696</v>
      </c>
      <c r="B490" t="s">
        <v>121</v>
      </c>
      <c r="C490">
        <f>INDEX(Лист1!$L$2:$L$773,MATCH(Лист2!B490,Лист1!$A$2:$A$773,0))</f>
        <v>8</v>
      </c>
      <c r="D490" t="s">
        <v>779</v>
      </c>
      <c r="E490" t="s">
        <v>581</v>
      </c>
      <c r="F490" t="str">
        <f t="shared" si="14"/>
        <v>[['신문'], ['газета'], 'предметы', '1'</v>
      </c>
      <c r="G490" t="str">
        <f t="shared" si="15"/>
        <v>[['신문'], ['газета'], 'предметы', '1',  ['8 가족', '8 семья'],</v>
      </c>
    </row>
    <row r="491" spans="1:7" x14ac:dyDescent="0.3">
      <c r="A491" s="9" t="s">
        <v>1767</v>
      </c>
      <c r="B491" t="s">
        <v>264</v>
      </c>
      <c r="C491">
        <f>INDEX(Лист1!$L$2:$L$773,MATCH(Лист2!B491,Лист1!$A$2:$A$773,0))</f>
        <v>8</v>
      </c>
      <c r="D491" t="s">
        <v>340</v>
      </c>
      <c r="E491" t="s">
        <v>565</v>
      </c>
      <c r="F491" t="str">
        <f t="shared" si="14"/>
        <v>[['수업'], ['урок'], 'образование', '1'</v>
      </c>
      <c r="G491" t="str">
        <f t="shared" si="15"/>
        <v>[['수업'], ['урок'], 'образование', '1',  ['8 시간', '8 время'],</v>
      </c>
    </row>
    <row r="492" spans="1:7" x14ac:dyDescent="0.3">
      <c r="A492" s="9" t="s">
        <v>1768</v>
      </c>
      <c r="B492" t="s">
        <v>266</v>
      </c>
      <c r="C492">
        <f>INDEX(Лист1!$L$2:$L$773,MATCH(Лист2!B492,Лист1!$A$2:$A$773,0))</f>
        <v>8</v>
      </c>
      <c r="D492" t="s">
        <v>340</v>
      </c>
      <c r="E492" t="s">
        <v>565</v>
      </c>
      <c r="F492" t="str">
        <f t="shared" si="14"/>
        <v>[['회의'], ['собрание'], 'люди', '1'</v>
      </c>
      <c r="G492" t="str">
        <f t="shared" si="15"/>
        <v>[['회의'], ['собрание'], 'люди', '1',  ['8 시간', '8 время'],</v>
      </c>
    </row>
    <row r="493" spans="1:7" x14ac:dyDescent="0.3">
      <c r="A493" s="9" t="s">
        <v>1770</v>
      </c>
      <c r="B493" t="s">
        <v>270</v>
      </c>
      <c r="C493">
        <f>INDEX(Лист1!$L$2:$L$773,MATCH(Лист2!B493,Лист1!$A$2:$A$773,0))</f>
        <v>8</v>
      </c>
      <c r="D493" t="s">
        <v>340</v>
      </c>
      <c r="E493" t="s">
        <v>565</v>
      </c>
      <c r="F493" t="str">
        <f t="shared" si="14"/>
        <v>[['시험'], ['экзамен'], 'образование', '1'</v>
      </c>
      <c r="G493" t="str">
        <f t="shared" si="15"/>
        <v>[['시험'], ['экзамен'], 'образование', '1',  ['8 시간', '8 время'],</v>
      </c>
    </row>
    <row r="494" spans="1:7" x14ac:dyDescent="0.3">
      <c r="A494" s="9" t="s">
        <v>1781</v>
      </c>
      <c r="B494" t="s">
        <v>2297</v>
      </c>
      <c r="C494">
        <v>8</v>
      </c>
      <c r="D494" t="s">
        <v>340</v>
      </c>
      <c r="E494" t="s">
        <v>565</v>
      </c>
      <c r="F494" t="str">
        <f t="shared" si="14"/>
        <v>[['월 월'], ['понедельник', 'понедельник'], 'время', '1', '1'</v>
      </c>
      <c r="G494" t="str">
        <f t="shared" si="15"/>
        <v>[['월 월'], ['понедельник', 'понедельник'], 'время', '1', '1',  ['8 시간', '8 время'],</v>
      </c>
    </row>
    <row r="495" spans="1:7" x14ac:dyDescent="0.3">
      <c r="A495" s="9" t="s">
        <v>1782</v>
      </c>
      <c r="B495" t="s">
        <v>2298</v>
      </c>
      <c r="C495">
        <v>8</v>
      </c>
      <c r="D495" t="s">
        <v>340</v>
      </c>
      <c r="E495" t="s">
        <v>565</v>
      </c>
      <c r="F495" t="str">
        <f t="shared" si="14"/>
        <v>[['화 월'], ['вторник', 'вторник'], 'время', '1'</v>
      </c>
      <c r="G495" t="str">
        <f t="shared" si="15"/>
        <v>[['화 월'], ['вторник', 'вторник'], 'время', '1',  ['8 시간', '8 время'],</v>
      </c>
    </row>
    <row r="496" spans="1:7" x14ac:dyDescent="0.3">
      <c r="A496" s="9" t="s">
        <v>1783</v>
      </c>
      <c r="B496" t="s">
        <v>2299</v>
      </c>
      <c r="C496">
        <v>8</v>
      </c>
      <c r="D496" t="s">
        <v>340</v>
      </c>
      <c r="E496" t="s">
        <v>565</v>
      </c>
      <c r="F496" t="str">
        <f t="shared" si="14"/>
        <v>[['수 월'], ['среда', 'среда'], 'время', '1'</v>
      </c>
      <c r="G496" t="str">
        <f t="shared" si="15"/>
        <v>[['수 월'], ['среда', 'среда'], 'время', '1',  ['8 시간', '8 время'],</v>
      </c>
    </row>
    <row r="497" spans="1:7" x14ac:dyDescent="0.3">
      <c r="A497" s="9" t="s">
        <v>1784</v>
      </c>
      <c r="B497" t="s">
        <v>2300</v>
      </c>
      <c r="C497">
        <v>8</v>
      </c>
      <c r="D497" t="s">
        <v>340</v>
      </c>
      <c r="E497" t="s">
        <v>565</v>
      </c>
      <c r="F497" t="str">
        <f t="shared" si="14"/>
        <v>[['목 월'], ['четверг', 'четверг'], 'время', '1', '1'</v>
      </c>
      <c r="G497" t="str">
        <f t="shared" si="15"/>
        <v>[['목 월'], ['четверг', 'четверг'], 'время', '1', '1',  ['8 시간', '8 время'],</v>
      </c>
    </row>
    <row r="498" spans="1:7" x14ac:dyDescent="0.3">
      <c r="A498" s="9" t="s">
        <v>1785</v>
      </c>
      <c r="B498" t="s">
        <v>2301</v>
      </c>
      <c r="C498">
        <v>8</v>
      </c>
      <c r="D498" t="s">
        <v>340</v>
      </c>
      <c r="E498" t="s">
        <v>565</v>
      </c>
      <c r="F498" t="str">
        <f t="shared" si="14"/>
        <v>[['금 월'], ['пятница', 'пятница'], 'время', '1'</v>
      </c>
      <c r="G498" t="str">
        <f t="shared" si="15"/>
        <v>[['금 월'], ['пятница', 'пятница'], 'время', '1',  ['8 시간', '8 время'],</v>
      </c>
    </row>
    <row r="499" spans="1:7" x14ac:dyDescent="0.3">
      <c r="A499" s="9" t="s">
        <v>1786</v>
      </c>
      <c r="B499" t="s">
        <v>2302</v>
      </c>
      <c r="C499">
        <v>8</v>
      </c>
      <c r="D499" t="s">
        <v>340</v>
      </c>
      <c r="E499" t="s">
        <v>565</v>
      </c>
      <c r="F499" t="str">
        <f t="shared" si="14"/>
        <v>[['토 월'], ['суббота', 'суббота'], 'время', '1'</v>
      </c>
      <c r="G499" t="str">
        <f t="shared" si="15"/>
        <v>[['토 월'], ['суббота', 'суббота'], 'время', '1',  ['8 시간', '8 время'],</v>
      </c>
    </row>
    <row r="500" spans="1:7" x14ac:dyDescent="0.3">
      <c r="A500" s="9" t="s">
        <v>1787</v>
      </c>
      <c r="B500" t="s">
        <v>2303</v>
      </c>
      <c r="C500">
        <v>8</v>
      </c>
      <c r="D500" t="s">
        <v>340</v>
      </c>
      <c r="E500" t="s">
        <v>565</v>
      </c>
      <c r="F500" t="str">
        <f t="shared" si="14"/>
        <v>[['일 월'], ['воскресенье', 'воскресенье'], 'время', '1', '1'</v>
      </c>
      <c r="G500" t="str">
        <f t="shared" si="15"/>
        <v>[['일 월'], ['воскресенье', 'воскресенье'], 'время', '1', '1',  ['8 시간', '8 время'],</v>
      </c>
    </row>
    <row r="501" spans="1:7" x14ac:dyDescent="0.3">
      <c r="A501" s="9" t="s">
        <v>1788</v>
      </c>
      <c r="B501" t="s">
        <v>315</v>
      </c>
      <c r="C501">
        <v>8</v>
      </c>
      <c r="D501" t="s">
        <v>340</v>
      </c>
      <c r="E501" t="s">
        <v>565</v>
      </c>
      <c r="F501" t="str">
        <f t="shared" si="14"/>
        <v>[['요일'], ['день недели'], 'время', '1'</v>
      </c>
      <c r="G501" t="str">
        <f t="shared" si="15"/>
        <v>[['요일'], ['день недели'], 'время', '1',  ['8 시간', '8 время'],</v>
      </c>
    </row>
    <row r="502" spans="1:7" x14ac:dyDescent="0.3">
      <c r="A502" s="9" t="s">
        <v>1789</v>
      </c>
      <c r="B502" t="s">
        <v>317</v>
      </c>
      <c r="C502">
        <v>8</v>
      </c>
      <c r="D502" t="s">
        <v>340</v>
      </c>
      <c r="E502" t="s">
        <v>565</v>
      </c>
      <c r="F502" t="str">
        <f t="shared" si="14"/>
        <v>[['무스요일'], ['какой день недели'], 'время', '1'</v>
      </c>
      <c r="G502" t="str">
        <f t="shared" si="15"/>
        <v>[['무스요일'], ['какой день недели'], 'время', '1',  ['8 시간', '8 время'],</v>
      </c>
    </row>
    <row r="503" spans="1:7" x14ac:dyDescent="0.3">
      <c r="A503" s="9" t="s">
        <v>1801</v>
      </c>
      <c r="B503" t="s">
        <v>340</v>
      </c>
      <c r="C503">
        <f>INDEX(Лист1!$L$2:$L$773,MATCH(Лист2!B503,Лист1!$A$2:$A$773,0))</f>
        <v>8</v>
      </c>
      <c r="D503" t="s">
        <v>340</v>
      </c>
      <c r="E503" t="s">
        <v>565</v>
      </c>
      <c r="F503" t="str">
        <f t="shared" si="14"/>
        <v>[['시간'], ['время'], 'время', '1'</v>
      </c>
      <c r="G503" t="str">
        <f t="shared" si="15"/>
        <v>[['시간'], ['время'], 'время', '1',  ['8 시간', '8 время'],</v>
      </c>
    </row>
    <row r="504" spans="1:7" x14ac:dyDescent="0.3">
      <c r="A504" s="9" t="s">
        <v>1802</v>
      </c>
      <c r="B504" t="s">
        <v>301</v>
      </c>
      <c r="C504">
        <f>INDEX(Лист1!$L$2:$L$773,MATCH(Лист2!B504,Лист1!$A$2:$A$773,0))</f>
        <v>8</v>
      </c>
      <c r="D504" t="s">
        <v>340</v>
      </c>
      <c r="E504" t="s">
        <v>565</v>
      </c>
      <c r="F504" t="str">
        <f t="shared" si="14"/>
        <v>[['월'], ['месяц'], 'время', '1', '1'</v>
      </c>
      <c r="G504" t="str">
        <f t="shared" si="15"/>
        <v>[['월'], ['месяц'], 'время', '1', '1',  ['8 시간', '8 время'],</v>
      </c>
    </row>
    <row r="505" spans="1:7" x14ac:dyDescent="0.3">
      <c r="A505" s="9" t="s">
        <v>1805</v>
      </c>
      <c r="B505" t="s">
        <v>347</v>
      </c>
      <c r="C505">
        <f>INDEX(Лист1!$L$2:$L$773,MATCH(Лист2!B505,Лист1!$A$2:$A$773,0))</f>
        <v>8</v>
      </c>
      <c r="D505" t="s">
        <v>340</v>
      </c>
      <c r="E505" t="s">
        <v>565</v>
      </c>
      <c r="F505" t="str">
        <f t="shared" si="14"/>
        <v>[['며칠'], ['какое число', 'дата'], 'время', '1'</v>
      </c>
      <c r="G505" t="str">
        <f t="shared" si="15"/>
        <v>[['며칠'], ['какое число', 'дата'], 'время', '1',  ['8 시간', '8 время'],</v>
      </c>
    </row>
    <row r="506" spans="1:7" x14ac:dyDescent="0.3">
      <c r="A506" s="9" t="s">
        <v>1974</v>
      </c>
      <c r="B506" t="s">
        <v>779</v>
      </c>
      <c r="C506">
        <f>INDEX(Лист1!$L$2:$L$773,MATCH(Лист2!B506,Лист1!$A$2:$A$773,0))</f>
        <v>8</v>
      </c>
      <c r="D506" t="s">
        <v>779</v>
      </c>
      <c r="E506" t="s">
        <v>581</v>
      </c>
      <c r="F506" t="str">
        <f t="shared" si="14"/>
        <v>[['가족'], ['семья'], 'семья', '2'</v>
      </c>
      <c r="G506" t="str">
        <f t="shared" si="15"/>
        <v>[['가족'], ['семья'], 'семья', '2',  ['8 가족', '8 семья'],</v>
      </c>
    </row>
    <row r="507" spans="1:7" x14ac:dyDescent="0.3">
      <c r="A507" s="9" t="s">
        <v>1975</v>
      </c>
      <c r="B507" t="s">
        <v>789</v>
      </c>
      <c r="C507">
        <f>INDEX(Лист1!$L$2:$L$773,MATCH(Лист2!B507,Лист1!$A$2:$A$773,0))</f>
        <v>8</v>
      </c>
      <c r="D507" t="s">
        <v>779</v>
      </c>
      <c r="E507" t="s">
        <v>581</v>
      </c>
      <c r="F507" t="str">
        <f t="shared" si="14"/>
        <v>[['할아버지'], ['дедушка'], 'семья', '2'</v>
      </c>
      <c r="G507" t="str">
        <f t="shared" si="15"/>
        <v>[['할아버지'], ['дедушка'], 'семья', '2',  ['8 가족', '8 семья'],</v>
      </c>
    </row>
    <row r="508" spans="1:7" x14ac:dyDescent="0.3">
      <c r="A508" s="9" t="s">
        <v>1976</v>
      </c>
      <c r="B508" t="s">
        <v>790</v>
      </c>
      <c r="C508">
        <f>INDEX(Лист1!$L$2:$L$773,MATCH(Лист2!B508,Лист1!$A$2:$A$773,0))</f>
        <v>8</v>
      </c>
      <c r="D508" t="s">
        <v>779</v>
      </c>
      <c r="E508" t="s">
        <v>581</v>
      </c>
      <c r="F508" t="str">
        <f t="shared" si="14"/>
        <v>[['언니'], ['сестра для девушки'], 'семья', '2'</v>
      </c>
      <c r="G508" t="str">
        <f t="shared" si="15"/>
        <v>[['언니'], ['сестра для девушки'], 'семья', '2',  ['8 가족', '8 семья'],</v>
      </c>
    </row>
    <row r="509" spans="1:7" x14ac:dyDescent="0.3">
      <c r="A509" s="9" t="s">
        <v>1977</v>
      </c>
      <c r="B509" t="s">
        <v>791</v>
      </c>
      <c r="C509">
        <f>INDEX(Лист1!$L$2:$L$773,MATCH(Лист2!B509,Лист1!$A$2:$A$773,0))</f>
        <v>8</v>
      </c>
      <c r="D509" t="s">
        <v>779</v>
      </c>
      <c r="E509" t="s">
        <v>581</v>
      </c>
      <c r="F509" t="str">
        <f t="shared" si="14"/>
        <v>[['누나'], ['сестра для мальчика'], 'семья', '2'</v>
      </c>
      <c r="G509" t="str">
        <f t="shared" si="15"/>
        <v>[['누나'], ['сестра для мальчика'], 'семья', '2',  ['8 가족', '8 семья'],</v>
      </c>
    </row>
    <row r="510" spans="1:7" x14ac:dyDescent="0.3">
      <c r="A510" s="9" t="s">
        <v>1978</v>
      </c>
      <c r="B510" t="s">
        <v>792</v>
      </c>
      <c r="C510">
        <f>INDEX(Лист1!$L$2:$L$773,MATCH(Лист2!B510,Лист1!$A$2:$A$773,0))</f>
        <v>8</v>
      </c>
      <c r="D510" t="s">
        <v>779</v>
      </c>
      <c r="E510" t="s">
        <v>581</v>
      </c>
      <c r="F510" t="str">
        <f t="shared" si="14"/>
        <v>[['할머니'], ['бабушка'], 'семья', '2'</v>
      </c>
      <c r="G510" t="str">
        <f t="shared" si="15"/>
        <v>[['할머니'], ['бабушка'], 'семья', '2',  ['8 가족', '8 семья'],</v>
      </c>
    </row>
    <row r="511" spans="1:7" x14ac:dyDescent="0.3">
      <c r="A511" s="9" t="s">
        <v>1979</v>
      </c>
      <c r="B511" t="s">
        <v>793</v>
      </c>
      <c r="C511">
        <f>INDEX(Лист1!$L$2:$L$773,MATCH(Лист2!B511,Лист1!$A$2:$A$773,0))</f>
        <v>8</v>
      </c>
      <c r="D511" t="s">
        <v>779</v>
      </c>
      <c r="E511" t="s">
        <v>581</v>
      </c>
      <c r="F511" t="str">
        <f t="shared" si="14"/>
        <v>[['오빠'], ['старший брат для девушки', 'старший брат', 'брат старший'], 'семья', '2'</v>
      </c>
      <c r="G511" t="str">
        <f t="shared" si="15"/>
        <v>[['오빠'], ['старший брат для девушки', 'старший брат', 'брат старший'], 'семья', '2',  ['8 가족', '8 семья'],</v>
      </c>
    </row>
    <row r="512" spans="1:7" x14ac:dyDescent="0.3">
      <c r="A512" s="9" t="s">
        <v>1980</v>
      </c>
      <c r="B512" t="s">
        <v>794</v>
      </c>
      <c r="C512">
        <f>INDEX(Лист1!$L$2:$L$773,MATCH(Лист2!B512,Лист1!$A$2:$A$773,0))</f>
        <v>8</v>
      </c>
      <c r="D512" t="s">
        <v>779</v>
      </c>
      <c r="E512" t="s">
        <v>581</v>
      </c>
      <c r="F512" t="str">
        <f t="shared" si="14"/>
        <v>[['형'], ['старший брат для мальчика', 'старший брат', 'брат старший'], 'семья', '2'</v>
      </c>
      <c r="G512" t="str">
        <f t="shared" si="15"/>
        <v>[['형'], ['старший брат для мальчика', 'старший брат', 'брат старший'], 'семья', '2',  ['8 가족', '8 семья'],</v>
      </c>
    </row>
    <row r="513" spans="1:7" x14ac:dyDescent="0.3">
      <c r="A513" s="9" t="s">
        <v>1981</v>
      </c>
      <c r="B513" t="s">
        <v>795</v>
      </c>
      <c r="C513">
        <f>INDEX(Лист1!$L$2:$L$773,MATCH(Лист2!B513,Лист1!$A$2:$A$773,0))</f>
        <v>8</v>
      </c>
      <c r="D513" t="s">
        <v>779</v>
      </c>
      <c r="E513" t="s">
        <v>581</v>
      </c>
      <c r="F513" t="str">
        <f t="shared" ref="F513:F576" si="16">LEFT(A513,LEN(A513)-2)</f>
        <v>[['아버지'], ['дедушка'], 'семья', '2'</v>
      </c>
      <c r="G513" t="str">
        <f t="shared" si="15"/>
        <v>[['아버지'], ['дедушка'], 'семья', '2',  ['8 가족', '8 семья'],</v>
      </c>
    </row>
    <row r="514" spans="1:7" x14ac:dyDescent="0.3">
      <c r="A514" s="9" t="s">
        <v>1982</v>
      </c>
      <c r="B514" t="s">
        <v>796</v>
      </c>
      <c r="C514">
        <f>INDEX(Лист1!$L$2:$L$773,MATCH(Лист2!B514,Лист1!$A$2:$A$773,0))</f>
        <v>8</v>
      </c>
      <c r="D514" t="s">
        <v>779</v>
      </c>
      <c r="E514" t="s">
        <v>581</v>
      </c>
      <c r="F514" t="str">
        <f t="shared" si="16"/>
        <v>[['동생'], ['младший брат', 'младшая сестра'], 'семья', '2'</v>
      </c>
      <c r="G514" t="str">
        <f t="shared" ref="G514:G577" si="17">F514&amp;",  "&amp;"["&amp;"'"&amp;C514&amp;" "&amp;D514&amp;"'"&amp;", "&amp;"'"&amp;C514&amp;" "&amp;E514&amp;"'"&amp;"]"&amp;","</f>
        <v>[['동생'], ['младший брат', 'младшая сестра'], 'семья', '2',  ['8 가족', '8 семья'],</v>
      </c>
    </row>
    <row r="515" spans="1:7" x14ac:dyDescent="0.3">
      <c r="A515" s="9" t="s">
        <v>1983</v>
      </c>
      <c r="B515" t="s">
        <v>797</v>
      </c>
      <c r="C515">
        <f>INDEX(Лист1!$L$2:$L$773,MATCH(Лист2!B515,Лист1!$A$2:$A$773,0))</f>
        <v>8</v>
      </c>
      <c r="D515" t="s">
        <v>779</v>
      </c>
      <c r="E515" t="s">
        <v>581</v>
      </c>
      <c r="F515" t="str">
        <f t="shared" si="16"/>
        <v>[['여동생'], ['младшая сестра'], 'семья', '2'</v>
      </c>
      <c r="G515" t="str">
        <f t="shared" si="17"/>
        <v>[['여동생'], ['младшая сестра'], 'семья', '2',  ['8 가족', '8 семья'],</v>
      </c>
    </row>
    <row r="516" spans="1:7" x14ac:dyDescent="0.3">
      <c r="A516" s="9" t="s">
        <v>1984</v>
      </c>
      <c r="B516" t="s">
        <v>798</v>
      </c>
      <c r="C516">
        <f>INDEX(Лист1!$L$2:$L$773,MATCH(Лист2!B516,Лист1!$A$2:$A$773,0))</f>
        <v>8</v>
      </c>
      <c r="D516" t="s">
        <v>779</v>
      </c>
      <c r="E516" t="s">
        <v>581</v>
      </c>
      <c r="F516" t="str">
        <f t="shared" si="16"/>
        <v>[['남동생'], ['младший брат'], 'семья', '2'</v>
      </c>
      <c r="G516" t="str">
        <f t="shared" si="17"/>
        <v>[['남동생'], ['младший брат'], 'семья', '2',  ['8 가족', '8 семья'],</v>
      </c>
    </row>
    <row r="517" spans="1:7" x14ac:dyDescent="0.3">
      <c r="A517" s="9" t="s">
        <v>1986</v>
      </c>
      <c r="B517" t="s">
        <v>800</v>
      </c>
      <c r="C517">
        <f>INDEX(Лист1!$L$2:$L$773,MATCH(Лист2!B517,Лист1!$A$2:$A$773,0))</f>
        <v>8</v>
      </c>
      <c r="D517" t="s">
        <v>779</v>
      </c>
      <c r="E517" t="s">
        <v>581</v>
      </c>
      <c r="F517" t="str">
        <f t="shared" si="16"/>
        <v>[['계시다'], ['быть', 'являться'], 'другое', '2'</v>
      </c>
      <c r="G517" t="str">
        <f t="shared" si="17"/>
        <v>[['계시다'], ['быть', 'являться'], 'другое', '2',  ['8 가족', '8 семья'],</v>
      </c>
    </row>
    <row r="518" spans="1:7" x14ac:dyDescent="0.3">
      <c r="A518" s="9" t="s">
        <v>1987</v>
      </c>
      <c r="B518" t="s">
        <v>801</v>
      </c>
      <c r="C518">
        <f>INDEX(Лист1!$L$2:$L$773,MATCH(Лист2!B518,Лист1!$A$2:$A$773,0))</f>
        <v>8</v>
      </c>
      <c r="D518" t="s">
        <v>779</v>
      </c>
      <c r="E518" t="s">
        <v>581</v>
      </c>
      <c r="F518" t="str">
        <f t="shared" si="16"/>
        <v>[['말씀하시다'], ['говорит', 'разговаривать'], 'разговор', '2'</v>
      </c>
      <c r="G518" t="str">
        <f t="shared" si="17"/>
        <v>[['말씀하시다'], ['говорит', 'разговаривать'], 'разговор', '2',  ['8 가족', '8 семья'],</v>
      </c>
    </row>
    <row r="519" spans="1:7" x14ac:dyDescent="0.3">
      <c r="A519" s="9" t="s">
        <v>1988</v>
      </c>
      <c r="B519" t="s">
        <v>802</v>
      </c>
      <c r="C519">
        <f>INDEX(Лист1!$L$2:$L$773,MATCH(Лист2!B519,Лист1!$A$2:$A$773,0))</f>
        <v>8</v>
      </c>
      <c r="D519" t="s">
        <v>779</v>
      </c>
      <c r="E519" t="s">
        <v>581</v>
      </c>
      <c r="F519" t="str">
        <f t="shared" si="16"/>
        <v>[['드시다'], ['есть', 'кушать'], 'продукты', '2'</v>
      </c>
      <c r="G519" t="str">
        <f t="shared" si="17"/>
        <v>[['드시다'], ['есть', 'кушать'], 'продукты', '2',  ['8 가족', '8 семья'],</v>
      </c>
    </row>
    <row r="520" spans="1:7" x14ac:dyDescent="0.3">
      <c r="A520" s="9" t="s">
        <v>1989</v>
      </c>
      <c r="B520" t="s">
        <v>803</v>
      </c>
      <c r="C520">
        <f>INDEX(Лист1!$L$2:$L$773,MATCH(Лист2!B520,Лист1!$A$2:$A$773,0))</f>
        <v>8</v>
      </c>
      <c r="D520" t="s">
        <v>779</v>
      </c>
      <c r="E520" t="s">
        <v>581</v>
      </c>
      <c r="F520" t="str">
        <f t="shared" si="16"/>
        <v>[['돌아가시다'], ['умирать'], 'действие', '2'</v>
      </c>
      <c r="G520" t="str">
        <f t="shared" si="17"/>
        <v>[['돌아가시다'], ['умирать'], 'действие', '2',  ['8 가족', '8 семья'],</v>
      </c>
    </row>
    <row r="521" spans="1:7" x14ac:dyDescent="0.3">
      <c r="A521" s="9" t="s">
        <v>1990</v>
      </c>
      <c r="B521" t="s">
        <v>804</v>
      </c>
      <c r="C521">
        <f>INDEX(Лист1!$L$2:$L$773,MATCH(Лист2!B521,Лист1!$A$2:$A$773,0))</f>
        <v>8</v>
      </c>
      <c r="D521" t="s">
        <v>779</v>
      </c>
      <c r="E521" t="s">
        <v>581</v>
      </c>
      <c r="F521" t="str">
        <f t="shared" si="16"/>
        <v>[['주무시다'], ['спать'], 'досуг', '2'</v>
      </c>
      <c r="G521" t="str">
        <f t="shared" si="17"/>
        <v>[['주무시다'], ['спать'], 'досуг', '2',  ['8 가족', '8 семья'],</v>
      </c>
    </row>
    <row r="522" spans="1:7" x14ac:dyDescent="0.3">
      <c r="A522" s="9" t="s">
        <v>1991</v>
      </c>
      <c r="B522" t="s">
        <v>805</v>
      </c>
      <c r="C522">
        <f>INDEX(Лист1!$L$2:$L$773,MATCH(Лист2!B522,Лист1!$A$2:$A$773,0))</f>
        <v>8</v>
      </c>
      <c r="D522" t="s">
        <v>779</v>
      </c>
      <c r="E522" t="s">
        <v>581</v>
      </c>
      <c r="F522" t="str">
        <f t="shared" si="16"/>
        <v>[['편찮으시다'], ['нормальный', 'обычный', 'обыкновенный'], 'другое', '2'</v>
      </c>
      <c r="G522" t="str">
        <f t="shared" si="17"/>
        <v>[['편찮으시다'], ['нормальный', 'обычный', 'обыкновенный'], 'другое', '2',  ['8 가족', '8 семья'],</v>
      </c>
    </row>
    <row r="523" spans="1:7" x14ac:dyDescent="0.3">
      <c r="A523" s="9" t="s">
        <v>2012</v>
      </c>
      <c r="B523" t="s">
        <v>307</v>
      </c>
      <c r="C523">
        <f>INDEX(Лист1!$L$2:$L$773,MATCH(Лист2!B523,Лист1!$A$2:$A$773,0))</f>
        <v>8</v>
      </c>
      <c r="D523" t="s">
        <v>340</v>
      </c>
      <c r="E523" t="s">
        <v>565</v>
      </c>
      <c r="F523" t="str">
        <f t="shared" si="16"/>
        <v>[['목'], ['шея'], 'части тела', '1', '1'</v>
      </c>
      <c r="G523" t="str">
        <f t="shared" si="17"/>
        <v>[['목'], ['шея'], 'части тела', '1', '1',  ['8 시간', '8 время'],</v>
      </c>
    </row>
    <row r="524" spans="1:7" x14ac:dyDescent="0.3">
      <c r="A524" s="9" t="s">
        <v>1674</v>
      </c>
      <c r="B524" t="s">
        <v>76</v>
      </c>
      <c r="C524">
        <f>INDEX(Лист1!$L$2:$L$773,MATCH(Лист2!B524,Лист1!$A$2:$A$773,0))</f>
        <v>9</v>
      </c>
      <c r="D524" t="s">
        <v>229</v>
      </c>
      <c r="E524" t="s">
        <v>2408</v>
      </c>
      <c r="F524" t="str">
        <f t="shared" si="16"/>
        <v>[['노래방'], ['караоке'], 'место', '1'</v>
      </c>
      <c r="G524" t="str">
        <f t="shared" si="17"/>
        <v>[['노래방'], ['караоке'], 'место', '1',  ['9 약속', '9 обещание'],</v>
      </c>
    </row>
    <row r="525" spans="1:7" x14ac:dyDescent="0.3">
      <c r="A525" s="9" t="s">
        <v>1681</v>
      </c>
      <c r="B525" t="s">
        <v>90</v>
      </c>
      <c r="C525">
        <f>INDEX(Лист1!$L$2:$L$773,MATCH(Лист2!B525,Лист1!$A$2:$A$773,0))</f>
        <v>9</v>
      </c>
      <c r="D525" t="s">
        <v>229</v>
      </c>
      <c r="E525" t="s">
        <v>2408</v>
      </c>
      <c r="F525" t="str">
        <f t="shared" si="16"/>
        <v>[['시내'], ['центр города'], 'место', '1'</v>
      </c>
      <c r="G525" t="str">
        <f t="shared" si="17"/>
        <v>[['시내'], ['центр города'], 'место', '1',  ['9 약속', '9 обещание'],</v>
      </c>
    </row>
    <row r="526" spans="1:7" x14ac:dyDescent="0.3">
      <c r="A526" s="9" t="s">
        <v>1682</v>
      </c>
      <c r="B526" t="s">
        <v>92</v>
      </c>
      <c r="C526">
        <f>INDEX(Лист1!$L$2:$L$773,MATCH(Лист2!B526,Лист1!$A$2:$A$773,0))</f>
        <v>9</v>
      </c>
      <c r="D526" t="s">
        <v>229</v>
      </c>
      <c r="E526" t="s">
        <v>2408</v>
      </c>
      <c r="F526" t="str">
        <f t="shared" si="16"/>
        <v>[['층'], ['этаж'], 'место', '1'</v>
      </c>
      <c r="G526" t="str">
        <f t="shared" si="17"/>
        <v>[['층'], ['этаж'], 'место', '1',  ['9 약속', '9 обещание'],</v>
      </c>
    </row>
    <row r="527" spans="1:7" x14ac:dyDescent="0.3">
      <c r="A527" s="9" t="s">
        <v>1704</v>
      </c>
      <c r="B527" t="s">
        <v>138</v>
      </c>
      <c r="C527">
        <f>INDEX(Лист1!$L$2:$L$773,MATCH(Лист2!B527,Лист1!$A$2:$A$773,0))</f>
        <v>9</v>
      </c>
      <c r="D527" t="s">
        <v>229</v>
      </c>
      <c r="E527" t="s">
        <v>2408</v>
      </c>
      <c r="F527" t="str">
        <f t="shared" si="16"/>
        <v>[['불고기'], ['жареное мясо'], 'продукты', '1'</v>
      </c>
      <c r="G527" t="str">
        <f t="shared" si="17"/>
        <v>[['불고기'], ['жареное мясо'], 'продукты', '1',  ['9 약속', '9 обещание'],</v>
      </c>
    </row>
    <row r="528" spans="1:7" x14ac:dyDescent="0.3">
      <c r="A528" s="9" t="s">
        <v>1722</v>
      </c>
      <c r="B528" t="s">
        <v>172</v>
      </c>
      <c r="C528">
        <f>INDEX(Лист1!$L$2:$L$773,MATCH(Лист2!B528,Лист1!$A$2:$A$773,0))</f>
        <v>9</v>
      </c>
      <c r="D528" t="s">
        <v>229</v>
      </c>
      <c r="E528" t="s">
        <v>2408</v>
      </c>
      <c r="F528" t="str">
        <f t="shared" si="16"/>
        <v>[['그러면'], ['тогда', 'в таком случае'], 'союзы', '1'</v>
      </c>
      <c r="G528" t="str">
        <f t="shared" si="17"/>
        <v>[['그러면'], ['тогда', 'в таком случае'], 'союзы', '1',  ['9 약속', '9 обещание'],</v>
      </c>
    </row>
    <row r="529" spans="1:7" x14ac:dyDescent="0.3">
      <c r="A529" s="9" t="s">
        <v>1749</v>
      </c>
      <c r="B529" t="s">
        <v>229</v>
      </c>
      <c r="C529">
        <f>INDEX(Лист1!$L$2:$L$773,MATCH(Лист2!B529,Лист1!$A$2:$A$773,0))</f>
        <v>9</v>
      </c>
      <c r="D529" t="s">
        <v>229</v>
      </c>
      <c r="E529" t="s">
        <v>2408</v>
      </c>
      <c r="F529" t="str">
        <f t="shared" si="16"/>
        <v>[['약속'], ['обещание'], 'разговоры', '1'</v>
      </c>
      <c r="G529" t="str">
        <f t="shared" si="17"/>
        <v>[['약속'], ['обещание'], 'разговоры', '1',  ['9 약속', '9 обещание'],</v>
      </c>
    </row>
    <row r="530" spans="1:7" x14ac:dyDescent="0.3">
      <c r="A530" s="9" t="s">
        <v>1766</v>
      </c>
      <c r="B530" t="s">
        <v>262</v>
      </c>
      <c r="C530">
        <f>INDEX(Лист1!$L$2:$L$773,MATCH(Лист2!B530,Лист1!$A$2:$A$773,0))</f>
        <v>9</v>
      </c>
      <c r="D530" t="s">
        <v>229</v>
      </c>
      <c r="E530" t="s">
        <v>2408</v>
      </c>
      <c r="F530" t="str">
        <f t="shared" si="16"/>
        <v>[['괜찮다'], ['нормальный'], 'другое', '1'</v>
      </c>
      <c r="G530" t="str">
        <f t="shared" si="17"/>
        <v>[['괜찮다'], ['нормальный'], 'другое', '1',  ['9 약속', '9 обещание'],</v>
      </c>
    </row>
    <row r="531" spans="1:7" x14ac:dyDescent="0.3">
      <c r="A531" s="9" t="s">
        <v>1769</v>
      </c>
      <c r="B531" t="s">
        <v>268</v>
      </c>
      <c r="C531">
        <f>INDEX(Лист1!$L$2:$L$773,MATCH(Лист2!B531,Лист1!$A$2:$A$773,0))</f>
        <v>9</v>
      </c>
      <c r="D531" t="s">
        <v>229</v>
      </c>
      <c r="E531" t="s">
        <v>2408</v>
      </c>
      <c r="F531" t="str">
        <f t="shared" si="16"/>
        <v>[['정말'], ['действительно'], 'разговоры', '1'</v>
      </c>
      <c r="G531" t="str">
        <f t="shared" si="17"/>
        <v>[['정말'], ['действительно'], 'разговоры', '1',  ['9 약속', '9 обещание'],</v>
      </c>
    </row>
    <row r="532" spans="1:7" x14ac:dyDescent="0.3">
      <c r="A532" s="9" t="s">
        <v>1992</v>
      </c>
      <c r="B532" t="s">
        <v>813</v>
      </c>
      <c r="C532">
        <f>INDEX(Лист1!$L$2:$L$773,MATCH(Лист2!B532,Лист1!$A$2:$A$773,0))</f>
        <v>9</v>
      </c>
      <c r="D532" t="s">
        <v>2424</v>
      </c>
      <c r="E532" t="s">
        <v>1501</v>
      </c>
      <c r="F532" t="str">
        <f t="shared" si="16"/>
        <v>[['아름답다'], ['красивый'], 'другое', '2'</v>
      </c>
      <c r="G532" t="str">
        <f t="shared" si="17"/>
        <v>[['아름답다'], ['красивый'], 'другое', '2',  ['9 여행', '9 путешествие'],</v>
      </c>
    </row>
    <row r="533" spans="1:7" x14ac:dyDescent="0.3">
      <c r="A533" s="9" t="s">
        <v>1993</v>
      </c>
      <c r="B533" t="s">
        <v>818</v>
      </c>
      <c r="C533">
        <f>INDEX(Лист1!$L$2:$L$773,MATCH(Лист2!B533,Лист1!$A$2:$A$773,0))</f>
        <v>9</v>
      </c>
      <c r="D533" t="s">
        <v>2424</v>
      </c>
      <c r="E533" t="s">
        <v>1501</v>
      </c>
      <c r="F533" t="str">
        <f t="shared" si="16"/>
        <v>[['유명하다'], ['известный'], 'другое', '2'</v>
      </c>
      <c r="G533" t="str">
        <f t="shared" si="17"/>
        <v>[['유명하다'], ['известный'], 'другое', '2',  ['9 여행', '9 путешествие'],</v>
      </c>
    </row>
    <row r="534" spans="1:7" x14ac:dyDescent="0.3">
      <c r="A534" s="9" t="s">
        <v>1994</v>
      </c>
      <c r="B534" t="s">
        <v>828</v>
      </c>
      <c r="C534">
        <f>INDEX(Лист1!$L$2:$L$773,MATCH(Лист2!B534,Лист1!$A$2:$A$773,0))</f>
        <v>9</v>
      </c>
      <c r="D534" t="s">
        <v>2424</v>
      </c>
      <c r="E534" t="s">
        <v>1501</v>
      </c>
      <c r="F534" t="str">
        <f t="shared" si="16"/>
        <v>[['강'], ['река'], 'природа', '2'</v>
      </c>
      <c r="G534" t="str">
        <f t="shared" si="17"/>
        <v>[['강'], ['река'], 'природа', '2',  ['9 여행', '9 путешествие'],</v>
      </c>
    </row>
    <row r="535" spans="1:7" x14ac:dyDescent="0.3">
      <c r="A535" s="9" t="s">
        <v>1995</v>
      </c>
      <c r="B535" t="s">
        <v>831</v>
      </c>
      <c r="C535">
        <f>INDEX(Лист1!$L$2:$L$773,MATCH(Лист2!B535,Лист1!$A$2:$A$773,0))</f>
        <v>9</v>
      </c>
      <c r="D535" t="s">
        <v>2424</v>
      </c>
      <c r="E535" t="s">
        <v>1501</v>
      </c>
      <c r="F535" t="str">
        <f t="shared" si="16"/>
        <v>[['섬'], ['остров'], 'природа', '2'</v>
      </c>
      <c r="G535" t="str">
        <f t="shared" si="17"/>
        <v>[['섬'], ['остров'], 'природа', '2',  ['9 여행', '9 путешествие'],</v>
      </c>
    </row>
    <row r="536" spans="1:7" x14ac:dyDescent="0.3">
      <c r="A536" s="9" t="s">
        <v>1996</v>
      </c>
      <c r="B536" t="s">
        <v>832</v>
      </c>
      <c r="C536">
        <f>INDEX(Лист1!$L$2:$L$773,MATCH(Лист2!B536,Лист1!$A$2:$A$773,0))</f>
        <v>9</v>
      </c>
      <c r="D536" t="s">
        <v>2424</v>
      </c>
      <c r="E536" t="s">
        <v>1501</v>
      </c>
      <c r="F536" t="str">
        <f t="shared" si="16"/>
        <v>[['폭포'], ['водопад'], 'природа', '2'</v>
      </c>
      <c r="G536" t="str">
        <f t="shared" si="17"/>
        <v>[['폭포'], ['водопад'], 'природа', '2',  ['9 여행', '9 путешествие'],</v>
      </c>
    </row>
    <row r="537" spans="1:7" x14ac:dyDescent="0.3">
      <c r="A537" s="9" t="s">
        <v>1997</v>
      </c>
      <c r="B537" t="s">
        <v>833</v>
      </c>
      <c r="C537">
        <f>INDEX(Лист1!$L$2:$L$773,MATCH(Лист2!B537,Лист1!$A$2:$A$773,0))</f>
        <v>9</v>
      </c>
      <c r="D537" t="s">
        <v>2424</v>
      </c>
      <c r="E537" t="s">
        <v>1501</v>
      </c>
      <c r="F537" t="str">
        <f t="shared" si="16"/>
        <v>[['호수'], ['озеро'], 'природа', '2'</v>
      </c>
      <c r="G537" t="str">
        <f t="shared" si="17"/>
        <v>[['호수'], ['озеро'], 'природа', '2',  ['9 여행', '9 путешествие'],</v>
      </c>
    </row>
    <row r="538" spans="1:7" x14ac:dyDescent="0.3">
      <c r="A538" s="9" t="s">
        <v>1998</v>
      </c>
      <c r="B538" t="s">
        <v>844</v>
      </c>
      <c r="C538">
        <f>INDEX(Лист1!$L$2:$L$773,MATCH(Лист2!B538,Лист1!$A$2:$A$773,0))</f>
        <v>9</v>
      </c>
      <c r="D538" t="s">
        <v>2424</v>
      </c>
      <c r="E538" t="s">
        <v>1501</v>
      </c>
      <c r="F538" t="str">
        <f t="shared" si="16"/>
        <v>[['하지만'], ['но'], 'союзы', '2'</v>
      </c>
      <c r="G538" t="str">
        <f t="shared" si="17"/>
        <v>[['하지만'], ['но'], 'союзы', '2',  ['9 여행', '9 путешествие'],</v>
      </c>
    </row>
    <row r="539" spans="1:7" x14ac:dyDescent="0.3">
      <c r="A539" s="9" t="s">
        <v>1999</v>
      </c>
      <c r="B539" t="s">
        <v>848</v>
      </c>
      <c r="C539">
        <f>INDEX(Лист1!$L$2:$L$773,MATCH(Лист2!B539,Лист1!$A$2:$A$773,0))</f>
        <v>9</v>
      </c>
      <c r="D539" t="s">
        <v>2424</v>
      </c>
      <c r="E539" t="s">
        <v>1501</v>
      </c>
      <c r="F539" t="str">
        <f t="shared" si="16"/>
        <v>[['특히'], ['особенно'], 'союзы', '2'</v>
      </c>
      <c r="G539" t="str">
        <f t="shared" si="17"/>
        <v>[['특히'], ['особенно'], 'союзы', '2',  ['9 여행', '9 путешествие'],</v>
      </c>
    </row>
    <row r="540" spans="1:7" x14ac:dyDescent="0.3">
      <c r="A540" s="9" t="s">
        <v>2000</v>
      </c>
      <c r="B540" t="s">
        <v>850</v>
      </c>
      <c r="C540">
        <f>INDEX(Лист1!$L$2:$L$773,MATCH(Лист2!B540,Лист1!$A$2:$A$773,0))</f>
        <v>9</v>
      </c>
      <c r="D540" t="s">
        <v>2424</v>
      </c>
      <c r="E540" t="s">
        <v>1501</v>
      </c>
      <c r="F540" t="str">
        <f t="shared" si="16"/>
        <v>[['글쎄요'], ['ну', 'ммм  что ж'], 'другое', '2'</v>
      </c>
      <c r="G540" t="str">
        <f t="shared" si="17"/>
        <v>[['글쎄요'], ['ну', 'ммм  что ж'], 'другое', '2',  ['9 여행', '9 путешествие'],</v>
      </c>
    </row>
    <row r="541" spans="1:7" x14ac:dyDescent="0.3">
      <c r="A541" s="9" t="s">
        <v>2001</v>
      </c>
      <c r="B541" t="s">
        <v>852</v>
      </c>
      <c r="C541">
        <f>INDEX(Лист1!$L$2:$L$773,MATCH(Лист2!B541,Лист1!$A$2:$A$773,0))</f>
        <v>9</v>
      </c>
      <c r="D541" t="s">
        <v>2424</v>
      </c>
      <c r="E541" t="s">
        <v>1501</v>
      </c>
      <c r="F541" t="str">
        <f t="shared" si="16"/>
        <v>[['곳'], ['место'], 'место', '2'</v>
      </c>
      <c r="G541" t="str">
        <f t="shared" si="17"/>
        <v>[['곳'], ['место'], 'место', '2',  ['9 여행', '9 путешествие'],</v>
      </c>
    </row>
    <row r="542" spans="1:7" x14ac:dyDescent="0.3">
      <c r="A542" s="9" t="s">
        <v>2002</v>
      </c>
      <c r="B542" t="s">
        <v>853</v>
      </c>
      <c r="C542">
        <f>INDEX(Лист1!$L$2:$L$773,MATCH(Лист2!B542,Лист1!$A$2:$A$773,0))</f>
        <v>9</v>
      </c>
      <c r="D542" t="s">
        <v>2424</v>
      </c>
      <c r="E542" t="s">
        <v>1501</v>
      </c>
      <c r="F542" t="str">
        <f t="shared" si="16"/>
        <v>[['드라마'], ['сериал'], 'другое', '2'</v>
      </c>
      <c r="G542" t="str">
        <f t="shared" si="17"/>
        <v>[['드라마'], ['сериал'], 'другое', '2',  ['9 여행', '9 путешествие'],</v>
      </c>
    </row>
    <row r="543" spans="1:7" x14ac:dyDescent="0.3">
      <c r="A543" s="9" t="s">
        <v>2003</v>
      </c>
      <c r="B543" t="s">
        <v>855</v>
      </c>
      <c r="C543">
        <f>INDEX(Лист1!$L$2:$L$773,MATCH(Лист2!B543,Лист1!$A$2:$A$773,0))</f>
        <v>9</v>
      </c>
      <c r="D543" t="s">
        <v>2424</v>
      </c>
      <c r="E543" t="s">
        <v>1501</v>
      </c>
      <c r="F543" t="str">
        <f t="shared" si="16"/>
        <v>[['관심'], ['интерес'], 'другое', '2'</v>
      </c>
      <c r="G543" t="str">
        <f t="shared" si="17"/>
        <v>[['관심'], ['интерес'], 'другое', '2',  ['9 여행', '9 путешествие'],</v>
      </c>
    </row>
    <row r="544" spans="1:7" x14ac:dyDescent="0.3">
      <c r="A544" s="9" t="s">
        <v>1664</v>
      </c>
      <c r="B544" t="s">
        <v>52</v>
      </c>
      <c r="C544">
        <f>INDEX(Лист1!$L$2:$L$773,MATCH(Лист2!B544,Лист1!$A$2:$A$773,0))</f>
        <v>10</v>
      </c>
      <c r="D544" t="s">
        <v>2409</v>
      </c>
      <c r="E544" t="s">
        <v>2410</v>
      </c>
      <c r="F544" t="str">
        <f t="shared" si="16"/>
        <v>[['아프다'], ['болеть'], 'здоровье', '1', '1'</v>
      </c>
      <c r="G544" t="str">
        <f t="shared" si="17"/>
        <v>[['아프다'], ['болеть'], 'здоровье', '1', '1',  ['10 주말 활동', '10 выходные дела'],</v>
      </c>
    </row>
    <row r="545" spans="1:7" x14ac:dyDescent="0.3">
      <c r="A545" s="9" t="s">
        <v>1671</v>
      </c>
      <c r="B545" t="s">
        <v>70</v>
      </c>
      <c r="C545">
        <f>INDEX(Лист1!$L$2:$L$773,MATCH(Лист2!B545,Лист1!$A$2:$A$773,0))</f>
        <v>10</v>
      </c>
      <c r="D545" t="s">
        <v>2409</v>
      </c>
      <c r="E545" t="s">
        <v>2410</v>
      </c>
      <c r="F545" t="str">
        <f t="shared" si="16"/>
        <v>[['병원'], ['больница'], 'место', '1'</v>
      </c>
      <c r="G545" t="str">
        <f t="shared" si="17"/>
        <v>[['병원'], ['больница'], 'место', '1',  ['10 주말 활동', '10 выходные дела'],</v>
      </c>
    </row>
    <row r="546" spans="1:7" x14ac:dyDescent="0.3">
      <c r="A546" s="9" t="s">
        <v>1679</v>
      </c>
      <c r="B546" t="s">
        <v>86</v>
      </c>
      <c r="C546">
        <f>INDEX(Лист1!$L$2:$L$773,MATCH(Лист2!B546,Лист1!$A$2:$A$773,0))</f>
        <v>10</v>
      </c>
      <c r="D546" t="s">
        <v>2409</v>
      </c>
      <c r="E546" t="s">
        <v>2410</v>
      </c>
      <c r="F546" t="str">
        <f t="shared" si="16"/>
        <v>[['고향'], ['родина', 'родной город'], 'место', '1'</v>
      </c>
      <c r="G546" t="str">
        <f t="shared" si="17"/>
        <v>[['고향'], ['родина', 'родной город'], 'место', '1',  ['10 주말 활동', '10 выходные дела'],</v>
      </c>
    </row>
    <row r="547" spans="1:7" x14ac:dyDescent="0.3">
      <c r="A547" s="9" t="s">
        <v>1694</v>
      </c>
      <c r="B547" t="s">
        <v>117</v>
      </c>
      <c r="C547">
        <f>INDEX(Лист1!$L$2:$L$773,MATCH(Лист2!B547,Лист1!$A$2:$A$773,0))</f>
        <v>10</v>
      </c>
      <c r="D547" t="s">
        <v>2409</v>
      </c>
      <c r="E547" t="s">
        <v>2410</v>
      </c>
      <c r="F547" t="str">
        <f t="shared" si="16"/>
        <v>[['그림'], ['рисунок', 'картина'], 'предметы', '1'</v>
      </c>
      <c r="G547" t="str">
        <f t="shared" si="17"/>
        <v>[['그림'], ['рисунок', 'картина'], 'предметы', '1',  ['10 주말 활동', '10 выходные дела'],</v>
      </c>
    </row>
    <row r="548" spans="1:7" x14ac:dyDescent="0.3">
      <c r="A548" s="9" t="s">
        <v>1721</v>
      </c>
      <c r="B548" t="s">
        <v>170</v>
      </c>
      <c r="C548">
        <f>INDEX(Лист1!$L$2:$L$773,MATCH(Лист2!B548,Лист1!$A$2:$A$773,0))</f>
        <v>10</v>
      </c>
      <c r="D548" t="s">
        <v>2409</v>
      </c>
      <c r="E548" t="s">
        <v>2410</v>
      </c>
      <c r="F548" t="str">
        <f t="shared" si="16"/>
        <v>[['그래서'], ['по этому', 'потому что'], 'союзы', '1'</v>
      </c>
      <c r="G548" t="str">
        <f t="shared" si="17"/>
        <v>[['그래서'], ['по этому', 'потому что'], 'союзы', '1',  ['10 주말 활동', '10 выходные дела'],</v>
      </c>
    </row>
    <row r="549" spans="1:7" x14ac:dyDescent="0.3">
      <c r="A549" s="9" t="s">
        <v>1746</v>
      </c>
      <c r="B549" t="s">
        <v>223</v>
      </c>
      <c r="C549">
        <f>INDEX(Лист1!$L$2:$L$773,MATCH(Лист2!B549,Лист1!$A$2:$A$773,0))</f>
        <v>10</v>
      </c>
      <c r="D549" t="s">
        <v>2409</v>
      </c>
      <c r="E549" t="s">
        <v>2410</v>
      </c>
      <c r="F549" t="str">
        <f t="shared" si="16"/>
        <v>[['코'], ['нос'], 'части тела', '1', '1'</v>
      </c>
      <c r="G549" t="str">
        <f t="shared" si="17"/>
        <v>[['코'], ['нос'], 'части тела', '1', '1',  ['10 주말 활동', '10 выходные дела'],</v>
      </c>
    </row>
    <row r="550" spans="1:7" x14ac:dyDescent="0.3">
      <c r="A550" s="9" t="s">
        <v>1771</v>
      </c>
      <c r="B550" t="s">
        <v>272</v>
      </c>
      <c r="C550">
        <f>INDEX(Лист1!$L$2:$L$773,MATCH(Лист2!B550,Лист1!$A$2:$A$773,0))</f>
        <v>10</v>
      </c>
      <c r="D550" t="s">
        <v>2409</v>
      </c>
      <c r="E550" t="s">
        <v>2410</v>
      </c>
      <c r="F550" t="str">
        <f t="shared" si="16"/>
        <v>[['왜'], ['почему зачем'], 'другое', '1'</v>
      </c>
      <c r="G550" t="str">
        <f t="shared" si="17"/>
        <v>[['왜'], ['почему зачем'], 'другое', '1',  ['10 주말 활동', '10 выходные дела'],</v>
      </c>
    </row>
    <row r="551" spans="1:7" x14ac:dyDescent="0.3">
      <c r="A551" s="9" t="s">
        <v>1772</v>
      </c>
      <c r="B551" t="s">
        <v>274</v>
      </c>
      <c r="C551">
        <f>INDEX(Лист1!$L$2:$L$773,MATCH(Лист2!B551,Лист1!$A$2:$A$773,0))</f>
        <v>10</v>
      </c>
      <c r="D551" t="s">
        <v>2409</v>
      </c>
      <c r="E551" t="s">
        <v>2410</v>
      </c>
      <c r="F551" t="str">
        <f t="shared" si="16"/>
        <v>[['많이'], ['много'], 'единицы измерения', '1'</v>
      </c>
      <c r="G551" t="str">
        <f t="shared" si="17"/>
        <v>[['많이'], ['много'], 'единицы измерения', '1',  ['10 주말 활동', '10 выходные дела'],</v>
      </c>
    </row>
    <row r="552" spans="1:7" x14ac:dyDescent="0.3">
      <c r="A552" s="9" t="s">
        <v>1790</v>
      </c>
      <c r="B552" t="s">
        <v>319</v>
      </c>
      <c r="C552">
        <f>INDEX(Лист1!$L$2:$L$773,MATCH(Лист2!B552,Лист1!$A$2:$A$773,0))</f>
        <v>10</v>
      </c>
      <c r="D552" t="s">
        <v>2409</v>
      </c>
      <c r="E552" t="s">
        <v>2410</v>
      </c>
      <c r="F552" t="str">
        <f t="shared" si="16"/>
        <v>[['이번 주'], ['эта неделя'], 'время', '1'</v>
      </c>
      <c r="G552" t="str">
        <f t="shared" si="17"/>
        <v>[['이번 주'], ['эта неделя'], 'время', '1',  ['10 주말 활동', '10 выходные дела'],</v>
      </c>
    </row>
    <row r="553" spans="1:7" x14ac:dyDescent="0.3">
      <c r="A553" s="9" t="s">
        <v>1791</v>
      </c>
      <c r="B553" t="s">
        <v>321</v>
      </c>
      <c r="C553">
        <f>INDEX(Лист1!$L$2:$L$773,MATCH(Лист2!B553,Лист1!$A$2:$A$773,0))</f>
        <v>10</v>
      </c>
      <c r="D553" t="s">
        <v>2409</v>
      </c>
      <c r="E553" t="s">
        <v>2410</v>
      </c>
      <c r="F553" t="str">
        <f t="shared" si="16"/>
        <v>[['지난 주'], ['прошлая неделя'], 'время', '1'</v>
      </c>
      <c r="G553" t="str">
        <f t="shared" si="17"/>
        <v>[['지난 주'], ['прошлая неделя'], 'время', '1',  ['10 주말 활동', '10 выходные дела'],</v>
      </c>
    </row>
    <row r="554" spans="1:7" x14ac:dyDescent="0.3">
      <c r="A554" s="9" t="s">
        <v>1792</v>
      </c>
      <c r="B554" t="s">
        <v>323</v>
      </c>
      <c r="C554">
        <f>INDEX(Лист1!$L$2:$L$773,MATCH(Лист2!B554,Лист1!$A$2:$A$773,0))</f>
        <v>10</v>
      </c>
      <c r="D554" t="s">
        <v>2409</v>
      </c>
      <c r="E554" t="s">
        <v>2410</v>
      </c>
      <c r="F554" t="str">
        <f t="shared" si="16"/>
        <v>[['주말'], ['выходные', 'конец недели'], 'время', '1'</v>
      </c>
      <c r="G554" t="str">
        <f t="shared" si="17"/>
        <v>[['주말'], ['выходные', 'конец недели'], 'время', '1',  ['10 주말 활동', '10 выходные дела'],</v>
      </c>
    </row>
    <row r="555" spans="1:7" x14ac:dyDescent="0.3">
      <c r="A555" s="9" t="s">
        <v>1793</v>
      </c>
      <c r="B555" t="s">
        <v>325</v>
      </c>
      <c r="C555">
        <f>INDEX(Лист1!$L$2:$L$773,MATCH(Лист2!B555,Лист1!$A$2:$A$773,0))</f>
        <v>10</v>
      </c>
      <c r="D555" t="s">
        <v>2409</v>
      </c>
      <c r="E555" t="s">
        <v>2410</v>
      </c>
      <c r="F555" t="str">
        <f t="shared" si="16"/>
        <v>[['이번 주말'], ['эти выходные'], 'время', '1'</v>
      </c>
      <c r="G555" t="str">
        <f t="shared" si="17"/>
        <v>[['이번 주말'], ['эти выходные'], 'время', '1',  ['10 주말 활동', '10 выходные дела'],</v>
      </c>
    </row>
    <row r="556" spans="1:7" x14ac:dyDescent="0.3">
      <c r="A556" s="9" t="s">
        <v>1794</v>
      </c>
      <c r="B556" t="s">
        <v>327</v>
      </c>
      <c r="C556">
        <f>INDEX(Лист1!$L$2:$L$773,MATCH(Лист2!B556,Лист1!$A$2:$A$773,0))</f>
        <v>10</v>
      </c>
      <c r="D556" t="s">
        <v>2409</v>
      </c>
      <c r="E556" t="s">
        <v>2410</v>
      </c>
      <c r="F556" t="str">
        <f t="shared" si="16"/>
        <v>[['지난 주말'], ['прошлые выходные'], 'время', '1'</v>
      </c>
      <c r="G556" t="str">
        <f t="shared" si="17"/>
        <v>[['지난 주말'], ['прошлые выходные'], 'время', '1',  ['10 주말 활동', '10 выходные дела'],</v>
      </c>
    </row>
    <row r="557" spans="1:7" x14ac:dyDescent="0.3">
      <c r="A557" s="9" t="s">
        <v>1844</v>
      </c>
      <c r="B557" t="s">
        <v>463</v>
      </c>
      <c r="C557">
        <f>INDEX(Лист1!$L$2:$L$773,MATCH(Лист2!B557,Лист1!$A$2:$A$773,0))</f>
        <v>10</v>
      </c>
      <c r="D557" t="s">
        <v>2409</v>
      </c>
      <c r="E557" t="s">
        <v>2410</v>
      </c>
      <c r="F557" t="str">
        <f t="shared" si="16"/>
        <v>[['많다'], ['многочисленный'], 'другое', '2'</v>
      </c>
      <c r="G557" t="str">
        <f t="shared" si="17"/>
        <v>[['많다'], ['многочисленный'], 'другое', '2',  ['10 주말 활동', '10 выходные дела'],</v>
      </c>
    </row>
    <row r="558" spans="1:7" x14ac:dyDescent="0.3">
      <c r="A558" s="9" t="s">
        <v>2004</v>
      </c>
      <c r="B558" t="s">
        <v>857</v>
      </c>
      <c r="C558">
        <f>INDEX(Лист1!$L$2:$L$773,MATCH(Лист2!B558,Лист1!$A$2:$A$773,0))</f>
        <v>10</v>
      </c>
      <c r="D558" t="s">
        <v>857</v>
      </c>
      <c r="E558" t="s">
        <v>858</v>
      </c>
      <c r="F558" t="str">
        <f t="shared" si="16"/>
        <v>[['건강'], ['здоровье'], 'здоровье', '2'</v>
      </c>
      <c r="G558" t="str">
        <f t="shared" si="17"/>
        <v>[['건강'], ['здоровье'], 'здоровье', '2',  ['10 건강', '10 здоровье'],</v>
      </c>
    </row>
    <row r="559" spans="1:7" x14ac:dyDescent="0.3">
      <c r="A559" s="9" t="s">
        <v>2005</v>
      </c>
      <c r="B559" t="s">
        <v>861</v>
      </c>
      <c r="C559">
        <f>INDEX(Лист1!$L$2:$L$773,MATCH(Лист2!B559,Лист1!$A$2:$A$773,0))</f>
        <v>10</v>
      </c>
      <c r="D559" t="s">
        <v>857</v>
      </c>
      <c r="E559" t="s">
        <v>858</v>
      </c>
      <c r="F559" t="str">
        <f t="shared" si="16"/>
        <v>[['머리'], ['голова', 'волосы'], 'части тела', '2'</v>
      </c>
      <c r="G559" t="str">
        <f t="shared" si="17"/>
        <v>[['머리'], ['голова', 'волосы'], 'части тела', '2',  ['10 건강', '10 здоровье'],</v>
      </c>
    </row>
    <row r="560" spans="1:7" x14ac:dyDescent="0.3">
      <c r="A560" s="9" t="s">
        <v>2006</v>
      </c>
      <c r="B560" t="s">
        <v>862</v>
      </c>
      <c r="C560">
        <f>INDEX(Лист1!$L$2:$L$773,MATCH(Лист2!B560,Лист1!$A$2:$A$773,0))</f>
        <v>10</v>
      </c>
      <c r="D560" t="s">
        <v>857</v>
      </c>
      <c r="E560" t="s">
        <v>858</v>
      </c>
      <c r="F560" t="str">
        <f t="shared" si="16"/>
        <v>[['귀'], ['уши'], 'части тела', '2'</v>
      </c>
      <c r="G560" t="str">
        <f t="shared" si="17"/>
        <v>[['귀'], ['уши'], 'части тела', '2',  ['10 건강', '10 здоровье'],</v>
      </c>
    </row>
    <row r="561" spans="1:7" x14ac:dyDescent="0.3">
      <c r="A561" s="9" t="s">
        <v>2007</v>
      </c>
      <c r="B561" t="s">
        <v>863</v>
      </c>
      <c r="C561">
        <f>INDEX(Лист1!$L$2:$L$773,MATCH(Лист2!B561,Лист1!$A$2:$A$773,0))</f>
        <v>10</v>
      </c>
      <c r="D561" t="s">
        <v>857</v>
      </c>
      <c r="E561" t="s">
        <v>858</v>
      </c>
      <c r="F561" t="str">
        <f t="shared" si="16"/>
        <v>[['다리'], ['ноги'], 'части тела', '2'</v>
      </c>
      <c r="G561" t="str">
        <f t="shared" si="17"/>
        <v>[['다리'], ['ноги'], 'части тела', '2',  ['10 건강', '10 здоровье'],</v>
      </c>
    </row>
    <row r="562" spans="1:7" x14ac:dyDescent="0.3">
      <c r="A562" s="9" t="s">
        <v>2008</v>
      </c>
      <c r="B562" t="s">
        <v>864</v>
      </c>
      <c r="C562">
        <f>INDEX(Лист1!$L$2:$L$773,MATCH(Лист2!B562,Лист1!$A$2:$A$773,0))</f>
        <v>10</v>
      </c>
      <c r="D562" t="s">
        <v>857</v>
      </c>
      <c r="E562" t="s">
        <v>858</v>
      </c>
      <c r="F562" t="str">
        <f t="shared" si="16"/>
        <v>[['얼굴'], ['лицо'], 'части тела', '2'</v>
      </c>
      <c r="G562" t="str">
        <f t="shared" si="17"/>
        <v>[['얼굴'], ['лицо'], 'части тела', '2',  ['10 건강', '10 здоровье'],</v>
      </c>
    </row>
    <row r="563" spans="1:7" x14ac:dyDescent="0.3">
      <c r="A563" s="9" t="s">
        <v>2010</v>
      </c>
      <c r="B563" t="s">
        <v>865</v>
      </c>
      <c r="C563">
        <f>INDEX(Лист1!$L$2:$L$773,MATCH(Лист2!B563,Лист1!$A$2:$A$773,0))</f>
        <v>10</v>
      </c>
      <c r="D563" t="s">
        <v>857</v>
      </c>
      <c r="E563" t="s">
        <v>858</v>
      </c>
      <c r="F563" t="str">
        <f t="shared" si="16"/>
        <v>[['발'], ['стопа'], 'части тела', '2'</v>
      </c>
      <c r="G563" t="str">
        <f t="shared" si="17"/>
        <v>[['발'], ['стопа'], 'части тела', '2',  ['10 건강', '10 здоровье'],</v>
      </c>
    </row>
    <row r="564" spans="1:7" x14ac:dyDescent="0.3">
      <c r="A564" s="9" t="s">
        <v>2015</v>
      </c>
      <c r="B564" t="s">
        <v>866</v>
      </c>
      <c r="C564">
        <f>INDEX(Лист1!$L$2:$L$773,MATCH(Лист2!B564,Лист1!$A$2:$A$773,0))</f>
        <v>10</v>
      </c>
      <c r="D564" t="s">
        <v>857</v>
      </c>
      <c r="E564" t="s">
        <v>858</v>
      </c>
      <c r="F564" t="str">
        <f t="shared" si="16"/>
        <v>[['허리'], ['спина', 'поясница'], 'части тела', '2'</v>
      </c>
      <c r="G564" t="str">
        <f t="shared" si="17"/>
        <v>[['허리'], ['спина', 'поясница'], 'части тела', '2',  ['10 건강', '10 здоровье'],</v>
      </c>
    </row>
    <row r="565" spans="1:7" x14ac:dyDescent="0.3">
      <c r="A565" s="9" t="s">
        <v>2016</v>
      </c>
      <c r="B565" t="s">
        <v>867</v>
      </c>
      <c r="C565">
        <f>INDEX(Лист1!$L$2:$L$773,MATCH(Лист2!B565,Лист1!$A$2:$A$773,0))</f>
        <v>10</v>
      </c>
      <c r="D565" t="s">
        <v>857</v>
      </c>
      <c r="E565" t="s">
        <v>858</v>
      </c>
      <c r="F565" t="str">
        <f t="shared" si="16"/>
        <v>[['입'], ['рот'], 'части тела', '2'</v>
      </c>
      <c r="G565" t="str">
        <f t="shared" si="17"/>
        <v>[['입'], ['рот'], 'части тела', '2',  ['10 건강', '10 здоровье'],</v>
      </c>
    </row>
    <row r="566" spans="1:7" x14ac:dyDescent="0.3">
      <c r="A566" s="9" t="s">
        <v>2017</v>
      </c>
      <c r="B566" t="s">
        <v>868</v>
      </c>
      <c r="C566">
        <f>INDEX(Лист1!$L$2:$L$773,MATCH(Лист2!B566,Лист1!$A$2:$A$773,0))</f>
        <v>10</v>
      </c>
      <c r="D566" t="s">
        <v>857</v>
      </c>
      <c r="E566" t="s">
        <v>858</v>
      </c>
      <c r="F566" t="str">
        <f t="shared" si="16"/>
        <v>[['손'], ['кисти'], 'части тела', '2'</v>
      </c>
      <c r="G566" t="str">
        <f t="shared" si="17"/>
        <v>[['손'], ['кисти'], 'части тела', '2',  ['10 건강', '10 здоровье'],</v>
      </c>
    </row>
    <row r="567" spans="1:7" x14ac:dyDescent="0.3">
      <c r="A567" s="9" t="s">
        <v>2018</v>
      </c>
      <c r="B567" t="s">
        <v>869</v>
      </c>
      <c r="C567">
        <f>INDEX(Лист1!$L$2:$L$773,MATCH(Лист2!B567,Лист1!$A$2:$A$773,0))</f>
        <v>10</v>
      </c>
      <c r="D567" t="s">
        <v>857</v>
      </c>
      <c r="E567" t="s">
        <v>858</v>
      </c>
      <c r="F567" t="str">
        <f t="shared" si="16"/>
        <v>[['어깨'], ['плечи'], 'части тела', '2'</v>
      </c>
      <c r="G567" t="str">
        <f t="shared" si="17"/>
        <v>[['어깨'], ['плечи'], 'части тела', '2',  ['10 건강', '10 здоровье'],</v>
      </c>
    </row>
    <row r="568" spans="1:7" x14ac:dyDescent="0.3">
      <c r="A568" s="9" t="s">
        <v>2019</v>
      </c>
      <c r="B568" t="s">
        <v>882</v>
      </c>
      <c r="C568">
        <f>INDEX(Лист1!$L$2:$L$773,MATCH(Лист2!B568,Лист1!$A$2:$A$773,0))</f>
        <v>10</v>
      </c>
      <c r="D568" t="s">
        <v>857</v>
      </c>
      <c r="E568" t="s">
        <v>858</v>
      </c>
      <c r="F568" t="str">
        <f t="shared" si="16"/>
        <v>[['건강하다'], ['здоровый'], 'здоровье', '2'</v>
      </c>
      <c r="G568" t="str">
        <f t="shared" si="17"/>
        <v>[['건강하다'], ['здоровый'], 'здоровье', '2',  ['10 건강', '10 здоровье'],</v>
      </c>
    </row>
    <row r="569" spans="1:7" x14ac:dyDescent="0.3">
      <c r="A569" s="9" t="s">
        <v>1664</v>
      </c>
      <c r="B569" t="s">
        <v>52</v>
      </c>
      <c r="C569">
        <f>INDEX(Лист1!$L$2:$L$773,MATCH(Лист2!B569,Лист1!$A$2:$A$773,0))</f>
        <v>10</v>
      </c>
      <c r="D569" t="s">
        <v>2409</v>
      </c>
      <c r="E569" t="s">
        <v>2410</v>
      </c>
      <c r="F569" t="str">
        <f t="shared" si="16"/>
        <v>[['아프다'], ['болеть'], 'здоровье', '1', '1'</v>
      </c>
      <c r="G569" t="str">
        <f t="shared" si="17"/>
        <v>[['아프다'], ['болеть'], 'здоровье', '1', '1',  ['10 주말 활동', '10 выходные дела'],</v>
      </c>
    </row>
    <row r="570" spans="1:7" x14ac:dyDescent="0.3">
      <c r="A570" s="9" t="s">
        <v>2020</v>
      </c>
      <c r="B570" t="s">
        <v>889</v>
      </c>
      <c r="C570">
        <f>INDEX(Лист1!$L$2:$L$773,MATCH(Лист2!B570,Лист1!$A$2:$A$773,0))</f>
        <v>10</v>
      </c>
      <c r="D570" t="s">
        <v>857</v>
      </c>
      <c r="E570" t="s">
        <v>858</v>
      </c>
      <c r="F570" t="str">
        <f t="shared" si="16"/>
        <v>[['기침을 하다'], ['кашлять'], 'здоровье', '2'</v>
      </c>
      <c r="G570" t="str">
        <f t="shared" si="17"/>
        <v>[['기침을 하다'], ['кашлять'], 'здоровье', '2',  ['10 건강', '10 здоровье'],</v>
      </c>
    </row>
    <row r="571" spans="1:7" x14ac:dyDescent="0.3">
      <c r="A571" s="9" t="s">
        <v>2021</v>
      </c>
      <c r="B571" t="s">
        <v>912</v>
      </c>
      <c r="C571">
        <f>INDEX(Лист1!$L$2:$L$773,MATCH(Лист2!B571,Лист1!$A$2:$A$773,0))</f>
        <v>10</v>
      </c>
      <c r="D571" t="s">
        <v>857</v>
      </c>
      <c r="E571" t="s">
        <v>858</v>
      </c>
      <c r="F571" t="str">
        <f t="shared" si="16"/>
        <v>[['비밀'], ['секрет'], 'другое', '2'</v>
      </c>
      <c r="G571" t="str">
        <f t="shared" si="17"/>
        <v>[['비밀'], ['секрет'], 'другое', '2',  ['10 건강', '10 здоровье'],</v>
      </c>
    </row>
    <row r="572" spans="1:7" x14ac:dyDescent="0.3">
      <c r="A572" s="9" t="s">
        <v>2022</v>
      </c>
      <c r="B572" t="s">
        <v>913</v>
      </c>
      <c r="C572">
        <f>INDEX(Лист1!$L$2:$L$773,MATCH(Лист2!B572,Лист1!$A$2:$A$773,0))</f>
        <v>10</v>
      </c>
      <c r="D572" t="s">
        <v>857</v>
      </c>
      <c r="E572" t="s">
        <v>858</v>
      </c>
      <c r="F572" t="str">
        <f t="shared" si="16"/>
        <v>[['일찍'], ['рано'], 'время', '2'</v>
      </c>
      <c r="G572" t="str">
        <f t="shared" si="17"/>
        <v>[['일찍'], ['рано'], 'время', '2',  ['10 건강', '10 здоровье'],</v>
      </c>
    </row>
    <row r="573" spans="1:7" x14ac:dyDescent="0.3">
      <c r="A573" s="9" t="s">
        <v>2023</v>
      </c>
      <c r="B573" t="s">
        <v>914</v>
      </c>
      <c r="C573">
        <f>INDEX(Лист1!$L$2:$L$773,MATCH(Лист2!B573,Лист1!$A$2:$A$773,0))</f>
        <v>10</v>
      </c>
      <c r="D573" t="s">
        <v>857</v>
      </c>
      <c r="E573" t="s">
        <v>858</v>
      </c>
      <c r="F573" t="str">
        <f t="shared" si="16"/>
        <v>[['푹'], ['вдоволь', 'достаточно'], 'другое', '2'</v>
      </c>
      <c r="G573" t="str">
        <f t="shared" si="17"/>
        <v>[['푹'], ['вдоволь', 'достаточно'], 'другое', '2',  ['10 건강', '10 здоровье'],</v>
      </c>
    </row>
    <row r="574" spans="1:7" x14ac:dyDescent="0.3">
      <c r="A574" s="9" t="s">
        <v>2024</v>
      </c>
      <c r="B574" t="s">
        <v>915</v>
      </c>
      <c r="C574">
        <f>INDEX(Лист1!$L$2:$L$773,MATCH(Лист2!B574,Лист1!$A$2:$A$773,0))</f>
        <v>10</v>
      </c>
      <c r="D574" t="s">
        <v>857</v>
      </c>
      <c r="E574" t="s">
        <v>858</v>
      </c>
      <c r="F574" t="str">
        <f t="shared" si="16"/>
        <v>[['전'], ['до', 'перед'], 'другое', '2'</v>
      </c>
      <c r="G574" t="str">
        <f t="shared" si="17"/>
        <v>[['전'], ['до', 'перед'], 'другое', '2',  ['10 건강', '10 здоровье'],</v>
      </c>
    </row>
    <row r="575" spans="1:7" x14ac:dyDescent="0.3">
      <c r="A575" s="9" t="s">
        <v>2025</v>
      </c>
      <c r="B575" t="s">
        <v>916</v>
      </c>
      <c r="C575">
        <f>INDEX(Лист1!$L$2:$L$773,MATCH(Лист2!B575,Лист1!$A$2:$A$773,0))</f>
        <v>10</v>
      </c>
      <c r="D575" t="s">
        <v>857</v>
      </c>
      <c r="E575" t="s">
        <v>858</v>
      </c>
      <c r="F575" t="str">
        <f t="shared" si="16"/>
        <v>[['바꾸다'], ['менять'], 'действие', '2'</v>
      </c>
      <c r="G575" t="str">
        <f t="shared" si="17"/>
        <v>[['바꾸다'], ['менять'], 'действие', '2',  ['10 건강', '10 здоровье'],</v>
      </c>
    </row>
    <row r="576" spans="1:7" x14ac:dyDescent="0.3">
      <c r="A576" s="9" t="s">
        <v>2026</v>
      </c>
      <c r="B576" t="s">
        <v>917</v>
      </c>
      <c r="C576">
        <f>INDEX(Лист1!$L$2:$L$773,MATCH(Лист2!B576,Лист1!$A$2:$A$773,0))</f>
        <v>10</v>
      </c>
      <c r="D576" t="s">
        <v>857</v>
      </c>
      <c r="E576" t="s">
        <v>858</v>
      </c>
      <c r="F576" t="str">
        <f t="shared" si="16"/>
        <v>[['말'], ['слово'], 'другое', '2'</v>
      </c>
      <c r="G576" t="str">
        <f t="shared" si="17"/>
        <v>[['말'], ['слово'], 'другое', '2',  ['10 건강', '10 здоровье'],</v>
      </c>
    </row>
    <row r="577" spans="1:7" x14ac:dyDescent="0.3">
      <c r="A577" s="9" t="s">
        <v>2027</v>
      </c>
      <c r="B577" t="s">
        <v>918</v>
      </c>
      <c r="C577">
        <f>INDEX(Лист1!$L$2:$L$773,MATCH(Лист2!B577,Лист1!$A$2:$A$773,0))</f>
        <v>10</v>
      </c>
      <c r="D577" t="s">
        <v>857</v>
      </c>
      <c r="E577" t="s">
        <v>858</v>
      </c>
      <c r="F577" t="str">
        <f t="shared" ref="F577:F640" si="18">LEFT(A577,LEN(A577)-2)</f>
        <v>[['빨리'], ['быстро'], 'другое', '2'</v>
      </c>
      <c r="G577" t="str">
        <f t="shared" si="17"/>
        <v>[['빨리'], ['быстро'], 'другое', '2',  ['10 건강', '10 здоровье'],</v>
      </c>
    </row>
    <row r="578" spans="1:7" x14ac:dyDescent="0.3">
      <c r="A578" s="9" t="s">
        <v>2028</v>
      </c>
      <c r="B578" t="s">
        <v>919</v>
      </c>
      <c r="C578">
        <f>INDEX(Лист1!$L$2:$L$773,MATCH(Лист2!B578,Лист1!$A$2:$A$773,0))</f>
        <v>10</v>
      </c>
      <c r="D578" t="s">
        <v>857</v>
      </c>
      <c r="E578" t="s">
        <v>858</v>
      </c>
      <c r="F578" t="str">
        <f t="shared" si="18"/>
        <v>[['약'], ['лекарство'], 'здоровье', '2'</v>
      </c>
      <c r="G578" t="str">
        <f t="shared" ref="G578:G641" si="19">F578&amp;",  "&amp;"["&amp;"'"&amp;C578&amp;" "&amp;D578&amp;"'"&amp;", "&amp;"'"&amp;C578&amp;" "&amp;E578&amp;"'"&amp;"]"&amp;","</f>
        <v>[['약'], ['лекарство'], 'здоровье', '2',  ['10 건강', '10 здоровье'],</v>
      </c>
    </row>
    <row r="579" spans="1:7" x14ac:dyDescent="0.3">
      <c r="A579" s="9" t="s">
        <v>2029</v>
      </c>
      <c r="B579" t="s">
        <v>920</v>
      </c>
      <c r="C579">
        <f>INDEX(Лист1!$L$2:$L$773,MATCH(Лист2!B579,Лист1!$A$2:$A$773,0))</f>
        <v>10</v>
      </c>
      <c r="D579" t="s">
        <v>857</v>
      </c>
      <c r="E579" t="s">
        <v>858</v>
      </c>
      <c r="F579" t="str">
        <f t="shared" si="18"/>
        <v>[['씻다'], ['мыть', 'мыться'], 'действие', '2'</v>
      </c>
      <c r="G579" t="str">
        <f t="shared" si="19"/>
        <v>[['씻다'], ['мыть', 'мыться'], 'действие', '2',  ['10 건강', '10 здоровье'],</v>
      </c>
    </row>
    <row r="580" spans="1:7" x14ac:dyDescent="0.3">
      <c r="A580" s="9" t="s">
        <v>2030</v>
      </c>
      <c r="B580" t="s">
        <v>921</v>
      </c>
      <c r="C580">
        <f>INDEX(Лист1!$L$2:$L$773,MATCH(Лист2!B580,Лист1!$A$2:$A$773,0))</f>
        <v>10</v>
      </c>
      <c r="D580" t="s">
        <v>857</v>
      </c>
      <c r="E580" t="s">
        <v>858</v>
      </c>
      <c r="F580" t="str">
        <f t="shared" si="18"/>
        <v>[['습관'], ['прививка'], 'здоровье', '2'</v>
      </c>
      <c r="G580" t="str">
        <f t="shared" si="19"/>
        <v>[['습관'], ['прививка'], 'здоровье', '2',  ['10 건강', '10 здоровье'],</v>
      </c>
    </row>
    <row r="581" spans="1:7" x14ac:dyDescent="0.3">
      <c r="A581" s="9" t="s">
        <v>1683</v>
      </c>
      <c r="B581" t="s">
        <v>94</v>
      </c>
      <c r="C581">
        <f>INDEX(Лист1!$L$2:$L$773,MATCH(Лист2!B581,Лист1!$A$2:$A$773,0))</f>
        <v>11</v>
      </c>
      <c r="D581" t="s">
        <v>2411</v>
      </c>
      <c r="E581" t="s">
        <v>2412</v>
      </c>
      <c r="F581" t="str">
        <f t="shared" si="18"/>
        <v>[['강의실'], ['аудитория', 'лекционный зал'], 'место', '1'</v>
      </c>
      <c r="G581" t="str">
        <f t="shared" si="19"/>
        <v>[['강의실'], ['аудитория', 'лекционный зал'], 'место', '1',  ['11 한국어 공부', '11 изучение Корейского'],</v>
      </c>
    </row>
    <row r="582" spans="1:7" x14ac:dyDescent="0.3">
      <c r="A582" s="9" t="s">
        <v>1695</v>
      </c>
      <c r="B582" t="s">
        <v>119</v>
      </c>
      <c r="C582">
        <f>INDEX(Лист1!$L$2:$L$773,MATCH(Лист2!B582,Лист1!$A$2:$A$773,0))</f>
        <v>11</v>
      </c>
      <c r="D582" t="s">
        <v>2411</v>
      </c>
      <c r="E582" t="s">
        <v>2412</v>
      </c>
      <c r="F582" t="str">
        <f t="shared" si="18"/>
        <v>[['컴퓨터'], ['компьютер'], 'техника', '1'</v>
      </c>
      <c r="G582" t="str">
        <f t="shared" si="19"/>
        <v>[['컴퓨터'], ['компьютер'], 'техника', '1',  ['11 한국어 공부', '11 изучение Корейского'],</v>
      </c>
    </row>
    <row r="583" spans="1:7" x14ac:dyDescent="0.3">
      <c r="A583" s="9" t="s">
        <v>1773</v>
      </c>
      <c r="B583" t="s">
        <v>278</v>
      </c>
      <c r="C583">
        <f>INDEX(Лист1!$L$2:$L$773,MATCH(Лист2!B583,Лист1!$A$2:$A$773,0))</f>
        <v>11</v>
      </c>
      <c r="D583" t="s">
        <v>2411</v>
      </c>
      <c r="E583" t="s">
        <v>2412</v>
      </c>
      <c r="F583" t="str">
        <f t="shared" si="18"/>
        <v>[['어렵다'], ['сложный', 'трудный'], 'другое', '1'</v>
      </c>
      <c r="G583" t="str">
        <f t="shared" si="19"/>
        <v>[['어렵다'], ['сложный', 'трудный'], 'другое', '1',  ['11 한국어 공부', '11 изучение Корейского'],</v>
      </c>
    </row>
    <row r="584" spans="1:7" x14ac:dyDescent="0.3">
      <c r="A584" s="9" t="s">
        <v>1774</v>
      </c>
      <c r="B584" t="s">
        <v>279</v>
      </c>
      <c r="C584">
        <f>INDEX(Лист1!$L$2:$L$773,MATCH(Лист2!B584,Лист1!$A$2:$A$773,0))</f>
        <v>11</v>
      </c>
      <c r="D584" t="s">
        <v>2411</v>
      </c>
      <c r="E584" t="s">
        <v>2412</v>
      </c>
      <c r="F584" t="str">
        <f t="shared" si="18"/>
        <v>[['이유'], ['причина'], 'другое', '1'</v>
      </c>
      <c r="G584" t="str">
        <f t="shared" si="19"/>
        <v>[['이유'], ['причина'], 'другое', '1',  ['11 한국어 공부', '11 изучение Корейского'],</v>
      </c>
    </row>
    <row r="585" spans="1:7" x14ac:dyDescent="0.3">
      <c r="A585" s="9" t="s">
        <v>1775</v>
      </c>
      <c r="B585" t="s">
        <v>281</v>
      </c>
      <c r="C585">
        <f>INDEX(Лист1!$L$2:$L$773,MATCH(Лист2!B585,Лист1!$A$2:$A$773,0))</f>
        <v>11</v>
      </c>
      <c r="D585" t="s">
        <v>2411</v>
      </c>
      <c r="E585" t="s">
        <v>2412</v>
      </c>
      <c r="F585" t="str">
        <f t="shared" si="18"/>
        <v>[['배우다'], ['изучать'], 'образование', '1'</v>
      </c>
      <c r="G585" t="str">
        <f t="shared" si="19"/>
        <v>[['배우다'], ['изучать'], 'образование', '1',  ['11 한국어 공부', '11 изучение Корейского'],</v>
      </c>
    </row>
    <row r="586" spans="1:7" x14ac:dyDescent="0.3">
      <c r="A586" s="9" t="s">
        <v>1776</v>
      </c>
      <c r="B586" t="s">
        <v>283</v>
      </c>
      <c r="C586">
        <f>INDEX(Лист1!$L$2:$L$773,MATCH(Лист2!B586,Лист1!$A$2:$A$773,0))</f>
        <v>11</v>
      </c>
      <c r="D586" t="s">
        <v>2411</v>
      </c>
      <c r="E586" t="s">
        <v>2412</v>
      </c>
      <c r="F586" t="str">
        <f t="shared" si="18"/>
        <v>[['지난'], ['прошлый', 'прошедший'], 'другое', '1'</v>
      </c>
      <c r="G586" t="str">
        <f t="shared" si="19"/>
        <v>[['지난'], ['прошлый', 'прошедший'], 'другое', '1',  ['11 한국어 공부', '11 изучение Корейского'],</v>
      </c>
    </row>
    <row r="587" spans="1:7" x14ac:dyDescent="0.3">
      <c r="A587" s="9" t="s">
        <v>2387</v>
      </c>
      <c r="B587" t="s">
        <v>285</v>
      </c>
      <c r="C587">
        <v>11</v>
      </c>
      <c r="D587" t="s">
        <v>2411</v>
      </c>
      <c r="E587" t="s">
        <v>2412</v>
      </c>
      <c r="F587" t="str">
        <f t="shared" si="18"/>
        <v>[['아주'], ['очень'], 'другое', '1'</v>
      </c>
      <c r="G587" t="str">
        <f t="shared" si="19"/>
        <v>[['아주'], ['очень'], 'другое', '1',  ['11 한국어 공부', '11 изучение Корейского'],</v>
      </c>
    </row>
    <row r="588" spans="1:7" x14ac:dyDescent="0.3">
      <c r="A588" s="9" t="s">
        <v>1777</v>
      </c>
      <c r="B588" t="s">
        <v>287</v>
      </c>
      <c r="C588">
        <f>INDEX(Лист1!$L$2:$L$773,MATCH(Лист2!B588,Лист1!$A$2:$A$773,0))</f>
        <v>11</v>
      </c>
      <c r="D588" t="s">
        <v>2411</v>
      </c>
      <c r="E588" t="s">
        <v>2412</v>
      </c>
      <c r="F588" t="str">
        <f t="shared" si="18"/>
        <v>[['쉽다'], ['легкий'], 'единицы измерения', '1'</v>
      </c>
      <c r="G588" t="str">
        <f t="shared" si="19"/>
        <v>[['쉽다'], ['легкий'], 'единицы измерения', '1',  ['11 한국어 공부', '11 изучение Корейского'],</v>
      </c>
    </row>
    <row r="589" spans="1:7" x14ac:dyDescent="0.3">
      <c r="A589" s="9" t="s">
        <v>1778</v>
      </c>
      <c r="B589" t="s">
        <v>289</v>
      </c>
      <c r="C589">
        <f>INDEX(Лист1!$L$2:$L$773,MATCH(Лист2!B589,Лист1!$A$2:$A$773,0))</f>
        <v>11</v>
      </c>
      <c r="D589" t="s">
        <v>2411</v>
      </c>
      <c r="E589" t="s">
        <v>2412</v>
      </c>
      <c r="F589" t="str">
        <f t="shared" si="18"/>
        <v>[['말하기'], ['разговор'], 'разговоры', '1'</v>
      </c>
      <c r="G589" t="str">
        <f t="shared" si="19"/>
        <v>[['말하기'], ['разговор'], 'разговоры', '1',  ['11 한국어 공부', '11 изучение Корейского'],</v>
      </c>
    </row>
    <row r="590" spans="1:7" x14ac:dyDescent="0.3">
      <c r="A590" s="9" t="s">
        <v>1779</v>
      </c>
      <c r="B590" t="s">
        <v>291</v>
      </c>
      <c r="C590">
        <f>INDEX(Лист1!$L$2:$L$773,MATCH(Лист2!B590,Лист1!$A$2:$A$773,0))</f>
        <v>11</v>
      </c>
      <c r="D590" t="s">
        <v>2411</v>
      </c>
      <c r="E590" t="s">
        <v>2412</v>
      </c>
      <c r="F590" t="str">
        <f t="shared" si="18"/>
        <v>[['노래'], ['песня'], 'другое', '1'</v>
      </c>
      <c r="G590" t="str">
        <f t="shared" si="19"/>
        <v>[['노래'], ['песня'], 'другое', '1',  ['11 한국어 공부', '11 изучение Корейского'],</v>
      </c>
    </row>
    <row r="591" spans="1:7" x14ac:dyDescent="0.3">
      <c r="A591" s="9" t="s">
        <v>2386</v>
      </c>
      <c r="B591" t="s">
        <v>293</v>
      </c>
      <c r="C591">
        <v>11</v>
      </c>
      <c r="D591" t="s">
        <v>2411</v>
      </c>
      <c r="E591" t="s">
        <v>2412</v>
      </c>
      <c r="F591" t="str">
        <f t="shared" si="18"/>
        <v>[['시작하다'], ['начинать'], 'другое', '1'</v>
      </c>
      <c r="G591" t="str">
        <f t="shared" si="19"/>
        <v>[['시작하다'], ['начинать'], 'другое', '1',  ['11 한국어 공부', '11 изучение Корейского'],</v>
      </c>
    </row>
    <row r="592" spans="1:7" x14ac:dyDescent="0.3">
      <c r="A592" s="9" t="s">
        <v>1780</v>
      </c>
      <c r="B592" t="s">
        <v>295</v>
      </c>
      <c r="C592">
        <f>INDEX(Лист1!$L$2:$L$773,MATCH(Лист2!B592,Лист1!$A$2:$A$773,0))</f>
        <v>11</v>
      </c>
      <c r="D592" t="s">
        <v>2411</v>
      </c>
      <c r="E592" t="s">
        <v>2412</v>
      </c>
      <c r="F592" t="str">
        <f t="shared" si="18"/>
        <v>[['잘하다'], ['хорошо делать', 'уметь хорошо что-то делать'], 'другое', '1'</v>
      </c>
      <c r="G592" t="str">
        <f t="shared" si="19"/>
        <v>[['잘하다'], ['хорошо делать', 'уметь хорошо что-то делать'], 'другое', '1',  ['11 한국어 공부', '11 изучение Корейского'],</v>
      </c>
    </row>
    <row r="593" spans="1:7" x14ac:dyDescent="0.3">
      <c r="A593" s="9" t="s">
        <v>1831</v>
      </c>
      <c r="B593" t="s">
        <v>276</v>
      </c>
      <c r="C593">
        <f>INDEX(Лист1!$L$2:$L$773,MATCH(Лист2!B593,Лист1!$A$2:$A$773,0))</f>
        <v>11</v>
      </c>
      <c r="D593" t="s">
        <v>2411</v>
      </c>
      <c r="E593" t="s">
        <v>2412</v>
      </c>
      <c r="F593" t="str">
        <f t="shared" si="18"/>
        <v>[['재미있다'], ['интересный'], 'другое', '1', '1'</v>
      </c>
      <c r="G593" t="str">
        <f t="shared" si="19"/>
        <v>[['재미있다'], ['интересный'], 'другое', '1', '1',  ['11 한국어 공부', '11 изучение Корейского'],</v>
      </c>
    </row>
    <row r="594" spans="1:7" x14ac:dyDescent="0.3">
      <c r="A594" s="9" t="s">
        <v>2031</v>
      </c>
      <c r="B594" t="s">
        <v>922</v>
      </c>
      <c r="C594">
        <f>INDEX(Лист1!$L$2:$L$773,MATCH(Лист2!B594,Лист1!$A$2:$A$773,0))</f>
        <v>11</v>
      </c>
      <c r="D594" t="s">
        <v>2426</v>
      </c>
      <c r="E594" t="s">
        <v>2425</v>
      </c>
      <c r="F594" t="str">
        <f t="shared" si="18"/>
        <v>[['산물'], ['подарок'], 'предметы', '2'</v>
      </c>
      <c r="G594" t="str">
        <f t="shared" si="19"/>
        <v>[['산물'], ['подарок'], 'предметы', '2',  ['11 모임', '11 встречи'],</v>
      </c>
    </row>
    <row r="595" spans="1:7" x14ac:dyDescent="0.3">
      <c r="A595" s="9" t="s">
        <v>2032</v>
      </c>
      <c r="B595" t="s">
        <v>923</v>
      </c>
      <c r="C595">
        <f>INDEX(Лист1!$L$2:$L$773,MATCH(Лист2!B595,Лист1!$A$2:$A$773,0))</f>
        <v>11</v>
      </c>
      <c r="D595" t="s">
        <v>2426</v>
      </c>
      <c r="E595" t="s">
        <v>2425</v>
      </c>
      <c r="F595" t="str">
        <f t="shared" si="18"/>
        <v>[['케이크'], ['торт'], 'продукты', '2'</v>
      </c>
      <c r="G595" t="str">
        <f t="shared" si="19"/>
        <v>[['케이크'], ['торт'], 'продукты', '2',  ['11 모임', '11 встречи'],</v>
      </c>
    </row>
    <row r="596" spans="1:7" x14ac:dyDescent="0.3">
      <c r="A596" s="9" t="s">
        <v>2033</v>
      </c>
      <c r="B596" t="s">
        <v>924</v>
      </c>
      <c r="C596">
        <f>INDEX(Лист1!$L$2:$L$773,MATCH(Лист2!B596,Лист1!$A$2:$A$773,0))</f>
        <v>11</v>
      </c>
      <c r="D596" t="s">
        <v>2426</v>
      </c>
      <c r="E596" t="s">
        <v>2425</v>
      </c>
      <c r="F596" t="str">
        <f t="shared" si="18"/>
        <v>[['꽃'], ['цветы'], 'предметы', '2'</v>
      </c>
      <c r="G596" t="str">
        <f t="shared" si="19"/>
        <v>[['꽃'], ['цветы'], 'предметы', '2',  ['11 모임', '11 встречи'],</v>
      </c>
    </row>
    <row r="597" spans="1:7" x14ac:dyDescent="0.3">
      <c r="A597" s="9" t="s">
        <v>2034</v>
      </c>
      <c r="B597" t="s">
        <v>925</v>
      </c>
      <c r="C597">
        <f>INDEX(Лист1!$L$2:$L$773,MATCH(Лист2!B597,Лист1!$A$2:$A$773,0))</f>
        <v>11</v>
      </c>
      <c r="D597" t="s">
        <v>2426</v>
      </c>
      <c r="E597" t="s">
        <v>2425</v>
      </c>
      <c r="F597" t="str">
        <f t="shared" si="18"/>
        <v>[['풍선'], ['воздушный шар'], 'предметы', '2'</v>
      </c>
      <c r="G597" t="str">
        <f t="shared" si="19"/>
        <v>[['풍선'], ['воздушный шар'], 'предметы', '2',  ['11 모임', '11 встречи'],</v>
      </c>
    </row>
    <row r="598" spans="1:7" x14ac:dyDescent="0.3">
      <c r="A598" s="9" t="s">
        <v>2035</v>
      </c>
      <c r="B598" t="s">
        <v>926</v>
      </c>
      <c r="C598">
        <f>INDEX(Лист1!$L$2:$L$773,MATCH(Лист2!B598,Лист1!$A$2:$A$773,0))</f>
        <v>11</v>
      </c>
      <c r="D598" t="s">
        <v>2426</v>
      </c>
      <c r="E598" t="s">
        <v>2425</v>
      </c>
      <c r="F598" t="str">
        <f t="shared" si="18"/>
        <v>[['음료수'], ['напитки'], 'продукты', '2'</v>
      </c>
      <c r="G598" t="str">
        <f t="shared" si="19"/>
        <v>[['음료수'], ['напитки'], 'продукты', '2',  ['11 모임', '11 встречи'],</v>
      </c>
    </row>
    <row r="599" spans="1:7" x14ac:dyDescent="0.3">
      <c r="A599" s="9" t="s">
        <v>2036</v>
      </c>
      <c r="B599" t="s">
        <v>927</v>
      </c>
      <c r="C599">
        <f>INDEX(Лист1!$L$2:$L$773,MATCH(Лист2!B599,Лист1!$A$2:$A$773,0))</f>
        <v>11</v>
      </c>
      <c r="D599" t="s">
        <v>2426</v>
      </c>
      <c r="E599" t="s">
        <v>2425</v>
      </c>
      <c r="F599" t="str">
        <f t="shared" si="18"/>
        <v>[['사진기'], ['фотоаппарат'], 'техника', '2'</v>
      </c>
      <c r="G599" t="str">
        <f t="shared" si="19"/>
        <v>[['사진기'], ['фотоаппарат'], 'техника', '2',  ['11 모임', '11 встречи'],</v>
      </c>
    </row>
    <row r="600" spans="1:7" x14ac:dyDescent="0.3">
      <c r="A600" s="9" t="s">
        <v>2037</v>
      </c>
      <c r="B600" t="s">
        <v>928</v>
      </c>
      <c r="C600">
        <f>INDEX(Лист1!$L$2:$L$773,MATCH(Лист2!B600,Лист1!$A$2:$A$773,0))</f>
        <v>11</v>
      </c>
      <c r="D600" t="s">
        <v>2426</v>
      </c>
      <c r="E600" t="s">
        <v>2425</v>
      </c>
      <c r="F600" t="str">
        <f t="shared" si="18"/>
        <v>[['초대장'], ['приглашение'], 'предметы', '2'</v>
      </c>
      <c r="G600" t="str">
        <f t="shared" si="19"/>
        <v>[['초대장'], ['приглашение'], 'предметы', '2',  ['11 모임', '11 встречи'],</v>
      </c>
    </row>
    <row r="601" spans="1:7" x14ac:dyDescent="0.3">
      <c r="A601" s="9" t="s">
        <v>2038</v>
      </c>
      <c r="B601" t="s">
        <v>963</v>
      </c>
      <c r="C601">
        <f>INDEX(Лист1!$L$2:$L$773,MATCH(Лист2!B601,Лист1!$A$2:$A$773,0))</f>
        <v>11</v>
      </c>
      <c r="D601" t="s">
        <v>2426</v>
      </c>
      <c r="E601" t="s">
        <v>2425</v>
      </c>
      <c r="F601" t="str">
        <f t="shared" si="18"/>
        <v>[['끝나다'], ['заканчиваться'], 'другое', '2'</v>
      </c>
      <c r="G601" t="str">
        <f t="shared" si="19"/>
        <v>[['끝나다'], ['заканчиваться'], 'другое', '2',  ['11 모임', '11 встречи'],</v>
      </c>
    </row>
    <row r="602" spans="1:7" x14ac:dyDescent="0.3">
      <c r="A602" s="9" t="s">
        <v>2039</v>
      </c>
      <c r="B602" t="s">
        <v>964</v>
      </c>
      <c r="C602">
        <f>INDEX(Лист1!$L$2:$L$773,MATCH(Лист2!B602,Лист1!$A$2:$A$773,0))</f>
        <v>11</v>
      </c>
      <c r="D602" t="s">
        <v>2426</v>
      </c>
      <c r="E602" t="s">
        <v>2425</v>
      </c>
      <c r="F602" t="str">
        <f t="shared" si="18"/>
        <v>[['모이다'], ['собираться'], 'действие', '2'</v>
      </c>
      <c r="G602" t="str">
        <f t="shared" si="19"/>
        <v>[['모이다'], ['собираться'], 'действие', '2',  ['11 모임', '11 встречи'],</v>
      </c>
    </row>
    <row r="603" spans="1:7" x14ac:dyDescent="0.3">
      <c r="A603" s="9" t="s">
        <v>2040</v>
      </c>
      <c r="B603" t="s">
        <v>965</v>
      </c>
      <c r="C603">
        <f>INDEX(Лист1!$L$2:$L$773,MATCH(Лист2!B603,Лист1!$A$2:$A$773,0))</f>
        <v>11</v>
      </c>
      <c r="D603" t="s">
        <v>2426</v>
      </c>
      <c r="E603" t="s">
        <v>2425</v>
      </c>
      <c r="F603" t="str">
        <f t="shared" si="18"/>
        <v>[['도와주다'], ['помогать'], 'действие', '2'</v>
      </c>
      <c r="G603" t="str">
        <f t="shared" si="19"/>
        <v>[['도와주다'], ['помогать'], 'действие', '2',  ['11 모임', '11 встречи'],</v>
      </c>
    </row>
    <row r="604" spans="1:7" x14ac:dyDescent="0.3">
      <c r="A604" s="9" t="s">
        <v>2041</v>
      </c>
      <c r="B604" t="s">
        <v>967</v>
      </c>
      <c r="C604">
        <f>INDEX(Лист1!$L$2:$L$773,MATCH(Лист2!B604,Лист1!$A$2:$A$773,0))</f>
        <v>11</v>
      </c>
      <c r="D604" t="s">
        <v>2426</v>
      </c>
      <c r="E604" t="s">
        <v>2425</v>
      </c>
      <c r="F604" t="str">
        <f t="shared" si="18"/>
        <v>[['과자'], ['сладости'], 'продукты', '2'</v>
      </c>
      <c r="G604" t="str">
        <f t="shared" si="19"/>
        <v>[['과자'], ['сладости'], 'продукты', '2',  ['11 모임', '11 встречи'],</v>
      </c>
    </row>
    <row r="605" spans="1:7" x14ac:dyDescent="0.3">
      <c r="A605" s="9" t="s">
        <v>2042</v>
      </c>
      <c r="B605" t="s">
        <v>968</v>
      </c>
      <c r="C605">
        <f>INDEX(Лист1!$L$2:$L$773,MATCH(Лист2!B605,Лист1!$A$2:$A$773,0))</f>
        <v>11</v>
      </c>
      <c r="D605" t="s">
        <v>2426</v>
      </c>
      <c r="E605" t="s">
        <v>2425</v>
      </c>
      <c r="F605" t="str">
        <f t="shared" si="18"/>
        <v>[['청소'], ['уборка'], 'действие', '2'</v>
      </c>
      <c r="G605" t="str">
        <f t="shared" si="19"/>
        <v>[['청소'], ['уборка'], 'действие', '2',  ['11 모임', '11 встречи'],</v>
      </c>
    </row>
    <row r="606" spans="1:7" x14ac:dyDescent="0.3">
      <c r="A606" s="9" t="s">
        <v>2043</v>
      </c>
      <c r="B606" t="s">
        <v>970</v>
      </c>
      <c r="C606">
        <f>INDEX(Лист1!$L$2:$L$773,MATCH(Лист2!B606,Лист1!$A$2:$A$773,0))</f>
        <v>11</v>
      </c>
      <c r="D606" t="s">
        <v>2426</v>
      </c>
      <c r="E606" t="s">
        <v>2425</v>
      </c>
      <c r="F606" t="str">
        <f t="shared" si="18"/>
        <v>[['생각'], ['мысль'], 'другое', '2'</v>
      </c>
      <c r="G606" t="str">
        <f t="shared" si="19"/>
        <v>[['생각'], ['мысль'], 'другое', '2',  ['11 모임', '11 встречи'],</v>
      </c>
    </row>
    <row r="607" spans="1:7" x14ac:dyDescent="0.3">
      <c r="A607" s="9" t="s">
        <v>2044</v>
      </c>
      <c r="B607" t="s">
        <v>972</v>
      </c>
      <c r="C607">
        <f>INDEX(Лист1!$L$2:$L$773,MATCH(Лист2!B607,Лист1!$A$2:$A$773,0))</f>
        <v>11</v>
      </c>
      <c r="D607" t="s">
        <v>2426</v>
      </c>
      <c r="E607" t="s">
        <v>2425</v>
      </c>
      <c r="F607" t="str">
        <f t="shared" si="18"/>
        <v>[['순서'], ['порядок'], 'другое', '2'</v>
      </c>
      <c r="G607" t="str">
        <f t="shared" si="19"/>
        <v>[['순서'], ['порядок'], 'другое', '2',  ['11 모임', '11 встречи'],</v>
      </c>
    </row>
    <row r="608" spans="1:7" x14ac:dyDescent="0.3">
      <c r="A608" s="9" t="s">
        <v>1828</v>
      </c>
      <c r="B608" t="s">
        <v>383</v>
      </c>
      <c r="C608">
        <f>INDEX(Лист1!$L$2:$L$773,MATCH(Лист2!B608,Лист1!$A$2:$A$773,0))</f>
        <v>12</v>
      </c>
      <c r="D608" t="s">
        <v>1463</v>
      </c>
      <c r="E608" t="s">
        <v>2413</v>
      </c>
      <c r="F608" t="str">
        <f t="shared" si="18"/>
        <v>[['휴가'], ['отпуск'], 'другое', '2'</v>
      </c>
      <c r="G608" t="str">
        <f t="shared" si="19"/>
        <v>[['휴가'], ['отпуск'], 'другое', '2',  ['12 계획', '12 планы'],</v>
      </c>
    </row>
    <row r="609" spans="1:7" x14ac:dyDescent="0.3">
      <c r="A609" s="9" t="s">
        <v>2045</v>
      </c>
      <c r="B609" t="s">
        <v>974</v>
      </c>
      <c r="C609">
        <f>INDEX(Лист1!$L$2:$L$773,MATCH(Лист2!B609,Лист1!$A$2:$A$773,0))</f>
        <v>12</v>
      </c>
      <c r="D609" t="s">
        <v>2427</v>
      </c>
      <c r="E609" t="s">
        <v>2428</v>
      </c>
      <c r="F609" t="str">
        <f t="shared" si="18"/>
        <v>[['크다'], ['большой'], 'место', '2'</v>
      </c>
      <c r="G609" t="str">
        <f t="shared" si="19"/>
        <v>[['크다'], ['большой'], 'место', '2',  ['12 고형', '12 родина'],</v>
      </c>
    </row>
    <row r="610" spans="1:7" x14ac:dyDescent="0.3">
      <c r="A610" s="9" t="s">
        <v>2046</v>
      </c>
      <c r="B610" t="s">
        <v>975</v>
      </c>
      <c r="C610">
        <f>INDEX(Лист1!$L$2:$L$773,MATCH(Лист2!B610,Лист1!$A$2:$A$773,0))</f>
        <v>12</v>
      </c>
      <c r="D610" t="s">
        <v>2427</v>
      </c>
      <c r="E610" t="s">
        <v>2428</v>
      </c>
      <c r="F610" t="str">
        <f t="shared" si="18"/>
        <v>[['작다'], ['маленький'], 'место', '2'</v>
      </c>
      <c r="G610" t="str">
        <f t="shared" si="19"/>
        <v>[['작다'], ['маленький'], 'место', '2',  ['12 고형', '12 родина'],</v>
      </c>
    </row>
    <row r="611" spans="1:7" x14ac:dyDescent="0.3">
      <c r="A611" s="9" t="s">
        <v>2047</v>
      </c>
      <c r="B611" t="s">
        <v>976</v>
      </c>
      <c r="C611">
        <f>INDEX(Лист1!$L$2:$L$773,MATCH(Лист2!B611,Лист1!$A$2:$A$773,0))</f>
        <v>12</v>
      </c>
      <c r="D611" t="s">
        <v>2427</v>
      </c>
      <c r="E611" t="s">
        <v>2428</v>
      </c>
      <c r="F611" t="str">
        <f t="shared" si="18"/>
        <v>[['복잡하다'], ['запутанный'], 'место', '2'</v>
      </c>
      <c r="G611" t="str">
        <f t="shared" si="19"/>
        <v>[['복잡하다'], ['запутанный'], 'место', '2',  ['12 고형', '12 родина'],</v>
      </c>
    </row>
    <row r="612" spans="1:7" x14ac:dyDescent="0.3">
      <c r="A612" s="9" t="s">
        <v>2048</v>
      </c>
      <c r="B612" t="s">
        <v>977</v>
      </c>
      <c r="C612">
        <f>INDEX(Лист1!$L$2:$L$773,MATCH(Лист2!B612,Лист1!$A$2:$A$773,0))</f>
        <v>12</v>
      </c>
      <c r="D612" t="s">
        <v>2427</v>
      </c>
      <c r="E612" t="s">
        <v>2428</v>
      </c>
      <c r="F612" t="str">
        <f t="shared" si="18"/>
        <v>[['단순하다'], ['простой'], 'место', '2'</v>
      </c>
      <c r="G612" t="str">
        <f t="shared" si="19"/>
        <v>[['단순하다'], ['простой'], 'место', '2',  ['12 고형', '12 родина'],</v>
      </c>
    </row>
    <row r="613" spans="1:7" x14ac:dyDescent="0.3">
      <c r="A613" s="9" t="s">
        <v>2049</v>
      </c>
      <c r="B613" t="s">
        <v>978</v>
      </c>
      <c r="C613">
        <f>INDEX(Лист1!$L$2:$L$773,MATCH(Лист2!B613,Лист1!$A$2:$A$773,0))</f>
        <v>12</v>
      </c>
      <c r="D613" t="s">
        <v>2427</v>
      </c>
      <c r="E613" t="s">
        <v>2428</v>
      </c>
      <c r="F613" t="str">
        <f t="shared" si="18"/>
        <v>[['넓다'], ['широкий'], 'место', '2'</v>
      </c>
      <c r="G613" t="str">
        <f t="shared" si="19"/>
        <v>[['넓다'], ['широкий'], 'место', '2',  ['12 고형', '12 родина'],</v>
      </c>
    </row>
    <row r="614" spans="1:7" x14ac:dyDescent="0.3">
      <c r="A614" s="9" t="s">
        <v>2050</v>
      </c>
      <c r="B614" t="s">
        <v>979</v>
      </c>
      <c r="C614">
        <f>INDEX(Лист1!$L$2:$L$773,MATCH(Лист2!B614,Лист1!$A$2:$A$773,0))</f>
        <v>12</v>
      </c>
      <c r="D614" t="s">
        <v>2427</v>
      </c>
      <c r="E614" t="s">
        <v>2428</v>
      </c>
      <c r="F614" t="str">
        <f t="shared" si="18"/>
        <v>[['좁다'], ['узкий'], 'место', '2'</v>
      </c>
      <c r="G614" t="str">
        <f t="shared" si="19"/>
        <v>[['좁다'], ['узкий'], 'место', '2',  ['12 고형', '12 родина'],</v>
      </c>
    </row>
    <row r="615" spans="1:7" x14ac:dyDescent="0.3">
      <c r="A615" s="9" t="s">
        <v>2051</v>
      </c>
      <c r="B615" t="s">
        <v>980</v>
      </c>
      <c r="C615">
        <f>INDEX(Лист1!$L$2:$L$773,MATCH(Лист2!B615,Лист1!$A$2:$A$773,0))</f>
        <v>12</v>
      </c>
      <c r="D615" t="s">
        <v>2427</v>
      </c>
      <c r="E615" t="s">
        <v>2428</v>
      </c>
      <c r="F615" t="str">
        <f t="shared" si="18"/>
        <v>[['조용하다'], ['тихий'], 'место', '2'</v>
      </c>
      <c r="G615" t="str">
        <f t="shared" si="19"/>
        <v>[['조용하다'], ['тихий'], 'место', '2',  ['12 고형', '12 родина'],</v>
      </c>
    </row>
    <row r="616" spans="1:7" x14ac:dyDescent="0.3">
      <c r="A616" s="9" t="s">
        <v>2052</v>
      </c>
      <c r="B616" t="s">
        <v>981</v>
      </c>
      <c r="C616">
        <f>INDEX(Лист1!$L$2:$L$773,MATCH(Лист2!B616,Лист1!$A$2:$A$773,0))</f>
        <v>12</v>
      </c>
      <c r="D616" t="s">
        <v>2427</v>
      </c>
      <c r="E616" t="s">
        <v>2428</v>
      </c>
      <c r="F616" t="str">
        <f t="shared" si="18"/>
        <v>[['시끄럽다'], ['шумный'], 'место', '2'</v>
      </c>
      <c r="G616" t="str">
        <f t="shared" si="19"/>
        <v>[['시끄럽다'], ['шумный'], 'место', '2',  ['12 고형', '12 родина'],</v>
      </c>
    </row>
    <row r="617" spans="1:7" x14ac:dyDescent="0.3">
      <c r="A617" s="9" t="s">
        <v>2053</v>
      </c>
      <c r="B617" t="s">
        <v>982</v>
      </c>
      <c r="C617">
        <f>INDEX(Лист1!$L$2:$L$773,MATCH(Лист2!B617,Лист1!$A$2:$A$773,0))</f>
        <v>12</v>
      </c>
      <c r="D617" t="s">
        <v>2427</v>
      </c>
      <c r="E617" t="s">
        <v>2428</v>
      </c>
      <c r="F617" t="str">
        <f t="shared" si="18"/>
        <v>[['깨끗하다'], ['чистый'], 'место', '2'</v>
      </c>
      <c r="G617" t="str">
        <f t="shared" si="19"/>
        <v>[['깨끗하다'], ['чистый'], 'место', '2',  ['12 고형', '12 родина'],</v>
      </c>
    </row>
    <row r="618" spans="1:7" x14ac:dyDescent="0.3">
      <c r="A618" s="9" t="s">
        <v>2054</v>
      </c>
      <c r="B618" t="s">
        <v>983</v>
      </c>
      <c r="C618">
        <f>INDEX(Лист1!$L$2:$L$773,MATCH(Лист2!B618,Лист1!$A$2:$A$773,0))</f>
        <v>12</v>
      </c>
      <c r="D618" t="s">
        <v>2427</v>
      </c>
      <c r="E618" t="s">
        <v>2428</v>
      </c>
      <c r="F618" t="str">
        <f t="shared" si="18"/>
        <v>[['더럽다'], ['грязный'], 'место', '2'</v>
      </c>
      <c r="G618" t="str">
        <f t="shared" si="19"/>
        <v>[['더럽다'], ['грязный'], 'место', '2',  ['12 고형', '12 родина'],</v>
      </c>
    </row>
    <row r="619" spans="1:7" x14ac:dyDescent="0.3">
      <c r="A619" s="9" t="s">
        <v>2055</v>
      </c>
      <c r="B619" t="s">
        <v>1008</v>
      </c>
      <c r="C619">
        <f>INDEX(Лист1!$L$2:$L$773,MATCH(Лист2!B619,Лист1!$A$2:$A$773,0))</f>
        <v>12</v>
      </c>
      <c r="D619" t="s">
        <v>2427</v>
      </c>
      <c r="E619" t="s">
        <v>2428</v>
      </c>
      <c r="F619" t="str">
        <f t="shared" si="18"/>
        <v>[['시골'], ['село'], 'место', '2'</v>
      </c>
      <c r="G619" t="str">
        <f t="shared" si="19"/>
        <v>[['시골'], ['село'], 'место', '2',  ['12 고형', '12 родина'],</v>
      </c>
    </row>
    <row r="620" spans="1:7" x14ac:dyDescent="0.3">
      <c r="A620" s="9" t="s">
        <v>2056</v>
      </c>
      <c r="B620" t="s">
        <v>1009</v>
      </c>
      <c r="C620">
        <f>INDEX(Лист1!$L$2:$L$773,MATCH(Лист2!B620,Лист1!$A$2:$A$773,0))</f>
        <v>12</v>
      </c>
      <c r="D620" t="s">
        <v>2427</v>
      </c>
      <c r="E620" t="s">
        <v>2428</v>
      </c>
      <c r="F620" t="str">
        <f t="shared" si="18"/>
        <v>[['다르다'], ['непохожий'], 'другое', '2'</v>
      </c>
      <c r="G620" t="str">
        <f t="shared" si="19"/>
        <v>[['다르다'], ['непохожий'], 'другое', '2',  ['12 고형', '12 родина'],</v>
      </c>
    </row>
    <row r="621" spans="1:7" x14ac:dyDescent="0.3">
      <c r="A621" s="9" t="s">
        <v>2057</v>
      </c>
      <c r="B621" t="s">
        <v>1010</v>
      </c>
      <c r="C621">
        <f>INDEX(Лист1!$L$2:$L$773,MATCH(Лист2!B621,Лист1!$A$2:$A$773,0))</f>
        <v>12</v>
      </c>
      <c r="D621" t="s">
        <v>2427</v>
      </c>
      <c r="E621" t="s">
        <v>2428</v>
      </c>
      <c r="F621" t="str">
        <f t="shared" si="18"/>
        <v>[['제일'], ['самый'], 'другое', '2'</v>
      </c>
      <c r="G621" t="str">
        <f t="shared" si="19"/>
        <v>[['제일'], ['самый'], 'другое', '2',  ['12 고형', '12 родина'],</v>
      </c>
    </row>
    <row r="622" spans="1:7" x14ac:dyDescent="0.3">
      <c r="A622" s="9" t="s">
        <v>2058</v>
      </c>
      <c r="B622" t="s">
        <v>1011</v>
      </c>
      <c r="C622">
        <f>INDEX(Лист1!$L$2:$L$773,MATCH(Лист2!B622,Лист1!$A$2:$A$773,0))</f>
        <v>12</v>
      </c>
      <c r="D622" t="s">
        <v>2427</v>
      </c>
      <c r="E622" t="s">
        <v>2428</v>
      </c>
      <c r="F622" t="str">
        <f t="shared" si="18"/>
        <v>[['더'], ['более'], 'другое', '2'</v>
      </c>
      <c r="G622" t="str">
        <f t="shared" si="19"/>
        <v>[['더'], ['более'], 'другое', '2',  ['12 고형', '12 родина'],</v>
      </c>
    </row>
    <row r="623" spans="1:7" x14ac:dyDescent="0.3">
      <c r="A623" s="9" t="s">
        <v>2059</v>
      </c>
      <c r="B623" t="s">
        <v>1012</v>
      </c>
      <c r="C623">
        <f>INDEX(Лист1!$L$2:$L$773,MATCH(Лист2!B623,Лист1!$A$2:$A$773,0))</f>
        <v>12</v>
      </c>
      <c r="D623" t="s">
        <v>2427</v>
      </c>
      <c r="E623" t="s">
        <v>2428</v>
      </c>
      <c r="F623" t="str">
        <f t="shared" si="18"/>
        <v>[['마을'], ['деревня'], 'место', '2'</v>
      </c>
      <c r="G623" t="str">
        <f t="shared" si="19"/>
        <v>[['마을'], ['деревня'], 'место', '2',  ['12 고형', '12 родина'],</v>
      </c>
    </row>
    <row r="624" spans="1:7" x14ac:dyDescent="0.3">
      <c r="A624" s="9" t="s">
        <v>2060</v>
      </c>
      <c r="B624" t="s">
        <v>1013</v>
      </c>
      <c r="C624">
        <f>INDEX(Лист1!$L$2:$L$773,MATCH(Лист2!B624,Лист1!$A$2:$A$773,0))</f>
        <v>12</v>
      </c>
      <c r="D624" t="s">
        <v>2427</v>
      </c>
      <c r="E624" t="s">
        <v>2428</v>
      </c>
      <c r="F624" t="str">
        <f t="shared" si="18"/>
        <v>[['비슷하다'], ['похожий'], 'другое', '2'</v>
      </c>
      <c r="G624" t="str">
        <f t="shared" si="19"/>
        <v>[['비슷하다'], ['похожий'], 'другое', '2',  ['12 고형', '12 родина'],</v>
      </c>
    </row>
    <row r="625" spans="1:7" x14ac:dyDescent="0.3">
      <c r="A625" s="9" t="s">
        <v>2061</v>
      </c>
      <c r="B625" t="s">
        <v>1014</v>
      </c>
      <c r="C625">
        <f>INDEX(Лист1!$L$2:$L$773,MATCH(Лист2!B625,Лист1!$A$2:$A$773,0))</f>
        <v>12</v>
      </c>
      <c r="D625" t="s">
        <v>2427</v>
      </c>
      <c r="E625" t="s">
        <v>2428</v>
      </c>
      <c r="F625" t="str">
        <f t="shared" si="18"/>
        <v>[['뉴스'], ['новости'], 'другое', '2'</v>
      </c>
      <c r="G625" t="str">
        <f t="shared" si="19"/>
        <v>[['뉴스'], ['новости'], 'другое', '2',  ['12 고형', '12 родина'],</v>
      </c>
    </row>
    <row r="626" spans="1:7" x14ac:dyDescent="0.3">
      <c r="A626" s="9" t="s">
        <v>2062</v>
      </c>
      <c r="B626" t="s">
        <v>1015</v>
      </c>
      <c r="C626">
        <f>INDEX(Лист1!$L$2:$L$773,MATCH(Лист2!B626,Лист1!$A$2:$A$773,0))</f>
        <v>12</v>
      </c>
      <c r="D626" t="s">
        <v>2427</v>
      </c>
      <c r="E626" t="s">
        <v>2428</v>
      </c>
      <c r="F626" t="str">
        <f t="shared" si="18"/>
        <v>[['남쪽'], ['юг'], 'расположение', '2'</v>
      </c>
      <c r="G626" t="str">
        <f t="shared" si="19"/>
        <v>[['남쪽'], ['юг'], 'расположение', '2',  ['12 고형', '12 родина'],</v>
      </c>
    </row>
    <row r="627" spans="1:7" x14ac:dyDescent="0.3">
      <c r="A627" s="9" t="s">
        <v>2064</v>
      </c>
      <c r="B627" t="s">
        <v>1016</v>
      </c>
      <c r="C627">
        <f>INDEX(Лист1!$L$2:$L$773,MATCH(Лист2!B627,Лист1!$A$2:$A$773,0))</f>
        <v>12</v>
      </c>
      <c r="D627" t="s">
        <v>2427</v>
      </c>
      <c r="E627" t="s">
        <v>2428</v>
      </c>
      <c r="F627" t="str">
        <f t="shared" si="18"/>
        <v>[['대도시'], ['крупный город'], 'место', '2'</v>
      </c>
      <c r="G627" t="str">
        <f t="shared" si="19"/>
        <v>[['대도시'], ['крупный город'], 'место', '2',  ['12 고형', '12 родина'],</v>
      </c>
    </row>
    <row r="628" spans="1:7" x14ac:dyDescent="0.3">
      <c r="A628" s="9" t="s">
        <v>2065</v>
      </c>
      <c r="B628" t="s">
        <v>1017</v>
      </c>
      <c r="C628">
        <f>INDEX(Лист1!$L$2:$L$773,MATCH(Лист2!B628,Лист1!$A$2:$A$773,0))</f>
        <v>12</v>
      </c>
      <c r="D628" t="s">
        <v>2427</v>
      </c>
      <c r="E628" t="s">
        <v>2428</v>
      </c>
      <c r="F628" t="str">
        <f t="shared" si="18"/>
        <v>[['축제'], ['фестиваль'], 'место', '2'</v>
      </c>
      <c r="G628" t="str">
        <f t="shared" si="19"/>
        <v>[['축제'], ['фестиваль'], 'место', '2',  ['12 고형', '12 родина'],</v>
      </c>
    </row>
    <row r="629" spans="1:7" x14ac:dyDescent="0.3">
      <c r="A629" s="9" t="s">
        <v>2066</v>
      </c>
      <c r="B629" t="s">
        <v>1029</v>
      </c>
      <c r="C629">
        <f>INDEX(Лист1!$L$2:$L$773,MATCH(Лист2!B629,Лист1!$A$2:$A$773,0))</f>
        <v>12</v>
      </c>
      <c r="D629" t="s">
        <v>2427</v>
      </c>
      <c r="E629" t="s">
        <v>2428</v>
      </c>
      <c r="F629" t="str">
        <f t="shared" si="18"/>
        <v>[['적다'], ['мало'], 'другое', '2'</v>
      </c>
      <c r="G629" t="str">
        <f t="shared" si="19"/>
        <v>[['적다'], ['мало'], 'другое', '2',  ['12 고형', '12 родина'],</v>
      </c>
    </row>
    <row r="630" spans="1:7" x14ac:dyDescent="0.3">
      <c r="A630" s="9" t="s">
        <v>2067</v>
      </c>
      <c r="B630" t="s">
        <v>1032</v>
      </c>
      <c r="C630">
        <f>INDEX(Лист1!$L$2:$L$773,MATCH(Лист2!B630,Лист1!$A$2:$A$773,0))</f>
        <v>13</v>
      </c>
      <c r="D630" t="s">
        <v>2429</v>
      </c>
      <c r="E630" t="s">
        <v>2430</v>
      </c>
      <c r="F630" t="str">
        <f t="shared" si="18"/>
        <v>[['기쁘다'], ['радостный'], 'состояние', '2'</v>
      </c>
      <c r="G630" t="str">
        <f t="shared" si="19"/>
        <v>[['기쁘다'], ['радостный'], 'состояние', '2',  ['13 기분과 감정', '13 настроение'],</v>
      </c>
    </row>
    <row r="631" spans="1:7" x14ac:dyDescent="0.3">
      <c r="A631" s="9" t="s">
        <v>2068</v>
      </c>
      <c r="B631" t="s">
        <v>1033</v>
      </c>
      <c r="C631">
        <f>INDEX(Лист1!$L$2:$L$773,MATCH(Лист2!B631,Лист1!$A$2:$A$773,0))</f>
        <v>13</v>
      </c>
      <c r="D631" t="s">
        <v>2429</v>
      </c>
      <c r="E631" t="s">
        <v>2430</v>
      </c>
      <c r="F631" t="str">
        <f t="shared" si="18"/>
        <v>[['오롭다'], ['одинокий'], 'состояние', '2'</v>
      </c>
      <c r="G631" t="str">
        <f t="shared" si="19"/>
        <v>[['오롭다'], ['одинокий'], 'состояние', '2',  ['13 기분과 감정', '13 настроение'],</v>
      </c>
    </row>
    <row r="632" spans="1:7" x14ac:dyDescent="0.3">
      <c r="A632" s="9" t="s">
        <v>2069</v>
      </c>
      <c r="B632" t="s">
        <v>1035</v>
      </c>
      <c r="C632">
        <f>INDEX(Лист1!$L$2:$L$773,MATCH(Лист2!B632,Лист1!$A$2:$A$773,0))</f>
        <v>13</v>
      </c>
      <c r="D632" t="s">
        <v>2429</v>
      </c>
      <c r="E632" t="s">
        <v>2430</v>
      </c>
      <c r="F632" t="str">
        <f t="shared" si="18"/>
        <v>[['슬프다'], ['грустный'], 'состояние', '2'</v>
      </c>
      <c r="G632" t="str">
        <f t="shared" si="19"/>
        <v>[['슬프다'], ['грустный'], 'состояние', '2',  ['13 기분과 감정', '13 настроение'],</v>
      </c>
    </row>
    <row r="633" spans="1:7" x14ac:dyDescent="0.3">
      <c r="A633" s="9" t="s">
        <v>2070</v>
      </c>
      <c r="B633" t="s">
        <v>1036</v>
      </c>
      <c r="C633">
        <f>INDEX(Лист1!$L$2:$L$773,MATCH(Лист2!B633,Лист1!$A$2:$A$773,0))</f>
        <v>13</v>
      </c>
      <c r="D633" t="s">
        <v>2429</v>
      </c>
      <c r="E633" t="s">
        <v>2430</v>
      </c>
      <c r="F633" t="str">
        <f t="shared" si="18"/>
        <v>[['행복하다'], ['счастливый'], 'состояние', '2'</v>
      </c>
      <c r="G633" t="str">
        <f t="shared" si="19"/>
        <v>[['행복하다'], ['счастливый'], 'состояние', '2',  ['13 기분과 감정', '13 настроение'],</v>
      </c>
    </row>
    <row r="634" spans="1:7" x14ac:dyDescent="0.3">
      <c r="A634" s="9" t="s">
        <v>2071</v>
      </c>
      <c r="B634" t="s">
        <v>1059</v>
      </c>
      <c r="C634">
        <f>INDEX(Лист1!$L$2:$L$773,MATCH(Лист2!B634,Лист1!$A$2:$A$773,0))</f>
        <v>13</v>
      </c>
      <c r="D634" t="s">
        <v>2429</v>
      </c>
      <c r="E634" t="s">
        <v>2430</v>
      </c>
      <c r="F634" t="str">
        <f t="shared" si="18"/>
        <v>[['생기다'], ['появляться'], 'действие', '2'</v>
      </c>
      <c r="G634" t="str">
        <f t="shared" si="19"/>
        <v>[['생기다'], ['появляться'], 'действие', '2',  ['13 기분과 감정', '13 настроение'],</v>
      </c>
    </row>
    <row r="635" spans="1:7" x14ac:dyDescent="0.3">
      <c r="A635" s="9" t="s">
        <v>2072</v>
      </c>
      <c r="B635" t="s">
        <v>1060</v>
      </c>
      <c r="C635">
        <f>INDEX(Лист1!$L$2:$L$773,MATCH(Лист2!B635,Лист1!$A$2:$A$773,0))</f>
        <v>13</v>
      </c>
      <c r="D635" t="s">
        <v>2429</v>
      </c>
      <c r="E635" t="s">
        <v>2430</v>
      </c>
      <c r="F635" t="str">
        <f t="shared" si="18"/>
        <v>[['이미'], ['уже'], 'время', '2'</v>
      </c>
      <c r="G635" t="str">
        <f t="shared" si="19"/>
        <v>[['이미'], ['уже'], 'время', '2',  ['13 기분과 감정', '13 настроение'],</v>
      </c>
    </row>
    <row r="636" spans="1:7" x14ac:dyDescent="0.3">
      <c r="A636" s="9" t="s">
        <v>2073</v>
      </c>
      <c r="B636" t="s">
        <v>1061</v>
      </c>
      <c r="C636">
        <f>INDEX(Лист1!$L$2:$L$773,MATCH(Лист2!B636,Лист1!$A$2:$A$773,0))</f>
        <v>13</v>
      </c>
      <c r="D636" t="s">
        <v>2429</v>
      </c>
      <c r="E636" t="s">
        <v>2430</v>
      </c>
      <c r="F636" t="str">
        <f t="shared" si="18"/>
        <v>[['그냥'], ['простой'], 'другое', '2'</v>
      </c>
      <c r="G636" t="str">
        <f t="shared" si="19"/>
        <v>[['그냥'], ['простой'], 'другое', '2',  ['13 기분과 감정', '13 настроение'],</v>
      </c>
    </row>
    <row r="637" spans="1:7" x14ac:dyDescent="0.3">
      <c r="A637" s="9" t="s">
        <v>2074</v>
      </c>
      <c r="B637" t="s">
        <v>1062</v>
      </c>
      <c r="C637">
        <f>INDEX(Лист1!$L$2:$L$773,MATCH(Лист2!B637,Лист1!$A$2:$A$773,0))</f>
        <v>13</v>
      </c>
      <c r="D637" t="s">
        <v>2429</v>
      </c>
      <c r="E637" t="s">
        <v>2430</v>
      </c>
      <c r="F637" t="str">
        <f t="shared" si="18"/>
        <v>[['이따'], ['позже'], 'время', '2'</v>
      </c>
      <c r="G637" t="str">
        <f t="shared" si="19"/>
        <v>[['이따'], ['позже'], 'время', '2',  ['13 기분과 감정', '13 настроение'],</v>
      </c>
    </row>
    <row r="638" spans="1:7" x14ac:dyDescent="0.3">
      <c r="A638" s="9" t="s">
        <v>2075</v>
      </c>
      <c r="B638" t="s">
        <v>1063</v>
      </c>
      <c r="C638">
        <f>INDEX(Лист1!$L$2:$L$773,MATCH(Лист2!B638,Лист1!$A$2:$A$773,0))</f>
        <v>13</v>
      </c>
      <c r="D638" t="s">
        <v>2429</v>
      </c>
      <c r="E638" t="s">
        <v>2430</v>
      </c>
      <c r="F638" t="str">
        <f t="shared" si="18"/>
        <v>[['학교생활'], ['школьная жизнь'], 'образование', '2'</v>
      </c>
      <c r="G638" t="str">
        <f t="shared" si="19"/>
        <v>[['학교생활'], ['школьная жизнь'], 'образование', '2',  ['13 기분과 감정', '13 настроение'],</v>
      </c>
    </row>
    <row r="639" spans="1:7" x14ac:dyDescent="0.3">
      <c r="A639" s="9" t="s">
        <v>2076</v>
      </c>
      <c r="B639" t="s">
        <v>1064</v>
      </c>
      <c r="C639">
        <f>INDEX(Лист1!$L$2:$L$773,MATCH(Лист2!B639,Лист1!$A$2:$A$773,0))</f>
        <v>13</v>
      </c>
      <c r="D639" t="s">
        <v>2429</v>
      </c>
      <c r="E639" t="s">
        <v>2430</v>
      </c>
      <c r="F639" t="str">
        <f t="shared" si="18"/>
        <v>[['혼자'], ['один'], 'единицы измерения', '2'</v>
      </c>
      <c r="G639" t="str">
        <f t="shared" si="19"/>
        <v>[['혼자'], ['один'], 'единицы измерения', '2',  ['13 기분과 감정', '13 настроение'],</v>
      </c>
    </row>
    <row r="640" spans="1:7" x14ac:dyDescent="0.3">
      <c r="A640" s="9" t="s">
        <v>2077</v>
      </c>
      <c r="B640" t="s">
        <v>1066</v>
      </c>
      <c r="C640">
        <f>INDEX(Лист1!$L$2:$L$773,MATCH(Лист2!B640,Лист1!$A$2:$A$773,0))</f>
        <v>13</v>
      </c>
      <c r="D640" t="s">
        <v>2429</v>
      </c>
      <c r="E640" t="s">
        <v>2430</v>
      </c>
      <c r="F640" t="str">
        <f t="shared" si="18"/>
        <v>[['화가 풀리다'], ['остывать', 'успокаиваться'], 'состояние', '2'</v>
      </c>
      <c r="G640" t="str">
        <f t="shared" si="19"/>
        <v>[['화가 풀리다'], ['остывать', 'успокаиваться'], 'состояние', '2',  ['13 기분과 감정', '13 настроение'],</v>
      </c>
    </row>
    <row r="641" spans="1:7" x14ac:dyDescent="0.3">
      <c r="A641" s="9" t="s">
        <v>2078</v>
      </c>
      <c r="B641" t="s">
        <v>1070</v>
      </c>
      <c r="C641">
        <f>INDEX(Лист1!$L$2:$L$773,MATCH(Лист2!B641,Лист1!$A$2:$A$773,0))</f>
        <v>13</v>
      </c>
      <c r="D641" t="s">
        <v>2429</v>
      </c>
      <c r="E641" t="s">
        <v>2430</v>
      </c>
      <c r="F641" t="str">
        <f t="shared" ref="F641:F657" si="20">LEFT(A641,LEN(A641)-2)</f>
        <v>[['연락드리다'], ['связываться'], 'разговоры', '2'</v>
      </c>
      <c r="G641" t="str">
        <f t="shared" si="19"/>
        <v>[['연락드리다'], ['связываться'], 'разговоры', '2',  ['13 기분과 감정', '13 настроение'],</v>
      </c>
    </row>
    <row r="642" spans="1:7" x14ac:dyDescent="0.3">
      <c r="A642" s="9" t="s">
        <v>2079</v>
      </c>
      <c r="B642" t="s">
        <v>1082</v>
      </c>
      <c r="C642">
        <f>INDEX(Лист1!$L$2:$L$773,MATCH(Лист2!B642,Лист1!$A$2:$A$773,0))</f>
        <v>14</v>
      </c>
      <c r="D642" t="s">
        <v>1082</v>
      </c>
      <c r="E642" t="s">
        <v>1083</v>
      </c>
      <c r="F642" t="str">
        <f t="shared" si="20"/>
        <v>[['미래'], ['будущее'], 'время', '2'</v>
      </c>
      <c r="G642" t="str">
        <f t="shared" ref="G642:G657" si="21">F642&amp;",  "&amp;"["&amp;"'"&amp;C642&amp;" "&amp;D642&amp;"'"&amp;", "&amp;"'"&amp;C642&amp;" "&amp;E642&amp;"'"&amp;"]"&amp;","</f>
        <v>[['미래'], ['будущее'], 'время', '2',  ['14 미래', '14 будущее'],</v>
      </c>
    </row>
    <row r="643" spans="1:7" x14ac:dyDescent="0.3">
      <c r="A643" s="9" t="s">
        <v>2080</v>
      </c>
      <c r="B643" t="s">
        <v>1114</v>
      </c>
      <c r="C643">
        <f>INDEX(Лист1!$L$2:$L$773,MATCH(Лист2!B643,Лист1!$A$2:$A$773,0))</f>
        <v>14</v>
      </c>
      <c r="D643" t="s">
        <v>1082</v>
      </c>
      <c r="E643" t="s">
        <v>1083</v>
      </c>
      <c r="F643" t="str">
        <f t="shared" si="20"/>
        <v>[['무역'], ['торговля'], 'действие', '2'</v>
      </c>
      <c r="G643" t="str">
        <f t="shared" si="21"/>
        <v>[['무역'], ['торговля'], 'действие', '2',  ['14 미래', '14 будущее'],</v>
      </c>
    </row>
    <row r="644" spans="1:7" x14ac:dyDescent="0.3">
      <c r="A644" s="9" t="s">
        <v>2081</v>
      </c>
      <c r="B644" t="s">
        <v>1112</v>
      </c>
      <c r="C644">
        <f>INDEX(Лист1!$L$2:$L$773,MATCH(Лист2!B644,Лист1!$A$2:$A$773,0))</f>
        <v>14</v>
      </c>
      <c r="D644" t="s">
        <v>1082</v>
      </c>
      <c r="E644" t="s">
        <v>1083</v>
      </c>
      <c r="F644" t="str">
        <f t="shared" si="20"/>
        <v>[['양복'], ['деловой костюм'], 'одежда', '2'</v>
      </c>
      <c r="G644" t="str">
        <f t="shared" si="21"/>
        <v>[['양복'], ['деловой костюм'], 'одежда', '2',  ['14 미래', '14 будущее'],</v>
      </c>
    </row>
    <row r="645" spans="1:7" x14ac:dyDescent="0.3">
      <c r="A645" s="9" t="s">
        <v>2082</v>
      </c>
      <c r="B645" t="s">
        <v>1118</v>
      </c>
      <c r="C645">
        <f>INDEX(Лист1!$L$2:$L$773,MATCH(Лист2!B645,Лист1!$A$2:$A$773,0))</f>
        <v>14</v>
      </c>
      <c r="D645" t="s">
        <v>1082</v>
      </c>
      <c r="E645" t="s">
        <v>1083</v>
      </c>
      <c r="F645" t="str">
        <f t="shared" si="20"/>
        <v>[['가사'], ['текст'], 'другое', '2'</v>
      </c>
      <c r="G645" t="str">
        <f t="shared" si="21"/>
        <v>[['가사'], ['текст'], 'другое', '2',  ['14 미래', '14 будущее'],</v>
      </c>
    </row>
    <row r="646" spans="1:7" x14ac:dyDescent="0.3">
      <c r="A646" s="9" t="s">
        <v>2083</v>
      </c>
      <c r="B646" t="s">
        <v>1124</v>
      </c>
      <c r="C646">
        <f>INDEX(Лист1!$L$2:$L$773,MATCH(Лист2!B646,Лист1!$A$2:$A$773,0))</f>
        <v>14</v>
      </c>
      <c r="D646" t="s">
        <v>1082</v>
      </c>
      <c r="E646" t="s">
        <v>1083</v>
      </c>
      <c r="F646" t="str">
        <f t="shared" si="20"/>
        <v>[['앉다'], ['садиться'], 'действие', '2'</v>
      </c>
      <c r="G646" t="str">
        <f t="shared" si="21"/>
        <v>[['앉다'], ['садиться'], 'действие', '2',  ['14 미래', '14 будущее'],</v>
      </c>
    </row>
    <row r="647" spans="1:7" x14ac:dyDescent="0.3">
      <c r="A647" s="9" t="s">
        <v>2084</v>
      </c>
      <c r="B647" t="s">
        <v>1125</v>
      </c>
      <c r="C647">
        <f>INDEX(Лист1!$L$2:$L$773,MATCH(Лист2!B647,Лист1!$A$2:$A$773,0))</f>
        <v>14</v>
      </c>
      <c r="D647" t="s">
        <v>1082</v>
      </c>
      <c r="E647" t="s">
        <v>1083</v>
      </c>
      <c r="F647" t="str">
        <f t="shared" si="20"/>
        <v>[['아이들'], ['дети'], 'люди', '2'</v>
      </c>
      <c r="G647" t="str">
        <f t="shared" si="21"/>
        <v>[['아이들'], ['дети'], 'люди', '2',  ['14 미래', '14 будущее'],</v>
      </c>
    </row>
    <row r="648" spans="1:7" x14ac:dyDescent="0.3">
      <c r="A648" s="9" t="s">
        <v>2085</v>
      </c>
      <c r="B648" t="s">
        <v>1126</v>
      </c>
      <c r="C648">
        <f>INDEX(Лист1!$L$2:$L$773,MATCH(Лист2!B648,Лист1!$A$2:$A$773,0))</f>
        <v>14</v>
      </c>
      <c r="D648" t="s">
        <v>1082</v>
      </c>
      <c r="E648" t="s">
        <v>1083</v>
      </c>
      <c r="F648" t="str">
        <f t="shared" si="20"/>
        <v>[['부자'], ['богатый человек'], 'люди', '2'</v>
      </c>
      <c r="G648" t="str">
        <f t="shared" si="21"/>
        <v>[['부자'], ['богатый человек'], 'люди', '2',  ['14 미래', '14 будущее'],</v>
      </c>
    </row>
    <row r="649" spans="1:7" x14ac:dyDescent="0.3">
      <c r="A649" s="9" t="s">
        <v>1720</v>
      </c>
      <c r="B649" t="s">
        <v>168</v>
      </c>
      <c r="C649">
        <f>INDEX(Лист1!$L$2:$L$773,MATCH(Лист2!B649,Лист1!$A$2:$A$773,0))</f>
        <v>17</v>
      </c>
      <c r="D649" t="s">
        <v>2415</v>
      </c>
      <c r="E649" t="s">
        <v>2415</v>
      </c>
      <c r="F649" t="str">
        <f t="shared" si="20"/>
        <v>[['그리거'], ['также', 'кроме того'], 'союзы', '1'</v>
      </c>
      <c r="G649" t="str">
        <f t="shared" si="21"/>
        <v>[['그리거'], ['также', 'кроме того'], 'союзы', '1',  ['17 дополнительные', '17 дополнительные'],</v>
      </c>
    </row>
    <row r="650" spans="1:7" x14ac:dyDescent="0.3">
      <c r="A650" s="9" t="s">
        <v>1727</v>
      </c>
      <c r="B650" t="s">
        <v>181</v>
      </c>
      <c r="C650">
        <f>INDEX(Лист1!$L$2:$L$773,MATCH(Лист2!B650,Лист1!$A$2:$A$773,0))</f>
        <v>17</v>
      </c>
      <c r="D650" t="s">
        <v>2415</v>
      </c>
      <c r="E650" t="s">
        <v>2415</v>
      </c>
      <c r="F650" t="str">
        <f t="shared" si="20"/>
        <v>[['저분'], ['вон тот человек'], 'другое', '1'</v>
      </c>
      <c r="G650" t="str">
        <f t="shared" si="21"/>
        <v>[['저분'], ['вон тот человек'], 'другое', '1',  ['17 дополнительные', '17 дополнительные'],</v>
      </c>
    </row>
    <row r="651" spans="1:7" x14ac:dyDescent="0.3">
      <c r="A651" s="9" t="s">
        <v>1753</v>
      </c>
      <c r="B651" t="s">
        <v>237</v>
      </c>
      <c r="C651">
        <f>INDEX(Лист1!$L$2:$L$773,MATCH(Лист2!B651,Лист1!$A$2:$A$773,0))</f>
        <v>17</v>
      </c>
      <c r="D651" t="s">
        <v>2415</v>
      </c>
      <c r="E651" t="s">
        <v>2415</v>
      </c>
      <c r="F651" t="str">
        <f t="shared" si="20"/>
        <v>[['로'], ['при помощи чего'], 'другое', '1'</v>
      </c>
      <c r="G651" t="str">
        <f t="shared" si="21"/>
        <v>[['로'], ['при помощи чего'], 'другое', '1',  ['17 дополнительные', '17 дополнительные'],</v>
      </c>
    </row>
    <row r="652" spans="1:7" x14ac:dyDescent="0.3">
      <c r="A652" s="9" t="s">
        <v>1761</v>
      </c>
      <c r="B652" t="s">
        <v>252</v>
      </c>
      <c r="C652">
        <f>INDEX(Лист1!$L$2:$L$773,MATCH(Лист2!B652,Лист1!$A$2:$A$773,0))</f>
        <v>17</v>
      </c>
      <c r="D652" t="s">
        <v>2415</v>
      </c>
      <c r="E652" t="s">
        <v>2415</v>
      </c>
      <c r="F652" t="str">
        <f t="shared" si="20"/>
        <v>[['그분'], ['тот человек'], 'люди', '1'</v>
      </c>
      <c r="G652" t="str">
        <f t="shared" si="21"/>
        <v>[['그분'], ['тот человек'], 'люди', '1',  ['17 дополнительные', '17 дополнительные'],</v>
      </c>
    </row>
    <row r="653" spans="1:7" x14ac:dyDescent="0.3">
      <c r="A653" s="9" t="s">
        <v>1765</v>
      </c>
      <c r="B653" t="s">
        <v>260</v>
      </c>
      <c r="C653">
        <f>INDEX(Лист1!$L$2:$L$773,MATCH(Лист2!B653,Лист1!$A$2:$A$773,0))</f>
        <v>17</v>
      </c>
      <c r="D653" t="s">
        <v>2415</v>
      </c>
      <c r="E653" t="s">
        <v>2415</v>
      </c>
      <c r="F653" t="str">
        <f t="shared" si="20"/>
        <v>[['이분'], ['этот человек'], 'люди', '1'</v>
      </c>
      <c r="G653" t="str">
        <f t="shared" si="21"/>
        <v>[['이분'], ['этот человек'], 'люди', '1',  ['17 дополнительные', '17 дополнительные'],</v>
      </c>
    </row>
    <row r="654" spans="1:7" x14ac:dyDescent="0.3">
      <c r="A654" s="9" t="s">
        <v>1800</v>
      </c>
      <c r="B654" t="s">
        <v>338</v>
      </c>
      <c r="C654">
        <f>INDEX(Лист1!$L$2:$L$773,MATCH(Лист2!B654,Лист1!$A$2:$A$773,0))</f>
        <v>17</v>
      </c>
      <c r="D654" t="s">
        <v>2415</v>
      </c>
      <c r="E654" t="s">
        <v>2415</v>
      </c>
      <c r="F654" t="str">
        <f t="shared" si="20"/>
        <v>[['작년'], ['прошлый год'], 'время', '1'</v>
      </c>
      <c r="G654" t="str">
        <f t="shared" si="21"/>
        <v>[['작년'], ['прошлый год'], 'время', '1',  ['17 дополнительные', '17 дополнительные'],</v>
      </c>
    </row>
    <row r="655" spans="1:7" x14ac:dyDescent="0.3">
      <c r="A655" s="9" t="s">
        <v>1826</v>
      </c>
      <c r="B655" t="s">
        <v>379</v>
      </c>
      <c r="C655">
        <f>INDEX(Лист1!$L$2:$L$773,MATCH(Лист2!B655,Лист1!$A$2:$A$773,0))</f>
        <v>17</v>
      </c>
      <c r="D655" t="s">
        <v>2415</v>
      </c>
      <c r="E655" t="s">
        <v>2415</v>
      </c>
      <c r="F655" t="str">
        <f t="shared" si="20"/>
        <v>[['안부'], ['приветствие'], 'разговоры', '2'</v>
      </c>
      <c r="G655" t="str">
        <f t="shared" si="21"/>
        <v>[['안부'], ['приветствие'], 'разговоры', '2',  ['17 дополнительные', '17 дополнительные'],</v>
      </c>
    </row>
    <row r="656" spans="1:7" x14ac:dyDescent="0.3">
      <c r="A656" s="9" t="s">
        <v>1827</v>
      </c>
      <c r="B656" t="s">
        <v>381</v>
      </c>
      <c r="C656">
        <f>INDEX(Лист1!$L$2:$L$773,MATCH(Лист2!B656,Лист1!$A$2:$A$773,0))</f>
        <v>17</v>
      </c>
      <c r="D656" t="s">
        <v>2415</v>
      </c>
      <c r="E656" t="s">
        <v>2415</v>
      </c>
      <c r="F656" t="str">
        <f t="shared" si="20"/>
        <v>[['지내다'], ['поживать'], 'другое', '2'</v>
      </c>
      <c r="G656" t="str">
        <f t="shared" si="21"/>
        <v>[['지내다'], ['поживать'], 'другое', '2',  ['17 дополнительные', '17 дополнительные'],</v>
      </c>
    </row>
    <row r="657" spans="1:7" x14ac:dyDescent="0.3">
      <c r="A657" s="9" t="s">
        <v>1835</v>
      </c>
      <c r="B657" t="s">
        <v>392</v>
      </c>
      <c r="C657">
        <f>INDEX(Лист1!$L$2:$L$773,MATCH(Лист2!B657,Лист1!$A$2:$A$773,0))</f>
        <v>17</v>
      </c>
      <c r="D657" t="s">
        <v>2415</v>
      </c>
      <c r="E657" t="s">
        <v>2415</v>
      </c>
      <c r="F657" t="str">
        <f t="shared" si="20"/>
        <v>[['비곤하다'], ['быть уставшим'], 'другое', '2'</v>
      </c>
      <c r="G657" t="str">
        <f t="shared" si="21"/>
        <v>[['비곤하다'], ['быть уставшим'], 'другое', '2',  ['17 дополнительные', '17 дополнительные'],</v>
      </c>
    </row>
  </sheetData>
  <autoFilter ref="A1:G657" xr:uid="{E05EB8D8-FA5E-480F-AD31-7D9F3FE61AAF}">
    <sortState ref="A2:G657">
      <sortCondition ref="C1:C657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6763D-5C16-4B35-A3B1-FA00CC1306A3}">
  <dimension ref="A1:J88"/>
  <sheetViews>
    <sheetView topLeftCell="B62" workbookViewId="0">
      <selection activeCell="I1" sqref="I1:I88"/>
    </sheetView>
  </sheetViews>
  <sheetFormatPr defaultRowHeight="14.4" x14ac:dyDescent="0.3"/>
  <cols>
    <col min="2" max="2" width="61.33203125" bestFit="1" customWidth="1"/>
    <col min="7" max="7" width="17.44140625" bestFit="1" customWidth="1"/>
  </cols>
  <sheetData>
    <row r="1" spans="1:10" x14ac:dyDescent="0.3">
      <c r="A1" t="s">
        <v>3171</v>
      </c>
      <c r="B1" t="s">
        <v>3205</v>
      </c>
      <c r="C1" t="s">
        <v>3236</v>
      </c>
      <c r="D1">
        <v>4</v>
      </c>
      <c r="E1">
        <v>2</v>
      </c>
      <c r="F1" t="s">
        <v>3169</v>
      </c>
      <c r="G1" t="s">
        <v>3170</v>
      </c>
      <c r="H1" t="s">
        <v>745</v>
      </c>
      <c r="I1" s="6" t="str">
        <f t="shared" ref="I1:I64" si="0">"[['"&amp;A1&amp;"'], ['"&amp;B1&amp;"'], '"&amp;C1&amp;"', '3'"&amp;", ['"&amp;E1&amp;" "&amp;F1&amp;"', '"&amp;E1&amp;" "&amp;G1&amp;"']]"</f>
        <v>[['외국에서 생활하다'], ['уклад жизни за границей'], 'релокация', '3', ['2 외국 생활', '2 жизнь за границей']]</v>
      </c>
    </row>
    <row r="2" spans="1:10" x14ac:dyDescent="0.3">
      <c r="A2" t="s">
        <v>3172</v>
      </c>
      <c r="B2" t="s">
        <v>3204</v>
      </c>
      <c r="C2" t="s">
        <v>1161</v>
      </c>
      <c r="D2">
        <v>4</v>
      </c>
      <c r="E2">
        <v>2</v>
      </c>
      <c r="F2" t="s">
        <v>3169</v>
      </c>
      <c r="G2" t="s">
        <v>3170</v>
      </c>
      <c r="H2" t="s">
        <v>745</v>
      </c>
      <c r="I2" s="6" t="str">
        <f t="shared" si="0"/>
        <v>[['외국계 회사에 취직하다'], ['устраиваться на работу в иностранную компанию'], 'профессия', '3', ['2 외국 생활', '2 жизнь за границей']]</v>
      </c>
    </row>
    <row r="3" spans="1:10" x14ac:dyDescent="0.3">
      <c r="A3" t="s">
        <v>3173</v>
      </c>
      <c r="B3" t="s">
        <v>3210</v>
      </c>
      <c r="C3" t="s">
        <v>1457</v>
      </c>
      <c r="D3">
        <v>4</v>
      </c>
      <c r="E3">
        <v>2</v>
      </c>
      <c r="F3" t="s">
        <v>3169</v>
      </c>
      <c r="G3" t="s">
        <v>3170</v>
      </c>
      <c r="H3" t="s">
        <v>745</v>
      </c>
      <c r="I3" s="6" t="str">
        <f t="shared" si="0"/>
        <v>[['외국 대학에 입학하다'], ['поступить в иносранный университет'], 'образование', '3', ['2 외국 생활', '2 жизнь за границей']]</v>
      </c>
    </row>
    <row r="4" spans="1:10" x14ac:dyDescent="0.3">
      <c r="A4" t="s">
        <v>3174</v>
      </c>
      <c r="B4" t="s">
        <v>3206</v>
      </c>
      <c r="C4" t="s">
        <v>3236</v>
      </c>
      <c r="D4">
        <v>4</v>
      </c>
      <c r="E4">
        <v>2</v>
      </c>
      <c r="F4" t="s">
        <v>3169</v>
      </c>
      <c r="G4" t="s">
        <v>3170</v>
      </c>
      <c r="H4" t="s">
        <v>745</v>
      </c>
      <c r="I4" s="6" t="str">
        <f t="shared" si="0"/>
        <v>[['고향으로 돌아가다'], ['вернуться на родину'], 'релокация', '3', ['2 외국 생활', '2 жизнь за границей']]</v>
      </c>
    </row>
    <row r="5" spans="1:10" x14ac:dyDescent="0.3">
      <c r="A5" t="s">
        <v>3175</v>
      </c>
      <c r="B5" t="s">
        <v>3207</v>
      </c>
      <c r="C5" t="s">
        <v>1161</v>
      </c>
      <c r="D5">
        <v>4</v>
      </c>
      <c r="E5">
        <v>2</v>
      </c>
      <c r="F5" t="s">
        <v>3169</v>
      </c>
      <c r="G5" t="s">
        <v>3170</v>
      </c>
      <c r="H5" t="s">
        <v>745</v>
      </c>
      <c r="I5" s="6" t="str">
        <f t="shared" si="0"/>
        <v>[['외국에서 근무하다'], ['работа за границей'], 'профессия', '3', ['2 외국 생활', '2 жизнь за границей']]</v>
      </c>
    </row>
    <row r="6" spans="1:10" x14ac:dyDescent="0.3">
      <c r="A6" t="s">
        <v>3176</v>
      </c>
      <c r="B6" t="s">
        <v>3209</v>
      </c>
      <c r="C6" t="s">
        <v>1457</v>
      </c>
      <c r="D6">
        <v>4</v>
      </c>
      <c r="E6">
        <v>2</v>
      </c>
      <c r="F6" t="s">
        <v>3169</v>
      </c>
      <c r="G6" t="s">
        <v>3170</v>
      </c>
      <c r="H6" t="s">
        <v>745</v>
      </c>
      <c r="I6" s="6" t="str">
        <f t="shared" si="0"/>
        <v>[['어학연수를 가다'], ['ходить на языковые курсы'], 'образование', '3', ['2 외국 생활', '2 жизнь за границей']]</v>
      </c>
    </row>
    <row r="7" spans="1:10" x14ac:dyDescent="0.3">
      <c r="A7" t="s">
        <v>3177</v>
      </c>
      <c r="B7" t="s">
        <v>3208</v>
      </c>
      <c r="C7" t="s">
        <v>3236</v>
      </c>
      <c r="D7">
        <v>4</v>
      </c>
      <c r="E7">
        <v>2</v>
      </c>
      <c r="F7" t="s">
        <v>3169</v>
      </c>
      <c r="G7" t="s">
        <v>3170</v>
      </c>
      <c r="H7" t="s">
        <v>745</v>
      </c>
      <c r="I7" s="6" t="str">
        <f t="shared" si="0"/>
        <v>[['이민을 가다'], ['имигрировать'], 'релокация', '3', ['2 외국 생활', '2 жизнь за границей']]</v>
      </c>
    </row>
    <row r="8" spans="1:10" x14ac:dyDescent="0.3">
      <c r="A8" t="s">
        <v>3178</v>
      </c>
      <c r="B8" t="s">
        <v>3206</v>
      </c>
      <c r="C8" t="s">
        <v>3236</v>
      </c>
      <c r="D8">
        <v>4</v>
      </c>
      <c r="E8">
        <v>2</v>
      </c>
      <c r="F8" t="s">
        <v>3169</v>
      </c>
      <c r="G8" t="s">
        <v>3170</v>
      </c>
      <c r="I8" s="6" t="str">
        <f t="shared" si="0"/>
        <v>[['귀국하다'], ['вернуться на родину'], 'релокация', '3', ['2 외국 생활', '2 жизнь за границей']]</v>
      </c>
    </row>
    <row r="9" spans="1:10" x14ac:dyDescent="0.3">
      <c r="A9" t="s">
        <v>3179</v>
      </c>
      <c r="B9" t="s">
        <v>3237</v>
      </c>
      <c r="C9" t="s">
        <v>860</v>
      </c>
      <c r="D9">
        <v>4</v>
      </c>
      <c r="E9">
        <v>2</v>
      </c>
      <c r="F9" t="s">
        <v>3169</v>
      </c>
      <c r="G9" t="s">
        <v>3170</v>
      </c>
      <c r="I9" s="6" t="str">
        <f t="shared" si="0"/>
        <v>[['젓응하다'], ['адаптироваться', 'приспособиться'], 'состояние', '3', ['2 외국 생활', '2 жизнь за границей']]</v>
      </c>
    </row>
    <row r="10" spans="1:10" x14ac:dyDescent="0.3">
      <c r="A10" t="s">
        <v>3182</v>
      </c>
      <c r="B10" t="s">
        <v>3238</v>
      </c>
      <c r="C10" t="s">
        <v>860</v>
      </c>
      <c r="D10">
        <v>4</v>
      </c>
      <c r="E10">
        <v>2</v>
      </c>
      <c r="F10" t="s">
        <v>3169</v>
      </c>
      <c r="G10" t="s">
        <v>3170</v>
      </c>
      <c r="I10" s="6" t="str">
        <f t="shared" si="0"/>
        <v>[['익숙해지다'], ['привыкнуть', 'стать привычным'], 'состояние', '3', ['2 외국 생활', '2 жизнь за границей']]</v>
      </c>
      <c r="J10" s="3"/>
    </row>
    <row r="11" spans="1:10" x14ac:dyDescent="0.3">
      <c r="A11" t="s">
        <v>3187</v>
      </c>
      <c r="B11" t="s">
        <v>3219</v>
      </c>
      <c r="C11" t="s">
        <v>860</v>
      </c>
      <c r="D11">
        <v>4</v>
      </c>
      <c r="E11">
        <v>2</v>
      </c>
      <c r="F11" t="s">
        <v>3169</v>
      </c>
      <c r="G11" t="s">
        <v>3170</v>
      </c>
      <c r="I11" s="6" t="str">
        <f t="shared" si="0"/>
        <v>[['익숙하다'], ['привык'], 'состояние', '3', ['2 외국 생활', '2 жизнь за границей']]</v>
      </c>
      <c r="J11" s="3"/>
    </row>
    <row r="12" spans="1:10" x14ac:dyDescent="0.3">
      <c r="A12" t="s">
        <v>3184</v>
      </c>
      <c r="B12" t="s">
        <v>3239</v>
      </c>
      <c r="C12" t="s">
        <v>568</v>
      </c>
      <c r="D12">
        <v>4</v>
      </c>
      <c r="E12">
        <v>2</v>
      </c>
      <c r="F12" t="s">
        <v>3169</v>
      </c>
      <c r="G12" t="s">
        <v>3170</v>
      </c>
      <c r="I12" s="6" t="str">
        <f t="shared" si="0"/>
        <v>[['낯설다'], ['незнакомый', 'непривычный', 'чужой'], 'другое', '3', ['2 외국 생활', '2 жизнь за границей']]</v>
      </c>
      <c r="J12" s="3"/>
    </row>
    <row r="13" spans="1:10" x14ac:dyDescent="0.3">
      <c r="A13" t="s">
        <v>3180</v>
      </c>
      <c r="B13" t="s">
        <v>3240</v>
      </c>
      <c r="C13" t="s">
        <v>860</v>
      </c>
      <c r="D13">
        <v>4</v>
      </c>
      <c r="E13">
        <v>2</v>
      </c>
      <c r="F13" t="s">
        <v>3169</v>
      </c>
      <c r="G13" t="s">
        <v>3170</v>
      </c>
      <c r="I13" s="6" t="str">
        <f t="shared" si="0"/>
        <v>[['잘 지내다'], ['хорошо поживать', 'доброе утро'], 'состояние', '3', ['2 외국 생활', '2 жизнь за границей']]</v>
      </c>
      <c r="J13" s="3"/>
    </row>
    <row r="14" spans="1:10" x14ac:dyDescent="0.3">
      <c r="A14" t="s">
        <v>3183</v>
      </c>
      <c r="B14" t="s">
        <v>3214</v>
      </c>
      <c r="C14" t="s">
        <v>568</v>
      </c>
      <c r="D14">
        <v>4</v>
      </c>
      <c r="E14">
        <v>2</v>
      </c>
      <c r="F14" t="s">
        <v>3169</v>
      </c>
      <c r="G14" t="s">
        <v>3170</v>
      </c>
      <c r="I14" s="6" t="str">
        <f t="shared" si="0"/>
        <v>[['이해하다'], ['понимать'], 'другое', '3', ['2 외국 생활', '2 жизнь за границей']]</v>
      </c>
      <c r="J14" s="3"/>
    </row>
    <row r="15" spans="1:10" x14ac:dyDescent="0.3">
      <c r="A15" t="s">
        <v>3185</v>
      </c>
      <c r="B15" t="s">
        <v>3241</v>
      </c>
      <c r="C15" t="s">
        <v>860</v>
      </c>
      <c r="D15">
        <v>4</v>
      </c>
      <c r="E15">
        <v>2</v>
      </c>
      <c r="F15" t="s">
        <v>3169</v>
      </c>
      <c r="G15" t="s">
        <v>3170</v>
      </c>
      <c r="I15" s="6" t="str">
        <f t="shared" si="0"/>
        <v>[['즐기다'], ['наслаждаться', 'с удовольствием'], 'состояние', '3', ['2 외국 생활', '2 жизнь за границей']]</v>
      </c>
      <c r="J15" s="3"/>
    </row>
    <row r="16" spans="1:10" x14ac:dyDescent="0.3">
      <c r="A16" t="s">
        <v>3181</v>
      </c>
      <c r="B16" t="s">
        <v>3242</v>
      </c>
      <c r="C16" t="s">
        <v>860</v>
      </c>
      <c r="D16">
        <v>4</v>
      </c>
      <c r="E16">
        <v>2</v>
      </c>
      <c r="F16" t="s">
        <v>3169</v>
      </c>
      <c r="G16" t="s">
        <v>3170</v>
      </c>
      <c r="I16" s="6" t="str">
        <f t="shared" si="0"/>
        <v>[['긴장하다'], ['нервничать', 'напряжение сейчас'], 'состояние', '3', ['2 외국 생활', '2 жизнь за границей']]</v>
      </c>
      <c r="J16" s="3"/>
    </row>
    <row r="17" spans="1:10" x14ac:dyDescent="0.3">
      <c r="A17" t="s">
        <v>3186</v>
      </c>
      <c r="B17" t="s">
        <v>1568</v>
      </c>
      <c r="C17" t="s">
        <v>565</v>
      </c>
      <c r="D17">
        <v>4</v>
      </c>
      <c r="E17">
        <v>2</v>
      </c>
      <c r="F17" t="s">
        <v>3169</v>
      </c>
      <c r="G17" t="s">
        <v>3170</v>
      </c>
      <c r="I17" s="6" t="str">
        <f t="shared" si="0"/>
        <v>[['엊그제'], ['недавно'], 'время', '3', ['2 외국 생활', '2 жизнь за границей']]</v>
      </c>
    </row>
    <row r="18" spans="1:10" x14ac:dyDescent="0.3">
      <c r="A18" t="s">
        <v>3188</v>
      </c>
      <c r="B18" t="s">
        <v>3243</v>
      </c>
      <c r="C18" t="s">
        <v>568</v>
      </c>
      <c r="D18">
        <v>4</v>
      </c>
      <c r="E18">
        <v>2</v>
      </c>
      <c r="F18" t="s">
        <v>3169</v>
      </c>
      <c r="G18" t="s">
        <v>3170</v>
      </c>
      <c r="I18" s="6" t="str">
        <f t="shared" si="0"/>
        <v>[['실수'], ['ошибка', 'оплошность'], 'другое', '3', ['2 외국 생활', '2 жизнь за границей']]</v>
      </c>
    </row>
    <row r="19" spans="1:10" x14ac:dyDescent="0.3">
      <c r="A19" t="s">
        <v>3189</v>
      </c>
      <c r="B19" t="s">
        <v>3244</v>
      </c>
      <c r="C19" t="s">
        <v>568</v>
      </c>
      <c r="D19">
        <v>4</v>
      </c>
      <c r="E19">
        <v>2</v>
      </c>
      <c r="F19" t="s">
        <v>3169</v>
      </c>
      <c r="G19" t="s">
        <v>3170</v>
      </c>
      <c r="I19" s="6" t="str">
        <f t="shared" si="0"/>
        <v>[['반대'], ['возражение', 'противодействие', 'наоборот'], 'другое', '3', ['2 외국 생활', '2 жизнь за границей']]</v>
      </c>
    </row>
    <row r="20" spans="1:10" x14ac:dyDescent="0.3">
      <c r="A20" t="s">
        <v>3190</v>
      </c>
      <c r="B20" t="s">
        <v>3245</v>
      </c>
      <c r="C20" t="s">
        <v>568</v>
      </c>
      <c r="D20">
        <v>4</v>
      </c>
      <c r="E20">
        <v>2</v>
      </c>
      <c r="F20" t="s">
        <v>3169</v>
      </c>
      <c r="G20" t="s">
        <v>3170</v>
      </c>
      <c r="I20" s="6" t="str">
        <f t="shared" si="0"/>
        <v>[['완전히'], ['совершенно', 'полностью', 'совсем'], 'другое', '3', ['2 외국 생활', '2 жизнь за границей']]</v>
      </c>
    </row>
    <row r="21" spans="1:10" x14ac:dyDescent="0.3">
      <c r="A21" t="s">
        <v>3191</v>
      </c>
      <c r="B21" t="s">
        <v>3246</v>
      </c>
      <c r="C21" t="s">
        <v>568</v>
      </c>
      <c r="D21">
        <v>4</v>
      </c>
      <c r="E21">
        <v>2</v>
      </c>
      <c r="F21" t="s">
        <v>3169</v>
      </c>
      <c r="G21" t="s">
        <v>3170</v>
      </c>
      <c r="I21" s="6" t="str">
        <f t="shared" si="0"/>
        <v>[['내용'], ['содержание', 'сущность'], 'другое', '3', ['2 외국 생활', '2 жизнь за границей']]</v>
      </c>
      <c r="J21" s="3"/>
    </row>
    <row r="22" spans="1:10" x14ac:dyDescent="0.3">
      <c r="A22" t="s">
        <v>3192</v>
      </c>
      <c r="B22" t="s">
        <v>3247</v>
      </c>
      <c r="C22" t="s">
        <v>568</v>
      </c>
      <c r="D22">
        <v>4</v>
      </c>
      <c r="E22">
        <v>2</v>
      </c>
      <c r="F22" t="s">
        <v>3169</v>
      </c>
      <c r="G22" t="s">
        <v>3170</v>
      </c>
      <c r="I22" s="6" t="str">
        <f t="shared" si="0"/>
        <v>[['마지막'], ['последний', 'конец'], 'другое', '3', ['2 외국 생활', '2 жизнь за границей']]</v>
      </c>
      <c r="J22" s="3"/>
    </row>
    <row r="23" spans="1:10" x14ac:dyDescent="0.3">
      <c r="A23" t="s">
        <v>3193</v>
      </c>
      <c r="B23" t="s">
        <v>3248</v>
      </c>
      <c r="C23" t="s">
        <v>568</v>
      </c>
      <c r="D23">
        <v>4</v>
      </c>
      <c r="E23">
        <v>2</v>
      </c>
      <c r="F23" t="s">
        <v>3169</v>
      </c>
      <c r="G23" t="s">
        <v>3170</v>
      </c>
      <c r="I23" s="6" t="str">
        <f t="shared" si="0"/>
        <v>[['입에 안 맞다'], ['не подходит', 'не нравится'], 'другое', '3', ['2 외국 생활', '2 жизнь за границей']]</v>
      </c>
      <c r="J23" s="3"/>
    </row>
    <row r="24" spans="1:10" x14ac:dyDescent="0.3">
      <c r="A24" t="s">
        <v>3194</v>
      </c>
      <c r="B24" t="s">
        <v>3249</v>
      </c>
      <c r="C24" t="s">
        <v>568</v>
      </c>
      <c r="D24">
        <v>4</v>
      </c>
      <c r="E24">
        <v>2</v>
      </c>
      <c r="F24" t="s">
        <v>3169</v>
      </c>
      <c r="G24" t="s">
        <v>3170</v>
      </c>
      <c r="I24" s="6" t="str">
        <f t="shared" si="0"/>
        <v>[['일상생활'], ['личная жизнь', 'повседневная жизнь'], 'другое', '3', ['2 외국 생활', '2 жизнь за границей']]</v>
      </c>
      <c r="J24" s="3"/>
    </row>
    <row r="25" spans="1:10" x14ac:dyDescent="0.3">
      <c r="A25" t="s">
        <v>3195</v>
      </c>
      <c r="B25" t="s">
        <v>3227</v>
      </c>
      <c r="C25" t="s">
        <v>3236</v>
      </c>
      <c r="D25">
        <v>4</v>
      </c>
      <c r="E25">
        <v>2</v>
      </c>
      <c r="F25" t="s">
        <v>3169</v>
      </c>
      <c r="G25" t="s">
        <v>3170</v>
      </c>
      <c r="I25" s="6" t="str">
        <f t="shared" si="0"/>
        <v>[['돌아오다'], ['возвращаться'], 'релокация', '3', ['2 외국 생활', '2 жизнь за границей']]</v>
      </c>
      <c r="J25" s="3"/>
    </row>
    <row r="26" spans="1:10" x14ac:dyDescent="0.3">
      <c r="A26" t="s">
        <v>3196</v>
      </c>
      <c r="B26" t="s">
        <v>3228</v>
      </c>
      <c r="C26" t="s">
        <v>565</v>
      </c>
      <c r="D26">
        <v>4</v>
      </c>
      <c r="E26">
        <v>2</v>
      </c>
      <c r="F26" t="s">
        <v>3169</v>
      </c>
      <c r="G26" t="s">
        <v>3170</v>
      </c>
      <c r="I26" s="6" t="str">
        <f t="shared" si="0"/>
        <v>[['설날'], ['новый год'], 'время', '3', ['2 외국 생활', '2 жизнь за границей']]</v>
      </c>
      <c r="J26" s="3"/>
    </row>
    <row r="27" spans="1:10" x14ac:dyDescent="0.3">
      <c r="A27" t="s">
        <v>3197</v>
      </c>
      <c r="B27" t="s">
        <v>3229</v>
      </c>
      <c r="C27" t="s">
        <v>562</v>
      </c>
      <c r="D27">
        <v>4</v>
      </c>
      <c r="E27">
        <v>2</v>
      </c>
      <c r="F27" t="s">
        <v>3169</v>
      </c>
      <c r="G27" t="s">
        <v>3170</v>
      </c>
      <c r="I27" s="6" t="str">
        <f t="shared" si="0"/>
        <v>[['떡국'], ['суп с клецками'], 'продукты', '3', ['2 외국 생활', '2 жизнь за границей']]</v>
      </c>
      <c r="J27" s="3"/>
    </row>
    <row r="28" spans="1:10" x14ac:dyDescent="0.3">
      <c r="A28" t="s">
        <v>3198</v>
      </c>
      <c r="B28" t="s">
        <v>3230</v>
      </c>
      <c r="C28" t="s">
        <v>561</v>
      </c>
      <c r="D28">
        <v>4</v>
      </c>
      <c r="E28">
        <v>2</v>
      </c>
      <c r="F28" t="s">
        <v>3169</v>
      </c>
      <c r="G28" t="s">
        <v>3170</v>
      </c>
      <c r="I28" s="6" t="str">
        <f t="shared" si="0"/>
        <v>[['줄넘기'], ['скакалка'], 'предметы', '3', ['2 외국 생활', '2 жизнь за границей']]</v>
      </c>
      <c r="J28" s="3"/>
    </row>
    <row r="29" spans="1:10" x14ac:dyDescent="0.3">
      <c r="A29" t="s">
        <v>3199</v>
      </c>
      <c r="B29" t="s">
        <v>3231</v>
      </c>
      <c r="C29" t="s">
        <v>565</v>
      </c>
      <c r="D29">
        <v>4</v>
      </c>
      <c r="E29">
        <v>2</v>
      </c>
      <c r="F29" t="s">
        <v>3169</v>
      </c>
      <c r="G29" t="s">
        <v>3170</v>
      </c>
      <c r="I29" s="6" t="str">
        <f t="shared" si="0"/>
        <v>[['영원하다'], ['вечно'], 'время', '3', ['2 외국 생활', '2 жизнь за границей']]</v>
      </c>
      <c r="J29" s="3"/>
    </row>
    <row r="30" spans="1:10" x14ac:dyDescent="0.3">
      <c r="A30" t="s">
        <v>2991</v>
      </c>
      <c r="B30" t="s">
        <v>3250</v>
      </c>
      <c r="C30" t="s">
        <v>568</v>
      </c>
      <c r="D30">
        <v>4</v>
      </c>
      <c r="E30">
        <v>2</v>
      </c>
      <c r="F30" t="s">
        <v>3169</v>
      </c>
      <c r="G30" t="s">
        <v>3170</v>
      </c>
      <c r="I30" s="6" t="str">
        <f t="shared" si="0"/>
        <v>[['통하다'], ['проходить', 'курсировать'], 'другое', '3', ['2 외국 생활', '2 жизнь за границей']]</v>
      </c>
      <c r="J30" s="3"/>
    </row>
    <row r="31" spans="1:10" x14ac:dyDescent="0.3">
      <c r="A31" t="s">
        <v>3200</v>
      </c>
      <c r="B31" t="s">
        <v>3251</v>
      </c>
      <c r="C31" t="s">
        <v>568</v>
      </c>
      <c r="D31">
        <v>4</v>
      </c>
      <c r="E31">
        <v>2</v>
      </c>
      <c r="F31" t="s">
        <v>3169</v>
      </c>
      <c r="G31" t="s">
        <v>3170</v>
      </c>
      <c r="I31" s="6" t="str">
        <f t="shared" si="0"/>
        <v>[['사귀다'], ['пересекаться', 'дружить'], 'другое', '3', ['2 외국 생활', '2 жизнь за границей']]</v>
      </c>
      <c r="J31" s="3"/>
    </row>
    <row r="32" spans="1:10" x14ac:dyDescent="0.3">
      <c r="A32" t="s">
        <v>3201</v>
      </c>
      <c r="B32" t="s">
        <v>3234</v>
      </c>
      <c r="C32" t="s">
        <v>1457</v>
      </c>
      <c r="D32">
        <v>4</v>
      </c>
      <c r="E32">
        <v>2</v>
      </c>
      <c r="F32" t="s">
        <v>3169</v>
      </c>
      <c r="G32" t="s">
        <v>3170</v>
      </c>
      <c r="I32" s="6" t="str">
        <f t="shared" si="0"/>
        <v>[['유학생'], ['обучение за границей'], 'образование', '3', ['2 외국 생활', '2 жизнь за границей']]</v>
      </c>
      <c r="J32" s="3"/>
    </row>
    <row r="33" spans="1:10" x14ac:dyDescent="0.3">
      <c r="A33" t="s">
        <v>3253</v>
      </c>
      <c r="B33" t="s">
        <v>3261</v>
      </c>
      <c r="C33" t="s">
        <v>1502</v>
      </c>
      <c r="D33">
        <v>4</v>
      </c>
      <c r="E33">
        <v>3</v>
      </c>
      <c r="F33" t="s">
        <v>3252</v>
      </c>
      <c r="G33" t="s">
        <v>935</v>
      </c>
      <c r="I33" s="6" t="str">
        <f t="shared" si="0"/>
        <v>[['초대하다'], ['приглашать'], 'досуг', '3', ['3 초대', '3 приглашение']]</v>
      </c>
      <c r="J33" s="3"/>
    </row>
    <row r="34" spans="1:10" x14ac:dyDescent="0.3">
      <c r="A34" t="s">
        <v>3254</v>
      </c>
      <c r="B34" t="s">
        <v>3262</v>
      </c>
      <c r="C34" t="s">
        <v>1502</v>
      </c>
      <c r="D34">
        <v>4</v>
      </c>
      <c r="E34">
        <v>3</v>
      </c>
      <c r="F34" t="s">
        <v>3252</v>
      </c>
      <c r="G34" t="s">
        <v>935</v>
      </c>
      <c r="I34" s="6" t="str">
        <f t="shared" si="0"/>
        <v>[['초대를 받다'], ['принять приглашение'], 'досуг', '3', ['3 초대', '3 приглашение']]</v>
      </c>
      <c r="J34" s="3"/>
    </row>
    <row r="35" spans="1:10" x14ac:dyDescent="0.3">
      <c r="A35" t="s">
        <v>3255</v>
      </c>
      <c r="B35" t="s">
        <v>3365</v>
      </c>
      <c r="C35" t="s">
        <v>1502</v>
      </c>
      <c r="D35">
        <v>4</v>
      </c>
      <c r="E35">
        <v>3</v>
      </c>
      <c r="F35" t="s">
        <v>3252</v>
      </c>
      <c r="G35" t="s">
        <v>935</v>
      </c>
      <c r="I35" s="6" t="str">
        <f t="shared" si="0"/>
        <v>[['모임을 가지다'], ['встреча', 'сбор', 'тусовка'], 'досуг', '3', ['3 초대', '3 приглашение']]</v>
      </c>
      <c r="J35" s="3"/>
    </row>
    <row r="36" spans="1:10" x14ac:dyDescent="0.3">
      <c r="A36" t="s">
        <v>3256</v>
      </c>
      <c r="B36" t="s">
        <v>3366</v>
      </c>
      <c r="C36" t="s">
        <v>1502</v>
      </c>
      <c r="D36">
        <v>4</v>
      </c>
      <c r="E36">
        <v>3</v>
      </c>
      <c r="F36" t="s">
        <v>3252</v>
      </c>
      <c r="G36" t="s">
        <v>935</v>
      </c>
      <c r="I36" s="6" t="str">
        <f t="shared" si="0"/>
        <v>[['식사를 함께 하다'], ['совместный прием пищи', 'вместе есть'], 'досуг', '3', ['3 초대', '3 приглашение']]</v>
      </c>
      <c r="J36" s="3"/>
    </row>
    <row r="37" spans="1:10" x14ac:dyDescent="0.3">
      <c r="A37" t="s">
        <v>3260</v>
      </c>
      <c r="B37" t="s">
        <v>3367</v>
      </c>
      <c r="C37" t="s">
        <v>1502</v>
      </c>
      <c r="D37">
        <v>4</v>
      </c>
      <c r="E37">
        <v>3</v>
      </c>
      <c r="F37" t="s">
        <v>3252</v>
      </c>
      <c r="G37" t="s">
        <v>935</v>
      </c>
      <c r="I37" s="6" t="str">
        <f t="shared" si="0"/>
        <v>[['음식을 대접하다'], ['угощать', 'угощать едой'], 'досуг', '3', ['3 초대', '3 приглашение']]</v>
      </c>
      <c r="J37" s="3"/>
    </row>
    <row r="38" spans="1:10" x14ac:dyDescent="0.3">
      <c r="A38" t="s">
        <v>3257</v>
      </c>
      <c r="B38" t="s">
        <v>3368</v>
      </c>
      <c r="C38" t="s">
        <v>1502</v>
      </c>
      <c r="D38">
        <v>4</v>
      </c>
      <c r="E38">
        <v>3</v>
      </c>
      <c r="F38" t="s">
        <v>3252</v>
      </c>
      <c r="G38" t="s">
        <v>935</v>
      </c>
      <c r="I38" s="6" t="str">
        <f t="shared" si="0"/>
        <v>[['부르다'], ['звать', 'петь'], 'досуг', '3', ['3 초대', '3 приглашение']]</v>
      </c>
      <c r="J38" s="3"/>
    </row>
    <row r="39" spans="1:10" x14ac:dyDescent="0.3">
      <c r="A39" t="s">
        <v>3258</v>
      </c>
      <c r="B39" t="s">
        <v>3268</v>
      </c>
      <c r="C39" t="s">
        <v>1502</v>
      </c>
      <c r="D39">
        <v>4</v>
      </c>
      <c r="E39">
        <v>3</v>
      </c>
      <c r="F39" t="s">
        <v>3252</v>
      </c>
      <c r="G39" t="s">
        <v>935</v>
      </c>
      <c r="I39" s="6" t="str">
        <f t="shared" si="0"/>
        <v>[['파티를 하다'], ['организовать вечеринку'], 'досуг', '3', ['3 초대', '3 приглашение']]</v>
      </c>
      <c r="J39" s="3"/>
    </row>
    <row r="40" spans="1:10" x14ac:dyDescent="0.3">
      <c r="A40" t="s">
        <v>3259</v>
      </c>
      <c r="B40" t="s">
        <v>3266</v>
      </c>
      <c r="C40" t="s">
        <v>1502</v>
      </c>
      <c r="D40">
        <v>4</v>
      </c>
      <c r="E40">
        <v>3</v>
      </c>
      <c r="F40" t="s">
        <v>3252</v>
      </c>
      <c r="G40" t="s">
        <v>935</v>
      </c>
      <c r="I40" s="6" t="str">
        <f t="shared" si="0"/>
        <v>[['파티를 열다'], ['открывать вечеринку'], 'досуг', '3', ['3 초대', '3 приглашение']]</v>
      </c>
      <c r="J40" s="3"/>
    </row>
    <row r="41" spans="1:10" x14ac:dyDescent="0.3">
      <c r="A41" t="s">
        <v>3269</v>
      </c>
      <c r="B41" t="s">
        <v>3279</v>
      </c>
      <c r="C41" t="s">
        <v>1639</v>
      </c>
      <c r="D41">
        <v>4</v>
      </c>
      <c r="E41">
        <v>3</v>
      </c>
      <c r="F41" t="s">
        <v>3252</v>
      </c>
      <c r="G41" t="s">
        <v>935</v>
      </c>
      <c r="I41" s="6" t="str">
        <f t="shared" si="0"/>
        <v>[['초대해 줘서 고마워요'], ['спасибо за приглашение'], 'общение', '3', ['3 초대', '3 приглашение']]</v>
      </c>
      <c r="J41" s="3"/>
    </row>
    <row r="42" spans="1:10" x14ac:dyDescent="0.3">
      <c r="A42" t="s">
        <v>3270</v>
      </c>
      <c r="B42" t="s">
        <v>3369</v>
      </c>
      <c r="C42" t="s">
        <v>1639</v>
      </c>
      <c r="D42">
        <v>4</v>
      </c>
      <c r="E42">
        <v>3</v>
      </c>
      <c r="F42" t="s">
        <v>3252</v>
      </c>
      <c r="G42" t="s">
        <v>935</v>
      </c>
      <c r="I42" s="6" t="str">
        <f t="shared" si="0"/>
        <v>[['저는 못 갈 것 같아요'], ['не получится прийти', 'не думаю, что не смогу'], 'общение', '3', ['3 초대', '3 приглашение']]</v>
      </c>
      <c r="J42" s="3"/>
    </row>
    <row r="43" spans="1:10" x14ac:dyDescent="0.3">
      <c r="A43" t="s">
        <v>3271</v>
      </c>
      <c r="B43" t="s">
        <v>3282</v>
      </c>
      <c r="C43" t="s">
        <v>1639</v>
      </c>
      <c r="D43">
        <v>4</v>
      </c>
      <c r="E43">
        <v>3</v>
      </c>
      <c r="F43" t="s">
        <v>3252</v>
      </c>
      <c r="G43" t="s">
        <v>935</v>
      </c>
      <c r="I43" s="6" t="str">
        <f t="shared" si="0"/>
        <v>[['일정 확인해 보고 다시 연락드릴게요'], ['проверю график и перезвоню'], 'общение', '3', ['3 초대', '3 приглашение']]</v>
      </c>
      <c r="J43" s="3"/>
    </row>
    <row r="44" spans="1:10" x14ac:dyDescent="0.3">
      <c r="A44" t="s">
        <v>3272</v>
      </c>
      <c r="B44" t="s">
        <v>3370</v>
      </c>
      <c r="C44" t="s">
        <v>1639</v>
      </c>
      <c r="D44">
        <v>4</v>
      </c>
      <c r="E44">
        <v>3</v>
      </c>
      <c r="F44" t="s">
        <v>3252</v>
      </c>
      <c r="G44" t="s">
        <v>935</v>
      </c>
      <c r="I44" s="6" t="str">
        <f t="shared" si="0"/>
        <v>[['아귑지만 어쩔 수 없네요'], ['жалко, но ничего не поделаешь', 'знаю, но не могу сделать'], 'общение', '3', ['3 초대', '3 приглашение']]</v>
      </c>
      <c r="J44" s="3"/>
    </row>
    <row r="45" spans="1:10" x14ac:dyDescent="0.3">
      <c r="A45" t="s">
        <v>3273</v>
      </c>
      <c r="B45" t="s">
        <v>3281</v>
      </c>
      <c r="C45" t="s">
        <v>1639</v>
      </c>
      <c r="D45">
        <v>4</v>
      </c>
      <c r="E45">
        <v>3</v>
      </c>
      <c r="F45" t="s">
        <v>3252</v>
      </c>
      <c r="G45" t="s">
        <v>935</v>
      </c>
      <c r="I45" s="6" t="str">
        <f t="shared" si="0"/>
        <v>[['꼭 갈게요'], ['я обязательно пойду'], 'общение', '3', ['3 초대', '3 приглашение']]</v>
      </c>
      <c r="J45" s="3"/>
    </row>
    <row r="46" spans="1:10" x14ac:dyDescent="0.3">
      <c r="A46" t="s">
        <v>3274</v>
      </c>
      <c r="B46" t="s">
        <v>3284</v>
      </c>
      <c r="C46" t="s">
        <v>1639</v>
      </c>
      <c r="D46">
        <v>4</v>
      </c>
      <c r="E46">
        <v>3</v>
      </c>
      <c r="F46" t="s">
        <v>3252</v>
      </c>
      <c r="G46" t="s">
        <v>935</v>
      </c>
      <c r="I46" s="6" t="str">
        <f t="shared" si="0"/>
        <v>[['꼭 참석할게요'], ['я обязательно поучаствую'], 'общение', '3', ['3 초대', '3 приглашение']]</v>
      </c>
      <c r="J46" s="3"/>
    </row>
    <row r="47" spans="1:10" x14ac:dyDescent="0.3">
      <c r="A47" t="s">
        <v>3275</v>
      </c>
      <c r="B47" t="s">
        <v>3285</v>
      </c>
      <c r="C47" t="s">
        <v>1639</v>
      </c>
      <c r="D47">
        <v>4</v>
      </c>
      <c r="E47">
        <v>3</v>
      </c>
      <c r="F47" t="s">
        <v>3252</v>
      </c>
      <c r="G47" t="s">
        <v>935</v>
      </c>
      <c r="I47" s="6" t="str">
        <f t="shared" si="0"/>
        <v>[['일이 있어서 참석하기 어려워요'], ['у меня дела, поэтому скорее всего не приду'], 'общение', '3', ['3 초대', '3 приглашение']]</v>
      </c>
      <c r="J47" s="3"/>
    </row>
    <row r="48" spans="1:10" x14ac:dyDescent="0.3">
      <c r="A48" t="s">
        <v>3276</v>
      </c>
      <c r="B48" t="s">
        <v>3371</v>
      </c>
      <c r="C48" t="s">
        <v>1639</v>
      </c>
      <c r="D48">
        <v>4</v>
      </c>
      <c r="E48">
        <v>3</v>
      </c>
      <c r="F48" t="s">
        <v>3252</v>
      </c>
      <c r="G48" t="s">
        <v>935</v>
      </c>
      <c r="I48" s="6" t="str">
        <f t="shared" si="0"/>
        <v>[['바쁘실 텐데 와 주셔서 감사해요'], ['спасибо, что пришли', 'вы должно быть заняты, спасибо, что пришли'], 'общение', '3', ['3 초대', '3 приглашение']]</v>
      </c>
      <c r="J48" s="3"/>
    </row>
    <row r="49" spans="1:10" x14ac:dyDescent="0.3">
      <c r="A49" t="s">
        <v>3277</v>
      </c>
      <c r="B49" t="s">
        <v>3287</v>
      </c>
      <c r="C49" t="s">
        <v>1639</v>
      </c>
      <c r="D49">
        <v>4</v>
      </c>
      <c r="E49">
        <v>3</v>
      </c>
      <c r="F49" t="s">
        <v>3252</v>
      </c>
      <c r="G49" t="s">
        <v>935</v>
      </c>
      <c r="I49" s="6" t="str">
        <f t="shared" si="0"/>
        <v>[['다음에 봐요'], ['увидимся позже'], 'общение', '3', ['3 초대', '3 приглашение']]</v>
      </c>
      <c r="J49" s="3"/>
    </row>
    <row r="50" spans="1:10" x14ac:dyDescent="0.3">
      <c r="A50" t="s">
        <v>3278</v>
      </c>
      <c r="B50" t="s">
        <v>3288</v>
      </c>
      <c r="C50" t="s">
        <v>1639</v>
      </c>
      <c r="D50">
        <v>4</v>
      </c>
      <c r="E50">
        <v>3</v>
      </c>
      <c r="F50" t="s">
        <v>3252</v>
      </c>
      <c r="G50" t="s">
        <v>935</v>
      </c>
      <c r="I50" s="6" t="str">
        <f t="shared" si="0"/>
        <v>[['다음에 만나요'], ['встретимся позже'], 'общение', '3', ['3 초대', '3 приглашение']]</v>
      </c>
      <c r="J50" s="3"/>
    </row>
    <row r="51" spans="1:10" x14ac:dyDescent="0.3">
      <c r="A51" s="10" t="s">
        <v>3289</v>
      </c>
      <c r="B51" t="s">
        <v>3345</v>
      </c>
      <c r="C51" t="s">
        <v>557</v>
      </c>
      <c r="D51">
        <v>4</v>
      </c>
      <c r="E51">
        <v>3</v>
      </c>
      <c r="F51" t="s">
        <v>3252</v>
      </c>
      <c r="G51" t="s">
        <v>935</v>
      </c>
      <c r="I51" s="6" t="str">
        <f t="shared" si="0"/>
        <v>[['그럴게요'], ['я сделаю это'], 'действие', '3', ['3 초대', '3 приглашение']]</v>
      </c>
      <c r="J51" s="3"/>
    </row>
    <row r="52" spans="1:10" x14ac:dyDescent="0.3">
      <c r="A52" s="10" t="s">
        <v>3290</v>
      </c>
      <c r="B52" t="s">
        <v>3372</v>
      </c>
      <c r="C52" t="s">
        <v>578</v>
      </c>
      <c r="D52">
        <v>4</v>
      </c>
      <c r="E52">
        <v>3</v>
      </c>
      <c r="F52" t="s">
        <v>3252</v>
      </c>
      <c r="G52" t="s">
        <v>935</v>
      </c>
      <c r="I52" s="6" t="str">
        <f t="shared" si="0"/>
        <v>[['동료'], ['коллега', 'сотрудник', 'сослуживец'], 'люди', '3', ['3 초대', '3 приглашение']]</v>
      </c>
      <c r="J52" s="3"/>
    </row>
    <row r="53" spans="1:10" x14ac:dyDescent="0.3">
      <c r="A53" s="10" t="s">
        <v>3291</v>
      </c>
      <c r="B53" t="s">
        <v>3373</v>
      </c>
      <c r="C53" t="s">
        <v>860</v>
      </c>
      <c r="D53">
        <v>4</v>
      </c>
      <c r="E53">
        <v>3</v>
      </c>
      <c r="F53" t="s">
        <v>3252</v>
      </c>
      <c r="G53" t="s">
        <v>935</v>
      </c>
      <c r="I53" s="6" t="str">
        <f t="shared" si="0"/>
        <v>[['중고'], ['дряхлый', 'подержанный', 'БУ'], 'состояние', '3', ['3 초대', '3 приглашение']]</v>
      </c>
      <c r="J53" s="3"/>
    </row>
    <row r="54" spans="1:10" x14ac:dyDescent="0.3">
      <c r="A54" s="10" t="s">
        <v>3292</v>
      </c>
      <c r="B54" t="s">
        <v>3374</v>
      </c>
      <c r="C54" t="s">
        <v>568</v>
      </c>
      <c r="D54">
        <v>4</v>
      </c>
      <c r="E54">
        <v>3</v>
      </c>
      <c r="F54" t="s">
        <v>3252</v>
      </c>
      <c r="G54" t="s">
        <v>935</v>
      </c>
      <c r="I54" s="6" t="str">
        <f t="shared" si="0"/>
        <v>[['어쩌지요'], ['что делать', 'как быть', 'растерянность'], 'другое', '3', ['3 초대', '3 приглашение']]</v>
      </c>
      <c r="J54" s="3"/>
    </row>
    <row r="55" spans="1:10" x14ac:dyDescent="0.3">
      <c r="A55" s="10" t="s">
        <v>3293</v>
      </c>
      <c r="B55" t="s">
        <v>3375</v>
      </c>
      <c r="C55" t="s">
        <v>568</v>
      </c>
      <c r="D55">
        <v>4</v>
      </c>
      <c r="E55">
        <v>3</v>
      </c>
      <c r="F55" t="s">
        <v>3252</v>
      </c>
      <c r="G55" t="s">
        <v>935</v>
      </c>
      <c r="I55" s="6" t="str">
        <f t="shared" si="0"/>
        <v>[['기회가 되다'], ['есть шанс', 'возможность'], 'другое', '3', ['3 초대', '3 приглашение']]</v>
      </c>
    </row>
    <row r="56" spans="1:10" x14ac:dyDescent="0.3">
      <c r="A56" s="10" t="s">
        <v>3294</v>
      </c>
      <c r="B56" t="s">
        <v>3376</v>
      </c>
      <c r="C56" t="s">
        <v>568</v>
      </c>
      <c r="D56">
        <v>4</v>
      </c>
      <c r="E56">
        <v>3</v>
      </c>
      <c r="F56" t="s">
        <v>3252</v>
      </c>
      <c r="G56" t="s">
        <v>935</v>
      </c>
      <c r="I56" s="6" t="str">
        <f t="shared" si="0"/>
        <v>[['안 좋은 일'], ['плохо', 'что-то нехорошее'], 'другое', '3', ['3 초대', '3 приглашение']]</v>
      </c>
    </row>
    <row r="57" spans="1:10" x14ac:dyDescent="0.3">
      <c r="A57" s="10" t="s">
        <v>3295</v>
      </c>
      <c r="B57" t="s">
        <v>3351</v>
      </c>
      <c r="C57" t="s">
        <v>1639</v>
      </c>
      <c r="D57">
        <v>4</v>
      </c>
      <c r="E57">
        <v>3</v>
      </c>
      <c r="F57" t="s">
        <v>3252</v>
      </c>
      <c r="G57" t="s">
        <v>935</v>
      </c>
      <c r="I57" s="6" t="str">
        <f t="shared" si="0"/>
        <v>[['왜 그렇게'], ['почему так?'], 'общение', '3', ['3 초대', '3 приглашение']]</v>
      </c>
    </row>
    <row r="58" spans="1:10" x14ac:dyDescent="0.3">
      <c r="A58" s="10" t="s">
        <v>3296</v>
      </c>
      <c r="B58" t="s">
        <v>3377</v>
      </c>
      <c r="C58" t="s">
        <v>860</v>
      </c>
      <c r="D58">
        <v>4</v>
      </c>
      <c r="E58">
        <v>3</v>
      </c>
      <c r="F58" t="s">
        <v>3252</v>
      </c>
      <c r="G58" t="s">
        <v>935</v>
      </c>
      <c r="I58" s="6" t="str">
        <f t="shared" si="0"/>
        <v>[['섭섭하다'], ['грустно', 'печально'], 'состояние', '3', ['3 초대', '3 приглашение']]</v>
      </c>
    </row>
    <row r="59" spans="1:10" x14ac:dyDescent="0.3">
      <c r="A59" s="10" t="s">
        <v>3297</v>
      </c>
      <c r="B59" t="s">
        <v>3378</v>
      </c>
      <c r="C59" t="s">
        <v>557</v>
      </c>
      <c r="D59">
        <v>4</v>
      </c>
      <c r="E59">
        <v>3</v>
      </c>
      <c r="F59" t="s">
        <v>3252</v>
      </c>
      <c r="G59" t="s">
        <v>935</v>
      </c>
      <c r="I59" s="6" t="str">
        <f t="shared" si="0"/>
        <v>[['뵙다'], ['встречать', 'вежливый аналог 만나다'], 'действие', '3', ['3 초대', '3 приглашение']]</v>
      </c>
    </row>
    <row r="60" spans="1:10" x14ac:dyDescent="0.3">
      <c r="A60" s="10" t="s">
        <v>3298</v>
      </c>
      <c r="B60" t="s">
        <v>3379</v>
      </c>
      <c r="C60" t="s">
        <v>568</v>
      </c>
      <c r="D60">
        <v>4</v>
      </c>
      <c r="E60">
        <v>3</v>
      </c>
      <c r="F60" t="s">
        <v>3252</v>
      </c>
      <c r="G60" t="s">
        <v>935</v>
      </c>
      <c r="I60" s="6" t="str">
        <f t="shared" si="0"/>
        <v>[['잡히다'], ['взят', 'быть взятым'], 'другое', '3', ['3 초대', '3 приглашение']]</v>
      </c>
    </row>
    <row r="61" spans="1:10" x14ac:dyDescent="0.3">
      <c r="A61" s="10" t="s">
        <v>3299</v>
      </c>
      <c r="B61" t="s">
        <v>3380</v>
      </c>
      <c r="C61" t="s">
        <v>578</v>
      </c>
      <c r="D61">
        <v>4</v>
      </c>
      <c r="E61">
        <v>3</v>
      </c>
      <c r="F61" t="s">
        <v>3252</v>
      </c>
      <c r="G61" t="s">
        <v>935</v>
      </c>
      <c r="I61" s="6" t="str">
        <f t="shared" si="0"/>
        <v>[['도둑'], ['вор', 'кража'], 'люди', '3', ['3 초대', '3 приглашение']]</v>
      </c>
    </row>
    <row r="62" spans="1:10" x14ac:dyDescent="0.3">
      <c r="A62" s="10" t="s">
        <v>3300</v>
      </c>
      <c r="B62" t="s">
        <v>3356</v>
      </c>
      <c r="C62" t="s">
        <v>568</v>
      </c>
      <c r="D62">
        <v>4</v>
      </c>
      <c r="E62">
        <v>3</v>
      </c>
      <c r="F62" t="s">
        <v>3252</v>
      </c>
      <c r="G62" t="s">
        <v>935</v>
      </c>
      <c r="I62" s="6" t="str">
        <f t="shared" si="0"/>
        <v>[['채팅'], ['чат'], 'другое', '3', ['3 초대', '3 приглашение']]</v>
      </c>
    </row>
    <row r="63" spans="1:10" x14ac:dyDescent="0.3">
      <c r="A63" s="10" t="s">
        <v>3301</v>
      </c>
      <c r="B63" t="s">
        <v>3381</v>
      </c>
      <c r="C63" t="s">
        <v>568</v>
      </c>
      <c r="D63">
        <v>4</v>
      </c>
      <c r="E63">
        <v>3</v>
      </c>
      <c r="F63" t="s">
        <v>3252</v>
      </c>
      <c r="G63" t="s">
        <v>935</v>
      </c>
      <c r="I63" s="6" t="str">
        <f t="shared" si="0"/>
        <v>[['일정'], ['расписание', 'распорядок', 'график', 'план'], 'другое', '3', ['3 초대', '3 приглашение']]</v>
      </c>
    </row>
    <row r="64" spans="1:10" x14ac:dyDescent="0.3">
      <c r="A64" s="10" t="s">
        <v>3302</v>
      </c>
      <c r="B64" t="s">
        <v>3382</v>
      </c>
      <c r="C64" t="s">
        <v>568</v>
      </c>
      <c r="D64">
        <v>4</v>
      </c>
      <c r="E64">
        <v>3</v>
      </c>
      <c r="F64" t="s">
        <v>3252</v>
      </c>
      <c r="G64" t="s">
        <v>935</v>
      </c>
      <c r="I64" s="6" t="str">
        <f t="shared" si="0"/>
        <v>[['화인'], ['подтвердить', 'удостовериться'], 'другое', '3', ['3 초대', '3 приглашение']]</v>
      </c>
    </row>
    <row r="65" spans="1:9" x14ac:dyDescent="0.3">
      <c r="A65" s="10" t="s">
        <v>3303</v>
      </c>
      <c r="B65" t="s">
        <v>3383</v>
      </c>
      <c r="C65" t="s">
        <v>568</v>
      </c>
      <c r="D65">
        <v>4</v>
      </c>
      <c r="E65">
        <v>3</v>
      </c>
      <c r="F65" t="s">
        <v>3252</v>
      </c>
      <c r="G65" t="s">
        <v>935</v>
      </c>
      <c r="I65" s="6" t="str">
        <f t="shared" ref="I65:I88" si="1">"[['"&amp;A65&amp;"'], ['"&amp;B65&amp;"'], '"&amp;C65&amp;"', '3'"&amp;", ['"&amp;E65&amp;" "&amp;F65&amp;"', '"&amp;E65&amp;" "&amp;G65&amp;"']]"</f>
        <v>[['정성껏'], ['искренне', 'из всех сил'], 'другое', '3', ['3 초대', '3 приглашение']]</v>
      </c>
    </row>
    <row r="66" spans="1:9" x14ac:dyDescent="0.3">
      <c r="A66" s="10" t="s">
        <v>3304</v>
      </c>
      <c r="B66" t="s">
        <v>3384</v>
      </c>
      <c r="C66" t="s">
        <v>565</v>
      </c>
      <c r="D66">
        <v>4</v>
      </c>
      <c r="E66">
        <v>3</v>
      </c>
      <c r="F66" t="s">
        <v>3252</v>
      </c>
      <c r="G66" t="s">
        <v>935</v>
      </c>
      <c r="I66" s="6" t="str">
        <f t="shared" si="1"/>
        <v>[['때'], ['момент', 'отрезок времени'], 'время', '3', ['3 초대', '3 приглашение']]</v>
      </c>
    </row>
    <row r="67" spans="1:9" x14ac:dyDescent="0.3">
      <c r="A67" s="10" t="s">
        <v>3305</v>
      </c>
      <c r="B67" t="s">
        <v>3385</v>
      </c>
      <c r="C67" t="s">
        <v>557</v>
      </c>
      <c r="D67">
        <v>4</v>
      </c>
      <c r="E67">
        <v>3</v>
      </c>
      <c r="F67" t="s">
        <v>3252</v>
      </c>
      <c r="G67" t="s">
        <v>935</v>
      </c>
      <c r="I67" s="6" t="str">
        <f t="shared" si="1"/>
        <v>[['신경을 쓰다'], ['заботиться', 'уделять внимание'], 'действие', '3', ['3 초대', '3 приглашение']]</v>
      </c>
    </row>
    <row r="68" spans="1:9" x14ac:dyDescent="0.3">
      <c r="A68" s="10" t="s">
        <v>3306</v>
      </c>
      <c r="B68" t="s">
        <v>3361</v>
      </c>
      <c r="C68" t="s">
        <v>1639</v>
      </c>
      <c r="D68">
        <v>4</v>
      </c>
      <c r="E68">
        <v>3</v>
      </c>
      <c r="F68" t="s">
        <v>3252</v>
      </c>
      <c r="G68" t="s">
        <v>935</v>
      </c>
      <c r="I68" s="6" t="str">
        <f t="shared" si="1"/>
        <v>[['이야기를 나누다'], ['беседовать'], 'общение', '3', ['3 초대', '3 приглашение']]</v>
      </c>
    </row>
    <row r="69" spans="1:9" x14ac:dyDescent="0.3">
      <c r="A69" s="10" t="s">
        <v>3307</v>
      </c>
      <c r="B69" t="s">
        <v>3386</v>
      </c>
      <c r="C69" t="s">
        <v>568</v>
      </c>
      <c r="D69">
        <v>4</v>
      </c>
      <c r="E69">
        <v>3</v>
      </c>
      <c r="F69" t="s">
        <v>3252</v>
      </c>
      <c r="G69" t="s">
        <v>935</v>
      </c>
      <c r="I69" s="6" t="str">
        <f t="shared" si="1"/>
        <v>[['경우'], ['случай', 'ситуация'], 'другое', '3', ['3 초대', '3 приглашение']]</v>
      </c>
    </row>
    <row r="70" spans="1:9" x14ac:dyDescent="0.3">
      <c r="A70" s="10" t="s">
        <v>3308</v>
      </c>
      <c r="B70" t="s">
        <v>3362</v>
      </c>
      <c r="C70" t="s">
        <v>568</v>
      </c>
      <c r="D70">
        <v>4</v>
      </c>
      <c r="E70">
        <v>3</v>
      </c>
      <c r="F70" t="s">
        <v>3252</v>
      </c>
      <c r="G70" t="s">
        <v>935</v>
      </c>
      <c r="I70" s="6" t="str">
        <f t="shared" si="1"/>
        <v>[['드물다'], ['редкий'], 'другое', '3', ['3 초대', '3 приглашение']]</v>
      </c>
    </row>
    <row r="71" spans="1:9" x14ac:dyDescent="0.3">
      <c r="A71" t="s">
        <v>3309</v>
      </c>
      <c r="B71" t="s">
        <v>3387</v>
      </c>
      <c r="C71" t="s">
        <v>568</v>
      </c>
      <c r="D71">
        <v>4</v>
      </c>
      <c r="E71">
        <v>11</v>
      </c>
      <c r="F71" t="s">
        <v>3320</v>
      </c>
      <c r="G71" t="s">
        <v>3321</v>
      </c>
      <c r="I71" s="6" t="str">
        <f t="shared" si="1"/>
        <v>[['제목'], ['заголовок', 'название фильма'], 'другое', '3', ['11 영화와 드라마', '11 Кино и дорамы']]</v>
      </c>
    </row>
    <row r="72" spans="1:9" x14ac:dyDescent="0.3">
      <c r="A72" t="s">
        <v>3312</v>
      </c>
      <c r="B72" t="s">
        <v>3388</v>
      </c>
      <c r="C72" t="s">
        <v>568</v>
      </c>
      <c r="D72">
        <v>4</v>
      </c>
      <c r="E72">
        <v>11</v>
      </c>
      <c r="F72" t="s">
        <v>3320</v>
      </c>
      <c r="G72" t="s">
        <v>3321</v>
      </c>
      <c r="I72" s="6" t="str">
        <f t="shared" si="1"/>
        <v>[['줄거리'], ['сюжет', 'ход развития событий'], 'другое', '3', ['11 영화와 드라마', '11 Кино и дорамы']]</v>
      </c>
    </row>
    <row r="73" spans="1:9" x14ac:dyDescent="0.3">
      <c r="A73" t="s">
        <v>3313</v>
      </c>
      <c r="B73" t="s">
        <v>3389</v>
      </c>
      <c r="C73" t="s">
        <v>568</v>
      </c>
      <c r="D73">
        <v>4</v>
      </c>
      <c r="E73">
        <v>11</v>
      </c>
      <c r="F73" t="s">
        <v>3320</v>
      </c>
      <c r="G73" t="s">
        <v>3321</v>
      </c>
      <c r="I73" s="6" t="str">
        <f t="shared" si="1"/>
        <v>[['배경'], ['фон', 'задний план', 'разворачиваются события'], 'другое', '3', ['11 영화와 드라마', '11 Кино и дорамы']]</v>
      </c>
    </row>
    <row r="74" spans="1:9" x14ac:dyDescent="0.3">
      <c r="A74" t="s">
        <v>3310</v>
      </c>
      <c r="B74" t="s">
        <v>3063</v>
      </c>
      <c r="C74" t="s">
        <v>1161</v>
      </c>
      <c r="D74">
        <v>4</v>
      </c>
      <c r="E74">
        <v>11</v>
      </c>
      <c r="F74" t="s">
        <v>3320</v>
      </c>
      <c r="G74" t="s">
        <v>3321</v>
      </c>
      <c r="I74" s="6" t="str">
        <f t="shared" si="1"/>
        <v>[['감독'], ['режисер'], 'профессия', '3', ['11 영화와 드라마', '11 Кино и дорамы']]</v>
      </c>
    </row>
    <row r="75" spans="1:9" x14ac:dyDescent="0.3">
      <c r="A75" t="s">
        <v>429</v>
      </c>
      <c r="B75" t="s">
        <v>3390</v>
      </c>
      <c r="C75" t="s">
        <v>1161</v>
      </c>
      <c r="D75">
        <v>4</v>
      </c>
      <c r="E75">
        <v>11</v>
      </c>
      <c r="F75" t="s">
        <v>3320</v>
      </c>
      <c r="G75" t="s">
        <v>3321</v>
      </c>
      <c r="I75" s="6" t="str">
        <f t="shared" si="1"/>
        <v>[['배우'], ['актер', 'актриса'], 'профессия', '3', ['11 영화와 드라마', '11 Кино и дорамы']]</v>
      </c>
    </row>
    <row r="76" spans="1:9" x14ac:dyDescent="0.3">
      <c r="A76" t="s">
        <v>3314</v>
      </c>
      <c r="B76" t="s">
        <v>3391</v>
      </c>
      <c r="C76" t="s">
        <v>1161</v>
      </c>
      <c r="D76">
        <v>4</v>
      </c>
      <c r="E76">
        <v>11</v>
      </c>
      <c r="F76" t="s">
        <v>3320</v>
      </c>
      <c r="G76" t="s">
        <v>3321</v>
      </c>
      <c r="I76" s="6" t="str">
        <f t="shared" si="1"/>
        <v>[['연기자'], ['исполнитель', 'исполнитель роли'], 'профессия', '3', ['11 영화와 드라마', '11 Кино и дорамы']]</v>
      </c>
    </row>
    <row r="77" spans="1:9" x14ac:dyDescent="0.3">
      <c r="A77" t="s">
        <v>3315</v>
      </c>
      <c r="B77" t="s">
        <v>3392</v>
      </c>
      <c r="C77" t="s">
        <v>1161</v>
      </c>
      <c r="D77">
        <v>4</v>
      </c>
      <c r="E77">
        <v>11</v>
      </c>
      <c r="F77" t="s">
        <v>3320</v>
      </c>
      <c r="G77" t="s">
        <v>3321</v>
      </c>
      <c r="I77" s="6" t="str">
        <f t="shared" si="1"/>
        <v>[['주인공'], ['персонаж', 'главный персонаж'], 'профессия', '3', ['11 영화와 드라마', '11 Кино и дорамы']]</v>
      </c>
    </row>
    <row r="78" spans="1:9" x14ac:dyDescent="0.3">
      <c r="A78" t="s">
        <v>3316</v>
      </c>
      <c r="B78" t="s">
        <v>3327</v>
      </c>
      <c r="C78" t="s">
        <v>578</v>
      </c>
      <c r="D78">
        <v>4</v>
      </c>
      <c r="E78">
        <v>11</v>
      </c>
      <c r="F78" t="s">
        <v>3320</v>
      </c>
      <c r="G78" t="s">
        <v>3321</v>
      </c>
      <c r="I78" s="6" t="str">
        <f t="shared" si="1"/>
        <v>[['시청자'], ['телезритель'], 'люди', '3', ['11 영화와 드라마', '11 Кино и дорамы']]</v>
      </c>
    </row>
    <row r="79" spans="1:9" x14ac:dyDescent="0.3">
      <c r="A79" t="s">
        <v>3317</v>
      </c>
      <c r="B79" t="s">
        <v>3328</v>
      </c>
      <c r="C79" t="s">
        <v>578</v>
      </c>
      <c r="D79">
        <v>4</v>
      </c>
      <c r="E79">
        <v>11</v>
      </c>
      <c r="F79" t="s">
        <v>3320</v>
      </c>
      <c r="G79" t="s">
        <v>3321</v>
      </c>
      <c r="I79" s="6" t="str">
        <f t="shared" si="1"/>
        <v>[['관객'], ['зрители в кино'], 'люди', '3', ['11 영화와 드라마', '11 Кино и дорамы']]</v>
      </c>
    </row>
    <row r="80" spans="1:9" x14ac:dyDescent="0.3">
      <c r="A80" t="s">
        <v>3318</v>
      </c>
      <c r="B80" t="s">
        <v>3329</v>
      </c>
      <c r="C80" t="s">
        <v>1502</v>
      </c>
      <c r="D80">
        <v>4</v>
      </c>
      <c r="E80">
        <v>11</v>
      </c>
      <c r="F80" t="s">
        <v>3320</v>
      </c>
      <c r="G80" t="s">
        <v>3321</v>
      </c>
      <c r="I80" s="6" t="str">
        <f t="shared" si="1"/>
        <v>[['영화 감상'], ['просмотр фильма с наслаждением'], 'досуг', '3', ['11 영화와 드라마', '11 Кино и дорамы']]</v>
      </c>
    </row>
    <row r="81" spans="1:9" x14ac:dyDescent="0.3">
      <c r="A81" t="s">
        <v>3319</v>
      </c>
      <c r="B81" t="s">
        <v>3330</v>
      </c>
      <c r="C81" t="s">
        <v>1502</v>
      </c>
      <c r="D81">
        <v>4</v>
      </c>
      <c r="E81">
        <v>11</v>
      </c>
      <c r="F81" t="s">
        <v>3320</v>
      </c>
      <c r="G81" t="s">
        <v>3321</v>
      </c>
      <c r="I81" s="6" t="str">
        <f t="shared" si="1"/>
        <v>[['영화 음악'], ['прослушивание музыки с наслаждением'], 'досуг', '3', ['11 영화와 드라마', '11 Кино и дорамы']]</v>
      </c>
    </row>
    <row r="82" spans="1:9" x14ac:dyDescent="0.3">
      <c r="A82" t="s">
        <v>3331</v>
      </c>
      <c r="B82" t="s">
        <v>3393</v>
      </c>
      <c r="C82" t="s">
        <v>568</v>
      </c>
      <c r="D82">
        <v>4</v>
      </c>
      <c r="E82">
        <v>11</v>
      </c>
      <c r="F82" t="s">
        <v>3320</v>
      </c>
      <c r="G82" t="s">
        <v>3321</v>
      </c>
      <c r="I82" s="6" t="str">
        <f t="shared" si="1"/>
        <v>[['감동적이다'], ['трогательный', 'задевающий', 'пронзительный'], 'другое', '3', ['11 영화와 드라마', '11 Кино и дорамы']]</v>
      </c>
    </row>
    <row r="83" spans="1:9" x14ac:dyDescent="0.3">
      <c r="A83" t="s">
        <v>3334</v>
      </c>
      <c r="B83" t="s">
        <v>3394</v>
      </c>
      <c r="C83" t="s">
        <v>568</v>
      </c>
      <c r="D83">
        <v>4</v>
      </c>
      <c r="E83">
        <v>11</v>
      </c>
      <c r="F83" t="s">
        <v>3320</v>
      </c>
      <c r="G83" t="s">
        <v>3321</v>
      </c>
      <c r="I83" s="6" t="str">
        <f t="shared" si="1"/>
        <v>[['인상적이다'], ['впечатление', 'впечатляющий'], 'другое', '3', ['11 영화와 드라마', '11 Кино и дорамы']]</v>
      </c>
    </row>
    <row r="84" spans="1:9" x14ac:dyDescent="0.3">
      <c r="A84" t="s">
        <v>3332</v>
      </c>
      <c r="B84" t="s">
        <v>3340</v>
      </c>
      <c r="C84" t="s">
        <v>568</v>
      </c>
      <c r="D84">
        <v>4</v>
      </c>
      <c r="E84">
        <v>11</v>
      </c>
      <c r="F84" t="s">
        <v>3320</v>
      </c>
      <c r="G84" t="s">
        <v>3321</v>
      </c>
      <c r="I84" s="6" t="str">
        <f t="shared" si="1"/>
        <v>[['흥미롭다'], ['интересный'], 'другое', '3', ['11 영화와 드라마', '11 Кино и дорамы']]</v>
      </c>
    </row>
    <row r="85" spans="1:9" x14ac:dyDescent="0.3">
      <c r="A85" t="s">
        <v>3335</v>
      </c>
      <c r="B85" t="s">
        <v>3395</v>
      </c>
      <c r="C85" t="s">
        <v>568</v>
      </c>
      <c r="D85">
        <v>4</v>
      </c>
      <c r="E85">
        <v>11</v>
      </c>
      <c r="F85" t="s">
        <v>3320</v>
      </c>
      <c r="G85" t="s">
        <v>3321</v>
      </c>
      <c r="I85" s="6" t="str">
        <f t="shared" si="1"/>
        <v>[['신나다'], ['веселый', 'духоподъемный'], 'другое', '3', ['11 영화와 드라마', '11 Кино и дорамы']]</v>
      </c>
    </row>
    <row r="86" spans="1:9" x14ac:dyDescent="0.3">
      <c r="A86" t="s">
        <v>3336</v>
      </c>
      <c r="B86" t="s">
        <v>3343</v>
      </c>
      <c r="C86" t="s">
        <v>568</v>
      </c>
      <c r="D86">
        <v>4</v>
      </c>
      <c r="E86">
        <v>11</v>
      </c>
      <c r="F86" t="s">
        <v>3320</v>
      </c>
      <c r="G86" t="s">
        <v>3321</v>
      </c>
      <c r="I86" s="6" t="str">
        <f t="shared" si="1"/>
        <v>[['연기를 잘하다'], ['хорошо играет'], 'другое', '3', ['11 영화와 드라마', '11 Кино и дорамы']]</v>
      </c>
    </row>
    <row r="87" spans="1:9" x14ac:dyDescent="0.3">
      <c r="A87" t="s">
        <v>3333</v>
      </c>
      <c r="B87" t="s">
        <v>3342</v>
      </c>
      <c r="C87" t="s">
        <v>568</v>
      </c>
      <c r="D87">
        <v>4</v>
      </c>
      <c r="E87">
        <v>11</v>
      </c>
      <c r="F87" t="s">
        <v>3320</v>
      </c>
      <c r="G87" t="s">
        <v>3321</v>
      </c>
      <c r="I87" s="6" t="str">
        <f t="shared" si="1"/>
        <v>[['영상이 아름답다'], ['прекрасное видео'], 'другое', '3', ['11 영화와 드라마', '11 Кино и дорамы']]</v>
      </c>
    </row>
    <row r="88" spans="1:9" x14ac:dyDescent="0.3">
      <c r="A88" t="s">
        <v>3337</v>
      </c>
      <c r="B88" t="s">
        <v>3344</v>
      </c>
      <c r="C88" t="s">
        <v>568</v>
      </c>
      <c r="D88">
        <v>4</v>
      </c>
      <c r="E88">
        <v>11</v>
      </c>
      <c r="F88" t="s">
        <v>3320</v>
      </c>
      <c r="G88" t="s">
        <v>3321</v>
      </c>
      <c r="I88" s="6" t="str">
        <f t="shared" si="1"/>
        <v>[['기억에 오래 남다'], ['запоминающееся'], 'другое', '3', ['11 영화와 드라마', '11 Кино и дорамы']]</v>
      </c>
    </row>
  </sheetData>
  <conditionalFormatting sqref="A1:A88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helper</vt:lpstr>
      <vt:lpstr>Лист6</vt:lpstr>
      <vt:lpstr>Лист2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2022-02-14T22:01:23Z</dcterms:created>
  <dcterms:modified xsi:type="dcterms:W3CDTF">2023-03-05T12:51:55Z</dcterms:modified>
</cp:coreProperties>
</file>