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PyProject\factors\mt9\"/>
    </mc:Choice>
  </mc:AlternateContent>
  <xr:revisionPtr revIDLastSave="0" documentId="8_{7F288E59-A48D-4231-9318-52137A022B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Sheet1!$A$2:$M$29</definedName>
  </definedNames>
  <calcPr calcId="191029" concurrentManualCount="4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8" i="1"/>
  <c r="M15" i="1"/>
  <c r="M16" i="1"/>
  <c r="M17" i="1"/>
  <c r="M20" i="1"/>
  <c r="M12" i="1"/>
  <c r="M14" i="1"/>
  <c r="M21" i="1"/>
  <c r="M24" i="1"/>
  <c r="M25" i="1"/>
  <c r="M10" i="1"/>
  <c r="M3" i="1"/>
  <c r="M4" i="1"/>
  <c r="M5" i="1"/>
  <c r="M9" i="1"/>
  <c r="M27" i="1"/>
  <c r="M29" i="1"/>
  <c r="M11" i="1"/>
  <c r="M19" i="1"/>
  <c r="M22" i="1"/>
  <c r="M26" i="1"/>
  <c r="M13" i="1"/>
  <c r="M18" i="1"/>
  <c r="M23" i="1"/>
  <c r="M28" i="1"/>
  <c r="M7" i="1"/>
  <c r="L6" i="1"/>
  <c r="L8" i="1"/>
  <c r="L10" i="1"/>
  <c r="L17" i="1"/>
  <c r="L21" i="1"/>
  <c r="L24" i="1"/>
  <c r="L3" i="1"/>
  <c r="L12" i="1"/>
  <c r="L4" i="1"/>
  <c r="L5" i="1"/>
  <c r="L25" i="1"/>
  <c r="L20" i="1"/>
  <c r="L9" i="1"/>
  <c r="L14" i="1"/>
  <c r="L29" i="1"/>
  <c r="L11" i="1"/>
  <c r="L19" i="1"/>
  <c r="L13" i="1"/>
  <c r="L27" i="1"/>
  <c r="L16" i="1"/>
  <c r="L22" i="1"/>
  <c r="L15" i="1"/>
  <c r="L18" i="1"/>
  <c r="L26" i="1"/>
  <c r="L23" i="1"/>
  <c r="L28" i="1"/>
  <c r="L7" i="1"/>
</calcChain>
</file>

<file path=xl/sharedStrings.xml><?xml version="1.0" encoding="utf-8"?>
<sst xmlns="http://schemas.openxmlformats.org/spreadsheetml/2006/main" count="40" uniqueCount="40">
  <si>
    <t>持有到期胜率</t>
  </si>
  <si>
    <t>持有到期收益均值</t>
  </si>
  <si>
    <t>最优收益均值</t>
  </si>
  <si>
    <t>最优收益持仓时长</t>
  </si>
  <si>
    <t>持有平均时长</t>
  </si>
  <si>
    <t>次数</t>
  </si>
  <si>
    <t>持有到期收益回撤比</t>
  </si>
  <si>
    <t>观测时长（k线数量）</t>
  </si>
  <si>
    <t>1000_1000_1_0.8_15</t>
  </si>
  <si>
    <t>1000_1000_2_0.8_15</t>
  </si>
  <si>
    <t>1000_1000_4_0.8_15</t>
  </si>
  <si>
    <t>1000_1000_8_0.8_15</t>
  </si>
  <si>
    <t>1000_1000_16_0.8_15</t>
  </si>
  <si>
    <t>1000_1000_24_0.8_15</t>
  </si>
  <si>
    <t>1000_1000_40_0.8_15</t>
  </si>
  <si>
    <t>1000_1000_80_0.8_15</t>
  </si>
  <si>
    <t>1000_1000_180_0.8_15</t>
  </si>
  <si>
    <t>1000_1000_1_0.8_30</t>
  </si>
  <si>
    <t>1000_1000_2_0.8_30</t>
  </si>
  <si>
    <t>1000_1000_4_0.8_30</t>
  </si>
  <si>
    <t>1000_1000_8_0.8_30</t>
  </si>
  <si>
    <t>1000_1000_16_0.8_30</t>
  </si>
  <si>
    <t>1000_1000_24_0.8_30</t>
  </si>
  <si>
    <t>1000_1000_40_0.8_30</t>
  </si>
  <si>
    <t>1000_1000_80_0.8_30</t>
  </si>
  <si>
    <t>1000_1000_180_0.8_30</t>
  </si>
  <si>
    <t>1000_1000_1_0.8_240</t>
  </si>
  <si>
    <t>1000_1000_2_0.8_240</t>
  </si>
  <si>
    <t>1000_1000_4_0.8_240</t>
  </si>
  <si>
    <t>1000_1000_8_0.8_240</t>
  </si>
  <si>
    <t>1000_1000_16_0.8_240</t>
  </si>
  <si>
    <t>1000_1000_24_0.8_240</t>
  </si>
  <si>
    <t>1000_1000_40_0.8_240</t>
  </si>
  <si>
    <t>1000_1000_80_0.8_240</t>
  </si>
  <si>
    <t>1000_1000_180_0.8_240</t>
  </si>
  <si>
    <t>最优情况胜率</t>
    <phoneticPr fontId="3" type="noConversion"/>
  </si>
  <si>
    <t>最优出场累计收益</t>
    <phoneticPr fontId="3" type="noConversion"/>
  </si>
  <si>
    <t>均线出场累计收益</t>
    <phoneticPr fontId="3" type="noConversion"/>
  </si>
  <si>
    <t>进场：达到9转后，上传/下穿十日线；
出场：回踩5日线出场</t>
    <phoneticPr fontId="3" type="noConversion"/>
  </si>
  <si>
    <t>K线频率（单位：分钟）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</si>
</sst>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0" fontId="1" fillId="0" borderId="1" xfId="1" applyNumberFormat="1" applyFont="1" applyBorder="1" applyAlignment="1">
      <alignment horizontal="center" vertical="top" wrapText="1"/>
    </xf>
    <xf numFmtId="10" fontId="0" fillId="0" borderId="0" xfId="1" applyNumberFormat="1" applyFont="1" applyAlignment="1"/>
    <xf numFmtId="0" fontId="0" fillId="0" borderId="1" xfId="0" applyBorder="1" applyAlignment="1">
      <alignment wrapText="1"/>
    </xf>
    <xf numFmtId="0" fontId="1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horizontal="left" wrapText="1"/>
    </xf>
    <xf numFmtId="0" fontId="0" fillId="0" borderId="0" xfId="0" applyBorder="1"/>
    <xf numFmtId="10" fontId="0" fillId="0" borderId="0" xfId="1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15" zoomScaleNormal="115" workbookViewId="0">
      <selection activeCell="I8" sqref="I8"/>
    </sheetView>
  </sheetViews>
  <sheetFormatPr defaultRowHeight="13.5" x14ac:dyDescent="0.15"/>
  <cols>
    <col min="1" max="1" width="24.5" customWidth="1"/>
    <col min="3" max="3" width="12.25" style="4" customWidth="1"/>
    <col min="4" max="6" width="9" style="4"/>
    <col min="12" max="12" width="9.125" style="4" bestFit="1" customWidth="1"/>
    <col min="13" max="13" width="9.5" style="4" bestFit="1" customWidth="1"/>
  </cols>
  <sheetData>
    <row r="1" spans="1:13" ht="33" customHeight="1" x14ac:dyDescent="0.15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s="1" customFormat="1" ht="40.5" x14ac:dyDescent="0.15">
      <c r="A2" s="5"/>
      <c r="B2" s="3" t="s">
        <v>39</v>
      </c>
      <c r="C2" s="3" t="s">
        <v>35</v>
      </c>
      <c r="D2" s="3" t="s">
        <v>0</v>
      </c>
      <c r="E2" s="3" t="s">
        <v>1</v>
      </c>
      <c r="F2" s="3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37</v>
      </c>
      <c r="M2" s="3" t="s">
        <v>36</v>
      </c>
    </row>
    <row r="3" spans="1:13" x14ac:dyDescent="0.15">
      <c r="A3" s="6" t="s">
        <v>16</v>
      </c>
      <c r="B3" s="8">
        <v>15</v>
      </c>
      <c r="C3" s="9">
        <v>0.91769999999999996</v>
      </c>
      <c r="D3" s="9">
        <v>0.35580000000000001</v>
      </c>
      <c r="E3" s="9">
        <v>-2.9999999999999997E-4</v>
      </c>
      <c r="F3" s="9">
        <v>1.5299999999999999E-2</v>
      </c>
      <c r="G3" s="8">
        <v>22.123999999999999</v>
      </c>
      <c r="H3" s="8">
        <v>39.606499999999997</v>
      </c>
      <c r="I3" s="8">
        <v>742</v>
      </c>
      <c r="J3" s="8">
        <v>-1.9699999999999999E-2</v>
      </c>
      <c r="K3" s="8">
        <v>180</v>
      </c>
      <c r="L3" s="9">
        <f>E3*I3</f>
        <v>-0.22259999999999999</v>
      </c>
      <c r="M3" s="9">
        <f>F3*I3</f>
        <v>11.352599999999999</v>
      </c>
    </row>
    <row r="4" spans="1:13" x14ac:dyDescent="0.15">
      <c r="A4" s="6" t="s">
        <v>15</v>
      </c>
      <c r="B4" s="8">
        <v>15</v>
      </c>
      <c r="C4" s="9">
        <v>0.9163</v>
      </c>
      <c r="D4" s="9">
        <v>0.34910000000000002</v>
      </c>
      <c r="E4" s="9">
        <v>-2.9999999999999997E-4</v>
      </c>
      <c r="F4" s="9">
        <v>1.5100000000000001E-2</v>
      </c>
      <c r="G4" s="8">
        <v>21.284400000000002</v>
      </c>
      <c r="H4" s="8">
        <v>38.493299999999998</v>
      </c>
      <c r="I4" s="8">
        <v>742</v>
      </c>
      <c r="J4" s="8">
        <v>-1.95E-2</v>
      </c>
      <c r="K4" s="8">
        <v>80</v>
      </c>
      <c r="L4" s="9">
        <f>E4*I4</f>
        <v>-0.22259999999999999</v>
      </c>
      <c r="M4" s="9">
        <f>F4*I4</f>
        <v>11.2042</v>
      </c>
    </row>
    <row r="5" spans="1:13" x14ac:dyDescent="0.15">
      <c r="A5" s="6" t="s">
        <v>14</v>
      </c>
      <c r="B5" s="8">
        <v>15</v>
      </c>
      <c r="C5" s="9">
        <v>0.90810000000000002</v>
      </c>
      <c r="D5" s="9">
        <v>0.32479999999999998</v>
      </c>
      <c r="E5" s="9">
        <v>-2.9999999999999997E-4</v>
      </c>
      <c r="F5" s="9">
        <v>1.3100000000000001E-2</v>
      </c>
      <c r="G5" s="8">
        <v>16.729099999999999</v>
      </c>
      <c r="H5" s="8">
        <v>31.299199999999999</v>
      </c>
      <c r="I5" s="8">
        <v>742</v>
      </c>
      <c r="J5" s="8">
        <v>-1.7999999999999999E-2</v>
      </c>
      <c r="K5" s="8">
        <v>40</v>
      </c>
      <c r="L5" s="9">
        <f>E5*I5</f>
        <v>-0.22259999999999999</v>
      </c>
      <c r="M5" s="9">
        <f>F5*I5</f>
        <v>9.7202000000000002</v>
      </c>
    </row>
    <row r="6" spans="1:13" x14ac:dyDescent="0.15">
      <c r="A6" s="6" t="s">
        <v>25</v>
      </c>
      <c r="B6" s="8">
        <v>30</v>
      </c>
      <c r="C6" s="9">
        <v>0.93520000000000003</v>
      </c>
      <c r="D6" s="9">
        <v>0.40510000000000002</v>
      </c>
      <c r="E6" s="9">
        <v>-1E-4</v>
      </c>
      <c r="F6" s="9">
        <v>2.0899999999999998E-2</v>
      </c>
      <c r="G6" s="8">
        <v>18.659700000000001</v>
      </c>
      <c r="H6" s="8">
        <v>33.851900000000001</v>
      </c>
      <c r="I6" s="8">
        <v>432</v>
      </c>
      <c r="J6" s="8">
        <v>-1.7600000000000001E-2</v>
      </c>
      <c r="K6" s="8">
        <v>180</v>
      </c>
      <c r="L6" s="9">
        <f>E6*I6</f>
        <v>-4.3200000000000002E-2</v>
      </c>
      <c r="M6" s="9">
        <f>F6*I6</f>
        <v>9.0287999999999986</v>
      </c>
    </row>
    <row r="7" spans="1:13" x14ac:dyDescent="0.15">
      <c r="A7" s="6" t="s">
        <v>24</v>
      </c>
      <c r="B7" s="8">
        <v>30</v>
      </c>
      <c r="C7" s="9">
        <v>0.93520000000000003</v>
      </c>
      <c r="D7" s="9">
        <v>0.40739999999999998</v>
      </c>
      <c r="E7" s="9">
        <v>-1E-4</v>
      </c>
      <c r="F7" s="9">
        <v>2.0799999999999999E-2</v>
      </c>
      <c r="G7" s="8">
        <v>18.627300000000002</v>
      </c>
      <c r="H7" s="8">
        <v>33.370399999999997</v>
      </c>
      <c r="I7" s="8">
        <v>432</v>
      </c>
      <c r="J7" s="8">
        <v>-1.7500000000000002E-2</v>
      </c>
      <c r="K7" s="8">
        <v>80</v>
      </c>
      <c r="L7" s="9">
        <f>E7*I7</f>
        <v>-4.3200000000000002E-2</v>
      </c>
      <c r="M7" s="9">
        <f>F7*I7</f>
        <v>8.9855999999999998</v>
      </c>
    </row>
    <row r="8" spans="1:13" x14ac:dyDescent="0.15">
      <c r="A8" s="6" t="s">
        <v>23</v>
      </c>
      <c r="B8" s="8">
        <v>30</v>
      </c>
      <c r="C8" s="9">
        <v>0.93289999999999995</v>
      </c>
      <c r="D8" s="9">
        <v>0.37269999999999998</v>
      </c>
      <c r="E8" s="9">
        <v>-2.0000000000000001E-4</v>
      </c>
      <c r="F8" s="9">
        <v>1.9E-2</v>
      </c>
      <c r="G8" s="8">
        <v>15.851900000000001</v>
      </c>
      <c r="H8" s="8">
        <v>28.805599999999998</v>
      </c>
      <c r="I8" s="8">
        <v>432</v>
      </c>
      <c r="J8" s="8">
        <v>-1.6799999999999999E-2</v>
      </c>
      <c r="K8" s="8">
        <v>40</v>
      </c>
      <c r="L8" s="9">
        <f>E8*I8</f>
        <v>-8.6400000000000005E-2</v>
      </c>
      <c r="M8" s="9">
        <f>F8*I8</f>
        <v>8.2080000000000002</v>
      </c>
    </row>
    <row r="9" spans="1:13" x14ac:dyDescent="0.15">
      <c r="A9" s="6" t="s">
        <v>13</v>
      </c>
      <c r="B9" s="8">
        <v>15</v>
      </c>
      <c r="C9" s="9">
        <v>0.89710000000000001</v>
      </c>
      <c r="D9" s="9">
        <v>0.28170000000000001</v>
      </c>
      <c r="E9" s="9">
        <v>-2.9999999999999997E-4</v>
      </c>
      <c r="F9" s="9">
        <v>1.09E-2</v>
      </c>
      <c r="G9" s="8">
        <v>12.093</v>
      </c>
      <c r="H9" s="8">
        <v>22.471699999999998</v>
      </c>
      <c r="I9" s="8">
        <v>742</v>
      </c>
      <c r="J9" s="8">
        <v>-1.46E-2</v>
      </c>
      <c r="K9" s="8">
        <v>24</v>
      </c>
      <c r="L9" s="9">
        <f>E9*I9</f>
        <v>-0.22259999999999999</v>
      </c>
      <c r="M9" s="9">
        <f>F9*I9</f>
        <v>8.0877999999999997</v>
      </c>
    </row>
    <row r="10" spans="1:13" x14ac:dyDescent="0.15">
      <c r="A10" s="6" t="s">
        <v>22</v>
      </c>
      <c r="B10" s="8">
        <v>30</v>
      </c>
      <c r="C10" s="9">
        <v>0.92589999999999995</v>
      </c>
      <c r="D10" s="9">
        <v>0.30320000000000003</v>
      </c>
      <c r="E10" s="9">
        <v>-5.0000000000000001E-4</v>
      </c>
      <c r="F10" s="9">
        <v>1.5699999999999999E-2</v>
      </c>
      <c r="G10" s="8">
        <v>12.2037</v>
      </c>
      <c r="H10" s="8">
        <v>21.9236</v>
      </c>
      <c r="I10" s="8">
        <v>432</v>
      </c>
      <c r="J10" s="8">
        <v>-1.6400000000000001E-2</v>
      </c>
      <c r="K10" s="8">
        <v>24</v>
      </c>
      <c r="L10" s="9">
        <f>E10*I10</f>
        <v>-0.216</v>
      </c>
      <c r="M10" s="9">
        <f>F10*I10</f>
        <v>6.7823999999999991</v>
      </c>
    </row>
    <row r="11" spans="1:13" x14ac:dyDescent="0.15">
      <c r="A11" s="6" t="s">
        <v>12</v>
      </c>
      <c r="B11" s="8">
        <v>15</v>
      </c>
      <c r="C11" s="9">
        <v>0.87380000000000002</v>
      </c>
      <c r="D11" s="9">
        <v>0.25469999999999998</v>
      </c>
      <c r="E11" s="9">
        <v>-4.0000000000000002E-4</v>
      </c>
      <c r="F11" s="9">
        <v>8.6999999999999994E-3</v>
      </c>
      <c r="G11" s="8">
        <v>8.8813999999999993</v>
      </c>
      <c r="H11" s="8">
        <v>15.758800000000001</v>
      </c>
      <c r="I11" s="8">
        <v>742</v>
      </c>
      <c r="J11" s="8">
        <v>-1.61E-2</v>
      </c>
      <c r="K11" s="8">
        <v>16</v>
      </c>
      <c r="L11" s="9">
        <f>E11*I11</f>
        <v>-0.29680000000000001</v>
      </c>
      <c r="M11" s="9">
        <f>F11*I11</f>
        <v>6.4553999999999991</v>
      </c>
    </row>
    <row r="12" spans="1:13" x14ac:dyDescent="0.15">
      <c r="A12" s="6" t="s">
        <v>21</v>
      </c>
      <c r="B12" s="8">
        <v>30</v>
      </c>
      <c r="C12" s="9">
        <v>0.91669999999999996</v>
      </c>
      <c r="D12" s="9">
        <v>0.25230000000000002</v>
      </c>
      <c r="E12" s="9">
        <v>-4.0000000000000002E-4</v>
      </c>
      <c r="F12" s="9">
        <v>1.26E-2</v>
      </c>
      <c r="G12" s="8">
        <v>8.8588000000000005</v>
      </c>
      <c r="H12" s="8">
        <v>15.7037</v>
      </c>
      <c r="I12" s="8">
        <v>432</v>
      </c>
      <c r="J12" s="8">
        <v>-1.7100000000000001E-2</v>
      </c>
      <c r="K12" s="8">
        <v>16</v>
      </c>
      <c r="L12" s="9">
        <f>E12*I12</f>
        <v>-0.17280000000000001</v>
      </c>
      <c r="M12" s="9">
        <f>F12*I12</f>
        <v>5.4432</v>
      </c>
    </row>
    <row r="13" spans="1:13" x14ac:dyDescent="0.15">
      <c r="A13" s="6" t="s">
        <v>11</v>
      </c>
      <c r="B13" s="8">
        <v>15</v>
      </c>
      <c r="C13" s="9">
        <v>0.80800000000000005</v>
      </c>
      <c r="D13" s="9">
        <v>0.2412</v>
      </c>
      <c r="E13" s="9">
        <v>-5.9999999999999995E-4</v>
      </c>
      <c r="F13" s="9">
        <v>5.1000000000000004E-3</v>
      </c>
      <c r="G13" s="8">
        <v>4.5620000000000003</v>
      </c>
      <c r="H13" s="8">
        <v>8</v>
      </c>
      <c r="I13" s="8">
        <v>742</v>
      </c>
      <c r="J13" s="8">
        <v>-2.2800000000000001E-2</v>
      </c>
      <c r="K13" s="8">
        <v>8</v>
      </c>
      <c r="L13" s="9">
        <f>E13*I13</f>
        <v>-0.44519999999999998</v>
      </c>
      <c r="M13" s="9">
        <f>F13*I13</f>
        <v>3.7842000000000002</v>
      </c>
    </row>
    <row r="14" spans="1:13" x14ac:dyDescent="0.15">
      <c r="A14" s="6" t="s">
        <v>20</v>
      </c>
      <c r="B14" s="8">
        <v>30</v>
      </c>
      <c r="C14" s="9">
        <v>0.88429999999999997</v>
      </c>
      <c r="D14" s="9">
        <v>0.23150000000000001</v>
      </c>
      <c r="E14" s="9">
        <v>-4.0000000000000002E-4</v>
      </c>
      <c r="F14" s="9">
        <v>7.9000000000000008E-3</v>
      </c>
      <c r="G14" s="8">
        <v>4.6574</v>
      </c>
      <c r="H14" s="8">
        <v>8</v>
      </c>
      <c r="I14" s="8">
        <v>432</v>
      </c>
      <c r="J14" s="8">
        <v>-1.67E-2</v>
      </c>
      <c r="K14" s="8">
        <v>8</v>
      </c>
      <c r="L14" s="9">
        <f>E14*I14</f>
        <v>-0.17280000000000001</v>
      </c>
      <c r="M14" s="9">
        <f>F14*I14</f>
        <v>3.4128000000000003</v>
      </c>
    </row>
    <row r="15" spans="1:13" x14ac:dyDescent="0.15">
      <c r="A15" s="6" t="s">
        <v>26</v>
      </c>
      <c r="B15" s="8">
        <v>240</v>
      </c>
      <c r="C15" s="9">
        <v>0.73470000000000002</v>
      </c>
      <c r="D15" s="9">
        <v>0.28570000000000001</v>
      </c>
      <c r="E15" s="9">
        <v>-2.5000000000000001E-3</v>
      </c>
      <c r="F15" s="9">
        <v>6.4999999999999997E-3</v>
      </c>
      <c r="G15" s="8">
        <v>1</v>
      </c>
      <c r="H15" s="8">
        <v>1</v>
      </c>
      <c r="I15" s="8">
        <v>49</v>
      </c>
      <c r="J15" s="8">
        <v>-1.5E-3</v>
      </c>
      <c r="K15" s="8">
        <v>1</v>
      </c>
      <c r="L15" s="9">
        <f>E15*I15</f>
        <v>-0.1225</v>
      </c>
      <c r="M15" s="9">
        <f>F15*I15</f>
        <v>0.31850000000000001</v>
      </c>
    </row>
    <row r="16" spans="1:13" x14ac:dyDescent="0.15">
      <c r="A16" s="6" t="s">
        <v>27</v>
      </c>
      <c r="B16" s="8">
        <v>240</v>
      </c>
      <c r="C16" s="9">
        <v>0.77549999999999997</v>
      </c>
      <c r="D16" s="9">
        <v>0.32650000000000001</v>
      </c>
      <c r="E16" s="9">
        <v>-2.8999999999999998E-3</v>
      </c>
      <c r="F16" s="9">
        <v>1.0200000000000001E-2</v>
      </c>
      <c r="G16" s="8">
        <v>1.4081999999999999</v>
      </c>
      <c r="H16" s="8">
        <v>2</v>
      </c>
      <c r="I16" s="8">
        <v>49</v>
      </c>
      <c r="J16" s="8">
        <v>0.49840000000000001</v>
      </c>
      <c r="K16" s="8">
        <v>2</v>
      </c>
      <c r="L16" s="9">
        <f>E16*I16</f>
        <v>-0.1421</v>
      </c>
      <c r="M16" s="9">
        <f>F16*I16</f>
        <v>0.49980000000000002</v>
      </c>
    </row>
    <row r="17" spans="1:13" x14ac:dyDescent="0.15">
      <c r="A17" s="6" t="s">
        <v>32</v>
      </c>
      <c r="B17" s="8">
        <v>240</v>
      </c>
      <c r="C17" s="9">
        <v>0.91839999999999999</v>
      </c>
      <c r="D17" s="9">
        <v>0.36730000000000002</v>
      </c>
      <c r="E17" s="9">
        <v>-3.0000000000000001E-3</v>
      </c>
      <c r="F17" s="9">
        <v>4.4299999999999999E-2</v>
      </c>
      <c r="G17" s="8">
        <v>13.306100000000001</v>
      </c>
      <c r="H17" s="8">
        <v>29.775500000000001</v>
      </c>
      <c r="I17" s="8">
        <v>49</v>
      </c>
      <c r="J17" s="8">
        <v>-1.7899999999999999E-2</v>
      </c>
      <c r="K17" s="8">
        <v>40</v>
      </c>
      <c r="L17" s="9">
        <f>E17*I17</f>
        <v>-0.14699999999999999</v>
      </c>
      <c r="M17" s="9">
        <f>F17*I17</f>
        <v>2.1707000000000001</v>
      </c>
    </row>
    <row r="18" spans="1:13" x14ac:dyDescent="0.15">
      <c r="A18" s="6" t="s">
        <v>10</v>
      </c>
      <c r="B18" s="8">
        <v>15</v>
      </c>
      <c r="C18" s="9">
        <v>0.69410000000000005</v>
      </c>
      <c r="D18" s="9">
        <v>0.27089999999999997</v>
      </c>
      <c r="E18" s="9">
        <v>-6.9999999999999999E-4</v>
      </c>
      <c r="F18" s="9">
        <v>2.8999999999999998E-3</v>
      </c>
      <c r="G18" s="8">
        <v>2.3679000000000001</v>
      </c>
      <c r="H18" s="8">
        <v>4</v>
      </c>
      <c r="I18" s="8">
        <v>742</v>
      </c>
      <c r="J18" s="8">
        <v>6.8000000000000005E-2</v>
      </c>
      <c r="K18" s="8">
        <v>4</v>
      </c>
      <c r="L18" s="9">
        <f>E18*I18</f>
        <v>-0.51939999999999997</v>
      </c>
      <c r="M18" s="9">
        <f>F18*I18</f>
        <v>2.1517999999999997</v>
      </c>
    </row>
    <row r="19" spans="1:13" x14ac:dyDescent="0.15">
      <c r="A19" s="6" t="s">
        <v>19</v>
      </c>
      <c r="B19" s="8">
        <v>30</v>
      </c>
      <c r="C19" s="9">
        <v>0.82410000000000005</v>
      </c>
      <c r="D19" s="9">
        <v>0.29170000000000001</v>
      </c>
      <c r="E19" s="9">
        <v>-6.9999999999999999E-4</v>
      </c>
      <c r="F19" s="9">
        <v>4.8999999999999998E-3</v>
      </c>
      <c r="G19" s="8">
        <v>2.5764</v>
      </c>
      <c r="H19" s="8">
        <v>4</v>
      </c>
      <c r="I19" s="8">
        <v>432</v>
      </c>
      <c r="J19" s="8">
        <v>0.92010000000000003</v>
      </c>
      <c r="K19" s="8">
        <v>4</v>
      </c>
      <c r="L19" s="9">
        <f>E19*I19</f>
        <v>-0.3024</v>
      </c>
      <c r="M19" s="9">
        <f>F19*I19</f>
        <v>2.1168</v>
      </c>
    </row>
    <row r="20" spans="1:13" x14ac:dyDescent="0.15">
      <c r="A20" s="6" t="s">
        <v>31</v>
      </c>
      <c r="B20" s="8">
        <v>240</v>
      </c>
      <c r="C20" s="9">
        <v>0.89800000000000002</v>
      </c>
      <c r="D20" s="9">
        <v>0.30609999999999998</v>
      </c>
      <c r="E20" s="9">
        <v>-3.0999999999999999E-3</v>
      </c>
      <c r="F20" s="9">
        <v>3.6499999999999998E-2</v>
      </c>
      <c r="G20" s="8">
        <v>9.2245000000000008</v>
      </c>
      <c r="H20" s="8">
        <v>22</v>
      </c>
      <c r="I20" s="8">
        <v>49</v>
      </c>
      <c r="J20" s="8">
        <v>-1.26E-2</v>
      </c>
      <c r="K20" s="8">
        <v>24</v>
      </c>
      <c r="L20" s="9">
        <f>E20*I20</f>
        <v>-0.15190000000000001</v>
      </c>
      <c r="M20" s="9">
        <f>F20*I20</f>
        <v>1.7885</v>
      </c>
    </row>
    <row r="21" spans="1:13" x14ac:dyDescent="0.15">
      <c r="A21" s="6" t="s">
        <v>33</v>
      </c>
      <c r="B21" s="8">
        <v>240</v>
      </c>
      <c r="C21" s="9">
        <v>0.91839999999999999</v>
      </c>
      <c r="D21" s="9">
        <v>0.38779999999999998</v>
      </c>
      <c r="E21" s="9">
        <v>-3.8E-3</v>
      </c>
      <c r="F21" s="9">
        <v>4.7199999999999999E-2</v>
      </c>
      <c r="G21" s="8">
        <v>15.8163</v>
      </c>
      <c r="H21" s="8">
        <v>34.959200000000003</v>
      </c>
      <c r="I21" s="8">
        <v>49</v>
      </c>
      <c r="J21" s="8">
        <v>-2.4400000000000002E-2</v>
      </c>
      <c r="K21" s="8">
        <v>80</v>
      </c>
      <c r="L21" s="9">
        <f>E21*I21</f>
        <v>-0.1862</v>
      </c>
      <c r="M21" s="9">
        <f>F21*I21</f>
        <v>2.3127999999999997</v>
      </c>
    </row>
    <row r="22" spans="1:13" x14ac:dyDescent="0.15">
      <c r="A22" s="6" t="s">
        <v>18</v>
      </c>
      <c r="B22" s="8">
        <v>30</v>
      </c>
      <c r="C22" s="9">
        <v>0.74539999999999995</v>
      </c>
      <c r="D22" s="9">
        <v>0.34260000000000002</v>
      </c>
      <c r="E22" s="9">
        <v>-6.9999999999999999E-4</v>
      </c>
      <c r="F22" s="9">
        <v>2.7000000000000001E-3</v>
      </c>
      <c r="G22" s="8">
        <v>1.4977</v>
      </c>
      <c r="H22" s="8">
        <v>2</v>
      </c>
      <c r="I22" s="8">
        <v>432</v>
      </c>
      <c r="J22" s="8">
        <v>0.1158</v>
      </c>
      <c r="K22" s="8">
        <v>2</v>
      </c>
      <c r="L22" s="9">
        <f>E22*I22</f>
        <v>-0.3024</v>
      </c>
      <c r="M22" s="9">
        <f>F22*I22</f>
        <v>1.1664000000000001</v>
      </c>
    </row>
    <row r="23" spans="1:13" x14ac:dyDescent="0.15">
      <c r="A23" s="6" t="s">
        <v>9</v>
      </c>
      <c r="B23" s="8">
        <v>15</v>
      </c>
      <c r="C23" s="9">
        <v>0.58709999999999996</v>
      </c>
      <c r="D23" s="9">
        <v>0.30049999999999999</v>
      </c>
      <c r="E23" s="9">
        <v>-8.0000000000000004E-4</v>
      </c>
      <c r="F23" s="9">
        <v>1.5E-3</v>
      </c>
      <c r="G23" s="8">
        <v>1.4460999999999999</v>
      </c>
      <c r="H23" s="8">
        <v>2</v>
      </c>
      <c r="I23" s="8">
        <v>742</v>
      </c>
      <c r="J23" s="8">
        <v>1.9E-2</v>
      </c>
      <c r="K23" s="8">
        <v>2</v>
      </c>
      <c r="L23" s="9">
        <f>E23*I23</f>
        <v>-0.59360000000000002</v>
      </c>
      <c r="M23" s="9">
        <f>F23*I23</f>
        <v>1.113</v>
      </c>
    </row>
    <row r="24" spans="1:13" x14ac:dyDescent="0.15">
      <c r="A24" s="6" t="s">
        <v>34</v>
      </c>
      <c r="B24" s="8">
        <v>240</v>
      </c>
      <c r="C24" s="9">
        <v>0.91839999999999999</v>
      </c>
      <c r="D24" s="9">
        <v>0.38779999999999998</v>
      </c>
      <c r="E24" s="9">
        <v>-3.8E-3</v>
      </c>
      <c r="F24" s="9">
        <v>4.7199999999999999E-2</v>
      </c>
      <c r="G24" s="8">
        <v>15.8163</v>
      </c>
      <c r="H24" s="8">
        <v>34.959200000000003</v>
      </c>
      <c r="I24" s="8">
        <v>49</v>
      </c>
      <c r="J24" s="8">
        <v>-2.4400000000000002E-2</v>
      </c>
      <c r="K24" s="8">
        <v>180</v>
      </c>
      <c r="L24" s="9">
        <f>E24*I24</f>
        <v>-0.1862</v>
      </c>
      <c r="M24" s="9">
        <f>F24*I24</f>
        <v>2.3127999999999997</v>
      </c>
    </row>
    <row r="25" spans="1:13" x14ac:dyDescent="0.15">
      <c r="A25" s="6" t="s">
        <v>30</v>
      </c>
      <c r="B25" s="8">
        <v>240</v>
      </c>
      <c r="C25" s="9">
        <v>0.89800000000000002</v>
      </c>
      <c r="D25" s="9">
        <v>0.24490000000000001</v>
      </c>
      <c r="E25" s="9">
        <v>-3.8999999999999998E-3</v>
      </c>
      <c r="F25" s="9">
        <v>3.2199999999999999E-2</v>
      </c>
      <c r="G25" s="8">
        <v>6.8367000000000004</v>
      </c>
      <c r="H25" s="8">
        <v>15.571400000000001</v>
      </c>
      <c r="I25" s="8">
        <v>49</v>
      </c>
      <c r="J25" s="8">
        <v>-1.32E-2</v>
      </c>
      <c r="K25" s="8">
        <v>16</v>
      </c>
      <c r="L25" s="9">
        <f>E25*I25</f>
        <v>-0.19109999999999999</v>
      </c>
      <c r="M25" s="9">
        <f>F25*I25</f>
        <v>1.5777999999999999</v>
      </c>
    </row>
    <row r="26" spans="1:13" x14ac:dyDescent="0.15">
      <c r="A26" s="6" t="s">
        <v>17</v>
      </c>
      <c r="B26" s="8">
        <v>30</v>
      </c>
      <c r="C26" s="9">
        <v>0.65969999999999995</v>
      </c>
      <c r="D26" s="9">
        <v>0.33100000000000002</v>
      </c>
      <c r="E26" s="9">
        <v>-8.9999999999999998E-4</v>
      </c>
      <c r="F26" s="9">
        <v>1.2999999999999999E-3</v>
      </c>
      <c r="G26" s="8">
        <v>1</v>
      </c>
      <c r="H26" s="8">
        <v>1</v>
      </c>
      <c r="I26" s="8">
        <v>432</v>
      </c>
      <c r="J26" s="8">
        <v>1E-4</v>
      </c>
      <c r="K26" s="8">
        <v>1</v>
      </c>
      <c r="L26" s="9">
        <f>E26*I26</f>
        <v>-0.38879999999999998</v>
      </c>
      <c r="M26" s="9">
        <f>F26*I26</f>
        <v>0.56159999999999999</v>
      </c>
    </row>
    <row r="27" spans="1:13" x14ac:dyDescent="0.15">
      <c r="A27" s="6" t="s">
        <v>28</v>
      </c>
      <c r="B27" s="8">
        <v>240</v>
      </c>
      <c r="C27" s="9">
        <v>0.79590000000000005</v>
      </c>
      <c r="D27" s="9">
        <v>0.22450000000000001</v>
      </c>
      <c r="E27" s="9">
        <v>-5.1000000000000004E-3</v>
      </c>
      <c r="F27" s="9">
        <v>1.5299999999999999E-2</v>
      </c>
      <c r="G27" s="8">
        <v>2.1019999999999999</v>
      </c>
      <c r="H27" s="8">
        <v>4</v>
      </c>
      <c r="I27" s="8">
        <v>49</v>
      </c>
      <c r="J27" s="8">
        <v>5.8599999999999999E-2</v>
      </c>
      <c r="K27" s="8">
        <v>4</v>
      </c>
      <c r="L27" s="9">
        <f>E27*I27</f>
        <v>-0.24990000000000001</v>
      </c>
      <c r="M27" s="9">
        <f>F27*I27</f>
        <v>0.74969999999999992</v>
      </c>
    </row>
    <row r="28" spans="1:13" x14ac:dyDescent="0.15">
      <c r="A28" s="6" t="s">
        <v>8</v>
      </c>
      <c r="B28" s="8">
        <v>15</v>
      </c>
      <c r="C28" s="9">
        <v>0.47460000000000002</v>
      </c>
      <c r="D28" s="9">
        <v>0.28029999999999999</v>
      </c>
      <c r="E28" s="9">
        <v>-8.9999999999999998E-4</v>
      </c>
      <c r="F28" s="9">
        <v>5.9999999999999995E-4</v>
      </c>
      <c r="G28" s="8">
        <v>1</v>
      </c>
      <c r="H28" s="8">
        <v>1</v>
      </c>
      <c r="I28" s="8">
        <v>742</v>
      </c>
      <c r="J28" s="8">
        <v>1E-4</v>
      </c>
      <c r="K28" s="8">
        <v>1</v>
      </c>
      <c r="L28" s="9">
        <f>E28*I28</f>
        <v>-0.66779999999999995</v>
      </c>
      <c r="M28" s="9">
        <f>F28*I28</f>
        <v>0.44519999999999998</v>
      </c>
    </row>
    <row r="29" spans="1:13" x14ac:dyDescent="0.15">
      <c r="A29" s="6" t="s">
        <v>29</v>
      </c>
      <c r="B29" s="8">
        <v>240</v>
      </c>
      <c r="C29" s="9">
        <v>0.87760000000000005</v>
      </c>
      <c r="D29" s="9">
        <v>0.2041</v>
      </c>
      <c r="E29" s="9">
        <v>-5.4999999999999997E-3</v>
      </c>
      <c r="F29" s="9">
        <v>2.2200000000000001E-2</v>
      </c>
      <c r="G29" s="8">
        <v>4</v>
      </c>
      <c r="H29" s="8">
        <v>8</v>
      </c>
      <c r="I29" s="8">
        <v>49</v>
      </c>
      <c r="J29" s="8">
        <v>3.9300000000000002E-2</v>
      </c>
      <c r="K29" s="8">
        <v>8</v>
      </c>
      <c r="L29" s="9">
        <f>E29*I29</f>
        <v>-0.26949999999999996</v>
      </c>
      <c r="M29" s="9">
        <f>F29*I29</f>
        <v>1.0878000000000001</v>
      </c>
    </row>
  </sheetData>
  <autoFilter ref="A2:M29" xr:uid="{00000000-0001-0000-0000-000000000000}">
    <sortState xmlns:xlrd2="http://schemas.microsoft.com/office/spreadsheetml/2017/richdata2" ref="A15:M29">
      <sortCondition descending="1" ref="L2:L29"/>
    </sortState>
  </autoFilter>
  <mergeCells count="1">
    <mergeCell ref="A1:M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2023-09-05T09:26:48Z</dcterms:created>
  <dcterms:modified xsi:type="dcterms:W3CDTF">2023-09-08T09:50:18Z</dcterms:modified>
</cp:coreProperties>
</file>