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ilding\6-131\"/>
    </mc:Choice>
  </mc:AlternateContent>
  <bookViews>
    <workbookView xWindow="0" yWindow="0" windowWidth="25320" windowHeight="8145" activeTab="2"/>
  </bookViews>
  <sheets>
    <sheet name="Сыпучка" sheetId="1" r:id="rId1"/>
    <sheet name="ЖБ конструкции" sheetId="2" r:id="rId2"/>
    <sheet name="Покупки" sheetId="6" r:id="rId3"/>
    <sheet name="Материалы" sheetId="3" r:id="rId4"/>
  </sheets>
  <calcPr calcId="152511"/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<sst xmlns="http://schemas.openxmlformats.org/spreadsheetml/2006/main" count="158" uniqueCount="145">
  <si>
    <t>№ п/п</t>
  </si>
  <si>
    <t>Поставщик (адрес, телефон)</t>
  </si>
  <si>
    <t>цена</t>
  </si>
  <si>
    <t>примечание</t>
  </si>
  <si>
    <t>ЖБ перекрытия</t>
  </si>
  <si>
    <t>https://39pesok.ru/</t>
  </si>
  <si>
    <t>ИП Иванов Евгений Игоревич
ИНН: 390706194000
Телефоны:
+7 (4012) 400-422
+7 (952) 797 11-13</t>
  </si>
  <si>
    <t>https://karier-kaliningrad.ru/contacts</t>
  </si>
  <si>
    <t>Группа компаний "АБ" 8911 465-8888 8(4012) 390-111 ПН-ВС. Большой окружной проезд 6.</t>
  </si>
  <si>
    <t>Песок</t>
  </si>
  <si>
    <t>525 руб/ тонна</t>
  </si>
  <si>
    <t>сайт</t>
  </si>
  <si>
    <t>песок не мытый, 10500 Р/ 20 тонн. До Солнечного.</t>
  </si>
  <si>
    <t>Pro Карьер Калининград и Калининградская область
Адрес: Калининград, улица Кирова, 1, этаж 4
ежедневно, 08:00–22:00 +7 (4012) 92-10-29
+7 (909) 790-71-12</t>
  </si>
  <si>
    <t>https://pro-karier.ru/contacts/</t>
  </si>
  <si>
    <t>песок на подсыпку. 8500 р/ 20 тонн. Полная машина 27-28 тонн/9700 р</t>
  </si>
  <si>
    <t>Карьер Рыбачий</t>
  </si>
  <si>
    <t>песчано-гравийный карьер
Калининградская область, г. Калининград, 2 км на юго-запад от п. Прибрежный
телефон карьера+7-4012-64-20-51</t>
  </si>
  <si>
    <t>Sypuchka39</t>
  </si>
  <si>
    <t>10000 руб/ 28 тонн. Можно камазами (меньше 20 тонн влазит), тогда дороже.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</si>
  <si>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</si>
  <si>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</si>
  <si>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</si>
  <si>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</si>
  <si>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</si>
  <si>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</si>
  <si>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</si>
  <si>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</si>
  <si>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</si>
  <si>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</si>
  <si>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</si>
  <si>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</si>
  <si>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</si>
  <si>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</si>
  <si>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</si>
  <si>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</si>
  <si>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</si>
  <si>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</si>
  <si>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</si>
  <si>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</si>
  <si>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</si>
  <si>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</si>
  <si>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</si>
  <si>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</si>
  <si>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</si>
  <si>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</si>
  <si>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</si>
  <si>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</si>
  <si>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</si>
  <si>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</si>
  <si>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</si>
  <si>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</si>
  <si>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</si>
  <si>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</si>
  <si>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</si>
  <si>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</si>
  <si>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! внимание, контакты, возможно, неправильные.</t>
  </si>
  <si>
    <t>ЗАО агрофирма «Водстрой»</t>
  </si>
  <si>
    <t>+7 (40151) 3-32-64</t>
  </si>
  <si>
    <t>+7 (40151) 3-32-75</t>
  </si>
  <si>
    <t> Калининградская обл, Гурьевский район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</si>
  <si>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</si>
  <si>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</si>
  <si>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</si>
  <si>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</si>
  <si>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</si>
  <si>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</si>
  <si>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</si>
  <si>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</si>
  <si>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</si>
  <si>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</si>
  <si>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</si>
  <si>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</si>
  <si>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</si>
  <si>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</si>
  <si>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</si>
  <si>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</si>
  <si>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</si>
  <si>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</si>
  <si>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</si>
  <si>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</si>
  <si>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</si>
  <si>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</si>
  <si>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</si>
  <si>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</si>
  <si>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</si>
  <si>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</si>
  <si>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</si>
  <si>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</si>
  <si>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</si>
  <si>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</si>
  <si>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</si>
  <si>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</si>
  <si>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</si>
  <si>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</si>
  <si>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</si>
  <si>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</si>
  <si>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</si>
  <si>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</si>
  <si>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</si>
  <si>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</si>
  <si>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</si>
  <si>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</si>
  <si>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</si>
  <si>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</si>
  <si>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</si>
  <si>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</si>
  <si>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</si>
  <si>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</si>
  <si>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</si>
  <si>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</si>
  <si>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</si>
  <si>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</si>
  <si>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</si>
  <si>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</si>
  <si>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</si>
  <si>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</si>
  <si>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</si>
  <si>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</si>
  <si>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</si>
  <si>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</si>
  <si>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</si>
  <si>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</si>
  <si>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 xml:space="preserve">51 шт + 31 шт (12 метров) 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</si>
  <si>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</si>
  <si>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</si>
  <si>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</si>
  <si>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</si>
  <si>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</si>
  <si>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</si>
  <si>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</si>
  <si>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</si>
  <si>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</si>
  <si>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</si>
  <si>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</si>
  <si>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</si>
  <si>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</si>
  <si>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</si>
  <si>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</si>
  <si>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</si>
  <si>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</si>
  <si>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</si>
  <si>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</si>
  <si>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</si>
  <si>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10 литров (Сургут)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</si>
</sst>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0\ &quot;р.&quot;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rgb="FF575B71"/>
      <name val="Arial"/>
      <family val="2"/>
      <charset val="204"/>
    </font>
    <font>
      <b/>
      <sz val="18"/>
      <color theme="3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rgb="FF0F0000"/>
      <name val="Helvetica"/>
      <family val="2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2" fillId="0" borderId="0" xfId="1" applyAlignment="1" applyProtection="1"/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0" borderId="0" xfId="1" applyFont="1" applyAlignment="1" applyProtection="1">
      <alignment horizontal="left" wrapText="1"/>
    </xf>
    <xf numFmtId="0" fontId="0" fillId="0" borderId="0" xfId="0" applyFont="1"/>
    <xf numFmtId="0" fontId="6" fillId="0" borderId="0" xfId="0" applyFont="1"/>
    <xf numFmtId="0" fontId="8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0" fontId="9" fillId="0" borderId="0" xfId="0" applyFont="1" applyAlignment="1">
      <alignment horizontal="left" wrapText="1"/>
    </xf>
    <xf numFmtId="165" fontId="0" fillId="0" borderId="0" xfId="0" applyNumberFormat="1"/>
    <xf numFmtId="0" fontId="10" fillId="0" borderId="0" xfId="0" applyFont="1"/>
    <xf numFmtId="14" fontId="0" fillId="0" borderId="0" xfId="0" applyNumberFormat="1"/>
    <xf numFmtId="0" fontId="11" fillId="0" borderId="0" xfId="0" applyFont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10"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3</xdr:col>
      <xdr:colOff>819150</xdr:colOff>
      <xdr:row>57</xdr:row>
      <xdr:rowOff>0</xdr:rowOff>
    </xdr:to>
    <xdr:pic>
      <xdr:nvPicPr>
        <xdr:cNvPr id="2" name="Рисунок 1" descr="карьеры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9200" y="6581775"/>
          <a:ext cx="6267450" cy="65246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1943838</xdr:colOff>
      <xdr:row>45</xdr:row>
      <xdr:rowOff>162533</xdr:rowOff>
    </xdr:to>
    <xdr:pic>
      <xdr:nvPicPr>
        <xdr:cNvPr id="3" name="Рисунок 2" descr="карьеры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820025" y="6581775"/>
          <a:ext cx="5287113" cy="43535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190500</xdr:colOff>
      <xdr:row>51</xdr:row>
      <xdr:rowOff>190500</xdr:rowOff>
    </xdr:to>
    <xdr:pic>
      <xdr:nvPicPr>
        <xdr:cNvPr id="2049" name="Picture 1" descr="https://nerudas.ru/images/3metki/znaki/geo4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163300" y="11953875"/>
          <a:ext cx="190500" cy="19050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B5:F22" totalsRowShown="0">
  <autoFilter ref="B5:F22"/>
  <tableColumns count="5">
    <tableColumn id="1" name="№ п/п"/>
    <tableColumn id="2" name="Поставщик (адрес, телефон)"/>
    <tableColumn id="3" name="цена"/>
    <tableColumn id="4" name="сайт"/>
    <tableColumn id="5" name="примечание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B5:F60" totalsRowShown="0">
  <autoFilter ref="B5:F60"/>
  <tableColumns count="5">
    <tableColumn id="1" name="№ п/п"/>
    <tableColumn id="2" name="Наименование "/>
    <tableColumn id="3" name="Цена (руб)" dataDxfId="9"/>
    <tableColumn id="4" name="Примечание"/>
    <tableColumn id="5" name="дата" dataDxfId="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5"/>
    <tableColumn id="2" name="Тип" totalsRowDxfId="4"/>
    <tableColumn id="3" name="Количество (М3/шт)" totalsRowDxfId="3"/>
    <tableColumn id="4" name="Цена  (м3 или штук)" dataDxfId="7" totalsRowDxfId="2"/>
    <tableColumn id="5" name="Сумма" totalsRowFunction="custom" dataDxfId="6" totalsRowDxfId="1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amosval.info/karery-i-perevalki/kartochka-postavschika.php?ID=1207" TargetMode="External"/><Relationship Id="rId2" Type="http://schemas.openxmlformats.org/officeDocument/2006/relationships/hyperlink" Target="https://karier-kaliningrad.ru/contacts" TargetMode="External"/><Relationship Id="rId1" Type="http://schemas.openxmlformats.org/officeDocument/2006/relationships/hyperlink" Target="https://39pesok.ru/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lenar.ru/page/stoimost-i-sposoby-dostavk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2"/>
  <sheetViews>
    <sheetView workbookViewId="0">
      <selection activeCell="F56" sqref="F56"/>
    </sheetView>
  </sheetViews>
  <sheetFormatPr defaultRowHeight="15" x14ac:dyDescent="0.25"/>
  <cols>
    <col min="3" max="3" width="81.7109375" customWidth="1"/>
    <col min="4" max="4" width="17.28515625" customWidth="1"/>
    <col min="5" max="5" width="50.140625" customWidth="1"/>
    <col min="6" max="6" width="74.85546875" customWidth="1"/>
    <col min="10" max="10" width="28.42578125" customWidth="1"/>
  </cols>
  <sheetData>
    <row r="4" spans="2:6" ht="23.25" x14ac:dyDescent="0.35">
      <c r="C4" s="4" t="s">
        <v>9</v>
      </c>
    </row>
    <row r="5" spans="2:6" x14ac:dyDescent="0.25">
      <c r="B5" t="s">
        <v>0</v>
      </c>
      <c r="C5" t="s">
        <v>1</v>
      </c>
      <c r="D5" t="s">
        <v>2</v>
      </c>
      <c r="E5" t="s">
        <v>11</v>
      </c>
      <c r="F5" t="s">
        <v>3</v>
      </c>
    </row>
    <row r="6" spans="2:6" ht="75" x14ac:dyDescent="0.25">
      <c r="B6">
        <v>1</v>
      </c>
      <c r="C6" s="2" t="s">
        <v>6</v>
      </c>
      <c r="E6" s="1" t="s">
        <v>5</v>
      </c>
    </row>
    <row r="7" spans="2:6" ht="30" x14ac:dyDescent="0.25">
      <c r="B7">
        <v>2</v>
      </c>
      <c r="C7" s="3" t="s">
        <v>8</v>
      </c>
      <c r="D7" t="s">
        <v>10</v>
      </c>
      <c r="E7" s="1" t="s">
        <v>7</v>
      </c>
      <c r="F7" t="s">
        <v>12</v>
      </c>
    </row>
    <row r="8" spans="2:6" ht="60" x14ac:dyDescent="0.25">
      <c r="B8">
        <v>3</v>
      </c>
      <c r="C8" s="7" t="s">
        <v>13</v>
      </c>
      <c r="D8" s="6"/>
      <c r="E8" s="6" t="s">
        <v>14</v>
      </c>
      <c r="F8" s="5" t="s">
        <v>15</v>
      </c>
    </row>
    <row r="9" spans="2:6" ht="60" x14ac:dyDescent="0.25">
      <c r="B9">
        <v>4</v>
      </c>
      <c r="C9" s="1" t="s">
        <v>16</v>
      </c>
      <c r="F9" s="2" t="s">
        <v>17</v>
      </c>
    </row>
    <row r="10" spans="2:6" x14ac:dyDescent="0.25">
      <c r="B10">
        <v>5</v>
      </c>
      <c r="C10" s="9" t="s">
        <v>18</v>
      </c>
      <c r="D10" s="8"/>
      <c r="E10" s="8"/>
      <c r="F10" t="s">
        <v>19</v>
      </c>
    </row>
    <row r="11" spans="2:6" x14ac:dyDescent="0.25">
      <c r="C11" s="9"/>
      <c r="D11" s="8"/>
      <c r="E11" s="8"/>
      <c r="F11" s="8"/>
    </row>
    <row r="12" spans="2:6" x14ac:dyDescent="0.25">
      <c r="C12" s="9"/>
      <c r="D12" s="8"/>
      <c r="E12" s="8"/>
      <c r="F12" s="8"/>
    </row>
    <row r="13" spans="2:6" x14ac:dyDescent="0.25">
      <c r="C13" s="8"/>
      <c r="D13" s="8"/>
      <c r="E13" s="8"/>
      <c r="F13" s="8"/>
    </row>
    <row r="14" spans="2:6" x14ac:dyDescent="0.25">
      <c r="C14" s="8"/>
      <c r="D14" s="8"/>
      <c r="E14" s="8"/>
      <c r="F14" s="8"/>
    </row>
    <row r="15" spans="2:6" x14ac:dyDescent="0.25">
      <c r="C15" s="8"/>
      <c r="D15" s="8"/>
      <c r="E15" s="8"/>
      <c r="F15" s="8"/>
    </row>
    <row r="16" spans="2:6" x14ac:dyDescent="0.25">
      <c r="C16" s="8"/>
      <c r="D16" s="8"/>
      <c r="E16" s="8"/>
      <c r="F16" s="8"/>
    </row>
    <row r="17" spans="3:6" x14ac:dyDescent="0.25">
      <c r="C17" s="8"/>
      <c r="D17" s="8"/>
      <c r="E17" s="8"/>
      <c r="F17" s="8"/>
    </row>
    <row r="18" spans="3:6" x14ac:dyDescent="0.25">
      <c r="C18" s="8"/>
      <c r="D18" s="8"/>
      <c r="E18" s="8"/>
      <c r="F18" s="8"/>
    </row>
    <row r="19" spans="3:6" x14ac:dyDescent="0.25">
      <c r="C19" s="8"/>
      <c r="D19" s="8"/>
      <c r="E19" s="8"/>
      <c r="F19" s="8"/>
    </row>
    <row r="20" spans="3:6" x14ac:dyDescent="0.25">
      <c r="C20" s="8"/>
      <c r="D20" s="8"/>
      <c r="E20" s="8"/>
      <c r="F20" s="8"/>
    </row>
    <row r="21" spans="3:6" x14ac:dyDescent="0.25">
      <c r="C21" s="8"/>
      <c r="D21" s="8"/>
      <c r="E21" s="8"/>
      <c r="F21" s="8"/>
    </row>
    <row r="22" spans="3:6" x14ac:dyDescent="0.25">
      <c r="C22" s="8"/>
      <c r="D22" s="8"/>
      <c r="E22" s="8"/>
      <c r="F22" s="8"/>
    </row>
    <row r="48" spans="6:6" ht="15.75" x14ac:dyDescent="0.25">
      <c r="F48" s="15" t="s">
        <v>56</v>
      </c>
    </row>
    <row r="49" spans="6:6" ht="15.75" x14ac:dyDescent="0.25">
      <c r="F49" s="15" t="s">
        <v>57</v>
      </c>
    </row>
    <row r="50" spans="6:6" ht="15.75" x14ac:dyDescent="0.25">
      <c r="F50" s="15" t="s">
        <v>58</v>
      </c>
    </row>
    <row r="51" spans="6:6" ht="15.75" x14ac:dyDescent="0.25">
      <c r="F51" s="15" t="s">
        <v>59</v>
      </c>
    </row>
    <row r="52" spans="6:6" ht="15.75" x14ac:dyDescent="0.25">
      <c r="F52" s="15" t="s">
        <v>60</v>
      </c>
    </row>
  </sheetData>
  <hyperlinks>
    <hyperlink ref="E6" r:id="rId1"/>
    <hyperlink ref="E7" r:id="rId2"/>
    <hyperlink ref="C9" r:id="rId3" display="https://samosval.info/karery-i-perevalki/kartochka-postavschika.php?ID=1207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"/>
  <sheetViews>
    <sheetView workbookViewId="0">
      <selection activeCell="A41" sqref="A41"/>
    </sheetView>
  </sheetViews>
  <sheetFormatPr defaultRowHeight="15" x14ac:dyDescent="0.25"/>
  <cols>
    <col min="2" max="2" width="30.7109375" customWidth="1"/>
  </cols>
  <sheetData>
    <row r="4" spans="2:2" x14ac:dyDescent="0.25">
      <c r="B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60"/>
  <sheetViews>
    <sheetView tabSelected="1" topLeftCell="A22" workbookViewId="0">
      <selection activeCell="F57" sqref="F57"/>
    </sheetView>
  </sheetViews>
  <sheetFormatPr defaultRowHeight="15" x14ac:dyDescent="0.25"/>
  <cols>
    <col min="3" max="3" width="61.140625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17" t="s">
        <v>72</v>
      </c>
    </row>
    <row r="5" spans="2:6" x14ac:dyDescent="0.25">
      <c r="B5" t="s">
        <v>0</v>
      </c>
      <c r="C5" t="s">
        <v>62</v>
      </c>
      <c r="D5" t="s">
        <v>54</v>
      </c>
      <c r="E5" t="s">
        <v>23</v>
      </c>
      <c r="F5" t="s">
        <v>85</v>
      </c>
    </row>
    <row r="6" spans="2:6" x14ac:dyDescent="0.25">
      <c r="B6">
        <v>1</v>
      </c>
      <c r="C6" t="s">
        <v>63</v>
      </c>
      <c r="D6" s="16">
        <v>1040000</v>
      </c>
      <c r="E6" t="s">
        <v>119</v>
      </c>
      <c r="F6" s="18">
        <v>45287</v>
      </c>
    </row>
    <row r="7" spans="2:6" x14ac:dyDescent="0.25">
      <c r="B7">
        <v>2</v>
      </c>
      <c r="C7" t="s">
        <v>64</v>
      </c>
      <c r="D7" s="16">
        <v>2000</v>
      </c>
      <c r="E7" t="s">
        <v>65</v>
      </c>
      <c r="F7" s="18"/>
    </row>
    <row r="8" spans="2:6" x14ac:dyDescent="0.25">
      <c r="B8">
        <v>3</v>
      </c>
      <c r="C8" t="s">
        <v>66</v>
      </c>
      <c r="D8" s="16">
        <v>4000</v>
      </c>
      <c r="E8" t="s">
        <v>67</v>
      </c>
      <c r="F8" s="18"/>
    </row>
    <row r="9" spans="2:6" x14ac:dyDescent="0.25">
      <c r="B9">
        <v>4</v>
      </c>
      <c r="C9" t="s">
        <v>68</v>
      </c>
      <c r="D9" s="16">
        <v>41000</v>
      </c>
      <c r="E9" t="s">
        <v>69</v>
      </c>
      <c r="F9" s="18"/>
    </row>
    <row r="10" spans="2:6" x14ac:dyDescent="0.25">
      <c r="B10">
        <v>5</v>
      </c>
      <c r="C10" t="s">
        <v>70</v>
      </c>
      <c r="D10" s="16">
        <v>10000</v>
      </c>
      <c r="E10" t="s">
        <v>75</v>
      </c>
      <c r="F10" s="18"/>
    </row>
    <row r="11" spans="2:6" x14ac:dyDescent="0.25">
      <c r="B11">
        <v>6</v>
      </c>
      <c r="C11" t="s">
        <v>71</v>
      </c>
      <c r="D11" s="16">
        <v>15000</v>
      </c>
      <c r="F11" s="18"/>
    </row>
    <row r="12" spans="2:6" x14ac:dyDescent="0.25">
      <c r="B12">
        <v>7</v>
      </c>
      <c r="C12" t="s">
        <v>61</v>
      </c>
      <c r="D12" s="16">
        <v>300</v>
      </c>
      <c r="E12" t="s">
        <v>98</v>
      </c>
      <c r="F12" s="18"/>
    </row>
    <row r="13" spans="2:6" x14ac:dyDescent="0.25">
      <c r="B13">
        <v>8</v>
      </c>
      <c r="C13" t="s">
        <v>73</v>
      </c>
      <c r="D13" s="16">
        <v>139448.70000000001</v>
      </c>
      <c r="E13" t="s">
        <v>74</v>
      </c>
      <c r="F13" s="18"/>
    </row>
    <row r="14" spans="2:6" x14ac:dyDescent="0.25">
      <c r="B14">
        <v>9</v>
      </c>
      <c r="C14" t="s">
        <v>76</v>
      </c>
      <c r="D14" s="16">
        <v>12000</v>
      </c>
      <c r="F14" s="18"/>
    </row>
    <row r="15" spans="2:6" x14ac:dyDescent="0.25">
      <c r="B15">
        <v>10</v>
      </c>
      <c r="C15" t="s">
        <v>77</v>
      </c>
      <c r="D15" s="16">
        <v>3348</v>
      </c>
      <c r="F15" s="18"/>
    </row>
    <row r="16" spans="2:6" x14ac:dyDescent="0.25">
      <c r="B16">
        <v>11</v>
      </c>
      <c r="C16" t="s">
        <v>78</v>
      </c>
      <c r="D16" s="16">
        <v>216.96</v>
      </c>
      <c r="E16" t="s">
        <v>79</v>
      </c>
      <c r="F16" s="18">
        <v>45361</v>
      </c>
    </row>
    <row r="17" spans="2:6" x14ac:dyDescent="0.25">
      <c r="B17">
        <v>12</v>
      </c>
      <c r="C17" t="s">
        <v>52</v>
      </c>
      <c r="D17" s="16">
        <v>1112.52</v>
      </c>
      <c r="E17" t="s">
        <v>80</v>
      </c>
      <c r="F17" s="18">
        <v>45361</v>
      </c>
    </row>
    <row r="18" spans="2:6" x14ac:dyDescent="0.25">
      <c r="B18">
        <v>13</v>
      </c>
      <c r="C18" t="s">
        <v>81</v>
      </c>
      <c r="D18" s="16">
        <v>280.58</v>
      </c>
      <c r="E18" t="s">
        <v>82</v>
      </c>
      <c r="F18" s="18">
        <v>45361</v>
      </c>
    </row>
    <row r="19" spans="2:6" x14ac:dyDescent="0.25">
      <c r="B19">
        <v>14</v>
      </c>
      <c r="C19" t="s">
        <v>83</v>
      </c>
      <c r="D19" s="16">
        <v>155.97999999999999</v>
      </c>
      <c r="E19" t="s">
        <v>84</v>
      </c>
      <c r="F19" s="18">
        <v>45361</v>
      </c>
    </row>
    <row r="20" spans="2:6" x14ac:dyDescent="0.25">
      <c r="B20">
        <v>15</v>
      </c>
      <c r="C20" t="s">
        <v>86</v>
      </c>
      <c r="D20" s="16">
        <v>250</v>
      </c>
      <c r="E20" t="s">
        <v>87</v>
      </c>
      <c r="F20" s="18">
        <v>45366</v>
      </c>
    </row>
    <row r="21" spans="2:6" x14ac:dyDescent="0.25">
      <c r="B21">
        <v>16</v>
      </c>
      <c r="C21" t="s">
        <v>88</v>
      </c>
      <c r="D21" s="16">
        <v>2000</v>
      </c>
      <c r="E21" t="s">
        <v>89</v>
      </c>
      <c r="F21" s="18">
        <v>45366</v>
      </c>
    </row>
    <row r="22" spans="2:6" x14ac:dyDescent="0.25">
      <c r="B22">
        <v>17</v>
      </c>
      <c r="C22" t="s">
        <v>90</v>
      </c>
      <c r="D22" s="16">
        <v>978</v>
      </c>
      <c r="E22" s="19" t="s">
        <v>91</v>
      </c>
      <c r="F22" s="18">
        <v>45374</v>
      </c>
    </row>
    <row r="23" spans="2:6" x14ac:dyDescent="0.25">
      <c r="B23">
        <v>18</v>
      </c>
      <c r="C23" t="s">
        <v>9</v>
      </c>
      <c r="D23" s="16">
        <v>7500</v>
      </c>
      <c r="E23" t="s">
        <v>92</v>
      </c>
      <c r="F23" s="18">
        <v>45388</v>
      </c>
    </row>
    <row r="24" spans="2:6" x14ac:dyDescent="0.25">
      <c r="B24">
        <v>19</v>
      </c>
      <c r="C24" t="s">
        <v>93</v>
      </c>
      <c r="D24" s="16">
        <v>18500</v>
      </c>
      <c r="E24" t="s">
        <v>92</v>
      </c>
      <c r="F24" s="18">
        <v>45388</v>
      </c>
    </row>
    <row r="25" spans="2:6" x14ac:dyDescent="0.25">
      <c r="B25">
        <v>20</v>
      </c>
      <c r="C25" t="s">
        <v>94</v>
      </c>
      <c r="D25" s="16">
        <v>500</v>
      </c>
      <c r="E25" t="s">
        <v>95</v>
      </c>
      <c r="F25" s="18">
        <v>45386</v>
      </c>
    </row>
    <row r="26" spans="2:6" x14ac:dyDescent="0.25">
      <c r="B26">
        <v>21</v>
      </c>
      <c r="C26" t="s">
        <v>96</v>
      </c>
      <c r="D26" s="16">
        <v>1620</v>
      </c>
      <c r="E26" t="s">
        <v>97</v>
      </c>
      <c r="F26" s="18">
        <v>45384</v>
      </c>
    </row>
    <row r="27" spans="2:6" x14ac:dyDescent="0.25">
      <c r="B27">
        <v>22</v>
      </c>
      <c r="C27" t="s">
        <v>99</v>
      </c>
      <c r="D27" s="16">
        <v>1866</v>
      </c>
      <c r="E27" t="s">
        <v>100</v>
      </c>
      <c r="F27" s="18">
        <v>45389</v>
      </c>
    </row>
    <row r="28" spans="2:6" x14ac:dyDescent="0.25">
      <c r="B28">
        <v>23</v>
      </c>
      <c r="C28" t="s">
        <v>101</v>
      </c>
      <c r="D28" s="16">
        <v>3741</v>
      </c>
      <c r="E28" t="s">
        <v>100</v>
      </c>
      <c r="F28" s="18">
        <v>45389</v>
      </c>
    </row>
    <row r="29" spans="2:6" x14ac:dyDescent="0.25">
      <c r="B29">
        <v>24</v>
      </c>
      <c r="C29" t="s">
        <v>102</v>
      </c>
      <c r="D29" s="16">
        <v>49245</v>
      </c>
      <c r="F29" s="18">
        <v>45395</v>
      </c>
    </row>
    <row r="30" spans="2:6" x14ac:dyDescent="0.25">
      <c r="B30">
        <v>25</v>
      </c>
      <c r="C30" t="s">
        <v>103</v>
      </c>
      <c r="D30" s="16">
        <v>290</v>
      </c>
      <c r="E30" t="s">
        <v>105</v>
      </c>
      <c r="F30" s="18">
        <v>45394</v>
      </c>
    </row>
    <row r="31" spans="2:6" x14ac:dyDescent="0.25">
      <c r="B31">
        <v>26</v>
      </c>
      <c r="C31" t="s">
        <v>104</v>
      </c>
      <c r="D31" s="16">
        <v>234</v>
      </c>
      <c r="E31" t="s">
        <v>105</v>
      </c>
      <c r="F31" s="18">
        <v>45394</v>
      </c>
    </row>
    <row r="32" spans="2:6" x14ac:dyDescent="0.25">
      <c r="B32">
        <v>27</v>
      </c>
      <c r="C32" t="s">
        <v>106</v>
      </c>
      <c r="D32" s="16">
        <v>178.75</v>
      </c>
      <c r="F32" s="18">
        <v>45394</v>
      </c>
    </row>
    <row r="33" spans="2:6" x14ac:dyDescent="0.25">
      <c r="B33">
        <v>28</v>
      </c>
      <c r="C33" t="s">
        <v>106</v>
      </c>
      <c r="D33" s="16">
        <v>148</v>
      </c>
      <c r="F33" s="18">
        <v>45394</v>
      </c>
    </row>
    <row r="34" spans="2:6" x14ac:dyDescent="0.25">
      <c r="B34">
        <v>29</v>
      </c>
      <c r="C34" t="s">
        <v>107</v>
      </c>
      <c r="D34" s="16">
        <v>415.91</v>
      </c>
      <c r="E34" t="s">
        <v>108</v>
      </c>
      <c r="F34" s="18">
        <v>45394</v>
      </c>
    </row>
    <row r="35" spans="2:6" x14ac:dyDescent="0.25">
      <c r="B35">
        <v>30</v>
      </c>
      <c r="C35" t="s">
        <v>112</v>
      </c>
      <c r="D35" s="16">
        <v>680</v>
      </c>
      <c r="E35" t="s">
        <v>109</v>
      </c>
      <c r="F35" s="18">
        <v>45394</v>
      </c>
    </row>
    <row r="36" spans="2:6" x14ac:dyDescent="0.25">
      <c r="B36">
        <v>31</v>
      </c>
      <c r="C36" t="s">
        <v>110</v>
      </c>
      <c r="D36" s="16">
        <v>2500</v>
      </c>
      <c r="E36" t="s">
        <v>111</v>
      </c>
      <c r="F36" s="18">
        <v>45395</v>
      </c>
    </row>
    <row r="37" spans="2:6" x14ac:dyDescent="0.25">
      <c r="B37">
        <v>32</v>
      </c>
      <c r="C37" t="s">
        <v>113</v>
      </c>
      <c r="D37" s="16">
        <v>820</v>
      </c>
      <c r="E37" t="s">
        <v>114</v>
      </c>
      <c r="F37" s="18">
        <v>45397</v>
      </c>
    </row>
    <row r="38" spans="2:6" x14ac:dyDescent="0.25">
      <c r="B38">
        <v>33</v>
      </c>
      <c r="C38" t="s">
        <v>115</v>
      </c>
      <c r="D38" s="16">
        <v>21380</v>
      </c>
      <c r="E38" t="s">
        <v>116</v>
      </c>
      <c r="F38" s="18">
        <v>45400</v>
      </c>
    </row>
    <row r="39" spans="2:6" x14ac:dyDescent="0.25">
      <c r="B39">
        <v>34</v>
      </c>
      <c r="C39" t="s">
        <v>117</v>
      </c>
      <c r="D39" s="16">
        <v>3600</v>
      </c>
      <c r="F39" s="18">
        <v>45401</v>
      </c>
    </row>
    <row r="40" spans="2:6" x14ac:dyDescent="0.25">
      <c r="B40">
        <v>35</v>
      </c>
      <c r="C40" t="s">
        <v>118</v>
      </c>
      <c r="D40" s="16">
        <v>675</v>
      </c>
      <c r="F40" s="18">
        <v>45402</v>
      </c>
    </row>
    <row r="41" spans="2:6" x14ac:dyDescent="0.25">
      <c r="B41">
        <v>36</v>
      </c>
      <c r="C41" t="s">
        <v>120</v>
      </c>
      <c r="D41" s="16">
        <v>69505</v>
      </c>
      <c r="E41" t="s">
        <v>123</v>
      </c>
      <c r="F41" s="18">
        <v>45405</v>
      </c>
    </row>
    <row r="42" spans="2:6" x14ac:dyDescent="0.25">
      <c r="B42">
        <v>37</v>
      </c>
      <c r="C42" t="s">
        <v>121</v>
      </c>
      <c r="D42" s="16">
        <v>4070</v>
      </c>
      <c r="F42" s="18">
        <v>45405</v>
      </c>
    </row>
    <row r="43" spans="2:6" x14ac:dyDescent="0.25">
      <c r="B43">
        <v>38</v>
      </c>
      <c r="C43" t="s">
        <v>124</v>
      </c>
      <c r="D43" s="16">
        <v>450</v>
      </c>
      <c r="F43" s="18">
        <v>45405</v>
      </c>
    </row>
    <row r="44" spans="2:6" x14ac:dyDescent="0.25">
      <c r="B44">
        <v>39</v>
      </c>
      <c r="C44" t="s">
        <v>122</v>
      </c>
      <c r="D44" s="16">
        <v>2501</v>
      </c>
      <c r="F44" s="18">
        <v>45406</v>
      </c>
    </row>
    <row r="45" spans="2:6" x14ac:dyDescent="0.25">
      <c r="B45">
        <v>40</v>
      </c>
      <c r="C45" t="s">
        <v>125</v>
      </c>
      <c r="D45" s="16">
        <v>1390</v>
      </c>
      <c r="E45" t="s">
        <v>130</v>
      </c>
      <c r="F45" s="18">
        <v>45412</v>
      </c>
    </row>
    <row r="46" spans="2:6" x14ac:dyDescent="0.25">
      <c r="B46">
        <v>41</v>
      </c>
      <c r="C46" t="s">
        <v>126</v>
      </c>
      <c r="D46" s="16">
        <v>371</v>
      </c>
      <c r="E46" t="s">
        <v>130</v>
      </c>
      <c r="F46" s="18">
        <v>45412</v>
      </c>
    </row>
    <row r="47" spans="2:6" x14ac:dyDescent="0.25">
      <c r="B47">
        <v>42</v>
      </c>
      <c r="C47" t="s">
        <v>127</v>
      </c>
      <c r="D47" s="16">
        <v>120</v>
      </c>
      <c r="E47" t="s">
        <v>109</v>
      </c>
      <c r="F47" s="18">
        <v>45412</v>
      </c>
    </row>
    <row r="48" spans="2:6" x14ac:dyDescent="0.25">
      <c r="B48">
        <v>43</v>
      </c>
      <c r="C48" t="s">
        <v>128</v>
      </c>
      <c r="D48" s="16">
        <v>260</v>
      </c>
      <c r="E48" t="s">
        <v>129</v>
      </c>
      <c r="F48" s="18">
        <v>45412</v>
      </c>
    </row>
    <row r="49" spans="2:6" x14ac:dyDescent="0.25">
      <c r="B49">
        <v>44</v>
      </c>
      <c r="C49" t="s">
        <v>131</v>
      </c>
      <c r="D49" s="16">
        <v>273</v>
      </c>
      <c r="E49" t="s">
        <v>138</v>
      </c>
      <c r="F49" s="18">
        <v>45412</v>
      </c>
    </row>
    <row r="50" spans="2:6" x14ac:dyDescent="0.25">
      <c r="B50">
        <v>45</v>
      </c>
      <c r="C50" t="s">
        <v>132</v>
      </c>
      <c r="D50" s="16">
        <v>959.9</v>
      </c>
      <c r="E50" t="s">
        <v>137</v>
      </c>
      <c r="F50" s="18">
        <v>45414</v>
      </c>
    </row>
    <row r="51" spans="2:6" x14ac:dyDescent="0.25">
      <c r="B51">
        <v>47</v>
      </c>
      <c r="C51" t="s">
        <v>135</v>
      </c>
      <c r="D51" s="16">
        <v>1059</v>
      </c>
      <c r="E51" t="s">
        <v>136</v>
      </c>
      <c r="F51" s="18">
        <v>45414</v>
      </c>
    </row>
    <row r="52" spans="2:6" x14ac:dyDescent="0.25">
      <c r="B52">
        <v>48</v>
      </c>
      <c r="C52" t="s">
        <v>133</v>
      </c>
      <c r="D52" s="16">
        <v>399.9</v>
      </c>
      <c r="E52" t="s">
        <v>134</v>
      </c>
      <c r="F52" s="18">
        <v>45414</v>
      </c>
    </row>
    <row r="53" spans="2:6" x14ac:dyDescent="0.25">
      <c r="B53">
        <v>49</v>
      </c>
      <c r="C53" t="s">
        <v>102</v>
      </c>
      <c r="D53" s="16">
        <v>61740</v>
      </c>
      <c r="E53" t="s">
        <v>139</v>
      </c>
      <c r="F53" s="18">
        <v>45418</v>
      </c>
    </row>
    <row r="54" spans="2:6" x14ac:dyDescent="0.25">
      <c r="B54">
        <v>50</v>
      </c>
      <c r="C54" t="s">
        <v>140</v>
      </c>
      <c r="D54" s="16">
        <v>13230</v>
      </c>
      <c r="E54" t="s">
        <v>141</v>
      </c>
      <c r="F54" s="18">
        <v>45418</v>
      </c>
    </row>
    <row r="55" spans="2:6" x14ac:dyDescent="0.25">
      <c r="B55">
        <v>51</v>
      </c>
      <c r="C55" t="s">
        <v>110</v>
      </c>
      <c r="D55" s="16">
        <v>2500</v>
      </c>
      <c r="E55" t="s">
        <v>142</v>
      </c>
      <c r="F55" s="18">
        <v>45418</v>
      </c>
    </row>
    <row r="56" spans="2:6" x14ac:dyDescent="0.25">
      <c r="B56">
        <v>52</v>
      </c>
      <c r="C56" t="s">
        <v>143</v>
      </c>
      <c r="D56" s="16">
        <v>500</v>
      </c>
      <c r="E56" t="s">
        <v>144</v>
      </c>
      <c r="F56" s="18">
        <v>45418</v>
      </c>
    </row>
    <row r="57" spans="2:6" x14ac:dyDescent="0.25">
      <c r="D57" s="16"/>
      <c r="F57" s="18"/>
    </row>
    <row r="58" spans="2:6" x14ac:dyDescent="0.25">
      <c r="D58" s="16"/>
      <c r="F58" s="18"/>
    </row>
    <row r="59" spans="2:6" x14ac:dyDescent="0.25">
      <c r="D59" s="16"/>
      <c r="F59" s="18"/>
    </row>
    <row r="60" spans="2:6" x14ac:dyDescent="0.25">
      <c r="D60" s="16"/>
      <c r="F60" s="1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E35" sqref="E35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10" t="s">
        <v>40</v>
      </c>
    </row>
    <row r="4" spans="1:6" x14ac:dyDescent="0.25">
      <c r="A4" t="s">
        <v>0</v>
      </c>
      <c r="B4" t="s">
        <v>21</v>
      </c>
      <c r="C4" t="s">
        <v>22</v>
      </c>
      <c r="D4" t="s">
        <v>25</v>
      </c>
      <c r="E4" t="s">
        <v>24</v>
      </c>
      <c r="F4" t="s">
        <v>23</v>
      </c>
    </row>
    <row r="5" spans="1:6" x14ac:dyDescent="0.25">
      <c r="A5">
        <v>1</v>
      </c>
      <c r="B5" t="s">
        <v>20</v>
      </c>
      <c r="C5">
        <v>45</v>
      </c>
      <c r="D5" s="11">
        <v>7000</v>
      </c>
      <c r="E5" s="11">
        <f>Таблица2[[#This Row],[Цена  (м3 или штук)]]*Таблица2[[#This Row],[Количество (М3/шт)]]</f>
        <v>315000</v>
      </c>
      <c r="F5" t="s">
        <v>26</v>
      </c>
    </row>
    <row r="6" spans="1:6" x14ac:dyDescent="0.25">
      <c r="A6">
        <v>2</v>
      </c>
      <c r="B6" t="s">
        <v>28</v>
      </c>
      <c r="C6">
        <v>15.3</v>
      </c>
      <c r="D6" s="11">
        <v>7000</v>
      </c>
      <c r="E6" s="11">
        <f>Таблица2[[#This Row],[Цена  (м3 или штук)]]*Таблица2[[#This Row],[Количество (М3/шт)]]</f>
        <v>107100</v>
      </c>
      <c r="F6" t="s">
        <v>27</v>
      </c>
    </row>
    <row r="7" spans="1:6" x14ac:dyDescent="0.25">
      <c r="A7">
        <v>3</v>
      </c>
      <c r="B7" t="s">
        <v>29</v>
      </c>
      <c r="C7">
        <v>8</v>
      </c>
      <c r="D7" s="11">
        <v>8000</v>
      </c>
      <c r="E7" s="11">
        <f>Таблица2[[#This Row],[Цена  (м3 или штук)]]*Таблица2[[#This Row],[Количество (М3/шт)]]</f>
        <v>64000</v>
      </c>
      <c r="F7" t="s">
        <v>30</v>
      </c>
    </row>
    <row r="8" spans="1:6" x14ac:dyDescent="0.25">
      <c r="A8">
        <v>4</v>
      </c>
      <c r="B8" t="s">
        <v>31</v>
      </c>
      <c r="C8">
        <v>137</v>
      </c>
      <c r="D8" s="11">
        <v>680</v>
      </c>
      <c r="E8" s="11">
        <f>Таблица2[[#This Row],[Цена  (м3 или штук)]]*Таблица2[[#This Row],[Количество (М3/шт)]]</f>
        <v>93160</v>
      </c>
      <c r="F8" t="s">
        <v>32</v>
      </c>
    </row>
    <row r="9" spans="1:6" x14ac:dyDescent="0.25">
      <c r="A9">
        <v>5</v>
      </c>
      <c r="B9" t="s">
        <v>34</v>
      </c>
      <c r="C9">
        <v>12</v>
      </c>
      <c r="D9" s="11">
        <v>435</v>
      </c>
      <c r="E9" s="11">
        <f>Таблица2[[#This Row],[Цена  (м3 или штук)]]*Таблица2[[#This Row],[Количество (М3/шт)]]</f>
        <v>5220</v>
      </c>
      <c r="F9" t="s">
        <v>33</v>
      </c>
    </row>
    <row r="10" spans="1:6" x14ac:dyDescent="0.25">
      <c r="A10">
        <v>6</v>
      </c>
      <c r="B10" t="s">
        <v>36</v>
      </c>
      <c r="C10">
        <v>5.4</v>
      </c>
      <c r="D10" s="11"/>
      <c r="E10" s="11">
        <f>Таблица2[[#This Row],[Цена  (м3 или штук)]]*Таблица2[[#This Row],[Количество (М3/шт)]]</f>
        <v>0</v>
      </c>
      <c r="F10" t="s">
        <v>37</v>
      </c>
    </row>
    <row r="11" spans="1:6" x14ac:dyDescent="0.25">
      <c r="A11">
        <v>7</v>
      </c>
      <c r="B11" s="14" t="s">
        <v>38</v>
      </c>
      <c r="D11" s="11"/>
      <c r="E11" s="11">
        <f>Таблица2[[#This Row],[Цена  (м3 или штук)]]*Таблица2[[#This Row],[Количество (М3/шт)]]</f>
        <v>0</v>
      </c>
      <c r="F11" s="1" t="s">
        <v>53</v>
      </c>
    </row>
    <row r="12" spans="1:6" x14ac:dyDescent="0.25">
      <c r="A12">
        <v>8</v>
      </c>
      <c r="B12" t="s">
        <v>39</v>
      </c>
      <c r="D12" s="11"/>
      <c r="E12" s="11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41</v>
      </c>
      <c r="D13" s="11"/>
      <c r="E13" s="11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42</v>
      </c>
      <c r="D14" s="11"/>
      <c r="E14" s="11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43</v>
      </c>
      <c r="D15" s="11"/>
      <c r="E15" s="11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44</v>
      </c>
      <c r="D16" s="11"/>
      <c r="E16" s="11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45</v>
      </c>
      <c r="D17" s="11"/>
      <c r="E17" s="11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46</v>
      </c>
      <c r="D18" s="11"/>
      <c r="E18" s="11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47</v>
      </c>
      <c r="D19" s="11"/>
      <c r="E19" s="11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49</v>
      </c>
      <c r="C20">
        <v>27</v>
      </c>
      <c r="D20" s="11"/>
      <c r="E20" s="11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48</v>
      </c>
      <c r="C21">
        <v>12.6</v>
      </c>
      <c r="D21" s="11"/>
      <c r="E21" s="11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50</v>
      </c>
      <c r="D22" s="11"/>
      <c r="E22" s="11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14" t="s">
        <v>51</v>
      </c>
      <c r="D23" s="11"/>
      <c r="E23" s="11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14" t="s">
        <v>52</v>
      </c>
      <c r="D24" s="11"/>
      <c r="E24" s="11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55</v>
      </c>
      <c r="D25" s="11"/>
      <c r="E25" s="11">
        <f>Таблица2[[#This Row],[Цена  (м3 или штук)]]*Таблица2[[#This Row],[Количество (М3/шт)]]</f>
        <v>0</v>
      </c>
    </row>
    <row r="26" spans="1:6" x14ac:dyDescent="0.25">
      <c r="D26" s="11"/>
      <c r="E26" s="11">
        <f>Таблица2[[#This Row],[Цена  (м3 или штук)]]*Таблица2[[#This Row],[Количество (М3/шт)]]</f>
        <v>0</v>
      </c>
    </row>
    <row r="27" spans="1:6" x14ac:dyDescent="0.25">
      <c r="D27" s="11"/>
      <c r="E27" s="11">
        <f>Таблица2[[#This Row],[Цена  (м3 или штук)]]*Таблица2[[#This Row],[Количество (М3/шт)]]</f>
        <v>0</v>
      </c>
    </row>
    <row r="28" spans="1:6" x14ac:dyDescent="0.25">
      <c r="A28" s="12" t="s">
        <v>35</v>
      </c>
      <c r="B28" s="12"/>
      <c r="C28" s="12"/>
      <c r="D28" s="13"/>
      <c r="E28" s="13">
        <f>SUM(E5:E27)</f>
        <v>584480</v>
      </c>
      <c r="F28" s="12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Сыпучка</vt:lpstr>
      <vt:lpstr>ЖБ конструкции</vt:lpstr>
      <vt:lpstr>Покупки</vt:lpstr>
      <vt:lpstr>Материалы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Жан Бещанов</cp:lastModifiedBy>
  <dcterms:created xsi:type="dcterms:W3CDTF">2024-02-26T07:15:52Z</dcterms:created>
  <dcterms:modified xsi:type="dcterms:W3CDTF">2024-05-06T19:45:59Z</dcterms:modified>
</cp:coreProperties>
</file>