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5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Лист1" sheetId="8" r:id="rId5"/>
    <sheet name="Размеры дома" sheetId="7" r:id="rId6"/>
  </sheets>
  <calcPr calcId="152511"/>
</workbook>
</file>

<file path=xl/calcChain.xml><?xml version="1.0" encoding="utf-8"?>
<calcChain xmlns="http://schemas.openxmlformats.org/spreadsheetml/2006/main">
  <c r="H4" i="7" l="1"/>
  <c r="E7" i="8" l="1"/>
  <c r="I149" i="6" l="1"/>
  <c r="D167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<sst xmlns="http://schemas.openxmlformats.org/spreadsheetml/2006/main" count="411" uniqueCount="318">
  <si>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</si>
  <si>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</si>
  <si>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</si>
  <si>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</si>
  <si>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</si>
  <si>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</si>
  <si>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</si>
  <si>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</si>
  <si>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</si>
  <si>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</si>
  <si>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</si>
  <si>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</si>
  <si>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</si>
  <si>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</si>
  <si>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</si>
  <si>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</si>
  <si>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</si>
  <si>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</si>
  <si>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</si>
  <si>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</si>
  <si>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</si>
  <si>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</si>
  <si>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</si>
  <si>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</si>
  <si>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</si>
  <si>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</si>
  <si>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</si>
  <si>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</si>
  <si>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</si>
  <si>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</si>
  <si>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</si>
  <si>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</si>
  <si>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</si>
  <si>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</si>
  <si>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</si>
  <si>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</si>
  <si>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</si>
  <si>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</si>
  <si>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</si>
  <si>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</si>
  <si>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</si>
  <si>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</si>
  <si>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</si>
  <si>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</si>
  <si>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</si>
  <si>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</si>
  <si>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</si>
  <si>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</si>
  <si>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</si>
  <si>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</si>
  <si>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</si>
  <si>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</si>
  <si>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</si>
  <si>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</si>
  <si>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</si>
  <si>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</si>
  <si>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</si>
  <si>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</si>
  <si>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</si>
  <si>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</si>
  <si>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</si>
  <si>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</si>
  <si>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</si>
  <si>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</si>
  <si>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</si>
  <si>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</si>
  <si>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</si>
  <si>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</si>
  <si>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</si>
  <si>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</si>
  <si>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</si>
  <si>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</si>
  <si>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</si>
  <si>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</si>
  <si>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</si>
  <si>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</si>
  <si>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</si>
  <si>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</si>
  <si>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</si>
  <si>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</si>
  <si>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</si>
  <si>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</si>
  <si>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</si>
  <si>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</si>
  <si>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</si>
  <si>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</si>
  <si>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</si>
  <si>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</si>
  <si>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</si>
  <si>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</si>
  <si>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</si>
  <si>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</si>
  <si>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</si>
  <si>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</si>
  <si>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</si>
  <si>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</si>
  <si>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</si>
  <si>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</si>
  <si>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</si>
  <si>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</si>
  <si>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</si>
  <si>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</si>
  <si>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</si>
  <si>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</si>
  <si>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</si>
  <si>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</si>
  <si>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</si>
  <si>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</si>
  <si>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</si>
  <si>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</si>
  <si>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</si>
  <si>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</si>
  <si>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</si>
  <si>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</si>
  <si>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</si>
  <si>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</si>
  <si>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</si>
  <si>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</si>
  <si>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</si>
  <si>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</si>
  <si>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</si>
  <si>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</si>
  <si>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</si>
  <si>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</si>
  <si>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</si>
  <si>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</si>
  <si>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</si>
  <si>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</si>
  <si>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</si>
  <si>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</si>
  <si>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</si>
  <si>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</si>
  <si>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</si>
  <si>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</si>
  <si>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</si>
  <si>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</si>
  <si>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</si>
  <si>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</si>
  <si>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</si>
  <si>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</si>
  <si>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</si>
  <si>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</si>
  <si>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</si>
  <si>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</si>
  <si>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</si>
  <si>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</si>
  <si>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</si>
  <si>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</si>
  <si>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</si>
  <si>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</si>
  <si>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</si>
  <si>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</si>
  <si>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</si>
  <si>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</si>
  <si>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</si>
  <si>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</si>
  <si>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</si>
  <si>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</si>
  <si>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</si>
  <si>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</si>
  <si>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</si>
  <si>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</si>
  <si>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</si>
  <si>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</si>
  <si>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</si>
  <si>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</si>
  <si>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</si>
  <si>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</si>
  <si>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</si>
  <si>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</si>
  <si>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</si>
  <si>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</si>
  <si>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</si>
  <si>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</si>
  <si>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</si>
  <si>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</si>
  <si>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</si>
  <si>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</si>
  <si>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</si>
  <si>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</si>
  <si>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</si>
  <si>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</si>
  <si>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</si>
  <si>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</si>
  <si>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</si>
  <si>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</si>
  <si>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</si>
  <si>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</si>
  <si>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</si>
  <si>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</si>
  <si>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</si>
  <si>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</si>
  <si>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</si>
  <si>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</si>
  <si>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</si>
  <si>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</si>
  <si>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</si>
  <si>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</si>
  <si>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</si>
  <si>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</si>
  <si>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</si>
  <si>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</si>
  <si>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</si>
  <si>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</si>
  <si>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</si>
  <si>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</si>
  <si>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</si>
  <si>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</si>
  <si>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</si>
  <si>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</si>
  <si>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</si>
  <si>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</si>
  <si>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</si>
  <si>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</si>
  <si>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</si>
  <si>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</si>
  <si>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</si>
  <si>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</si>
  <si>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</si>
  <si>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</si>
  <si>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</si>
  <si>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</si>
  <si>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</si>
  <si>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</si>
  <si>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</si>
  <si>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</si>
  <si>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</si>
  <si>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</si>
  <si>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</si>
  <si>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</si>
  <si>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</si>
  <si>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</si>
  <si>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</si>
  <si>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</si>
  <si>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</si>
  <si>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</si>
  <si>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</si>
  <si>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</si>
  <si>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</si>
  <si>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</si>
  <si>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</si>
  <si>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</si>
  <si>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</si>
  <si>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</si>
  <si>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</si>
  <si>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</si>
  <si>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</si>
  <si>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</si>
  <si>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</si>
  <si>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</si>
  <si>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</si>
  <si>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</si>
  <si>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</si>
  <si>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</si>
  <si>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</si>
  <si>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</si>
  <si>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</si>
  <si>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</si>
  <si>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</si>
  <si>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</si>
  <si>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</si>
  <si>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</si>
  <si>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</si>
  <si>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</si>
  <si>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</si>
  <si>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</si>
  <si>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</si>
  <si>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</si>
  <si>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</si>
  <si>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</si>
  <si>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</si>
  <si>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</si>
  <si>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</si>
  <si>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</si>
  <si>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</si>
  <si>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</si>
  <si>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</si>
  <si>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</si>
  <si>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</si>
  <si>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</si>
  <si>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</si>
  <si>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</si>
  <si>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</si>
  <si>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</si>
  <si>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</si>
  <si>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</si>
  <si>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</si>
  <si>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</si>
  <si>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</si>
  <si>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</si>
  <si>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</si>
  <si>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A</t>
  </si>
  <si>
    <t>B</t>
  </si>
  <si>
    <t>C</t>
  </si>
  <si>
    <t>D</t>
  </si>
  <si>
    <t>E</t>
  </si>
  <si>
    <t>так как планируется использовать 300 мм газобетонный блок</t>
  </si>
  <si>
    <t>Внешние несущие стены</t>
  </si>
  <si>
    <t>300х250х600</t>
  </si>
  <si>
    <t>м3</t>
  </si>
  <si>
    <t>Внутр несущие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</si>
  <si>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</si>
  <si>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</si>
  <si>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</si>
  <si>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</si>
  <si>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</si>
  <si>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</si>
  <si>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</si>
  <si>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Толщина пирога пола</t>
  </si>
  <si>
    <t>мм</t>
  </si>
  <si>
    <t xml:space="preserve">Пенопласт </t>
  </si>
  <si>
    <t>цементно-песчанная стяжка</t>
  </si>
  <si>
    <t>покарытие пола (плитка, ламинат)</t>
  </si>
  <si>
    <t>высота стены</t>
  </si>
  <si>
    <t>МП-1</t>
  </si>
  <si>
    <t>стена</t>
  </si>
  <si>
    <t>За отметку 0 принята - уровень жб плиты</t>
  </si>
  <si>
    <t>Итого: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</si>
</sst>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4" fontId="18" fillId="0" borderId="0" xfId="0" applyNumberFormat="1" applyFont="1"/>
    <xf numFmtId="0" fontId="0" fillId="0" borderId="0" xfId="0" applyAlignment="1">
      <alignment horizontal="right"/>
    </xf>
    <xf numFmtId="0" fontId="13" fillId="2" borderId="0" xfId="0" applyFont="1" applyFill="1"/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7" totalsRowCount="1">
  <autoFilter ref="B5:F166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8" totalsRowShown="0">
  <autoFilter ref="A3:C8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7"/>
  <sheetViews>
    <sheetView topLeftCell="A136" workbookViewId="0">
      <selection activeCell="H163" sqref="H163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B158">
        <v>154</v>
      </c>
      <c r="C158" t="s">
        <v>301</v>
      </c>
      <c r="D158" s="16">
        <v>482016</v>
      </c>
      <c r="E158" t="s">
        <v>302</v>
      </c>
      <c r="F158" s="18">
        <v>45652</v>
      </c>
    </row>
    <row r="159" spans="2:9" x14ac:dyDescent="0.25">
      <c r="B159">
        <v>155</v>
      </c>
      <c r="C159" s="27" t="s">
        <v>304</v>
      </c>
      <c r="D159" s="16">
        <v>564.75</v>
      </c>
      <c r="E159" t="s">
        <v>194</v>
      </c>
      <c r="F159" s="29">
        <v>45675</v>
      </c>
    </row>
    <row r="160" spans="2:9" x14ac:dyDescent="0.25">
      <c r="B160">
        <v>156</v>
      </c>
      <c r="C160" s="27" t="s">
        <v>305</v>
      </c>
      <c r="D160" s="16">
        <v>1216.25</v>
      </c>
      <c r="E160" t="s">
        <v>194</v>
      </c>
      <c r="F160" s="29">
        <v>45675</v>
      </c>
    </row>
    <row r="161" spans="2:6" x14ac:dyDescent="0.25">
      <c r="B161">
        <v>157</v>
      </c>
      <c r="C161" s="27" t="s">
        <v>303</v>
      </c>
      <c r="D161" s="28">
        <v>1890</v>
      </c>
      <c r="E161" t="s">
        <v>194</v>
      </c>
      <c r="F161" s="29">
        <v>45662</v>
      </c>
    </row>
    <row r="162" spans="2:6" x14ac:dyDescent="0.25">
      <c r="B162">
        <v>158</v>
      </c>
      <c r="C162" t="s">
        <v>306</v>
      </c>
      <c r="D162" s="16">
        <v>1098</v>
      </c>
      <c r="F162" s="18">
        <v>45698</v>
      </c>
    </row>
    <row r="163" spans="2:6" x14ac:dyDescent="0.25">
      <c r="B163">
        <v>159</v>
      </c>
      <c r="C163" t="s">
        <v>307</v>
      </c>
      <c r="D163" s="16">
        <v>1075</v>
      </c>
      <c r="F163" s="18">
        <v>45698</v>
      </c>
    </row>
    <row r="164" spans="2:6" x14ac:dyDescent="0.25">
      <c r="D164" s="16"/>
      <c r="F164" s="18"/>
    </row>
    <row r="165" spans="2:6" x14ac:dyDescent="0.25">
      <c r="D165" s="16"/>
      <c r="F165" s="18"/>
    </row>
    <row r="166" spans="2:6" x14ac:dyDescent="0.25">
      <c r="D166" s="16"/>
      <c r="F166" s="18"/>
    </row>
    <row r="167" spans="2:6" x14ac:dyDescent="0.25">
      <c r="D167" s="16">
        <f>SUBTOTAL(109,Таблица4[Цена (руб)])</f>
        <v>3115490.43</v>
      </c>
      <c r="F167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C7" sqref="C7"/>
    </sheetView>
  </sheetViews>
  <sheetFormatPr defaultRowHeight="15" x14ac:dyDescent="0.25"/>
  <cols>
    <col min="3" max="3" width="29.85546875" customWidth="1"/>
    <col min="4" max="4" width="16.28515625" customWidth="1"/>
    <col min="5" max="5" width="28" customWidth="1"/>
  </cols>
  <sheetData>
    <row r="3" spans="3:5" x14ac:dyDescent="0.25">
      <c r="E3" t="s">
        <v>299</v>
      </c>
    </row>
    <row r="4" spans="3:5" x14ac:dyDescent="0.25">
      <c r="C4" t="s">
        <v>297</v>
      </c>
      <c r="D4" t="s">
        <v>298</v>
      </c>
      <c r="E4">
        <v>38</v>
      </c>
    </row>
    <row r="5" spans="3:5" x14ac:dyDescent="0.25">
      <c r="C5" t="s">
        <v>300</v>
      </c>
      <c r="E5">
        <v>6.5</v>
      </c>
    </row>
    <row r="6" spans="3:5" x14ac:dyDescent="0.25">
      <c r="C6" t="s">
        <v>300</v>
      </c>
      <c r="E6">
        <v>7</v>
      </c>
    </row>
    <row r="7" spans="3:5" x14ac:dyDescent="0.25">
      <c r="E7">
        <f>SUM(E5:E6)</f>
        <v>13.5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tabSelected="1" workbookViewId="0">
      <selection activeCell="K3" sqref="K3"/>
    </sheetView>
  </sheetViews>
  <sheetFormatPr defaultRowHeight="15" x14ac:dyDescent="0.25"/>
  <cols>
    <col min="1" max="1" width="15.28515625" customWidth="1"/>
    <col min="2" max="2" width="23.42578125" customWidth="1"/>
    <col min="3" max="3" width="61" customWidth="1"/>
    <col min="6" max="6" width="33.28515625" customWidth="1"/>
    <col min="8" max="8" width="14.5703125" customWidth="1"/>
    <col min="10" max="10" width="44.42578125" customWidth="1"/>
  </cols>
  <sheetData>
    <row r="2" spans="1:10" x14ac:dyDescent="0.25">
      <c r="B2" t="s">
        <v>287</v>
      </c>
    </row>
    <row r="3" spans="1:10" x14ac:dyDescent="0.25">
      <c r="A3" t="s">
        <v>288</v>
      </c>
      <c r="B3" t="s">
        <v>289</v>
      </c>
      <c r="C3" t="s">
        <v>290</v>
      </c>
      <c r="F3" s="20" t="s">
        <v>308</v>
      </c>
      <c r="G3" s="20" t="s">
        <v>309</v>
      </c>
      <c r="H3" s="20" t="s">
        <v>317</v>
      </c>
      <c r="J3" s="31" t="s">
        <v>316</v>
      </c>
    </row>
    <row r="4" spans="1:10" x14ac:dyDescent="0.25">
      <c r="A4" t="s">
        <v>291</v>
      </c>
      <c r="B4">
        <v>300</v>
      </c>
      <c r="C4" t="s">
        <v>296</v>
      </c>
      <c r="F4" t="s">
        <v>310</v>
      </c>
      <c r="G4">
        <v>100</v>
      </c>
      <c r="H4">
        <f>SUM(G4:G6)</f>
        <v>180</v>
      </c>
    </row>
    <row r="5" spans="1:10" x14ac:dyDescent="0.25">
      <c r="A5" t="s">
        <v>292</v>
      </c>
      <c r="F5" t="s">
        <v>311</v>
      </c>
      <c r="G5">
        <v>60</v>
      </c>
    </row>
    <row r="6" spans="1:10" x14ac:dyDescent="0.25">
      <c r="A6" t="s">
        <v>293</v>
      </c>
      <c r="F6" t="s">
        <v>312</v>
      </c>
      <c r="G6">
        <v>20</v>
      </c>
    </row>
    <row r="7" spans="1:10" x14ac:dyDescent="0.25">
      <c r="A7" t="s">
        <v>294</v>
      </c>
    </row>
    <row r="8" spans="1:10" x14ac:dyDescent="0.25">
      <c r="A8" t="s">
        <v>295</v>
      </c>
      <c r="F8" s="20" t="s">
        <v>313</v>
      </c>
      <c r="G8" s="20">
        <v>3030</v>
      </c>
      <c r="H8" t="s">
        <v>309</v>
      </c>
    </row>
    <row r="9" spans="1:10" x14ac:dyDescent="0.25">
      <c r="F9" s="30" t="s">
        <v>314</v>
      </c>
      <c r="G9">
        <v>250</v>
      </c>
      <c r="H9" t="s">
        <v>309</v>
      </c>
    </row>
    <row r="10" spans="1:10" x14ac:dyDescent="0.25">
      <c r="F10" s="30" t="s">
        <v>315</v>
      </c>
      <c r="G10">
        <v>2780</v>
      </c>
      <c r="H10" t="s">
        <v>309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Расчёт колличества бетона </vt:lpstr>
      <vt:lpstr>Покупки</vt:lpstr>
      <vt:lpstr>Материалы</vt:lpstr>
      <vt:lpstr>Лист1</vt:lpstr>
      <vt:lpstr>Размеры дома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2025-02-06T19:16:37Z</dcterms:modified>
</cp:coreProperties>
</file>