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home\"/>
    </mc:Choice>
  </mc:AlternateContent>
  <bookViews>
    <workbookView xWindow="0" yWindow="0" windowWidth="25320" windowHeight="8145" activeTab="4"/>
  </bookViews>
  <sheets>
    <sheet name="Расчёт колличества бетона " sheetId="2" r:id="rId1"/>
    <sheet name="Покупки" sheetId="6" r:id="rId2"/>
    <sheet name="Материалы" sheetId="3" r:id="rId3"/>
    <sheet name="Оси" sheetId="8" r:id="rId4"/>
    <sheet name="Высоты" sheetId="7" r:id="rId5"/>
  </sheets>
  <calcPr calcId="162913"/>
</workbook>
</file>

<file path=xl/calcChain.xml><?xml version="1.0" encoding="utf-8"?>
<calcChain xmlns="http://schemas.openxmlformats.org/spreadsheetml/2006/main">
  <c r="H9" i="7" l="1"/>
  <c r="F22" i="8" l="1"/>
  <c r="B22" i="8"/>
  <c r="B10" i="8"/>
  <c r="F10" i="8"/>
  <c r="D198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<sst xmlns="http://schemas.openxmlformats.org/spreadsheetml/2006/main" count="491" uniqueCount="357">
  <si>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</si>
  <si>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</si>
  <si>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</si>
  <si>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</si>
  <si>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</si>
  <si>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</si>
  <si>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</si>
  <si>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</si>
  <si>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</si>
  <si>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</si>
  <si>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</si>
  <si>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</si>
  <si>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</si>
  <si>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</si>
  <si>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</si>
  <si>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</si>
  <si>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</si>
  <si>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</si>
  <si>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</si>
  <si>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</si>
  <si>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</si>
  <si>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</si>
  <si>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</si>
  <si>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</si>
  <si>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</si>
  <si>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</si>
  <si>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</si>
  <si>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</si>
  <si>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</si>
  <si>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</si>
  <si>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</si>
  <si>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</si>
  <si>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</si>
  <si>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</si>
  <si>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</si>
  <si>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</si>
  <si>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</si>
  <si>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</si>
  <si>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</si>
  <si>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</si>
  <si>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</si>
  <si>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</si>
  <si>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</si>
  <si>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</si>
  <si>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</si>
  <si>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</si>
  <si>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</si>
  <si>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</si>
  <si>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</si>
  <si>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</si>
  <si>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</si>
  <si>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</si>
  <si>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</si>
  <si>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</si>
  <si>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</si>
  <si>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</si>
  <si>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</si>
  <si>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</si>
  <si>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</si>
  <si>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</si>
  <si>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</si>
  <si>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</si>
  <si>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</si>
  <si>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</si>
  <si>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</si>
  <si>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</si>
  <si>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</si>
  <si>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</si>
  <si>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</si>
  <si>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</si>
  <si>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</si>
  <si>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</si>
  <si>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</si>
  <si>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</si>
  <si>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</si>
  <si>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</si>
  <si>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</si>
  <si>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</si>
  <si>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</si>
  <si>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</si>
  <si>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</si>
  <si>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</si>
  <si>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</si>
  <si>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</si>
  <si>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</si>
  <si>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</si>
  <si>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</si>
  <si>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</si>
  <si>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</si>
  <si>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</si>
  <si>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</si>
  <si>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</si>
  <si>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</si>
  <si>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</si>
  <si>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</si>
  <si>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</si>
  <si>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</si>
  <si>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</si>
  <si>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</si>
  <si>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</si>
  <si>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</si>
  <si>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</si>
  <si>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</si>
  <si>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</si>
  <si>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</si>
  <si>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</si>
  <si>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</si>
  <si>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</si>
  <si>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</si>
  <si>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</si>
  <si>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</si>
  <si>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</si>
  <si>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</si>
  <si>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</si>
  <si>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</si>
  <si>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</si>
  <si>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</si>
  <si>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</si>
  <si>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</si>
  <si>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</si>
  <si>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</si>
  <si>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</si>
  <si>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</si>
  <si>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</si>
  <si>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</si>
  <si>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</si>
  <si>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</si>
  <si>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</si>
  <si>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</si>
  <si>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</si>
  <si>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</si>
  <si>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</si>
  <si>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</si>
  <si>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</si>
  <si>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</si>
  <si>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</si>
  <si>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</si>
  <si>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</si>
  <si>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</si>
  <si>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</si>
  <si>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</si>
  <si>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</si>
  <si>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</si>
  <si>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</si>
  <si>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</si>
  <si>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</si>
  <si>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</si>
  <si>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</si>
  <si>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</si>
  <si>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</si>
  <si>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</si>
  <si>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</si>
  <si>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</si>
  <si>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</si>
  <si>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</si>
  <si>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</si>
  <si>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</si>
  <si>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</si>
  <si>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</si>
  <si>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</si>
  <si>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</si>
  <si>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</si>
  <si>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</si>
  <si>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</si>
  <si>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</si>
  <si>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</si>
  <si>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</si>
  <si>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</si>
  <si>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</si>
  <si>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</si>
  <si>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</si>
  <si>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</si>
  <si>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</si>
  <si>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</si>
  <si>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</si>
  <si>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</si>
  <si>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</si>
  <si>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</si>
  <si>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</si>
  <si>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</si>
  <si>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</si>
  <si>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</si>
  <si>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</si>
  <si>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</si>
  <si>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</si>
  <si>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</si>
  <si>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</si>
  <si>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</si>
  <si>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</si>
  <si>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</si>
  <si>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</si>
  <si>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</si>
  <si>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</si>
  <si>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</si>
  <si>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</si>
  <si>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</si>
  <si>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</si>
  <si>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</si>
  <si>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</si>
  <si>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</si>
  <si>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</si>
  <si>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</si>
  <si>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</si>
  <si>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</si>
  <si>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</si>
  <si>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</si>
  <si>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</si>
  <si>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</si>
  <si>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</si>
  <si>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</si>
  <si>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</si>
  <si>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</si>
  <si>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</si>
  <si>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</si>
  <si>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</si>
  <si>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</si>
  <si>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</si>
  <si>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</si>
  <si>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</si>
  <si>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</si>
  <si>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</si>
  <si>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</si>
  <si>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</si>
  <si>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</si>
  <si>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</si>
  <si>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</si>
  <si>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</si>
  <si>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</si>
  <si>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</si>
  <si>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</si>
  <si>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</si>
  <si>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</si>
  <si>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</si>
  <si>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</si>
  <si>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</si>
  <si>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</si>
  <si>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</si>
  <si>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</si>
  <si>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</si>
  <si>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</si>
  <si>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</si>
  <si>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</si>
  <si>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</si>
  <si>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</si>
  <si>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</si>
  <si>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</si>
  <si>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</si>
  <si>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</si>
  <si>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</si>
  <si>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</si>
  <si>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</si>
  <si>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</si>
  <si>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</si>
  <si>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</si>
  <si>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</si>
  <si>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</si>
  <si>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</si>
  <si>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</si>
  <si>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</si>
  <si>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</si>
  <si>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</si>
  <si>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</si>
  <si>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</si>
  <si>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</si>
  <si>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</si>
  <si>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</si>
  <si>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</si>
  <si>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</si>
  <si>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</si>
  <si>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</si>
  <si>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</si>
  <si>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</si>
  <si>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</si>
  <si>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</si>
  <si>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</si>
  <si>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</si>
  <si>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</si>
  <si>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</si>
  <si>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</si>
  <si>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</si>
  <si>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</si>
  <si>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</si>
  <si>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</si>
  <si>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</si>
  <si>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</si>
  <si>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</si>
  <si>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</si>
  <si>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</si>
  <si>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</si>
  <si>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</si>
  <si>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</si>
  <si>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</si>
  <si>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</si>
  <si>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</si>
  <si>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</si>
  <si>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</si>
  <si>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</si>
  <si>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</si>
  <si>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</si>
  <si>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</si>
  <si>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</si>
  <si>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</si>
  <si>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</si>
  <si>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</si>
  <si>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</si>
  <si>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</si>
  <si>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</si>
  <si>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</si>
  <si>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</si>
  <si>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</si>
  <si>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</si>
  <si>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</si>
  <si>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</si>
  <si>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</si>
  <si>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</si>
  <si>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</si>
  <si>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</si>
  <si>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</si>
  <si>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</si>
  <si>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</si>
  <si>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</si>
  <si>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</si>
  <si>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</si>
  <si>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</si>
  <si>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</si>
  <si>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</si>
  <si>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</si>
  <si>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</si>
  <si>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</si>
  <si>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</si>
  <si>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</si>
  <si>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</si>
  <si>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</si>
  <si>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</si>
  <si>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</si>
  <si>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</si>
  <si>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</si>
  <si>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</si>
  <si>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</si>
  <si>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</si>
  <si>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</si>
  <si>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</si>
  <si>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</si>
  <si>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</si>
  <si>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</si>
  <si>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</si>
  <si>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</si>
  <si>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</si>
  <si>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</si>
  <si>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блок на жб плите. 2800 + 230 = 3030 - полная высота</t>
  </si>
  <si>
    <t>0 - отметка. Уровень чистового пола</t>
  </si>
  <si>
    <t>0 - отметка. Верхний уровень жб плиты</t>
  </si>
  <si>
    <t xml:space="preserve">блок на жб плите. </t>
  </si>
  <si>
    <t>2800 + 230 = 3030 - полная высота</t>
  </si>
  <si>
    <t>Стена + мп1/мп2 (от проектного нуля)</t>
  </si>
  <si>
    <t>Полная высота стены (газобетон)</t>
  </si>
  <si>
    <t>Стена + мп1/мп2 (от проектного нуля - плита)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</si>
</sst>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₽&quot;"/>
    <numFmt numFmtId="165" formatCode="#,##0.00\ &quot;р.&quot;"/>
  </numFmts>
  <fonts count="1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</cellXfs>
  <cellStyles count="2">
    <cellStyle name="Гиперссылка" xfId="1" builtinId="8"/>
    <cellStyle name="Обычный" xfId="0" builtinId="0"/>
  </cellStyles>
  <dxfs count="12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dd/mm/yyyy"/>
    </dxf>
    <dxf>
      <numFmt numFmtId="165" formatCode="#,##0.00\ &quot;р.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Таблица4" displayName="Таблица4" ref="B5:F198" totalsRowCount="1">
  <autoFilter ref="B5:F197"/>
  <tableColumns count="5">
    <tableColumn id="1" name="№ п/п"/>
    <tableColumn id="2" name="Наименование "/>
    <tableColumn id="3" name="Цена (руб)" totalsRowFunction="sum" dataDxfId="11" totalsRowDxfId="7"/>
    <tableColumn id="4" name="Примечание"/>
    <tableColumn id="5" name="дата" dataDxfId="10" totalsRow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9" totalsRowDxfId="2"/>
    <tableColumn id="5" name="Сумма" totalsRowFunction="custom" dataDxfId="8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8" name="Таблица149" displayName="Таблица149" ref="B3:D8" totalsRowShown="0">
  <autoFilter ref="B3:D8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lenar.ru/page/stoimost-i-sposoby-dostavki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F19" sqref="F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8"/>
  <sheetViews>
    <sheetView topLeftCell="A169" workbookViewId="0">
      <selection activeCell="C203" sqref="C203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D186" s="7"/>
      <c r="F186" s="9"/>
    </row>
    <row r="187" spans="2:6" x14ac:dyDescent="0.25">
      <c r="D187" s="7"/>
      <c r="F187" s="9"/>
    </row>
    <row r="188" spans="2:6" x14ac:dyDescent="0.25">
      <c r="D188" s="7"/>
      <c r="F188" s="9"/>
    </row>
    <row r="189" spans="2:6" x14ac:dyDescent="0.25">
      <c r="D189" s="7"/>
      <c r="F189" s="9"/>
    </row>
    <row r="190" spans="2:6" x14ac:dyDescent="0.25">
      <c r="D190" s="7"/>
      <c r="F190" s="9"/>
    </row>
    <row r="191" spans="2:6" x14ac:dyDescent="0.25">
      <c r="D191" s="7"/>
      <c r="F191" s="9"/>
    </row>
    <row r="192" spans="2:6" x14ac:dyDescent="0.25">
      <c r="D192" s="7"/>
      <c r="F192" s="9"/>
    </row>
    <row r="193" spans="4:6" x14ac:dyDescent="0.25">
      <c r="D193" s="7"/>
      <c r="F193" s="9"/>
    </row>
    <row r="194" spans="4:6" x14ac:dyDescent="0.25">
      <c r="D194" s="7"/>
      <c r="F194" s="9"/>
    </row>
    <row r="195" spans="4:6" x14ac:dyDescent="0.25">
      <c r="D195" s="7"/>
      <c r="F195" s="9"/>
    </row>
    <row r="196" spans="4:6" x14ac:dyDescent="0.25">
      <c r="D196" s="7"/>
      <c r="F196" s="9"/>
    </row>
    <row r="197" spans="4:6" x14ac:dyDescent="0.25">
      <c r="D197" s="7"/>
      <c r="F197" s="9"/>
    </row>
    <row r="198" spans="4:6" x14ac:dyDescent="0.25">
      <c r="D198" s="7">
        <f>SUBTOTAL(109,Таблица4[Цена (руб)])</f>
        <v>3292655.43</v>
      </c>
      <c r="F198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C32" sqref="C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H22" sqref="H22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0.42578125" customWidth="1"/>
    <col min="6" max="6" width="6.85546875" customWidth="1"/>
    <col min="7" max="7" width="35" customWidth="1"/>
    <col min="8" max="8" width="24.5703125" customWidth="1"/>
    <col min="9" max="9" width="48.710937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 t="s">
        <v>342</v>
      </c>
      <c r="B4" t="s">
        <v>345</v>
      </c>
      <c r="C4" s="23">
        <v>160</v>
      </c>
      <c r="D4" s="29" t="s">
        <v>351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150</v>
      </c>
      <c r="G5" t="s">
        <v>346</v>
      </c>
      <c r="H5" s="27">
        <v>150</v>
      </c>
    </row>
    <row r="6" spans="1:11" x14ac:dyDescent="0.25">
      <c r="B6" t="s">
        <v>347</v>
      </c>
      <c r="C6" s="27">
        <v>60</v>
      </c>
      <c r="G6" t="s">
        <v>347</v>
      </c>
      <c r="H6" s="27">
        <v>60</v>
      </c>
    </row>
    <row r="7" spans="1:11" x14ac:dyDescent="0.25">
      <c r="B7" t="s">
        <v>348</v>
      </c>
      <c r="C7" s="28">
        <v>20</v>
      </c>
      <c r="D7" t="s">
        <v>353</v>
      </c>
      <c r="G7" t="s">
        <v>348</v>
      </c>
      <c r="H7" s="28">
        <v>20</v>
      </c>
      <c r="I7" s="29" t="s">
        <v>350</v>
      </c>
    </row>
    <row r="8" spans="1:11" x14ac:dyDescent="0.25">
      <c r="B8" t="s">
        <v>356</v>
      </c>
      <c r="C8" s="24">
        <v>3030</v>
      </c>
      <c r="D8" t="s">
        <v>352</v>
      </c>
      <c r="G8" t="s">
        <v>354</v>
      </c>
      <c r="H8" s="23">
        <v>2800</v>
      </c>
    </row>
    <row r="9" spans="1:11" x14ac:dyDescent="0.25">
      <c r="G9" t="s">
        <v>355</v>
      </c>
      <c r="H9" s="24">
        <f>SUM(H5:H8)</f>
        <v>3030</v>
      </c>
      <c r="I9" t="s">
        <v>349</v>
      </c>
      <c r="K9" s="23"/>
    </row>
    <row r="10" spans="1:11" x14ac:dyDescent="0.25"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F13" s="23"/>
      <c r="K13" s="23"/>
    </row>
    <row r="14" spans="1:11" x14ac:dyDescent="0.25">
      <c r="B14" s="11"/>
      <c r="C14" s="23"/>
      <c r="F14" s="23"/>
      <c r="K14" s="23"/>
    </row>
    <row r="15" spans="1:11" x14ac:dyDescent="0.25">
      <c r="B15" s="11"/>
      <c r="C15" s="24"/>
      <c r="D15" s="24"/>
      <c r="F15" s="30"/>
      <c r="K15" s="23"/>
    </row>
    <row r="16" spans="1:11" x14ac:dyDescent="0.25">
      <c r="C16" s="23"/>
      <c r="D16" s="23"/>
      <c r="F16" s="23"/>
    </row>
    <row r="17" spans="2:12" x14ac:dyDescent="0.25">
      <c r="C17" s="23"/>
      <c r="D17" s="23"/>
      <c r="F17" s="23"/>
    </row>
    <row r="18" spans="2:12" x14ac:dyDescent="0.25">
      <c r="C18" s="23"/>
      <c r="D18" s="23"/>
      <c r="F18" s="23"/>
    </row>
    <row r="19" spans="2:12" x14ac:dyDescent="0.25">
      <c r="C19" s="23"/>
      <c r="D19" s="23"/>
      <c r="F19" s="23"/>
      <c r="K19" s="33"/>
      <c r="L19" s="34"/>
    </row>
    <row r="20" spans="2:12" x14ac:dyDescent="0.25">
      <c r="B20" s="11"/>
      <c r="C20" s="24"/>
      <c r="D20" s="23"/>
      <c r="F20" s="23"/>
      <c r="K20" s="22"/>
    </row>
    <row r="21" spans="2:12" x14ac:dyDescent="0.25">
      <c r="B21" s="21"/>
      <c r="C21" s="23"/>
      <c r="D21" s="23"/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Расчёт колличества бетона </vt:lpstr>
      <vt:lpstr>Покупки</vt:lpstr>
      <vt:lpstr>Материалы</vt:lpstr>
      <vt:lpstr>Оси</vt:lpstr>
      <vt:lpstr>Высоты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Пользователь Windows</cp:lastModifiedBy>
  <dcterms:created xsi:type="dcterms:W3CDTF">2024-02-26T07:15:52Z</dcterms:created>
  <dcterms:modified xsi:type="dcterms:W3CDTF">2025-03-26T12:37:52Z</dcterms:modified>
</cp:coreProperties>
</file>