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C8" i="7" l="1"/>
  <c r="C9" i="7"/>
  <c r="D8" i="9" l="1"/>
  <c r="D9" i="9" s="1"/>
  <c r="C8" i="9"/>
  <c r="C9" i="9" s="1"/>
  <c r="H9" i="7" l="1"/>
  <c r="F22" i="8" l="1"/>
  <c r="B22" i="8"/>
  <c r="B10" i="8"/>
  <c r="F10" i="8"/>
  <c r="D206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<sst xmlns="http://schemas.openxmlformats.org/spreadsheetml/2006/main" count="536" uniqueCount="388">
  <si>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</si>
  <si>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</si>
  <si>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</si>
  <si>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</si>
  <si>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</si>
  <si>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</si>
  <si>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</si>
  <si>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</si>
  <si>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</si>
  <si>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</si>
  <si>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</si>
  <si>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</si>
  <si>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</si>
  <si>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</si>
  <si>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</si>
  <si>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</si>
  <si>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</si>
  <si>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</si>
  <si>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</si>
  <si>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</si>
  <si>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</si>
  <si>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</si>
  <si>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</si>
  <si>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</si>
  <si>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</si>
  <si>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</si>
  <si>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</si>
  <si>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</si>
  <si>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</si>
  <si>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</si>
  <si>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</si>
  <si>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</si>
  <si>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</si>
  <si>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</si>
  <si>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</si>
  <si>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</si>
  <si>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</si>
  <si>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</si>
  <si>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</si>
  <si>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</si>
  <si>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</si>
  <si>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</si>
  <si>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</si>
  <si>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</si>
  <si>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</si>
  <si>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</si>
  <si>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</si>
  <si>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</si>
  <si>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</si>
  <si>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</si>
  <si>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</si>
  <si>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</si>
  <si>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</si>
  <si>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</si>
  <si>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</si>
  <si>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</si>
  <si>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</si>
  <si>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</si>
  <si>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</si>
  <si>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</si>
  <si>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</si>
  <si>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</si>
  <si>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</si>
  <si>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</si>
  <si>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</si>
  <si>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</si>
  <si>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</si>
  <si>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</si>
  <si>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</si>
  <si>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</si>
  <si>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</si>
  <si>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</si>
  <si>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</si>
  <si>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</si>
  <si>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</si>
  <si>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</si>
  <si>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</si>
  <si>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</si>
  <si>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</si>
  <si>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</si>
  <si>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</si>
  <si>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</si>
  <si>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</si>
  <si>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</si>
  <si>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</si>
  <si>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</si>
  <si>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</si>
  <si>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</si>
  <si>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</si>
  <si>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</si>
  <si>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</si>
  <si>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</si>
  <si>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</si>
  <si>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</si>
  <si>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</si>
  <si>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</si>
  <si>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</si>
  <si>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</si>
  <si>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</si>
  <si>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</si>
  <si>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</si>
  <si>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</si>
  <si>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</si>
  <si>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</si>
  <si>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</si>
  <si>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</si>
  <si>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</si>
  <si>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</si>
  <si>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</si>
  <si>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</si>
  <si>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</si>
  <si>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</si>
  <si>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</si>
  <si>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</si>
  <si>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</si>
  <si>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</si>
  <si>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</si>
  <si>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</si>
  <si>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</si>
  <si>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</si>
  <si>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</si>
  <si>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</si>
  <si>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</si>
  <si>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</si>
  <si>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</si>
  <si>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</si>
  <si>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</si>
  <si>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</si>
  <si>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</si>
  <si>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</si>
  <si>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</si>
  <si>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</si>
  <si>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</si>
  <si>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</si>
  <si>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</si>
  <si>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</si>
  <si>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</si>
  <si>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</si>
  <si>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</si>
  <si>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</si>
  <si>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</si>
  <si>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</si>
  <si>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</si>
  <si>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</si>
  <si>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</si>
  <si>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</si>
  <si>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</si>
  <si>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</si>
  <si>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</si>
  <si>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</si>
  <si>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</si>
  <si>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</si>
  <si>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</si>
  <si>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</si>
  <si>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</si>
  <si>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</si>
  <si>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</si>
  <si>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</si>
  <si>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</si>
  <si>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</si>
  <si>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</si>
  <si>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</si>
  <si>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</si>
  <si>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</si>
  <si>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</si>
  <si>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</si>
  <si>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</si>
  <si>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</si>
  <si>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</si>
  <si>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</si>
  <si>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</si>
  <si>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</si>
  <si>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</si>
  <si>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</si>
  <si>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</si>
  <si>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</si>
  <si>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</si>
  <si>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</si>
  <si>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</si>
  <si>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</si>
  <si>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</si>
  <si>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</si>
  <si>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</si>
  <si>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</si>
  <si>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</si>
  <si>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</si>
  <si>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</si>
  <si>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</si>
  <si>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</si>
  <si>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</si>
  <si>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</si>
  <si>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</si>
  <si>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</si>
  <si>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</si>
  <si>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</si>
  <si>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</si>
  <si>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</si>
  <si>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</si>
  <si>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</si>
  <si>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</si>
  <si>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</si>
  <si>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</si>
  <si>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</si>
  <si>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</si>
  <si>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</si>
  <si>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</si>
  <si>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</si>
  <si>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</si>
  <si>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</si>
  <si>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</si>
  <si>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</si>
  <si>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</si>
  <si>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</si>
  <si>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</si>
  <si>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</si>
  <si>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</si>
  <si>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</si>
  <si>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</si>
  <si>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</si>
  <si>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</si>
  <si>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</si>
  <si>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</si>
  <si>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</si>
  <si>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</si>
  <si>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</si>
  <si>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</si>
  <si>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</si>
  <si>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</si>
  <si>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</si>
  <si>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</si>
  <si>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</si>
  <si>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</si>
  <si>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</si>
  <si>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</si>
  <si>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</si>
  <si>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</si>
  <si>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</si>
  <si>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</si>
  <si>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</si>
  <si>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</si>
  <si>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</si>
  <si>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</si>
  <si>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</si>
  <si>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</si>
  <si>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</si>
  <si>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</si>
  <si>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</si>
  <si>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</si>
  <si>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</si>
  <si>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</si>
  <si>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</si>
  <si>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</si>
  <si>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</si>
  <si>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</si>
  <si>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</si>
  <si>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</si>
  <si>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</si>
  <si>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</si>
  <si>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</si>
  <si>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</si>
  <si>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</si>
  <si>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</si>
  <si>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</si>
  <si>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</si>
  <si>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</si>
  <si>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</si>
  <si>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</si>
  <si>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</si>
  <si>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</si>
  <si>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</si>
  <si>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</si>
  <si>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</si>
  <si>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</si>
  <si>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</si>
  <si>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</si>
  <si>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</si>
  <si>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</si>
  <si>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</si>
  <si>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</si>
  <si>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</si>
  <si>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</si>
  <si>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</si>
  <si>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</si>
  <si>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</si>
  <si>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</si>
  <si>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</si>
  <si>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</si>
  <si>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</si>
  <si>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</si>
  <si>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</si>
  <si>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</si>
  <si>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</si>
  <si>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</si>
  <si>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</si>
  <si>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</si>
  <si>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</si>
  <si>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</si>
  <si>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</si>
  <si>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</si>
  <si>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</si>
  <si>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</si>
  <si>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</si>
  <si>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</si>
  <si>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</si>
  <si>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</si>
  <si>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</si>
  <si>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</si>
  <si>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</si>
  <si>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</si>
  <si>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</si>
  <si>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</si>
  <si>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</si>
  <si>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</si>
  <si>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</si>
  <si>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</si>
  <si>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</si>
  <si>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</si>
  <si>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</si>
  <si>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</si>
  <si>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</si>
  <si>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</si>
  <si>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</si>
  <si>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</si>
  <si>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</si>
  <si>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</si>
  <si>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</si>
  <si>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</si>
  <si>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</si>
  <si>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</si>
  <si>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</si>
  <si>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</si>
  <si>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</si>
  <si>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</si>
  <si>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</si>
  <si>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</si>
  <si>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</si>
  <si>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</si>
  <si>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</si>
  <si>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</si>
  <si>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</si>
  <si>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</si>
  <si>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</si>
  <si>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</si>
  <si>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</si>
  <si>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</si>
  <si>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</si>
  <si>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</si>
  <si>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</si>
  <si>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</si>
  <si>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</si>
  <si>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</si>
  <si>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</si>
  <si>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</si>
  <si>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</si>
  <si>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</si>
  <si>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</si>
  <si>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</si>
  <si>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</si>
  <si>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</si>
  <si>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</si>
  <si>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</si>
  <si>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</si>
  <si>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</si>
  <si>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</si>
  <si>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</si>
  <si>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</si>
  <si>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</si>
  <si>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</si>
  <si>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</si>
  <si>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</si>
  <si>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</si>
  <si>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</si>
  <si>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</si>
  <si>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</si>
  <si>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</si>
  <si>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</si>
  <si>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</si>
  <si>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</si>
  <si>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</si>
  <si>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</si>
  <si>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100х200 мм</t>
  </si>
  <si>
    <t>балки перекрытия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</si>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</sst>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06" totalsRowCount="1">
  <autoFilter ref="B5:F205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06"/>
  <sheetViews>
    <sheetView tabSelected="1" topLeftCell="A169" workbookViewId="0">
      <selection activeCell="C204" sqref="C204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369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370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371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373</v>
      </c>
      <c r="D191" s="7">
        <v>9475</v>
      </c>
      <c r="E191" t="s">
        <v>372</v>
      </c>
      <c r="F191" s="9">
        <v>45751</v>
      </c>
    </row>
    <row r="192" spans="2:6" x14ac:dyDescent="0.25">
      <c r="B192">
        <v>188</v>
      </c>
      <c r="C192" t="s">
        <v>374</v>
      </c>
      <c r="D192" s="7">
        <v>3000</v>
      </c>
      <c r="E192" t="s">
        <v>375</v>
      </c>
      <c r="F192" s="9">
        <v>45752</v>
      </c>
    </row>
    <row r="193" spans="2:6" x14ac:dyDescent="0.25">
      <c r="B193">
        <v>189</v>
      </c>
      <c r="C193" s="18" t="s">
        <v>376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377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378</v>
      </c>
      <c r="D195" s="7">
        <v>1000</v>
      </c>
      <c r="E195" t="s">
        <v>379</v>
      </c>
      <c r="F195" s="9">
        <v>45746</v>
      </c>
    </row>
    <row r="196" spans="2:6" x14ac:dyDescent="0.25">
      <c r="B196">
        <v>192</v>
      </c>
      <c r="C196" s="18" t="s">
        <v>382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383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384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385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386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387</v>
      </c>
      <c r="D201" s="7">
        <v>1064</v>
      </c>
      <c r="E201" t="s">
        <v>173</v>
      </c>
      <c r="F201" s="9">
        <v>45773</v>
      </c>
    </row>
    <row r="202" spans="2:6" x14ac:dyDescent="0.25">
      <c r="D202" s="7"/>
      <c r="F202" s="9"/>
    </row>
    <row r="203" spans="2:6" x14ac:dyDescent="0.25">
      <c r="D203" s="7"/>
      <c r="F203" s="9"/>
    </row>
    <row r="204" spans="2:6" x14ac:dyDescent="0.25">
      <c r="D204" s="7"/>
      <c r="F204" s="9"/>
    </row>
    <row r="205" spans="2:6" x14ac:dyDescent="0.25">
      <c r="D205" s="7"/>
      <c r="F205" s="9"/>
    </row>
    <row r="206" spans="2:6" x14ac:dyDescent="0.25">
      <c r="D206" s="7">
        <f>SUBTOTAL(109,Таблица4[Цена (руб)])</f>
        <v>3310492.8900000006</v>
      </c>
      <c r="F206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2" sqref="C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22" sqref="D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36">
        <f>C5+C6+C7+2800</f>
        <v>3030</v>
      </c>
      <c r="D8" t="s">
        <v>352</v>
      </c>
      <c r="G8" t="s">
        <v>354</v>
      </c>
      <c r="H8" s="23">
        <v>2800</v>
      </c>
    </row>
    <row r="9" spans="1:11" x14ac:dyDescent="0.25">
      <c r="B9" t="s">
        <v>381</v>
      </c>
      <c r="C9" s="23">
        <f>200+C8</f>
        <v>3230</v>
      </c>
      <c r="D9" t="s">
        <v>380</v>
      </c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2025-04-26T19:16:23Z</dcterms:modified>
</cp:coreProperties>
</file>