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7 - 表格 1" sheetId="1" r:id="rId4"/>
    <sheet name="工作表 7 - All" sheetId="2" r:id="rId5"/>
    <sheet name="工作表 7 - M" sheetId="3" r:id="rId6"/>
    <sheet name="工作表 7 - F and M" sheetId="4" r:id="rId7"/>
    <sheet name="工作表 7 - 绘图" sheetId="5" r:id="rId8"/>
  </sheets>
</workbook>
</file>

<file path=xl/sharedStrings.xml><?xml version="1.0" encoding="utf-8"?>
<sst xmlns="http://schemas.openxmlformats.org/spreadsheetml/2006/main" uniqueCount="45">
  <si>
    <t>表格 1</t>
  </si>
  <si>
    <t>v other Hs</t>
  </si>
  <si>
    <t>v P counterpart</t>
  </si>
  <si>
    <t>v other Ps</t>
  </si>
  <si>
    <t>All</t>
  </si>
  <si>
    <t>M</t>
  </si>
  <si>
    <t>F</t>
  </si>
  <si>
    <t>515rcbc273</t>
  </si>
  <si>
    <t>515rcbc282</t>
  </si>
  <si>
    <t>515rcbc284</t>
  </si>
  <si>
    <t>515rcbc286</t>
  </si>
  <si>
    <t>515rcbc287</t>
  </si>
  <si>
    <t>515rcbc288</t>
  </si>
  <si>
    <t>515rcbc289</t>
  </si>
  <si>
    <t>515rcbc290</t>
  </si>
  <si>
    <t>515rcbc291</t>
  </si>
  <si>
    <t>515rcbc292</t>
  </si>
  <si>
    <t>515rcbc293</t>
  </si>
  <si>
    <t>515rcbc294</t>
  </si>
  <si>
    <t>515rcbc295</t>
  </si>
  <si>
    <t>515rcbc297</t>
  </si>
  <si>
    <t>515rcbc298</t>
  </si>
  <si>
    <t>515rcbc299</t>
  </si>
  <si>
    <t>515rcbc300</t>
  </si>
  <si>
    <t>515rcbc301</t>
  </si>
  <si>
    <t>mean</t>
  </si>
  <si>
    <t>similarity</t>
  </si>
  <si>
    <t>Paired t-tests (ALL)</t>
  </si>
  <si>
    <t>comments</t>
  </si>
  <si>
    <t xml:space="preserve">other Hs and P counterpart </t>
  </si>
  <si>
    <t>P counterpart and othrer Ps</t>
  </si>
  <si>
    <t>other Ps and other H</t>
  </si>
  <si>
    <t>Paired t-tests (M)</t>
  </si>
  <si>
    <t>F and M</t>
  </si>
  <si>
    <t>v other Hs F (fHs)</t>
  </si>
  <si>
    <t>v P counterpart F (fPcp)</t>
  </si>
  <si>
    <t>v other Ps F (fPs)</t>
  </si>
  <si>
    <t>v other Hs M (mHs)</t>
  </si>
  <si>
    <t>v P counterpart M (mPcp)</t>
  </si>
  <si>
    <t>v other Ps M (mPs)</t>
  </si>
  <si>
    <t>Paired t-tests (F)</t>
  </si>
  <si>
    <t>Two-Sample assuming Unequal Variances t-tests (F v M)</t>
  </si>
  <si>
    <t>fHs &amp; mHs</t>
  </si>
  <si>
    <t>fPcp &amp; mPcp</t>
  </si>
  <si>
    <t>fPs &amp; mPs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</si>
</sst>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"/>
    <numFmt numFmtId="60" formatCode="0.0000"/>
    <numFmt numFmtId="61" formatCode="0.00000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3"/>
      <name val="Helvetica Neue"/>
    </font>
    <font>
      <sz val="12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/>
    </xf>
    <xf numFmtId="59" fontId="2" borderId="7" applyNumberFormat="1" applyFont="1" applyFill="0" applyBorder="1" applyAlignment="1" applyProtection="0">
      <alignment vertical="top" wrapText="1"/>
    </xf>
    <xf numFmtId="60" fontId="2" borderId="7" applyNumberFormat="1" applyFont="1" applyFill="0" applyBorder="1" applyAlignment="1" applyProtection="0">
      <alignment vertical="top" wrapText="1"/>
    </xf>
    <xf numFmtId="61" fontId="2" borderId="7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4" borderId="2" applyNumberFormat="1" applyFont="1" applyFill="1" applyBorder="1" applyAlignment="1" applyProtection="0">
      <alignment vertical="top"/>
    </xf>
    <xf numFmtId="49" fontId="3" fillId="4" borderId="3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/>
    </xf>
    <xf numFmtId="0" fontId="3" fillId="4" borderId="5" applyNumberFormat="0" applyFont="1" applyFill="1" applyBorder="1" applyAlignment="1" applyProtection="0">
      <alignment vertical="top"/>
    </xf>
    <xf numFmtId="0" fontId="3" fillId="4" borderId="6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efe"/>
      <rgbColor rgb="ff004c7f"/>
      <rgbColor rgb="ffb8b8b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21124"/>
          <c:y val="0.139581"/>
          <c:w val="0.902888"/>
          <c:h val="0.794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'工作表 7 - 表格 1'!$A$3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'工作表 7 - 表格 1'!$B$2:$D$2</c:f>
              <c:strCache>
                <c:ptCount val="3"/>
                <c:pt idx="0">
                  <c:v>v other Hs</c:v>
                </c:pt>
                <c:pt idx="1">
                  <c:v>v P counterpart</c:v>
                </c:pt>
                <c:pt idx="2">
                  <c:v>v other Ps</c:v>
                </c:pt>
              </c:strCache>
            </c:strRef>
          </c:cat>
          <c:val>
            <c:numRef>
              <c:f>'工作表 7 - 表格 1'!$B$3:$D$3</c:f>
              <c:numCache>
                <c:ptCount val="3"/>
                <c:pt idx="0">
                  <c:v>0.268490</c:v>
                </c:pt>
                <c:pt idx="1">
                  <c:v>0.254729</c:v>
                </c:pt>
                <c:pt idx="2">
                  <c:v>0.202855</c:v>
                </c:pt>
              </c:numCache>
            </c:numRef>
          </c:val>
        </c:ser>
        <c:ser>
          <c:idx val="1"/>
          <c:order val="1"/>
          <c:tx>
            <c:strRef>
              <c:f>'工作表 7 - 表格 1'!$A$4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'工作表 7 - 表格 1'!$B$2:$D$2</c:f>
              <c:strCache>
                <c:ptCount val="3"/>
                <c:pt idx="0">
                  <c:v>v other Hs</c:v>
                </c:pt>
                <c:pt idx="1">
                  <c:v>v P counterpart</c:v>
                </c:pt>
                <c:pt idx="2">
                  <c:v>v other Ps</c:v>
                </c:pt>
              </c:strCache>
            </c:strRef>
          </c:cat>
          <c:val>
            <c:numRef>
              <c:f>'工作表 7 - 表格 1'!$B$4:$D$4</c:f>
              <c:numCache>
                <c:ptCount val="3"/>
                <c:pt idx="0">
                  <c:v>0.249702</c:v>
                </c:pt>
                <c:pt idx="1">
                  <c:v>0.267561</c:v>
                </c:pt>
                <c:pt idx="2">
                  <c:v>0.200417</c:v>
                </c:pt>
              </c:numCache>
            </c:numRef>
          </c:val>
        </c:ser>
        <c:ser>
          <c:idx val="2"/>
          <c:order val="2"/>
          <c:tx>
            <c:strRef>
              <c:f>'工作表 7 - 表格 1'!$A$5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4">
                <a:hueOff val="-461056"/>
                <a:satOff val="4338"/>
                <a:lumOff val="-10225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'工作表 7 - 表格 1'!$B$2:$D$2</c:f>
              <c:strCache>
                <c:ptCount val="3"/>
                <c:pt idx="0">
                  <c:v>v other Hs</c:v>
                </c:pt>
                <c:pt idx="1">
                  <c:v>v P counterpart</c:v>
                </c:pt>
                <c:pt idx="2">
                  <c:v>v other Ps</c:v>
                </c:pt>
              </c:strCache>
            </c:strRef>
          </c:cat>
          <c:val>
            <c:numRef>
              <c:f>'工作表 7 - 表格 1'!$B$5:$D$5</c:f>
              <c:numCache>
                <c:ptCount val="3"/>
                <c:pt idx="0">
                  <c:v>0.293064</c:v>
                </c:pt>
                <c:pt idx="1">
                  <c:v>0.234565</c:v>
                </c:pt>
                <c:pt idx="2">
                  <c:v>0.205851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075"/>
        <c:minorUnit val="0.03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425"/>
          <c:y val="0"/>
          <c:w val="0.9"/>
          <c:h val="0.064231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220133</xdr:colOff>
      <xdr:row>3</xdr:row>
      <xdr:rowOff>62272</xdr:rowOff>
    </xdr:from>
    <xdr:to>
      <xdr:col>15</xdr:col>
      <xdr:colOff>728133</xdr:colOff>
      <xdr:row>26</xdr:row>
      <xdr:rowOff>58986</xdr:rowOff>
    </xdr:to>
    <xdr:graphicFrame>
      <xdr:nvGraphicFramePr>
        <xdr:cNvPr id="2" name="Chart 2"/>
        <xdr:cNvGraphicFramePr/>
      </xdr:nvGraphicFramePr>
      <xdr:xfrm>
        <a:off x="7078133" y="557572"/>
        <a:ext cx="5080001" cy="3794015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31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t="s" s="5">
        <v>4</v>
      </c>
      <c r="B3" s="6">
        <v>0.268489756092921</v>
      </c>
      <c r="C3" s="7">
        <v>0.25472940291884</v>
      </c>
      <c r="D3" s="7">
        <v>0.202855348402519</v>
      </c>
    </row>
    <row r="4" ht="20.05" customHeight="1">
      <c r="A4" t="s" s="8">
        <v>5</v>
      </c>
      <c r="B4" s="9">
        <v>0.249702318422804</v>
      </c>
      <c r="C4" s="10">
        <v>0.267561331387982</v>
      </c>
      <c r="D4" s="10">
        <v>0.200416753152446</v>
      </c>
    </row>
    <row r="5" ht="20.05" customHeight="1">
      <c r="A5" t="s" s="8">
        <v>6</v>
      </c>
      <c r="B5" s="9">
        <v>0.293064401756781</v>
      </c>
      <c r="C5" s="10">
        <v>0.234564943895903</v>
      </c>
      <c r="D5" s="10">
        <v>0.205850699367972</v>
      </c>
    </row>
    <row r="6" ht="20.05" customHeight="1">
      <c r="A6" s="11"/>
      <c r="B6" s="12"/>
      <c r="C6" s="13"/>
      <c r="D6" s="13"/>
    </row>
    <row r="7" ht="20.05" customHeight="1">
      <c r="A7" s="11"/>
      <c r="B7" s="12"/>
      <c r="C7" s="13"/>
      <c r="D7" s="13"/>
    </row>
    <row r="8" ht="20.05" customHeight="1">
      <c r="A8" s="11"/>
      <c r="B8" s="12"/>
      <c r="C8" s="13"/>
      <c r="D8" s="13"/>
    </row>
    <row r="9" ht="20.05" customHeight="1">
      <c r="A9" s="11"/>
      <c r="B9" s="12"/>
      <c r="C9" s="13"/>
      <c r="D9" s="13"/>
    </row>
    <row r="10" ht="20.05" customHeight="1">
      <c r="A10" s="11"/>
      <c r="B10" s="12"/>
      <c r="C10" s="13"/>
      <c r="D10" s="13"/>
    </row>
    <row r="11" ht="20.05" customHeight="1">
      <c r="A11" s="11"/>
      <c r="B11" s="12"/>
      <c r="C11" s="13"/>
      <c r="D11" s="13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4" customWidth="1"/>
    <col min="7" max="16384" width="16.3516" style="14" customWidth="1"/>
  </cols>
  <sheetData>
    <row r="1" ht="27.65" customHeight="1">
      <c r="A1" t="s" s="2">
        <v>4</v>
      </c>
      <c r="B1" s="2"/>
      <c r="C1" s="2"/>
      <c r="D1" s="2"/>
      <c r="E1" s="2"/>
      <c r="F1" s="2"/>
    </row>
    <row r="2" ht="20.25" customHeight="1">
      <c r="A2" s="3"/>
      <c r="B2" s="3"/>
      <c r="C2" t="s" s="4">
        <v>1</v>
      </c>
      <c r="D2" t="s" s="4">
        <v>2</v>
      </c>
      <c r="E2" t="s" s="4">
        <v>3</v>
      </c>
      <c r="F2" s="3"/>
    </row>
    <row r="3" ht="20.25" customHeight="1">
      <c r="A3" s="15">
        <v>2</v>
      </c>
      <c r="B3" t="s" s="16">
        <v>7</v>
      </c>
      <c r="C3" s="7">
        <v>0.7693240536229941</v>
      </c>
      <c r="D3" s="17">
        <v>0.71264367816092</v>
      </c>
      <c r="E3" s="7">
        <v>0.798152703249648</v>
      </c>
      <c r="F3" s="18"/>
    </row>
    <row r="4" ht="20.05" customHeight="1">
      <c r="A4" s="19">
        <v>11</v>
      </c>
      <c r="B4" t="s" s="20">
        <v>8</v>
      </c>
      <c r="C4" s="10">
        <v>0.768696774361939</v>
      </c>
      <c r="D4" s="21">
        <v>0.626436781609195</v>
      </c>
      <c r="E4" s="10">
        <v>0.758506812839304</v>
      </c>
      <c r="F4" s="13"/>
    </row>
    <row r="5" ht="20.05" customHeight="1">
      <c r="A5" s="19">
        <v>13</v>
      </c>
      <c r="B5" t="s" s="20">
        <v>9</v>
      </c>
      <c r="C5" s="10">
        <v>0.7562431263041191</v>
      </c>
      <c r="D5" s="21">
        <v>0.6942675159235669</v>
      </c>
      <c r="E5" s="10">
        <v>0.781299449009946</v>
      </c>
      <c r="F5" s="13"/>
    </row>
    <row r="6" ht="20.05" customHeight="1">
      <c r="A6" s="19">
        <v>15</v>
      </c>
      <c r="B6" t="s" s="20">
        <v>10</v>
      </c>
      <c r="C6" s="10">
        <v>0.80830191018477</v>
      </c>
      <c r="D6" s="21">
        <v>0.551724137931035</v>
      </c>
      <c r="E6" s="10">
        <v>0.777278863250418</v>
      </c>
      <c r="F6" s="13"/>
    </row>
    <row r="7" ht="20.05" customHeight="1">
      <c r="A7" s="19">
        <v>16</v>
      </c>
      <c r="B7" t="s" s="20">
        <v>11</v>
      </c>
      <c r="C7" s="10">
        <v>0.695102423445448</v>
      </c>
      <c r="D7" s="21">
        <v>0.753926701570681</v>
      </c>
      <c r="E7" s="10">
        <v>0.789963619989667</v>
      </c>
      <c r="F7" s="13"/>
    </row>
    <row r="8" ht="20.05" customHeight="1">
      <c r="A8" s="19">
        <v>17</v>
      </c>
      <c r="B8" t="s" s="20">
        <v>12</v>
      </c>
      <c r="C8" s="10">
        <v>0.695406391783041</v>
      </c>
      <c r="D8" s="21">
        <v>0.813253012048193</v>
      </c>
      <c r="E8" s="10">
        <v>0.811391980878073</v>
      </c>
      <c r="F8" s="13"/>
    </row>
    <row r="9" ht="20.05" customHeight="1">
      <c r="A9" s="19">
        <v>18</v>
      </c>
      <c r="B9" t="s" s="20">
        <v>13</v>
      </c>
      <c r="C9" s="10">
        <v>0.740562499598084</v>
      </c>
      <c r="D9" s="21">
        <v>0.7692307692307691</v>
      </c>
      <c r="E9" s="10">
        <v>0.815687573651058</v>
      </c>
      <c r="F9" s="13"/>
    </row>
    <row r="10" ht="20.05" customHeight="1">
      <c r="A10" s="19">
        <v>19</v>
      </c>
      <c r="B10" t="s" s="20">
        <v>14</v>
      </c>
      <c r="C10" s="10">
        <v>0.731793093929232</v>
      </c>
      <c r="D10" s="21">
        <v>0.716417910447761</v>
      </c>
      <c r="E10" s="10">
        <v>0.794512933074914</v>
      </c>
      <c r="F10" s="13"/>
    </row>
    <row r="11" ht="20.05" customHeight="1">
      <c r="A11" s="19">
        <v>20</v>
      </c>
      <c r="B11" t="s" s="20">
        <v>15</v>
      </c>
      <c r="C11" s="10">
        <v>0.689684922732389</v>
      </c>
      <c r="D11" s="21">
        <v>0.78343949044586</v>
      </c>
      <c r="E11" s="10">
        <v>0.806160654672585</v>
      </c>
      <c r="F11" s="13"/>
    </row>
    <row r="12" ht="20.05" customHeight="1">
      <c r="A12" s="19">
        <v>21</v>
      </c>
      <c r="B12" t="s" s="20">
        <v>16</v>
      </c>
      <c r="C12" s="10">
        <v>0.697063545428025</v>
      </c>
      <c r="D12" s="21">
        <v>0.7624309392265191</v>
      </c>
      <c r="E12" s="10">
        <v>0.792055218152087</v>
      </c>
      <c r="F12" s="13"/>
    </row>
    <row r="13" ht="20.05" customHeight="1">
      <c r="A13" s="19">
        <v>22</v>
      </c>
      <c r="B13" t="s" s="20">
        <v>17</v>
      </c>
      <c r="C13" s="10">
        <v>0.749604839961292</v>
      </c>
      <c r="D13" s="21">
        <v>0.762626262626263</v>
      </c>
      <c r="E13" s="10">
        <v>0.786427966279043</v>
      </c>
      <c r="F13" s="13"/>
    </row>
    <row r="14" ht="20.05" customHeight="1">
      <c r="A14" s="19">
        <v>23</v>
      </c>
      <c r="B14" t="s" s="20">
        <v>18</v>
      </c>
      <c r="C14" s="10">
        <v>0.728531760100937</v>
      </c>
      <c r="D14" s="21">
        <v>0.786324786324786</v>
      </c>
      <c r="E14" s="10">
        <v>0.824104054874173</v>
      </c>
      <c r="F14" s="13"/>
    </row>
    <row r="15" ht="20.05" customHeight="1">
      <c r="A15" s="19">
        <v>24</v>
      </c>
      <c r="B15" t="s" s="20">
        <v>19</v>
      </c>
      <c r="C15" s="10">
        <v>0.72929293801124</v>
      </c>
      <c r="D15" s="21">
        <v>0.77720207253886</v>
      </c>
      <c r="E15" s="10">
        <v>0.810581479808362</v>
      </c>
      <c r="F15" s="13"/>
    </row>
    <row r="16" ht="20.05" customHeight="1">
      <c r="A16" s="19">
        <v>26</v>
      </c>
      <c r="B16" t="s" s="20">
        <v>20</v>
      </c>
      <c r="C16" s="10">
        <v>0.748998145988466</v>
      </c>
      <c r="D16" s="21">
        <v>0.806629834254144</v>
      </c>
      <c r="E16" s="10">
        <v>0.8237865507194591</v>
      </c>
      <c r="F16" s="13"/>
    </row>
    <row r="17" ht="20.05" customHeight="1">
      <c r="A17" s="19">
        <v>27</v>
      </c>
      <c r="B17" t="s" s="20">
        <v>21</v>
      </c>
      <c r="C17" s="10">
        <v>0.715938899423743</v>
      </c>
      <c r="D17" s="21">
        <v>0.794871794871795</v>
      </c>
      <c r="E17" s="10">
        <v>0.809228465482023</v>
      </c>
      <c r="F17" s="13"/>
    </row>
    <row r="18" ht="20.05" customHeight="1">
      <c r="A18" s="19">
        <v>28</v>
      </c>
      <c r="B18" t="s" s="20">
        <v>22</v>
      </c>
      <c r="C18" s="10">
        <v>0.704429760971052</v>
      </c>
      <c r="D18" s="21">
        <v>0.78804347826087</v>
      </c>
      <c r="E18" s="10">
        <v>0.795677907480154</v>
      </c>
      <c r="F18" s="13"/>
    </row>
    <row r="19" ht="20.05" customHeight="1">
      <c r="A19" s="19">
        <v>29</v>
      </c>
      <c r="B19" t="s" s="20">
        <v>23</v>
      </c>
      <c r="C19" s="10">
        <v>0.717393861564848</v>
      </c>
      <c r="D19" s="21">
        <v>0.745664739884393</v>
      </c>
      <c r="E19" s="10">
        <v>0.759994989229815</v>
      </c>
      <c r="F19" s="13"/>
    </row>
    <row r="20" ht="20.05" customHeight="1">
      <c r="A20" s="19">
        <v>30</v>
      </c>
      <c r="B20" t="s" s="20">
        <v>24</v>
      </c>
      <c r="C20" s="10">
        <v>0.720815442915799</v>
      </c>
      <c r="D20" s="21">
        <v>0.7697368421052631</v>
      </c>
      <c r="E20" s="10">
        <v>0.8137925061139319</v>
      </c>
      <c r="F20" s="13"/>
    </row>
    <row r="21" ht="20.05" customHeight="1">
      <c r="A21" t="s" s="8">
        <v>25</v>
      </c>
      <c r="B21" s="12"/>
      <c r="C21" s="10">
        <f>AVERAGE(C3:C20)</f>
        <v>0.731510243907079</v>
      </c>
      <c r="D21" s="10">
        <f>AVERAGE(D3:D20)</f>
        <v>0.7452705970811599</v>
      </c>
      <c r="E21" s="10">
        <f>AVERAGE(E3:E20)</f>
        <v>0.797144651597481</v>
      </c>
      <c r="F21" s="13"/>
    </row>
    <row r="22" ht="20.05" customHeight="1">
      <c r="A22" t="s" s="8">
        <v>26</v>
      </c>
      <c r="B22" s="12"/>
      <c r="C22" s="10">
        <f>1-C21</f>
        <v>0.268489756092921</v>
      </c>
      <c r="D22" s="10">
        <f>1-D21</f>
        <v>0.25472940291884</v>
      </c>
      <c r="E22" s="10">
        <f>1-E21</f>
        <v>0.202855348402519</v>
      </c>
      <c r="F22" s="13"/>
    </row>
    <row r="23" ht="32.05" customHeight="1">
      <c r="A23" s="11"/>
      <c r="B23" t="s" s="22">
        <v>27</v>
      </c>
      <c r="C23" s="23">
        <f>TTEST(C3:C20,D3:D20,1,1)</f>
        <v>0.269046053115435</v>
      </c>
      <c r="D23" s="24">
        <f>TTEST(D3:D20,E3:E20,1,1)</f>
        <v>0.000466320955441385</v>
      </c>
      <c r="E23" s="25">
        <f>TTEST(E3:E20,C3:C20,1,1)</f>
        <v>2.03787601269061e-06</v>
      </c>
      <c r="F23" s="13"/>
    </row>
    <row r="24" ht="32.05" customHeight="1">
      <c r="A24" s="11"/>
      <c r="B24" t="s" s="22">
        <v>28</v>
      </c>
      <c r="C24" t="s" s="26">
        <v>29</v>
      </c>
      <c r="D24" t="s" s="26">
        <v>30</v>
      </c>
      <c r="E24" t="s" s="26">
        <v>31</v>
      </c>
      <c r="F24" s="13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7" customWidth="1"/>
    <col min="6" max="16384" width="16.3516" style="27" customWidth="1"/>
  </cols>
  <sheetData>
    <row r="1" ht="27.65" customHeight="1">
      <c r="A1" t="s" s="2">
        <v>5</v>
      </c>
      <c r="B1" s="2"/>
      <c r="C1" s="2"/>
      <c r="D1" s="2"/>
      <c r="E1" s="2"/>
    </row>
    <row r="2" ht="20.25" customHeight="1">
      <c r="A2" s="3"/>
      <c r="B2" s="3"/>
      <c r="C2" t="s" s="4">
        <v>1</v>
      </c>
      <c r="D2" t="s" s="4">
        <v>2</v>
      </c>
      <c r="E2" t="s" s="4">
        <v>3</v>
      </c>
    </row>
    <row r="3" ht="20.25" customHeight="1">
      <c r="A3" s="28">
        <v>2</v>
      </c>
      <c r="B3" t="s" s="29">
        <v>7</v>
      </c>
      <c r="C3" s="7">
        <v>0.774582640516123</v>
      </c>
      <c r="D3" s="17">
        <v>0.71264367816092</v>
      </c>
      <c r="E3" s="7">
        <v>0.80039168563582</v>
      </c>
    </row>
    <row r="4" ht="20.05" customHeight="1">
      <c r="A4" s="30">
        <v>11</v>
      </c>
      <c r="B4" t="s" s="31">
        <v>8</v>
      </c>
      <c r="C4" s="10">
        <v>0.774533312394693</v>
      </c>
      <c r="D4" s="21">
        <v>0.626436781609195</v>
      </c>
      <c r="E4" s="10">
        <v>0.76008500871843</v>
      </c>
    </row>
    <row r="5" ht="20.05" customHeight="1">
      <c r="A5" s="30">
        <v>15</v>
      </c>
      <c r="B5" t="s" s="31">
        <v>10</v>
      </c>
      <c r="C5" s="10">
        <v>0.805036872845917</v>
      </c>
      <c r="D5" s="21">
        <v>0.551724137931035</v>
      </c>
      <c r="E5" s="10">
        <v>0.777577984567326</v>
      </c>
    </row>
    <row r="6" ht="20.05" customHeight="1">
      <c r="A6" s="30">
        <v>18</v>
      </c>
      <c r="B6" t="s" s="31">
        <v>13</v>
      </c>
      <c r="C6" s="10">
        <v>0.750621868925314</v>
      </c>
      <c r="D6" s="21">
        <v>0.7692307692307691</v>
      </c>
      <c r="E6" s="10">
        <v>0.823438954701656</v>
      </c>
    </row>
    <row r="7" ht="20.05" customHeight="1">
      <c r="A7" s="30">
        <v>19</v>
      </c>
      <c r="B7" t="s" s="31">
        <v>14</v>
      </c>
      <c r="C7" s="10">
        <v>0.742081252322333</v>
      </c>
      <c r="D7" s="21">
        <v>0.716417910447761</v>
      </c>
      <c r="E7" s="10">
        <v>0.795561668369333</v>
      </c>
    </row>
    <row r="8" ht="20.05" customHeight="1">
      <c r="A8" s="30">
        <v>20</v>
      </c>
      <c r="B8" t="s" s="31">
        <v>15</v>
      </c>
      <c r="C8" s="10">
        <v>0.713253279254194</v>
      </c>
      <c r="D8" s="21">
        <v>0.78343949044586</v>
      </c>
      <c r="E8" s="10">
        <v>0.81424256974924</v>
      </c>
    </row>
    <row r="9" ht="20.05" customHeight="1">
      <c r="A9" s="30">
        <v>21</v>
      </c>
      <c r="B9" t="s" s="31">
        <v>16</v>
      </c>
      <c r="C9" s="10">
        <v>0.717092561090406</v>
      </c>
      <c r="D9" s="21">
        <v>0.7624309392265191</v>
      </c>
      <c r="E9" s="10">
        <v>0.798410971856635</v>
      </c>
    </row>
    <row r="10" ht="20.05" customHeight="1">
      <c r="A10" s="30">
        <v>22</v>
      </c>
      <c r="B10" t="s" s="31">
        <v>17</v>
      </c>
      <c r="C10" s="10">
        <v>0.758925835804269</v>
      </c>
      <c r="D10" s="21">
        <v>0.762626262626263</v>
      </c>
      <c r="E10" s="10">
        <v>0.7859332548523</v>
      </c>
    </row>
    <row r="11" ht="20.05" customHeight="1">
      <c r="A11" s="30">
        <v>24</v>
      </c>
      <c r="B11" t="s" s="31">
        <v>19</v>
      </c>
      <c r="C11" s="10">
        <v>0.742621658619593</v>
      </c>
      <c r="D11" s="21">
        <v>0.77720207253886</v>
      </c>
      <c r="E11" s="10">
        <v>0.816921979344984</v>
      </c>
    </row>
    <row r="12" ht="20.05" customHeight="1">
      <c r="A12" s="30">
        <v>26</v>
      </c>
      <c r="B12" t="s" s="31">
        <v>20</v>
      </c>
      <c r="C12" s="10">
        <v>0.762563729741862</v>
      </c>
      <c r="D12" s="21">
        <v>0.806629834254144</v>
      </c>
      <c r="E12" s="10">
        <v>0.826200435633995</v>
      </c>
    </row>
    <row r="13" ht="20.05" customHeight="1">
      <c r="A13" s="30">
        <v>28</v>
      </c>
      <c r="B13" t="s" s="31">
        <v>22</v>
      </c>
      <c r="C13" s="10">
        <v>0.71196148583445</v>
      </c>
      <c r="D13" s="21">
        <v>0.78804347826087</v>
      </c>
      <c r="E13" s="10">
        <v>0.796651201893371</v>
      </c>
    </row>
    <row r="14" ht="20.05" customHeight="1">
      <c r="A14" s="32"/>
      <c r="B14" t="s" s="31">
        <v>25</v>
      </c>
      <c r="C14" s="10">
        <f>AVERAGE(C3:C13)</f>
        <v>0.750297681577196</v>
      </c>
      <c r="D14" s="21">
        <f>AVERAGE(D3:D13)</f>
        <v>0.732438668612018</v>
      </c>
      <c r="E14" s="10">
        <f>AVERAGE(E3:E13)</f>
        <v>0.799583246847554</v>
      </c>
    </row>
    <row r="15" ht="20.05" customHeight="1">
      <c r="A15" s="32"/>
      <c r="B15" t="s" s="31">
        <v>26</v>
      </c>
      <c r="C15" s="10">
        <v>0.249702318422804</v>
      </c>
      <c r="D15" s="21">
        <v>0.267561331387982</v>
      </c>
      <c r="E15" s="10">
        <v>0.200416753152446</v>
      </c>
    </row>
    <row r="16" ht="20.05" customHeight="1">
      <c r="A16" s="32"/>
      <c r="B16" s="33"/>
      <c r="C16" s="10"/>
      <c r="D16" s="10"/>
      <c r="E16" s="10"/>
    </row>
    <row r="17" ht="20.05" customHeight="1">
      <c r="A17" s="32"/>
      <c r="B17" t="s" s="22">
        <v>32</v>
      </c>
      <c r="C17" s="23">
        <f>TTEST(C3:C13,D3:D13,1,1)</f>
        <v>0.286523743107325</v>
      </c>
      <c r="D17" s="23">
        <f>TTEST(D3:D13,E3:E13,1,1)</f>
        <v>0.0029716826319488</v>
      </c>
      <c r="E17" s="23">
        <f>TTEST(C3:C13,E3:E13,1,1)</f>
        <v>0.001424442413956</v>
      </c>
    </row>
    <row r="18" ht="32.05" customHeight="1">
      <c r="A18" s="32"/>
      <c r="B18" t="s" s="22">
        <v>28</v>
      </c>
      <c r="C18" t="s" s="26">
        <v>29</v>
      </c>
      <c r="D18" t="s" s="26">
        <v>30</v>
      </c>
      <c r="E18" t="s" s="26">
        <v>31</v>
      </c>
    </row>
    <row r="19" ht="20.05" customHeight="1">
      <c r="A19" s="32"/>
      <c r="B19" s="33"/>
      <c r="C19" s="10"/>
      <c r="D19" s="10"/>
      <c r="E19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34" customWidth="1"/>
    <col min="13" max="16384" width="16.3516" style="34" customWidth="1"/>
  </cols>
  <sheetData>
    <row r="1" ht="27.65" customHeight="1">
      <c r="A1" t="s" s="2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2.25" customHeight="1">
      <c r="A2" s="3"/>
      <c r="B2" s="3"/>
      <c r="C2" t="s" s="4">
        <v>34</v>
      </c>
      <c r="D2" t="s" s="4">
        <v>35</v>
      </c>
      <c r="E2" t="s" s="4">
        <v>36</v>
      </c>
      <c r="F2" s="3"/>
      <c r="G2" s="3"/>
      <c r="H2" t="s" s="4">
        <v>37</v>
      </c>
      <c r="I2" t="s" s="4">
        <v>38</v>
      </c>
      <c r="J2" t="s" s="4">
        <v>39</v>
      </c>
      <c r="K2" s="3"/>
      <c r="L2" s="3"/>
    </row>
    <row r="3" ht="20.25" customHeight="1">
      <c r="A3" s="15">
        <v>13</v>
      </c>
      <c r="B3" t="s" s="16">
        <v>9</v>
      </c>
      <c r="C3" s="7">
        <v>0.7584981834422601</v>
      </c>
      <c r="D3" s="17">
        <v>0.6942675159235669</v>
      </c>
      <c r="E3" s="7">
        <v>0.777807651632819</v>
      </c>
      <c r="F3" s="7"/>
      <c r="G3" s="18"/>
      <c r="H3" s="7">
        <v>0.774582640516123</v>
      </c>
      <c r="I3" s="17">
        <v>0.71264367816092</v>
      </c>
      <c r="J3" s="7">
        <v>0.80039168563582</v>
      </c>
      <c r="K3" s="7"/>
      <c r="L3" s="7"/>
    </row>
    <row r="4" ht="20.05" customHeight="1">
      <c r="A4" s="19">
        <v>16</v>
      </c>
      <c r="B4" t="s" s="20">
        <v>11</v>
      </c>
      <c r="C4" s="10">
        <v>0.678520628813352</v>
      </c>
      <c r="D4" s="21">
        <v>0.753926701570681</v>
      </c>
      <c r="E4" s="10">
        <v>0.783313878804345</v>
      </c>
      <c r="F4" s="10"/>
      <c r="G4" s="13"/>
      <c r="H4" s="10">
        <v>0.774533312394693</v>
      </c>
      <c r="I4" s="21">
        <v>0.626436781609195</v>
      </c>
      <c r="J4" s="10">
        <v>0.76008500871843</v>
      </c>
      <c r="K4" s="10"/>
      <c r="L4" s="10"/>
    </row>
    <row r="5" ht="20.05" customHeight="1">
      <c r="A5" s="19">
        <v>17</v>
      </c>
      <c r="B5" t="s" s="20">
        <v>12</v>
      </c>
      <c r="C5" s="10">
        <v>0.679526902683948</v>
      </c>
      <c r="D5" s="21">
        <v>0.813253012048193</v>
      </c>
      <c r="E5" s="10">
        <v>0.809638051979875</v>
      </c>
      <c r="F5" s="10"/>
      <c r="G5" s="13"/>
      <c r="H5" s="10">
        <v>0.805036872845917</v>
      </c>
      <c r="I5" s="21">
        <v>0.551724137931035</v>
      </c>
      <c r="J5" s="10">
        <v>0.777577984567326</v>
      </c>
      <c r="K5" s="10"/>
      <c r="L5" s="10"/>
    </row>
    <row r="6" ht="20.05" customHeight="1">
      <c r="A6" s="19">
        <v>23</v>
      </c>
      <c r="B6" t="s" s="20">
        <v>18</v>
      </c>
      <c r="C6" s="10">
        <v>0.725446533989462</v>
      </c>
      <c r="D6" s="21">
        <v>0.786324786324786</v>
      </c>
      <c r="E6" s="10">
        <v>0.81423838494179</v>
      </c>
      <c r="F6" s="10"/>
      <c r="G6" s="13"/>
      <c r="H6" s="10">
        <v>0.750621868925314</v>
      </c>
      <c r="I6" s="21">
        <v>0.7692307692307691</v>
      </c>
      <c r="J6" s="10">
        <v>0.823438954701656</v>
      </c>
      <c r="K6" s="10"/>
      <c r="L6" s="10"/>
    </row>
    <row r="7" ht="20.05" customHeight="1">
      <c r="A7" s="19">
        <v>27</v>
      </c>
      <c r="B7" t="s" s="20">
        <v>21</v>
      </c>
      <c r="C7" s="10">
        <v>0.695972251997913</v>
      </c>
      <c r="D7" s="21">
        <v>0.794871794871795</v>
      </c>
      <c r="E7" s="10">
        <v>0.802146611406256</v>
      </c>
      <c r="F7" s="10"/>
      <c r="G7" s="13"/>
      <c r="H7" s="10">
        <v>0.742081252322333</v>
      </c>
      <c r="I7" s="21">
        <v>0.716417910447761</v>
      </c>
      <c r="J7" s="10">
        <v>0.795561668369333</v>
      </c>
      <c r="K7" s="10"/>
      <c r="L7" s="10"/>
    </row>
    <row r="8" ht="20.05" customHeight="1">
      <c r="A8" s="19">
        <v>29</v>
      </c>
      <c r="B8" t="s" s="20">
        <v>23</v>
      </c>
      <c r="C8" s="10">
        <v>0.707192578429849</v>
      </c>
      <c r="D8" s="21">
        <v>0.745664739884393</v>
      </c>
      <c r="E8" s="10">
        <v>0.766758035444184</v>
      </c>
      <c r="F8" s="10"/>
      <c r="G8" s="13"/>
      <c r="H8" s="10">
        <v>0.713253279254194</v>
      </c>
      <c r="I8" s="21">
        <v>0.78343949044586</v>
      </c>
      <c r="J8" s="10">
        <v>0.81424256974924</v>
      </c>
      <c r="K8" s="10"/>
      <c r="L8" s="10"/>
    </row>
    <row r="9" ht="20.05" customHeight="1">
      <c r="A9" s="19">
        <v>30</v>
      </c>
      <c r="B9" t="s" s="20">
        <v>24</v>
      </c>
      <c r="C9" s="10">
        <v>0.7033921083457511</v>
      </c>
      <c r="D9" s="21">
        <v>0.7697368421052631</v>
      </c>
      <c r="E9" s="10">
        <v>0.805142490214927</v>
      </c>
      <c r="F9" s="10"/>
      <c r="G9" s="13"/>
      <c r="H9" s="10">
        <v>0.717092561090406</v>
      </c>
      <c r="I9" s="21">
        <v>0.7624309392265191</v>
      </c>
      <c r="J9" s="10">
        <v>0.798410971856635</v>
      </c>
      <c r="K9" s="10"/>
      <c r="L9" s="10"/>
    </row>
    <row r="10" ht="20.05" customHeight="1">
      <c r="A10" t="s" s="8">
        <v>25</v>
      </c>
      <c r="B10" s="12"/>
      <c r="C10" s="10">
        <f>AVERAGE(C3:C9)</f>
        <v>0.7069355982432191</v>
      </c>
      <c r="D10" s="10">
        <f>AVERAGE(D3:D9)</f>
        <v>0.765435056104097</v>
      </c>
      <c r="E10" s="10">
        <f>AVERAGE(E3:E9)</f>
        <v>0.794149300632028</v>
      </c>
      <c r="F10" s="10"/>
      <c r="G10" s="13"/>
      <c r="H10" s="10">
        <v>0.758925835804269</v>
      </c>
      <c r="I10" s="21">
        <v>0.762626262626263</v>
      </c>
      <c r="J10" s="10">
        <v>0.7859332548523</v>
      </c>
      <c r="K10" s="10"/>
      <c r="L10" s="10"/>
    </row>
    <row r="11" ht="20.05" customHeight="1">
      <c r="A11" t="s" s="8">
        <v>26</v>
      </c>
      <c r="B11" s="12"/>
      <c r="C11" s="10">
        <v>0.293064401756781</v>
      </c>
      <c r="D11" s="10">
        <v>0.234564943895903</v>
      </c>
      <c r="E11" s="10">
        <v>0.205850699367972</v>
      </c>
      <c r="F11" s="10"/>
      <c r="G11" s="13"/>
      <c r="H11" s="10">
        <v>0.742621658619593</v>
      </c>
      <c r="I11" s="21">
        <v>0.77720207253886</v>
      </c>
      <c r="J11" s="10">
        <v>0.816921979344984</v>
      </c>
      <c r="K11" s="10"/>
      <c r="L11" s="10"/>
    </row>
    <row r="12" ht="20.05" customHeight="1">
      <c r="A12" s="11"/>
      <c r="B12" s="12"/>
      <c r="C12" s="10"/>
      <c r="D12" s="10"/>
      <c r="E12" s="10"/>
      <c r="F12" s="10"/>
      <c r="G12" s="13"/>
      <c r="H12" s="10">
        <v>0.762563729741862</v>
      </c>
      <c r="I12" s="21">
        <v>0.806629834254144</v>
      </c>
      <c r="J12" s="10">
        <v>0.826200435633995</v>
      </c>
      <c r="K12" s="10"/>
      <c r="L12" s="10"/>
    </row>
    <row r="13" ht="20.05" customHeight="1">
      <c r="A13" s="11"/>
      <c r="B13" s="12"/>
      <c r="C13" s="10"/>
      <c r="D13" s="10"/>
      <c r="E13" s="10"/>
      <c r="F13" s="10"/>
      <c r="G13" s="13"/>
      <c r="H13" s="10">
        <v>0.71196148583445</v>
      </c>
      <c r="I13" s="21">
        <v>0.78804347826087</v>
      </c>
      <c r="J13" s="10">
        <v>0.796651201893371</v>
      </c>
      <c r="K13" s="10"/>
      <c r="L13" s="10"/>
    </row>
    <row r="14" ht="56.05" customHeight="1">
      <c r="A14" s="11"/>
      <c r="B14" t="s" s="22">
        <v>40</v>
      </c>
      <c r="C14" s="23">
        <f>TTEST(C3:C9,D3:D9,1,1)</f>
        <v>0.0234540349320529</v>
      </c>
      <c r="D14" s="23">
        <f>TTEST(D3:D9,E3:E9,1,1)</f>
        <v>0.0168816808578048</v>
      </c>
      <c r="E14" s="24">
        <f>TTEST(E3:E9,C3:C9,1,1)</f>
        <v>0.000378835132645554</v>
      </c>
      <c r="F14" s="10"/>
      <c r="G14" t="s" s="26">
        <v>41</v>
      </c>
      <c r="H14" s="23">
        <f>TTEST(C3:C9,H3:H11,1,3)</f>
        <v>0.00324108227607677</v>
      </c>
      <c r="I14" s="23">
        <f>TTEST(D3:D9,I3:I11,1,3)</f>
        <v>0.0717232018971731</v>
      </c>
      <c r="J14" s="23">
        <f>TTEST(E3:E9,J3:J11,1,3)</f>
        <v>0.387380909169331</v>
      </c>
      <c r="K14" s="10"/>
      <c r="L14" s="10"/>
    </row>
    <row r="15" ht="32.05" customHeight="1">
      <c r="A15" s="11"/>
      <c r="B15" t="s" s="22">
        <v>28</v>
      </c>
      <c r="C15" t="s" s="26">
        <v>29</v>
      </c>
      <c r="D15" t="s" s="26">
        <v>30</v>
      </c>
      <c r="E15" t="s" s="26">
        <v>31</v>
      </c>
      <c r="F15" s="10"/>
      <c r="G15" t="s" s="26">
        <v>28</v>
      </c>
      <c r="H15" t="s" s="26">
        <v>42</v>
      </c>
      <c r="I15" t="s" s="26">
        <v>43</v>
      </c>
      <c r="J15" t="s" s="26">
        <v>44</v>
      </c>
      <c r="K15" s="10"/>
      <c r="L15" s="10"/>
    </row>
    <row r="16" ht="20.05" customHeight="1">
      <c r="A16" s="11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20.05" customHeight="1">
      <c r="A17" s="11"/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20.05" customHeight="1">
      <c r="A18" s="11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