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yang/osmanthian/pandemic2020/"/>
    </mc:Choice>
  </mc:AlternateContent>
  <xr:revisionPtr revIDLastSave="0" documentId="13_ncr:1_{84AC882A-11A0-BB4B-9653-136BB3BDF7D0}" xr6:coauthVersionLast="36" xr6:coauthVersionMax="36" xr10:uidLastSave="{00000000-0000-0000-0000-000000000000}"/>
  <bookViews>
    <workbookView xWindow="32740" yWindow="2240" windowWidth="32200" windowHeight="25640" xr2:uid="{68119727-28DD-F549-8437-B8BB12DD9A44}"/>
  </bookViews>
  <sheets>
    <sheet name="data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K4" i="1"/>
  <c r="K5" i="1"/>
  <c r="K6" i="1"/>
  <c r="K7" i="1"/>
  <c r="K8" i="1"/>
  <c r="K3" i="1"/>
</calcChain>
</file>

<file path=xl/sharedStrings.xml><?xml version="1.0" encoding="utf-8"?>
<sst xmlns="http://schemas.openxmlformats.org/spreadsheetml/2006/main" count="14" uniqueCount="7">
  <si>
    <t>确诊</t>
  </si>
  <si>
    <t>死亡</t>
  </si>
  <si>
    <t>重症病例</t>
  </si>
  <si>
    <t>疑似病例</t>
  </si>
  <si>
    <t>密切接触</t>
  </si>
  <si>
    <t>接受医学观察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</si>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</sst>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8.3448769914647142E-2"/>
          <c:w val="0.92375958218854382"/>
          <c:h val="0.81843621802329147"/>
        </c:manualLayout>
      </c:layout>
      <c:lineChart>
        <c:grouping val="standard"/>
        <c:varyColors val="0"/>
        <c:ser>
          <c:idx val="2"/>
          <c:order val="0"/>
          <c:tx>
            <c:strRef>
              <c:f>data!$E$2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data!$B$3:$B$8</c:f>
              <c:numCache>
                <c:formatCode>m/d/yy</c:formatCode>
                <c:ptCount val="6"/>
                <c:pt idx="0">
                  <c:v>43855</c:v>
                </c:pt>
                <c:pt idx="1">
                  <c:v>43854</c:v>
                </c:pt>
                <c:pt idx="2">
                  <c:v>43853</c:v>
                </c:pt>
                <c:pt idx="3">
                  <c:v>43852</c:v>
                </c:pt>
                <c:pt idx="4">
                  <c:v>43851</c:v>
                </c:pt>
                <c:pt idx="5">
                  <c:v>43850</c:v>
                </c:pt>
              </c:numCache>
            </c:numRef>
          </c:cat>
          <c:val>
            <c:numRef>
              <c:f>data!$E$3:$E$8</c:f>
              <c:numCache>
                <c:formatCode>_(* #,##0_);_(* \(#,##0\);_(* "-"??_);_(@_)</c:formatCode>
                <c:ptCount val="6"/>
                <c:pt idx="0">
                  <c:v>2684</c:v>
                </c:pt>
                <c:pt idx="1">
                  <c:v>1965</c:v>
                </c:pt>
                <c:pt idx="2">
                  <c:v>1072</c:v>
                </c:pt>
                <c:pt idx="3">
                  <c:v>393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EB43-8B5D-7A0D69FFE961}"/>
            </c:ext>
          </c:extLst>
        </c:ser>
        <c:ser>
          <c:idx val="3"/>
          <c:order val="1"/>
          <c:tx>
            <c:strRef>
              <c:f>data!$F$2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data!$B$3:$B$8</c:f>
              <c:numCache>
                <c:formatCode>m/d/yy</c:formatCode>
                <c:ptCount val="6"/>
                <c:pt idx="0">
                  <c:v>43855</c:v>
                </c:pt>
                <c:pt idx="1">
                  <c:v>43854</c:v>
                </c:pt>
                <c:pt idx="2">
                  <c:v>43853</c:v>
                </c:pt>
                <c:pt idx="3">
                  <c:v>43852</c:v>
                </c:pt>
                <c:pt idx="4">
                  <c:v>43851</c:v>
                </c:pt>
                <c:pt idx="5">
                  <c:v>43850</c:v>
                </c:pt>
              </c:numCache>
            </c:numRef>
          </c:cat>
          <c:val>
            <c:numRef>
              <c:f>data!$F$3:$F$8</c:f>
              <c:numCache>
                <c:formatCode>_(* #,##0_);_(* \(#,##0\);_(* "-"??_);_(@_)</c:formatCode>
                <c:ptCount val="6"/>
                <c:pt idx="0">
                  <c:v>1975</c:v>
                </c:pt>
                <c:pt idx="1">
                  <c:v>1287</c:v>
                </c:pt>
                <c:pt idx="2">
                  <c:v>830</c:v>
                </c:pt>
                <c:pt idx="3">
                  <c:v>571</c:v>
                </c:pt>
                <c:pt idx="4">
                  <c:v>440</c:v>
                </c:pt>
                <c:pt idx="5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EB43-8B5D-7A0D69FFE961}"/>
            </c:ext>
          </c:extLst>
        </c:ser>
        <c:ser>
          <c:idx val="4"/>
          <c:order val="2"/>
          <c:tx>
            <c:strRef>
              <c:f>data!$G$2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data!$B$3:$B$8</c:f>
              <c:numCache>
                <c:formatCode>m/d/yy</c:formatCode>
                <c:ptCount val="6"/>
                <c:pt idx="0">
                  <c:v>43855</c:v>
                </c:pt>
                <c:pt idx="1">
                  <c:v>43854</c:v>
                </c:pt>
                <c:pt idx="2">
                  <c:v>43853</c:v>
                </c:pt>
                <c:pt idx="3">
                  <c:v>43852</c:v>
                </c:pt>
                <c:pt idx="4">
                  <c:v>43851</c:v>
                </c:pt>
                <c:pt idx="5">
                  <c:v>43850</c:v>
                </c:pt>
              </c:numCache>
            </c:numRef>
          </c:cat>
          <c:val>
            <c:numRef>
              <c:f>data!$G$3:$G$8</c:f>
              <c:numCache>
                <c:formatCode>_(* #,##0_);_(* \(#,##0\);_(* "-"??_);_(@_)</c:formatCode>
                <c:ptCount val="6"/>
                <c:pt idx="0">
                  <c:v>324</c:v>
                </c:pt>
                <c:pt idx="1">
                  <c:v>237</c:v>
                </c:pt>
                <c:pt idx="2">
                  <c:v>177</c:v>
                </c:pt>
                <c:pt idx="3">
                  <c:v>95</c:v>
                </c:pt>
                <c:pt idx="4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EB43-8B5D-7A0D69FFE961}"/>
            </c:ext>
          </c:extLst>
        </c:ser>
        <c:ser>
          <c:idx val="5"/>
          <c:order val="3"/>
          <c:tx>
            <c:strRef>
              <c:f>data!$H$2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data!$B$3:$B$8</c:f>
              <c:numCache>
                <c:formatCode>m/d/yy</c:formatCode>
                <c:ptCount val="6"/>
                <c:pt idx="0">
                  <c:v>43855</c:v>
                </c:pt>
                <c:pt idx="1">
                  <c:v>43854</c:v>
                </c:pt>
                <c:pt idx="2">
                  <c:v>43853</c:v>
                </c:pt>
                <c:pt idx="3">
                  <c:v>43852</c:v>
                </c:pt>
                <c:pt idx="4">
                  <c:v>43851</c:v>
                </c:pt>
                <c:pt idx="5">
                  <c:v>43850</c:v>
                </c:pt>
              </c:numCache>
            </c:numRef>
          </c:cat>
          <c:val>
            <c:numRef>
              <c:f>data!$H$3:$H$8</c:f>
              <c:numCache>
                <c:formatCode>_(* #,##0_);_(* \(#,##0\);_(* "-"??_);_(@_)</c:formatCode>
                <c:ptCount val="6"/>
                <c:pt idx="0">
                  <c:v>56</c:v>
                </c:pt>
                <c:pt idx="1">
                  <c:v>41</c:v>
                </c:pt>
                <c:pt idx="2">
                  <c:v>25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EB43-8B5D-7A0D69F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9806714140388"/>
          <c:y val="0.11216933419869951"/>
          <c:w val="0.18290946083418108"/>
          <c:h val="0.29996130343738137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15</xdr:col>
      <xdr:colOff>508000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78FA-B394-7747-834F-F0511574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0F35-E694-C04C-BDE8-6C99C33CAD4F}">
  <dimension ref="B2:P8"/>
  <sheetViews>
    <sheetView showGridLines="0" tabSelected="1" zoomScale="150" zoomScaleNormal="150" workbookViewId="0">
      <selection activeCell="P10" sqref="P10"/>
    </sheetView>
  </sheetViews>
  <sheetFormatPr baseColWidth="10" defaultRowHeight="16" x14ac:dyDescent="0.2"/>
  <cols>
    <col min="2" max="2" width="7.83203125" style="1" bestFit="1" customWidth="1"/>
    <col min="9" max="9" width="2.6640625" customWidth="1"/>
  </cols>
  <sheetData>
    <row r="2" spans="2:16" x14ac:dyDescent="0.2">
      <c r="B2" s="1" t="s">
        <v>6</v>
      </c>
      <c r="C2" s="2" t="s">
        <v>4</v>
      </c>
      <c r="D2" s="2" t="s">
        <v>5</v>
      </c>
      <c r="E2" s="2" t="s">
        <v>3</v>
      </c>
      <c r="F2" s="2" t="s">
        <v>0</v>
      </c>
      <c r="G2" s="2" t="s">
        <v>2</v>
      </c>
      <c r="H2" s="2" t="s">
        <v>1</v>
      </c>
      <c r="J2" s="1" t="s">
        <v>6</v>
      </c>
      <c r="K2" s="2" t="s">
        <v>4</v>
      </c>
      <c r="L2" s="2" t="s">
        <v>5</v>
      </c>
      <c r="M2" s="2" t="s">
        <v>3</v>
      </c>
      <c r="N2" s="2" t="s">
        <v>0</v>
      </c>
      <c r="O2" s="2" t="s">
        <v>2</v>
      </c>
      <c r="P2" s="2" t="s">
        <v>1</v>
      </c>
    </row>
    <row r="3" spans="2:16" x14ac:dyDescent="0.2">
      <c r="B3" s="1">
        <v>43855</v>
      </c>
      <c r="C3" s="3">
        <v>23431</v>
      </c>
      <c r="D3" s="3">
        <v>21556</v>
      </c>
      <c r="E3" s="3">
        <v>2684</v>
      </c>
      <c r="F3" s="3">
        <v>1975</v>
      </c>
      <c r="G3" s="3">
        <v>324</v>
      </c>
      <c r="H3" s="3">
        <v>56</v>
      </c>
      <c r="J3" s="1">
        <v>43855</v>
      </c>
      <c r="K3" s="4">
        <f>IF(ISERROR(C3/C4-1)=TRUE, "", C3/C4-1)</f>
        <v>0.54181746397315256</v>
      </c>
      <c r="L3" s="4">
        <f t="shared" ref="L3:P8" si="0">IF(ISERROR(D3/D4-1)=TRUE, "", D3/D4-1)</f>
        <v>0.54335218729863244</v>
      </c>
      <c r="M3" s="4">
        <f t="shared" si="0"/>
        <v>0.36590330788804071</v>
      </c>
      <c r="N3" s="4">
        <f t="shared" si="0"/>
        <v>0.53457653457653453</v>
      </c>
      <c r="O3" s="4">
        <f t="shared" si="0"/>
        <v>0.36708860759493667</v>
      </c>
      <c r="P3" s="4">
        <f t="shared" si="0"/>
        <v>0.36585365853658547</v>
      </c>
    </row>
    <row r="4" spans="2:16" x14ac:dyDescent="0.2">
      <c r="B4" s="1">
        <v>43854</v>
      </c>
      <c r="C4" s="3">
        <v>15197</v>
      </c>
      <c r="D4" s="3">
        <v>13967</v>
      </c>
      <c r="E4" s="3">
        <v>1965</v>
      </c>
      <c r="F4" s="3">
        <v>1287</v>
      </c>
      <c r="G4" s="3">
        <v>237</v>
      </c>
      <c r="H4" s="3">
        <v>41</v>
      </c>
      <c r="J4" s="1">
        <v>43854</v>
      </c>
      <c r="K4" s="4">
        <f t="shared" ref="K4:K8" si="1">IF(ISERROR(C4/C5-1)=TRUE, "", C4/C5-1)</f>
        <v>0.59850636373198696</v>
      </c>
      <c r="L4" s="4">
        <f t="shared" si="0"/>
        <v>0.65878859857482186</v>
      </c>
      <c r="M4" s="4">
        <f t="shared" si="0"/>
        <v>0.83302238805970141</v>
      </c>
      <c r="N4" s="4">
        <f t="shared" si="0"/>
        <v>0.55060240963855422</v>
      </c>
      <c r="O4" s="4">
        <f t="shared" si="0"/>
        <v>0.33898305084745761</v>
      </c>
      <c r="P4" s="4">
        <f t="shared" si="0"/>
        <v>0.6399999999999999</v>
      </c>
    </row>
    <row r="5" spans="2:16" x14ac:dyDescent="0.2">
      <c r="B5" s="1">
        <v>43853</v>
      </c>
      <c r="C5" s="3">
        <v>9507</v>
      </c>
      <c r="D5" s="3">
        <v>8420</v>
      </c>
      <c r="E5" s="3">
        <v>1072</v>
      </c>
      <c r="F5" s="3">
        <v>830</v>
      </c>
      <c r="G5" s="3">
        <v>177</v>
      </c>
      <c r="H5" s="3">
        <v>25</v>
      </c>
      <c r="J5" s="1">
        <v>43853</v>
      </c>
      <c r="K5" s="4">
        <f t="shared" si="1"/>
        <v>0.61217568255044941</v>
      </c>
      <c r="L5" s="4">
        <f t="shared" si="0"/>
        <v>0.70860389610389607</v>
      </c>
      <c r="M5" s="4">
        <f t="shared" si="0"/>
        <v>1.727735368956743</v>
      </c>
      <c r="N5" s="4">
        <f t="shared" si="0"/>
        <v>0.45359019264448341</v>
      </c>
      <c r="O5" s="4">
        <f t="shared" si="0"/>
        <v>0.86315789473684212</v>
      </c>
      <c r="P5" s="4">
        <f t="shared" si="0"/>
        <v>0.47058823529411775</v>
      </c>
    </row>
    <row r="6" spans="2:16" x14ac:dyDescent="0.2">
      <c r="B6" s="1">
        <v>43852</v>
      </c>
      <c r="C6" s="3">
        <v>5897</v>
      </c>
      <c r="D6" s="3">
        <v>4928</v>
      </c>
      <c r="E6" s="3">
        <v>393</v>
      </c>
      <c r="F6" s="3">
        <v>571</v>
      </c>
      <c r="G6" s="3">
        <v>95</v>
      </c>
      <c r="H6" s="3">
        <v>17</v>
      </c>
      <c r="J6" s="1">
        <v>43852</v>
      </c>
      <c r="K6" s="4">
        <f t="shared" si="1"/>
        <v>1.6841147018661813</v>
      </c>
      <c r="L6" s="4">
        <f t="shared" si="0"/>
        <v>2.5351506456241033</v>
      </c>
      <c r="M6" s="4" t="str">
        <f t="shared" si="0"/>
        <v/>
      </c>
      <c r="N6" s="4">
        <f t="shared" si="0"/>
        <v>0.29772727272727262</v>
      </c>
      <c r="O6" s="4">
        <f t="shared" si="0"/>
        <v>-6.8627450980392135E-2</v>
      </c>
      <c r="P6" s="4">
        <f t="shared" si="0"/>
        <v>0.88888888888888884</v>
      </c>
    </row>
    <row r="7" spans="2:16" x14ac:dyDescent="0.2">
      <c r="B7" s="1">
        <v>43851</v>
      </c>
      <c r="C7" s="3">
        <v>2197</v>
      </c>
      <c r="D7" s="3">
        <v>1394</v>
      </c>
      <c r="E7" s="3"/>
      <c r="F7" s="3">
        <v>440</v>
      </c>
      <c r="G7" s="3">
        <v>102</v>
      </c>
      <c r="H7" s="3">
        <v>9</v>
      </c>
      <c r="J7" s="1">
        <v>43851</v>
      </c>
      <c r="K7" s="4">
        <f t="shared" si="1"/>
        <v>0.26336975273145491</v>
      </c>
      <c r="L7" s="4">
        <f t="shared" si="0"/>
        <v>0.51193058568329719</v>
      </c>
      <c r="M7" s="4">
        <f t="shared" si="0"/>
        <v>-1</v>
      </c>
      <c r="N7" s="4">
        <f t="shared" si="0"/>
        <v>0.51202749140893467</v>
      </c>
      <c r="O7" s="4" t="str">
        <f t="shared" si="0"/>
        <v/>
      </c>
      <c r="P7" s="4" t="str">
        <f t="shared" si="0"/>
        <v/>
      </c>
    </row>
    <row r="8" spans="2:16" x14ac:dyDescent="0.2">
      <c r="B8" s="1">
        <v>43850</v>
      </c>
      <c r="C8" s="3">
        <v>1739</v>
      </c>
      <c r="D8" s="3">
        <v>922</v>
      </c>
      <c r="E8" s="3">
        <v>54</v>
      </c>
      <c r="F8" s="3">
        <v>291</v>
      </c>
      <c r="G8" s="3"/>
      <c r="H8" s="3"/>
      <c r="J8" s="1">
        <v>43850</v>
      </c>
      <c r="K8" s="4" t="str">
        <f t="shared" si="1"/>
        <v/>
      </c>
      <c r="L8" s="4" t="str">
        <f t="shared" si="0"/>
        <v/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6A94-8283-8644-87CD-E552D46DB91C}">
  <dimension ref="A1"/>
  <sheetViews>
    <sheetView showGridLines="0" workbookViewId="0">
      <selection activeCell="Q21" sqref="Q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Yang</dc:creator>
  <cp:lastModifiedBy>Herbert Yang</cp:lastModifiedBy>
  <dcterms:created xsi:type="dcterms:W3CDTF">2020-01-26T05:51:47Z</dcterms:created>
  <dcterms:modified xsi:type="dcterms:W3CDTF">2020-01-26T07:23:16Z</dcterms:modified>
</cp:coreProperties>
</file>