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z/Downloads/"/>
    </mc:Choice>
  </mc:AlternateContent>
  <xr:revisionPtr revIDLastSave="0" documentId="13_ncr:1_{284A5DC7-396D-8F4E-A0C3-94BF60D11ACF}" xr6:coauthVersionLast="47" xr6:coauthVersionMax="47" xr10:uidLastSave="{00000000-0000-0000-0000-000000000000}"/>
  <bookViews>
    <workbookView xWindow="700" yWindow="1340" windowWidth="27640" windowHeight="16940" xr2:uid="{2634E589-E53D-0A4D-A473-37556725610A}"/>
  </bookViews>
  <sheets>
    <sheet name="Modeled in vi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1" l="1"/>
  <c r="J37" i="1" s="1"/>
  <c r="K36" i="1"/>
  <c r="J36" i="1" s="1"/>
  <c r="K35" i="1"/>
  <c r="J35" i="1"/>
  <c r="K34" i="1"/>
  <c r="J34" i="1"/>
  <c r="K33" i="1"/>
  <c r="J33" i="1" s="1"/>
  <c r="K32" i="1"/>
  <c r="J32" i="1"/>
  <c r="K31" i="1"/>
  <c r="J31" i="1"/>
  <c r="K30" i="1"/>
  <c r="J30" i="1" s="1"/>
  <c r="K29" i="1"/>
  <c r="J29" i="1"/>
  <c r="K28" i="1"/>
  <c r="J28" i="1" s="1"/>
  <c r="K25" i="1"/>
  <c r="J25" i="1" s="1"/>
  <c r="K24" i="1"/>
  <c r="J24" i="1"/>
  <c r="K23" i="1"/>
  <c r="J23" i="1"/>
  <c r="K22" i="1"/>
  <c r="J22" i="1" s="1"/>
  <c r="K21" i="1"/>
  <c r="J21" i="1" s="1"/>
  <c r="K19" i="1"/>
  <c r="J19" i="1"/>
  <c r="K18" i="1"/>
  <c r="J18" i="1"/>
  <c r="K15" i="1"/>
  <c r="J15" i="1" s="1"/>
  <c r="K13" i="1"/>
  <c r="J13" i="1" s="1"/>
  <c r="K11" i="1"/>
  <c r="J11" i="1"/>
  <c r="K10" i="1"/>
  <c r="J10" i="1"/>
  <c r="K9" i="1"/>
  <c r="J9" i="1" s="1"/>
  <c r="K8" i="1"/>
  <c r="J8" i="1" s="1"/>
  <c r="K7" i="1"/>
  <c r="J7" i="1"/>
  <c r="K6" i="1"/>
  <c r="J6" i="1"/>
  <c r="K5" i="1"/>
  <c r="J5" i="1" s="1"/>
  <c r="K3" i="1"/>
  <c r="J3" i="1" s="1"/>
  <c r="K2" i="1"/>
  <c r="J2" i="1"/>
</calcChain>
</file>

<file path=xl/sharedStrings.xml><?xml version="1.0" encoding="utf-8"?>
<sst xmlns="http://schemas.openxmlformats.org/spreadsheetml/2006/main" count="198" uniqueCount="159">
  <si>
    <t>Sequence</t>
  </si>
  <si>
    <t>RGGRLCYCRRRFCVCVGR</t>
  </si>
  <si>
    <t>Select</t>
  </si>
  <si>
    <t>Charge</t>
  </si>
  <si>
    <t>ID</t>
  </si>
  <si>
    <t>group</t>
  </si>
  <si>
    <t>MIC MH</t>
  </si>
  <si>
    <t>%hemo</t>
  </si>
  <si>
    <t>L10Select</t>
  </si>
  <si>
    <t>selectivity</t>
  </si>
  <si>
    <t>bsPG-1.1</t>
  </si>
  <si>
    <t>RGGRLQYCRRRFCVARGR</t>
  </si>
  <si>
    <t>-----Q--------AR--</t>
  </si>
  <si>
    <t>PG1_3mut_1739000</t>
  </si>
  <si>
    <t>&lt;-0.25</t>
  </si>
  <si>
    <t>bsPG-1.2</t>
  </si>
  <si>
    <t>RGGRLQYCRRRGCVTVGR</t>
  </si>
  <si>
    <t>-----Q-----G--T---</t>
  </si>
  <si>
    <t>PG1_3mut_1218602</t>
  </si>
  <si>
    <t>bsPG-1.3</t>
  </si>
  <si>
    <t>RGGRLAYCRRRDCTCVGR</t>
  </si>
  <si>
    <t>-----A-----D-T----</t>
  </si>
  <si>
    <t>PG1_3mut_1896424</t>
  </si>
  <si>
    <t>CP</t>
  </si>
  <si>
    <t>&gt;64</t>
  </si>
  <si>
    <t>bsPG-1.4</t>
  </si>
  <si>
    <t>RGGRLDYCRRRFCVTTGR</t>
  </si>
  <si>
    <t>-----D--------TT--</t>
  </si>
  <si>
    <t>PG1_3mut_1275003</t>
  </si>
  <si>
    <t>bsPG-1.5</t>
  </si>
  <si>
    <t>RGGRLQACRRRFCVTVGR</t>
  </si>
  <si>
    <t>-----QA-------T---</t>
  </si>
  <si>
    <t>PG1_3mut_257802</t>
  </si>
  <si>
    <t>bsPG-1.6</t>
  </si>
  <si>
    <t>RGGRLRYCRRRFDVSVGR</t>
  </si>
  <si>
    <t>-----R------D-S---</t>
  </si>
  <si>
    <t>PG1_3mut_1210489</t>
  </si>
  <si>
    <t>bsPG-1.7</t>
  </si>
  <si>
    <t>RGGRLCTARRRFCVRVGR</t>
  </si>
  <si>
    <t>------TA------R---</t>
  </si>
  <si>
    <t>PG1_3mut_1536372</t>
  </si>
  <si>
    <t>bsPG-1.8</t>
  </si>
  <si>
    <t>RGGRLTYCRRRFCTAVGR</t>
  </si>
  <si>
    <t>-----T-------TA---</t>
  </si>
  <si>
    <t>PG1_3mut_1147726</t>
  </si>
  <si>
    <t>bsPG-1.9</t>
  </si>
  <si>
    <t>RGGRLTYCRRRDCVAVGR</t>
  </si>
  <si>
    <t>-----T-----D--A---</t>
  </si>
  <si>
    <t>PG1_3mut_1980555</t>
  </si>
  <si>
    <t>bsPG-1.10</t>
  </si>
  <si>
    <t>RGGRLAYCRRRFCVDTGR</t>
  </si>
  <si>
    <t>-----A--------DT--</t>
  </si>
  <si>
    <t>PG1_3mut_1658870</t>
  </si>
  <si>
    <t>bsPG-1.11</t>
  </si>
  <si>
    <t>RGGRLRYCRRRGTVCVGR</t>
  </si>
  <si>
    <t>-----R-----GT-----</t>
  </si>
  <si>
    <t>PG1_3mut_1618529</t>
  </si>
  <si>
    <t>bsPG-1.12</t>
  </si>
  <si>
    <t>RGGRLQYCRRRFCARVGR</t>
  </si>
  <si>
    <t>-----Q-------AR---</t>
  </si>
  <si>
    <t>PG1_3mut_720432</t>
  </si>
  <si>
    <t>bsPG-1.13</t>
  </si>
  <si>
    <t>RGGRLCYCRRRNCVTTGR</t>
  </si>
  <si>
    <t>-----------N--TT--</t>
  </si>
  <si>
    <t>PG1_3mut_1247939</t>
  </si>
  <si>
    <t>-0.25-0</t>
  </si>
  <si>
    <t>bsPG-1.14</t>
  </si>
  <si>
    <t>RGGRLCTARRRFCVHVGR</t>
  </si>
  <si>
    <t>------TA------H---</t>
  </si>
  <si>
    <t>PG1_3mut_1926344</t>
  </si>
  <si>
    <t>bsPG-1.15</t>
  </si>
  <si>
    <t>RGGRLCDCRRRFCNMVGR</t>
  </si>
  <si>
    <t>------D------NM---</t>
  </si>
  <si>
    <t>PG1_3mut_70973</t>
  </si>
  <si>
    <t>bsPG-1.16</t>
  </si>
  <si>
    <t>RGGRLQYCRRRFDTCVGR</t>
  </si>
  <si>
    <t>-----Q------DT----</t>
  </si>
  <si>
    <t>PG1_3mut_969074</t>
  </si>
  <si>
    <t>bsPG-1.17</t>
  </si>
  <si>
    <t>RGGRLCTCRRRFCASVGR</t>
  </si>
  <si>
    <t>------T------AS---</t>
  </si>
  <si>
    <t>PG1_3mut_624778</t>
  </si>
  <si>
    <t>bsPG-1.18</t>
  </si>
  <si>
    <t>RGGRLRYCRRRFRVSVGR</t>
  </si>
  <si>
    <t>-----R------R-S---</t>
  </si>
  <si>
    <t>PG1_3mut_1114717</t>
  </si>
  <si>
    <t>bsPG-1.19</t>
  </si>
  <si>
    <t>RGGRLEYCRRRFCVNTGR</t>
  </si>
  <si>
    <t>-----E--------NT--</t>
  </si>
  <si>
    <t>PG1_3mut_902003</t>
  </si>
  <si>
    <t>bsPG-1.20</t>
  </si>
  <si>
    <t>RGGRLTYCRRRFCADVGR</t>
  </si>
  <si>
    <t>-----T-------AD---</t>
  </si>
  <si>
    <t>PG1_3mut_484549</t>
  </si>
  <si>
    <t>bsPG-1.21</t>
  </si>
  <si>
    <t>RGGRLCYRRRRTAVCVGR</t>
  </si>
  <si>
    <t>-------R---TA-----</t>
  </si>
  <si>
    <t>PG1_3mut_789807</t>
  </si>
  <si>
    <t>bsPG-1.22</t>
  </si>
  <si>
    <t>RGGRLCYCRRRFCTPVTR</t>
  </si>
  <si>
    <t>-------------TP-T-</t>
  </si>
  <si>
    <t>PG1_3mut_1838343</t>
  </si>
  <si>
    <t>bsPG-1.23</t>
  </si>
  <si>
    <t>RTGRLCYCRRRDCTCVGR</t>
  </si>
  <si>
    <t>-T---------D-T----</t>
  </si>
  <si>
    <t>PG1_3mut_945905</t>
  </si>
  <si>
    <t>bsPG-1.24</t>
  </si>
  <si>
    <t>RGGRLHYRRRRFCVRVGR</t>
  </si>
  <si>
    <t>-----H-R------R---</t>
  </si>
  <si>
    <t>PG1_3mut_26231</t>
  </si>
  <si>
    <t>bsPG-1.25</t>
  </si>
  <si>
    <t>RGGRPCYCRRRFCGTVGR</t>
  </si>
  <si>
    <t>----P--------GT---</t>
  </si>
  <si>
    <t>PG1_3mut_485919</t>
  </si>
  <si>
    <t>0-0.5</t>
  </si>
  <si>
    <t>bsPG-1.26</t>
  </si>
  <si>
    <t>RGGRLCDCRRRTCRCVGR</t>
  </si>
  <si>
    <t>------D----T-R----</t>
  </si>
  <si>
    <t>PG1_3mut_437553</t>
  </si>
  <si>
    <t>bsPG-1.27</t>
  </si>
  <si>
    <t>RGGRDIYCRRRFCVTVGR</t>
  </si>
  <si>
    <t>----DI--------T---</t>
  </si>
  <si>
    <t>PG1_3mut_840730</t>
  </si>
  <si>
    <t>bsPG-1.28</t>
  </si>
  <si>
    <t>RGGRLCYCRRRTCVDTGR</t>
  </si>
  <si>
    <t>-----------T--DT--</t>
  </si>
  <si>
    <t>PG1_3mut_1102178</t>
  </si>
  <si>
    <t>bsPG-1.29</t>
  </si>
  <si>
    <t>RGGRLCYSRRRFCKTVGR</t>
  </si>
  <si>
    <t>-------S-----KT---</t>
  </si>
  <si>
    <t>PG1_3mut_939583</t>
  </si>
  <si>
    <t>bsPG-1.30</t>
  </si>
  <si>
    <t>RGGRLAYCRRRFCVAVAR</t>
  </si>
  <si>
    <t>-----A--------A-A-</t>
  </si>
  <si>
    <t>PG1_3mut_439660</t>
  </si>
  <si>
    <t>bsPG-1.31</t>
  </si>
  <si>
    <t>RGGRLCYGRRRFCVNQGR</t>
  </si>
  <si>
    <t>-------G------NQ--</t>
  </si>
  <si>
    <t>PG1_3mut_341044</t>
  </si>
  <si>
    <t>bsPG-1.32</t>
  </si>
  <si>
    <t>RGGRSCHCRRRFCVIVGR</t>
  </si>
  <si>
    <t>----S-H-------I---</t>
  </si>
  <si>
    <t>PG1_3mut_1166571</t>
  </si>
  <si>
    <t>bsPG-1.33</t>
  </si>
  <si>
    <t>RGRRACYCRRRFCVHVGR</t>
  </si>
  <si>
    <t>--R-A---------H---</t>
  </si>
  <si>
    <t>PG1_3mut_1080117</t>
  </si>
  <si>
    <t>bsPG-1.34</t>
  </si>
  <si>
    <t>RGGRLSYCRRRFCVAGGR</t>
  </si>
  <si>
    <t>-----S--------AG--</t>
  </si>
  <si>
    <t>PG1_3mut_261082</t>
  </si>
  <si>
    <t>bsPG-1.35</t>
  </si>
  <si>
    <t>RGQRLCYCRRRFNVCTGR</t>
  </si>
  <si>
    <t>--Q---------N--T--</t>
  </si>
  <si>
    <t>PG1_3mut_881885</t>
  </si>
  <si>
    <t>bsPG-1.36</t>
  </si>
  <si>
    <t>RGGRLCYCRRRFCAVNGR</t>
  </si>
  <si>
    <t>-------------AVN--</t>
  </si>
  <si>
    <t>PG1_3mut_702701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</si>
</sst>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ourier New"/>
      <family val="3"/>
    </font>
    <font>
      <sz val="10"/>
      <name val="Arial"/>
      <family val="2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top"/>
    </xf>
    <xf numFmtId="2" fontId="3" fillId="0" borderId="0" xfId="1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 2" xfId="1" xr:uid="{401FA460-12FD-E448-836E-6C50D7989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9715-F8E9-364D-A981-5D08AFC66326}">
  <dimension ref="A1:K42"/>
  <sheetViews>
    <sheetView tabSelected="1" zoomScale="120" zoomScaleNormal="120" workbookViewId="0">
      <pane ySplit="1" topLeftCell="A2" activePane="bottomLeft" state="frozen"/>
      <selection pane="bottomLeft" activeCell="M37" sqref="M37"/>
    </sheetView>
  </sheetViews>
  <sheetFormatPr baseColWidth="10" defaultColWidth="8.83203125" defaultRowHeight="15" x14ac:dyDescent="0.2"/>
  <cols>
    <col min="2" max="2" width="27" customWidth="1"/>
    <col min="3" max="3" width="28" customWidth="1"/>
    <col min="4" max="5" width="8.83203125" style="3"/>
    <col min="6" max="6" width="21.33203125" style="3" customWidth="1"/>
    <col min="7" max="9" width="8.83203125" style="3"/>
    <col min="10" max="10" width="9.83203125" style="4" customWidth="1"/>
    <col min="11" max="11" width="8.83203125" style="5" customWidth="1"/>
  </cols>
  <sheetData>
    <row r="1" spans="1:11" x14ac:dyDescent="0.2"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5" t="s">
        <v>9</v>
      </c>
    </row>
    <row r="2" spans="1:11" x14ac:dyDescent="0.2">
      <c r="A2" s="6" t="s">
        <v>10</v>
      </c>
      <c r="B2" s="2" t="s">
        <v>11</v>
      </c>
      <c r="C2" s="2" t="s">
        <v>12</v>
      </c>
      <c r="D2" s="3">
        <v>-0.82</v>
      </c>
      <c r="E2" s="4">
        <v>6.7421445467911942</v>
      </c>
      <c r="F2" s="3" t="s">
        <v>13</v>
      </c>
      <c r="G2" s="3" t="s">
        <v>14</v>
      </c>
      <c r="H2" s="3">
        <v>16</v>
      </c>
      <c r="I2" s="7">
        <v>0.42884990253411309</v>
      </c>
      <c r="J2" s="4">
        <f>LOG10(K2)</f>
        <v>0.83642529836631474</v>
      </c>
      <c r="K2" s="5">
        <f>H2*I2</f>
        <v>6.8615984405458095</v>
      </c>
    </row>
    <row r="3" spans="1:11" x14ac:dyDescent="0.2">
      <c r="A3" s="6" t="s">
        <v>15</v>
      </c>
      <c r="B3" s="8" t="s">
        <v>16</v>
      </c>
      <c r="C3" s="2" t="s">
        <v>17</v>
      </c>
      <c r="D3" s="3">
        <v>-0.76</v>
      </c>
      <c r="E3" s="4">
        <v>5.7421545466911939</v>
      </c>
      <c r="F3" s="3" t="s">
        <v>18</v>
      </c>
      <c r="G3" s="3" t="s">
        <v>14</v>
      </c>
      <c r="H3" s="3">
        <v>4</v>
      </c>
      <c r="I3" s="7">
        <v>0.34113060428849912</v>
      </c>
      <c r="J3" s="4">
        <f>LOG10(K3)</f>
        <v>0.13498067490244067</v>
      </c>
      <c r="K3" s="5">
        <f>H3*I3</f>
        <v>1.3645224171539965</v>
      </c>
    </row>
    <row r="4" spans="1:11" x14ac:dyDescent="0.2">
      <c r="A4" s="6" t="s">
        <v>19</v>
      </c>
      <c r="B4" s="2" t="s">
        <v>20</v>
      </c>
      <c r="C4" s="2" t="s">
        <v>21</v>
      </c>
      <c r="D4" s="3">
        <v>-0.65</v>
      </c>
      <c r="E4" s="4">
        <v>4.6514965813453646</v>
      </c>
      <c r="F4" s="3" t="s">
        <v>22</v>
      </c>
      <c r="G4" s="3" t="s">
        <v>23</v>
      </c>
      <c r="H4" s="3" t="s">
        <v>24</v>
      </c>
      <c r="I4" s="7">
        <v>-0.16569200779727111</v>
      </c>
      <c r="J4" s="5"/>
    </row>
    <row r="5" spans="1:11" x14ac:dyDescent="0.2">
      <c r="A5" s="6" t="s">
        <v>25</v>
      </c>
      <c r="B5" s="2" t="s">
        <v>26</v>
      </c>
      <c r="C5" s="2" t="s">
        <v>27</v>
      </c>
      <c r="D5" s="3">
        <v>-0.56000000000000005</v>
      </c>
      <c r="E5" s="4">
        <v>4.7424056722544554</v>
      </c>
      <c r="F5" s="3" t="s">
        <v>28</v>
      </c>
      <c r="G5" s="3" t="s">
        <v>14</v>
      </c>
      <c r="H5" s="3">
        <v>64</v>
      </c>
      <c r="I5" s="7">
        <v>0.16569200779727086</v>
      </c>
      <c r="J5" s="4">
        <f t="shared" ref="J5:J11" si="0">LOG10(K5)</f>
        <v>1.0254815345863635</v>
      </c>
      <c r="K5" s="5">
        <f t="shared" ref="K5:K11" si="1">H5*I5</f>
        <v>10.604288499025335</v>
      </c>
    </row>
    <row r="6" spans="1:11" x14ac:dyDescent="0.2">
      <c r="A6" s="6" t="s">
        <v>29</v>
      </c>
      <c r="B6" s="2" t="s">
        <v>30</v>
      </c>
      <c r="C6" s="2" t="s">
        <v>31</v>
      </c>
      <c r="D6" s="3">
        <v>-0.44</v>
      </c>
      <c r="E6" s="4">
        <v>5.7446601393584809</v>
      </c>
      <c r="F6" s="3" t="s">
        <v>32</v>
      </c>
      <c r="G6" s="3" t="s">
        <v>14</v>
      </c>
      <c r="H6" s="3">
        <v>8</v>
      </c>
      <c r="I6" s="7">
        <v>0.72124756335282647</v>
      </c>
      <c r="J6" s="4">
        <f t="shared" si="0"/>
        <v>0.7611743459471223</v>
      </c>
      <c r="K6" s="5">
        <f t="shared" si="1"/>
        <v>5.7699805068226118</v>
      </c>
    </row>
    <row r="7" spans="1:11" x14ac:dyDescent="0.2">
      <c r="A7" s="6" t="s">
        <v>33</v>
      </c>
      <c r="B7" s="2" t="s">
        <v>34</v>
      </c>
      <c r="C7" s="2" t="s">
        <v>35</v>
      </c>
      <c r="D7" s="3">
        <v>-0.43</v>
      </c>
      <c r="E7" s="4">
        <v>5.8333047632635457</v>
      </c>
      <c r="F7" s="3" t="s">
        <v>36</v>
      </c>
      <c r="G7" s="3" t="s">
        <v>14</v>
      </c>
      <c r="H7" s="3">
        <v>16</v>
      </c>
      <c r="I7" s="7">
        <v>0.73586744639376211</v>
      </c>
      <c r="J7" s="4">
        <f t="shared" si="0"/>
        <v>1.0709195735093155</v>
      </c>
      <c r="K7" s="5">
        <f t="shared" si="1"/>
        <v>11.773879142300194</v>
      </c>
    </row>
    <row r="8" spans="1:11" x14ac:dyDescent="0.2">
      <c r="A8" s="6" t="s">
        <v>37</v>
      </c>
      <c r="B8" s="8" t="s">
        <v>38</v>
      </c>
      <c r="C8" s="2" t="s">
        <v>39</v>
      </c>
      <c r="D8" s="3">
        <v>-0.43</v>
      </c>
      <c r="E8" s="4">
        <v>6.7446501394584786</v>
      </c>
      <c r="F8" s="3" t="s">
        <v>40</v>
      </c>
      <c r="G8" s="3" t="s">
        <v>14</v>
      </c>
      <c r="H8" s="3">
        <v>2</v>
      </c>
      <c r="I8" s="7">
        <v>0.9064327485380117</v>
      </c>
      <c r="J8" s="4">
        <f t="shared" si="0"/>
        <v>0.25836558344211885</v>
      </c>
      <c r="K8" s="5">
        <f t="shared" si="1"/>
        <v>1.8128654970760234</v>
      </c>
    </row>
    <row r="9" spans="1:11" x14ac:dyDescent="0.2">
      <c r="A9" s="6" t="s">
        <v>41</v>
      </c>
      <c r="B9" s="2" t="s">
        <v>42</v>
      </c>
      <c r="C9" s="2" t="s">
        <v>43</v>
      </c>
      <c r="D9" s="3">
        <v>-0.4</v>
      </c>
      <c r="E9" s="4">
        <v>5.7421545466911939</v>
      </c>
      <c r="F9" s="3" t="s">
        <v>44</v>
      </c>
      <c r="G9" s="3" t="s">
        <v>14</v>
      </c>
      <c r="H9" s="3">
        <v>16</v>
      </c>
      <c r="I9" s="7">
        <v>4.3859649122807064E-2</v>
      </c>
      <c r="J9" s="4">
        <f t="shared" si="0"/>
        <v>-0.15381486434452854</v>
      </c>
      <c r="K9" s="5">
        <f t="shared" si="1"/>
        <v>0.70175438596491302</v>
      </c>
    </row>
    <row r="10" spans="1:11" x14ac:dyDescent="0.2">
      <c r="A10" s="6" t="s">
        <v>45</v>
      </c>
      <c r="B10" s="2" t="s">
        <v>46</v>
      </c>
      <c r="C10" s="2" t="s">
        <v>47</v>
      </c>
      <c r="D10" s="3">
        <v>-0.28999999999999998</v>
      </c>
      <c r="E10" s="4">
        <v>4.7424056722544554</v>
      </c>
      <c r="F10" s="3" t="s">
        <v>48</v>
      </c>
      <c r="G10" s="3" t="s">
        <v>14</v>
      </c>
      <c r="H10" s="3">
        <v>32</v>
      </c>
      <c r="I10" s="7">
        <v>0.11695906432748548</v>
      </c>
      <c r="J10" s="4">
        <f t="shared" si="0"/>
        <v>0.57318386359173368</v>
      </c>
      <c r="K10" s="5">
        <f t="shared" si="1"/>
        <v>3.7426900584795355</v>
      </c>
    </row>
    <row r="11" spans="1:11" x14ac:dyDescent="0.2">
      <c r="A11" s="6" t="s">
        <v>49</v>
      </c>
      <c r="B11" s="2" t="s">
        <v>50</v>
      </c>
      <c r="C11" s="2" t="s">
        <v>51</v>
      </c>
      <c r="D11" s="3">
        <v>-0.28000000000000003</v>
      </c>
      <c r="E11" s="4">
        <v>4.7424056722544554</v>
      </c>
      <c r="F11" s="3" t="s">
        <v>52</v>
      </c>
      <c r="G11" s="3" t="s">
        <v>14</v>
      </c>
      <c r="H11" s="3">
        <v>64</v>
      </c>
      <c r="I11" s="7">
        <v>9.2592592592592671E-2</v>
      </c>
      <c r="J11" s="4">
        <f t="shared" si="0"/>
        <v>0.77275621849693787</v>
      </c>
      <c r="K11" s="5">
        <f t="shared" si="1"/>
        <v>5.9259259259259309</v>
      </c>
    </row>
    <row r="12" spans="1:11" x14ac:dyDescent="0.2">
      <c r="A12" s="6" t="s">
        <v>53</v>
      </c>
      <c r="B12" s="2" t="s">
        <v>54</v>
      </c>
      <c r="C12" s="2" t="s">
        <v>55</v>
      </c>
      <c r="D12" s="3">
        <v>-0.28000000000000003</v>
      </c>
      <c r="E12" s="4">
        <v>6.7421445467911942</v>
      </c>
      <c r="F12" s="3" t="s">
        <v>56</v>
      </c>
      <c r="G12" s="3" t="s">
        <v>23</v>
      </c>
      <c r="H12" s="3" t="s">
        <v>24</v>
      </c>
      <c r="I12" s="7">
        <v>0.26803118908382051</v>
      </c>
      <c r="J12" s="5"/>
    </row>
    <row r="13" spans="1:11" x14ac:dyDescent="0.2">
      <c r="A13" s="6" t="s">
        <v>57</v>
      </c>
      <c r="B13" s="2" t="s">
        <v>58</v>
      </c>
      <c r="C13" s="2" t="s">
        <v>59</v>
      </c>
      <c r="D13" s="3">
        <v>-0.27</v>
      </c>
      <c r="E13" s="4">
        <v>6.7421445467911942</v>
      </c>
      <c r="F13" s="3" t="s">
        <v>60</v>
      </c>
      <c r="G13" s="3" t="s">
        <v>14</v>
      </c>
      <c r="H13" s="3">
        <v>16</v>
      </c>
      <c r="I13" s="7">
        <v>0.1413255360623783</v>
      </c>
      <c r="J13" s="4">
        <f>LOG10(K13)</f>
        <v>0.35434062411510259</v>
      </c>
      <c r="K13" s="5">
        <f>H13*I13</f>
        <v>2.2612085769980528</v>
      </c>
    </row>
    <row r="14" spans="1:11" x14ac:dyDescent="0.2">
      <c r="A14" s="6" t="s">
        <v>61</v>
      </c>
      <c r="B14" s="2" t="s">
        <v>62</v>
      </c>
      <c r="C14" s="2" t="s">
        <v>63</v>
      </c>
      <c r="D14" s="3">
        <v>-0.25</v>
      </c>
      <c r="E14" s="4">
        <v>5.6512454557821039</v>
      </c>
      <c r="F14" s="3" t="s">
        <v>64</v>
      </c>
      <c r="G14" s="9" t="s">
        <v>65</v>
      </c>
      <c r="H14" s="3" t="s">
        <v>24</v>
      </c>
      <c r="I14" s="7">
        <v>-5.8479532163742742E-2</v>
      </c>
    </row>
    <row r="15" spans="1:11" x14ac:dyDescent="0.2">
      <c r="A15" s="6" t="s">
        <v>66</v>
      </c>
      <c r="B15" s="2" t="s">
        <v>67</v>
      </c>
      <c r="C15" s="2" t="s">
        <v>68</v>
      </c>
      <c r="D15" s="3">
        <v>-0.22</v>
      </c>
      <c r="E15" s="4">
        <v>5.8355692302675708</v>
      </c>
      <c r="F15" s="3" t="s">
        <v>69</v>
      </c>
      <c r="G15" s="9" t="s">
        <v>65</v>
      </c>
      <c r="H15" s="3">
        <v>16</v>
      </c>
      <c r="I15" s="7">
        <v>0.63840155945419097</v>
      </c>
      <c r="J15" s="4">
        <f>LOG10(K15)</f>
        <v>1.0092139218719103</v>
      </c>
      <c r="K15" s="5">
        <f>H15*I15</f>
        <v>10.214424951267056</v>
      </c>
    </row>
    <row r="16" spans="1:11" x14ac:dyDescent="0.2">
      <c r="A16" s="6" t="s">
        <v>70</v>
      </c>
      <c r="B16" s="2" t="s">
        <v>71</v>
      </c>
      <c r="C16" s="2" t="s">
        <v>72</v>
      </c>
      <c r="D16" s="3">
        <v>-0.15</v>
      </c>
      <c r="E16" s="4">
        <v>4.6540021740126507</v>
      </c>
      <c r="F16" s="3" t="s">
        <v>73</v>
      </c>
      <c r="G16" s="9" t="s">
        <v>65</v>
      </c>
      <c r="H16" s="3" t="s">
        <v>24</v>
      </c>
      <c r="I16" s="7">
        <v>-9.7465886939571242E-2</v>
      </c>
      <c r="J16" s="5"/>
    </row>
    <row r="17" spans="1:11" x14ac:dyDescent="0.2">
      <c r="A17" s="6" t="s">
        <v>74</v>
      </c>
      <c r="B17" s="2" t="s">
        <v>75</v>
      </c>
      <c r="C17" s="2" t="s">
        <v>76</v>
      </c>
      <c r="D17" s="3">
        <v>-0.14000000000000001</v>
      </c>
      <c r="E17" s="4">
        <v>4.7424056722544554</v>
      </c>
      <c r="F17" s="3" t="s">
        <v>77</v>
      </c>
      <c r="G17" s="9" t="s">
        <v>65</v>
      </c>
      <c r="H17" s="3" t="s">
        <v>24</v>
      </c>
      <c r="I17" s="7">
        <v>3.4113060428849935E-2</v>
      </c>
      <c r="J17" s="5"/>
    </row>
    <row r="18" spans="1:11" x14ac:dyDescent="0.2">
      <c r="A18" s="6" t="s">
        <v>78</v>
      </c>
      <c r="B18" s="2" t="s">
        <v>79</v>
      </c>
      <c r="C18" s="2" t="s">
        <v>80</v>
      </c>
      <c r="D18" s="3">
        <v>-0.14000000000000001</v>
      </c>
      <c r="E18" s="4">
        <v>5.6537510484493891</v>
      </c>
      <c r="F18" s="3" t="s">
        <v>81</v>
      </c>
      <c r="G18" s="9" t="s">
        <v>65</v>
      </c>
      <c r="H18" s="3">
        <v>32</v>
      </c>
      <c r="I18" s="7">
        <v>0.48732943469785578</v>
      </c>
      <c r="J18" s="4">
        <f>LOG10(K18)</f>
        <v>1.1929726218801273</v>
      </c>
      <c r="K18" s="5">
        <f>H18*I18</f>
        <v>15.594541910331385</v>
      </c>
    </row>
    <row r="19" spans="1:11" x14ac:dyDescent="0.2">
      <c r="A19" s="6" t="s">
        <v>82</v>
      </c>
      <c r="B19" s="2" t="s">
        <v>83</v>
      </c>
      <c r="C19" s="2" t="s">
        <v>84</v>
      </c>
      <c r="D19" s="3">
        <v>-0.13</v>
      </c>
      <c r="E19" s="4">
        <v>7.8330436378002828</v>
      </c>
      <c r="F19" s="3" t="s">
        <v>85</v>
      </c>
      <c r="G19" s="9" t="s">
        <v>65</v>
      </c>
      <c r="H19" s="3">
        <v>16</v>
      </c>
      <c r="I19" s="7">
        <v>1.5253411306042886</v>
      </c>
      <c r="J19" s="4">
        <f>LOG10(K19)</f>
        <v>1.3874869637625946</v>
      </c>
      <c r="K19" s="5">
        <f>H19*I19</f>
        <v>24.405458089668617</v>
      </c>
    </row>
    <row r="20" spans="1:11" x14ac:dyDescent="0.2">
      <c r="A20" s="6" t="s">
        <v>86</v>
      </c>
      <c r="B20" s="2" t="s">
        <v>87</v>
      </c>
      <c r="C20" s="2" t="s">
        <v>88</v>
      </c>
      <c r="D20" s="3">
        <v>-0.13</v>
      </c>
      <c r="E20" s="4">
        <v>4.7425524954354996</v>
      </c>
      <c r="F20" s="3" t="s">
        <v>89</v>
      </c>
      <c r="G20" s="9" t="s">
        <v>65</v>
      </c>
      <c r="H20" s="3" t="s">
        <v>24</v>
      </c>
      <c r="I20" s="7">
        <v>1.2816764132553606</v>
      </c>
      <c r="J20" s="5"/>
    </row>
    <row r="21" spans="1:11" x14ac:dyDescent="0.2">
      <c r="A21" s="6" t="s">
        <v>90</v>
      </c>
      <c r="B21" s="2" t="s">
        <v>91</v>
      </c>
      <c r="C21" s="2" t="s">
        <v>92</v>
      </c>
      <c r="D21" s="3">
        <v>-0.1</v>
      </c>
      <c r="E21" s="4">
        <v>4.7424056722544554</v>
      </c>
      <c r="F21" s="3" t="s">
        <v>93</v>
      </c>
      <c r="G21" s="9" t="s">
        <v>65</v>
      </c>
      <c r="H21" s="3">
        <v>64</v>
      </c>
      <c r="I21" s="7">
        <v>0.24853801169590639</v>
      </c>
      <c r="J21" s="4">
        <f>LOG10(K21)</f>
        <v>1.2015727936420448</v>
      </c>
      <c r="K21" s="5">
        <f>H21*I21</f>
        <v>15.906432748538009</v>
      </c>
    </row>
    <row r="22" spans="1:11" x14ac:dyDescent="0.2">
      <c r="A22" s="6" t="s">
        <v>94</v>
      </c>
      <c r="B22" s="2" t="s">
        <v>95</v>
      </c>
      <c r="C22" s="2" t="s">
        <v>96</v>
      </c>
      <c r="D22" s="3">
        <v>-0.1</v>
      </c>
      <c r="E22" s="4">
        <v>6.7421445467911942</v>
      </c>
      <c r="F22" s="3" t="s">
        <v>97</v>
      </c>
      <c r="G22" s="9" t="s">
        <v>23</v>
      </c>
      <c r="H22" s="3">
        <v>8</v>
      </c>
      <c r="I22" s="7">
        <v>0.40448343079922022</v>
      </c>
      <c r="J22" s="4">
        <f>LOG10(K22)</f>
        <v>0.50999072292823877</v>
      </c>
      <c r="K22" s="5">
        <f>H22*I22</f>
        <v>3.2358674463937618</v>
      </c>
    </row>
    <row r="23" spans="1:11" x14ac:dyDescent="0.2">
      <c r="A23" s="6" t="s">
        <v>98</v>
      </c>
      <c r="B23" s="2" t="s">
        <v>99</v>
      </c>
      <c r="C23" s="2" t="s">
        <v>100</v>
      </c>
      <c r="D23" s="3">
        <v>-0.03</v>
      </c>
      <c r="E23" s="4">
        <v>5.6512454557821039</v>
      </c>
      <c r="F23" s="3" t="s">
        <v>101</v>
      </c>
      <c r="G23" s="9" t="s">
        <v>65</v>
      </c>
      <c r="H23" s="3">
        <v>64</v>
      </c>
      <c r="I23" s="7">
        <v>0.38986354775828458</v>
      </c>
      <c r="J23" s="4">
        <f>LOG10(K23)</f>
        <v>1.3970926045360521</v>
      </c>
      <c r="K23" s="5">
        <f>H23*I23</f>
        <v>24.951267056530213</v>
      </c>
    </row>
    <row r="24" spans="1:11" x14ac:dyDescent="0.2">
      <c r="A24" s="6" t="s">
        <v>102</v>
      </c>
      <c r="B24" s="2" t="s">
        <v>103</v>
      </c>
      <c r="C24" s="2" t="s">
        <v>104</v>
      </c>
      <c r="D24" s="3">
        <v>-0.02</v>
      </c>
      <c r="E24" s="4">
        <v>4.5605874904362738</v>
      </c>
      <c r="F24" s="3" t="s">
        <v>105</v>
      </c>
      <c r="G24" s="9" t="s">
        <v>23</v>
      </c>
      <c r="H24" s="3">
        <v>32</v>
      </c>
      <c r="I24" s="7">
        <v>5.3606237816764178E-2</v>
      </c>
      <c r="J24" s="4">
        <f>LOG10(K24)</f>
        <v>0.23436530703835273</v>
      </c>
      <c r="K24" s="5">
        <f>H24*I24</f>
        <v>1.7153996101364537</v>
      </c>
    </row>
    <row r="25" spans="1:11" x14ac:dyDescent="0.2">
      <c r="A25" s="6" t="s">
        <v>106</v>
      </c>
      <c r="B25" s="2" t="s">
        <v>107</v>
      </c>
      <c r="C25" s="2" t="s">
        <v>108</v>
      </c>
      <c r="D25" s="3">
        <v>-0.01</v>
      </c>
      <c r="E25" s="4">
        <v>7.9239527287093754</v>
      </c>
      <c r="F25" s="3" t="s">
        <v>109</v>
      </c>
      <c r="G25" s="9" t="s">
        <v>65</v>
      </c>
      <c r="H25" s="3">
        <v>8</v>
      </c>
      <c r="I25" s="7">
        <v>9.7222222222222214</v>
      </c>
      <c r="J25" s="4">
        <f>LOG10(K25)</f>
        <v>1.8908555305749319</v>
      </c>
      <c r="K25" s="5">
        <f>H25*I25</f>
        <v>77.777777777777771</v>
      </c>
    </row>
    <row r="26" spans="1:11" x14ac:dyDescent="0.2">
      <c r="A26" s="6" t="s">
        <v>110</v>
      </c>
      <c r="B26" s="2" t="s">
        <v>111</v>
      </c>
      <c r="C26" s="2" t="s">
        <v>112</v>
      </c>
      <c r="D26" s="3">
        <v>0.03</v>
      </c>
      <c r="E26" s="4">
        <v>5.6512454557821039</v>
      </c>
      <c r="F26" s="3" t="s">
        <v>113</v>
      </c>
      <c r="G26" s="3" t="s">
        <v>114</v>
      </c>
      <c r="H26" s="3" t="s">
        <v>24</v>
      </c>
      <c r="I26" s="7">
        <v>-9.7465886939572532E-3</v>
      </c>
      <c r="J26" s="5"/>
    </row>
    <row r="27" spans="1:11" x14ac:dyDescent="0.2">
      <c r="A27" s="6" t="s">
        <v>115</v>
      </c>
      <c r="B27" s="2" t="s">
        <v>116</v>
      </c>
      <c r="C27" s="2" t="s">
        <v>117</v>
      </c>
      <c r="D27" s="3">
        <v>0.04</v>
      </c>
      <c r="E27" s="4">
        <v>5.5630830832035594</v>
      </c>
      <c r="F27" s="3" t="s">
        <v>118</v>
      </c>
      <c r="G27" s="3" t="s">
        <v>23</v>
      </c>
      <c r="H27" s="3" t="s">
        <v>24</v>
      </c>
      <c r="I27" s="7">
        <v>0.19493177387914237</v>
      </c>
      <c r="J27" s="5"/>
    </row>
    <row r="28" spans="1:11" x14ac:dyDescent="0.2">
      <c r="A28" s="6" t="s">
        <v>119</v>
      </c>
      <c r="B28" s="2" t="s">
        <v>120</v>
      </c>
      <c r="C28" s="2" t="s">
        <v>121</v>
      </c>
      <c r="D28" s="3">
        <v>0.1</v>
      </c>
      <c r="E28" s="4">
        <v>4.7424056722544554</v>
      </c>
      <c r="F28" s="3" t="s">
        <v>122</v>
      </c>
      <c r="G28" s="3" t="s">
        <v>114</v>
      </c>
      <c r="H28" s="3">
        <v>8</v>
      </c>
      <c r="I28" s="7">
        <v>0.66276803118908378</v>
      </c>
      <c r="J28" s="4">
        <f t="shared" ref="J28:J37" si="2">LOG10(K28)</f>
        <v>0.72445153892238245</v>
      </c>
      <c r="K28" s="5">
        <f t="shared" ref="K28:K37" si="3">H28*I28</f>
        <v>5.3021442495126703</v>
      </c>
    </row>
    <row r="29" spans="1:11" x14ac:dyDescent="0.2">
      <c r="A29" s="6" t="s">
        <v>123</v>
      </c>
      <c r="B29" s="2" t="s">
        <v>124</v>
      </c>
      <c r="C29" s="2" t="s">
        <v>125</v>
      </c>
      <c r="D29" s="3">
        <v>0.17</v>
      </c>
      <c r="E29" s="4">
        <v>4.6514965813453646</v>
      </c>
      <c r="F29" s="3" t="s">
        <v>126</v>
      </c>
      <c r="G29" s="3" t="s">
        <v>114</v>
      </c>
      <c r="H29" s="3">
        <v>32</v>
      </c>
      <c r="I29" s="7">
        <v>0.16081871345029228</v>
      </c>
      <c r="J29" s="4">
        <f t="shared" si="2"/>
        <v>0.7114865617580145</v>
      </c>
      <c r="K29" s="5">
        <f t="shared" si="3"/>
        <v>5.1461988304093529</v>
      </c>
    </row>
    <row r="30" spans="1:11" x14ac:dyDescent="0.2">
      <c r="A30" s="6" t="s">
        <v>127</v>
      </c>
      <c r="B30" s="2" t="s">
        <v>128</v>
      </c>
      <c r="C30" s="2" t="s">
        <v>129</v>
      </c>
      <c r="D30" s="3">
        <v>0.33</v>
      </c>
      <c r="E30" s="4">
        <v>6.7416536105203813</v>
      </c>
      <c r="F30" s="3" t="s">
        <v>130</v>
      </c>
      <c r="G30" s="3" t="s">
        <v>114</v>
      </c>
      <c r="H30" s="3">
        <v>64</v>
      </c>
      <c r="I30" s="7">
        <v>0.56042884990253405</v>
      </c>
      <c r="J30" s="4">
        <f t="shared" si="2"/>
        <v>1.5547004578977202</v>
      </c>
      <c r="K30" s="5">
        <f t="shared" si="3"/>
        <v>35.867446393762179</v>
      </c>
    </row>
    <row r="31" spans="1:11" x14ac:dyDescent="0.2">
      <c r="A31" s="6" t="s">
        <v>131</v>
      </c>
      <c r="B31" s="8" t="s">
        <v>132</v>
      </c>
      <c r="C31" s="2" t="s">
        <v>133</v>
      </c>
      <c r="D31" s="3">
        <v>0.36</v>
      </c>
      <c r="E31" s="4">
        <v>5.7421545466911939</v>
      </c>
      <c r="F31" s="3" t="s">
        <v>134</v>
      </c>
      <c r="G31" s="3" t="s">
        <v>114</v>
      </c>
      <c r="H31" s="3">
        <v>2</v>
      </c>
      <c r="I31" s="7">
        <v>1.0769980506822614</v>
      </c>
      <c r="J31" s="4">
        <f t="shared" si="2"/>
        <v>0.3332449129093133</v>
      </c>
      <c r="K31" s="5">
        <f t="shared" si="3"/>
        <v>2.1539961013645228</v>
      </c>
    </row>
    <row r="32" spans="1:11" x14ac:dyDescent="0.2">
      <c r="A32" s="6" t="s">
        <v>135</v>
      </c>
      <c r="B32" s="2" t="s">
        <v>136</v>
      </c>
      <c r="C32" s="2" t="s">
        <v>137</v>
      </c>
      <c r="D32" s="3">
        <v>0.37</v>
      </c>
      <c r="E32" s="4">
        <v>5.7421545466911939</v>
      </c>
      <c r="F32" s="3" t="s">
        <v>138</v>
      </c>
      <c r="G32" s="3" t="s">
        <v>114</v>
      </c>
      <c r="H32" s="3">
        <v>32</v>
      </c>
      <c r="I32" s="7">
        <v>2.0614035087719298</v>
      </c>
      <c r="J32" s="4">
        <f t="shared" si="2"/>
        <v>1.8193129892551696</v>
      </c>
      <c r="K32" s="5">
        <f t="shared" si="3"/>
        <v>65.964912280701753</v>
      </c>
    </row>
    <row r="33" spans="1:11" x14ac:dyDescent="0.2">
      <c r="A33" s="6" t="s">
        <v>139</v>
      </c>
      <c r="B33" s="2" t="s">
        <v>140</v>
      </c>
      <c r="C33" s="2" t="s">
        <v>141</v>
      </c>
      <c r="D33" s="3">
        <v>0.37</v>
      </c>
      <c r="E33" s="4">
        <v>5.7446601393584809</v>
      </c>
      <c r="F33" s="3" t="s">
        <v>142</v>
      </c>
      <c r="G33" s="3" t="s">
        <v>114</v>
      </c>
      <c r="H33" s="3">
        <v>4</v>
      </c>
      <c r="I33" s="7">
        <v>15.696881091617934</v>
      </c>
      <c r="J33" s="4">
        <f t="shared" si="2"/>
        <v>1.7978733597078751</v>
      </c>
      <c r="K33" s="5">
        <f t="shared" si="3"/>
        <v>62.787524366471736</v>
      </c>
    </row>
    <row r="34" spans="1:11" x14ac:dyDescent="0.2">
      <c r="A34" s="6" t="s">
        <v>143</v>
      </c>
      <c r="B34" s="2" t="s">
        <v>144</v>
      </c>
      <c r="C34" s="2" t="s">
        <v>145</v>
      </c>
      <c r="D34" s="3">
        <v>0.38</v>
      </c>
      <c r="E34" s="4">
        <v>6.7421445467911916</v>
      </c>
      <c r="F34" s="3" t="s">
        <v>146</v>
      </c>
      <c r="G34" s="3" t="s">
        <v>114</v>
      </c>
      <c r="H34" s="3">
        <v>4</v>
      </c>
      <c r="I34" s="7">
        <v>3.6647173489278759</v>
      </c>
      <c r="J34" s="4">
        <f t="shared" si="2"/>
        <v>1.1661004754798261</v>
      </c>
      <c r="K34" s="5">
        <f t="shared" si="3"/>
        <v>14.658869395711504</v>
      </c>
    </row>
    <row r="35" spans="1:11" x14ac:dyDescent="0.2">
      <c r="A35" s="6" t="s">
        <v>147</v>
      </c>
      <c r="B35" s="2" t="s">
        <v>148</v>
      </c>
      <c r="C35" s="2" t="s">
        <v>149</v>
      </c>
      <c r="D35" s="3">
        <v>0.4</v>
      </c>
      <c r="E35" s="4">
        <v>5.7421545466911939</v>
      </c>
      <c r="F35" s="3" t="s">
        <v>150</v>
      </c>
      <c r="G35" s="3" t="s">
        <v>114</v>
      </c>
      <c r="H35" s="3">
        <v>16</v>
      </c>
      <c r="I35" s="7">
        <v>0.321637426900585</v>
      </c>
      <c r="J35" s="4">
        <f t="shared" si="2"/>
        <v>0.71148656175801506</v>
      </c>
      <c r="K35" s="5">
        <f t="shared" si="3"/>
        <v>5.14619883040936</v>
      </c>
    </row>
    <row r="36" spans="1:11" x14ac:dyDescent="0.2">
      <c r="A36" s="6" t="s">
        <v>151</v>
      </c>
      <c r="B36" s="2" t="s">
        <v>152</v>
      </c>
      <c r="C36" s="2" t="s">
        <v>153</v>
      </c>
      <c r="D36" s="3">
        <v>0.41</v>
      </c>
      <c r="E36" s="4">
        <v>5.6512454557821039</v>
      </c>
      <c r="F36" s="3" t="s">
        <v>154</v>
      </c>
      <c r="G36" s="3" t="s">
        <v>23</v>
      </c>
      <c r="H36" s="3">
        <v>32</v>
      </c>
      <c r="I36" s="7">
        <v>0.39961013645224153</v>
      </c>
      <c r="J36" s="4">
        <f t="shared" si="2"/>
        <v>1.1067864742638438</v>
      </c>
      <c r="K36" s="5">
        <f t="shared" si="3"/>
        <v>12.787524366471729</v>
      </c>
    </row>
    <row r="37" spans="1:11" x14ac:dyDescent="0.2">
      <c r="A37" s="6" t="s">
        <v>155</v>
      </c>
      <c r="B37" s="2" t="s">
        <v>156</v>
      </c>
      <c r="C37" s="2" t="s">
        <v>157</v>
      </c>
      <c r="D37" s="3">
        <v>0.45</v>
      </c>
      <c r="E37" s="4">
        <v>5.6512454557821039</v>
      </c>
      <c r="F37" s="3" t="s">
        <v>158</v>
      </c>
      <c r="G37" s="3" t="s">
        <v>114</v>
      </c>
      <c r="H37" s="3">
        <v>64</v>
      </c>
      <c r="I37" s="7">
        <v>0.11695906432748536</v>
      </c>
      <c r="J37" s="4">
        <f t="shared" si="2"/>
        <v>0.87421385925571449</v>
      </c>
      <c r="K37" s="5">
        <f t="shared" si="3"/>
        <v>7.485380116959063</v>
      </c>
    </row>
    <row r="38" spans="1:11" x14ac:dyDescent="0.2">
      <c r="A38" s="1"/>
      <c r="B38" s="2"/>
      <c r="C38" s="2"/>
    </row>
    <row r="39" spans="1:11" x14ac:dyDescent="0.2">
      <c r="A39" s="1"/>
      <c r="B39" s="2"/>
      <c r="C39" s="2"/>
    </row>
    <row r="40" spans="1:11" x14ac:dyDescent="0.2">
      <c r="A40" s="1"/>
      <c r="B40" s="2"/>
      <c r="C40" s="2"/>
    </row>
    <row r="41" spans="1:11" x14ac:dyDescent="0.2">
      <c r="A41" s="1"/>
      <c r="B41" s="2"/>
      <c r="C41" s="2"/>
    </row>
    <row r="42" spans="1:11" x14ac:dyDescent="0.2">
      <c r="A42" s="1"/>
      <c r="B42" s="2"/>
      <c r="C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Modeled in 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Vieira</dc:creator>
  <cp:lastModifiedBy>Luiz Carlos Vieira</cp:lastModifiedBy>
  <dcterms:created xsi:type="dcterms:W3CDTF">2023-10-10T14:16:48Z</dcterms:created>
  <dcterms:modified xsi:type="dcterms:W3CDTF">2023-10-12T02:44:31Z</dcterms:modified>
</cp:coreProperties>
</file>